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Sheet1!$A$1:$K$34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<sst xmlns="http://schemas.openxmlformats.org/spreadsheetml/2006/main" count="88" uniqueCount="69">
  <si>
    <t xml:space="preserve">Full Cpty Name</t>
  </si>
  <si>
    <t xml:space="preserve">Short Assets</t>
  </si>
  <si>
    <t xml:space="preserve">Short Liabilities</t>
  </si>
  <si>
    <t xml:space="preserve">Long Assets</t>
  </si>
  <si>
    <t xml:space="preserve">Long Liabilities</t>
  </si>
  <si>
    <t xml:space="preserve">Total</t>
  </si>
  <si>
    <t xml:space="preserve">Overall Exposure under Master</t>
  </si>
  <si>
    <t xml:space="preserve">Products</t>
  </si>
  <si>
    <t xml:space="preserve">Int Rate/FX Exposure</t>
  </si>
  <si>
    <t xml:space="preserve">Comments</t>
  </si>
  <si>
    <t xml:space="preserve">National Westminster Bank PLC</t>
  </si>
  <si>
    <t xml:space="preserve">Merrill Lynch Capital Services Inc.</t>
  </si>
  <si>
    <t xml:space="preserve">Int Rate, Gas</t>
  </si>
  <si>
    <t xml:space="preserve">Gas exposure ($716,125)</t>
  </si>
  <si>
    <t xml:space="preserve">General Re Financial Products Corp</t>
  </si>
  <si>
    <t xml:space="preserve">Bank of Montreal</t>
  </si>
  <si>
    <t xml:space="preserve">DPLP Asset Monetization Trust 1</t>
  </si>
  <si>
    <t xml:space="preserve">JP Morgan &amp; Company Inc.</t>
  </si>
  <si>
    <t xml:space="preserve">Banque National de Paris</t>
  </si>
  <si>
    <t xml:space="preserve">Citibank</t>
  </si>
  <si>
    <t xml:space="preserve">Bank of America National Trust and Savings</t>
  </si>
  <si>
    <t xml:space="preserve">Deutsche Bank AG</t>
  </si>
  <si>
    <t xml:space="preserve">National Australia Bank Limited</t>
  </si>
  <si>
    <t xml:space="preserve">National Australia Bank London</t>
  </si>
  <si>
    <t xml:space="preserve">Northern Natural Gas</t>
  </si>
  <si>
    <t xml:space="preserve">European Powere Holdings</t>
  </si>
  <si>
    <t xml:space="preserve">TMG Financial Products Inc.</t>
  </si>
  <si>
    <t xml:space="preserve">BMO Nesbitt Burns Corpl</t>
  </si>
  <si>
    <t xml:space="preserve">Goldman Sachs &amp; Co.</t>
  </si>
  <si>
    <t xml:space="preserve">Yes, R&amp;C only</t>
  </si>
  <si>
    <t xml:space="preserve">Int Rate</t>
  </si>
  <si>
    <t xml:space="preserve">No master</t>
  </si>
  <si>
    <t xml:space="preserve">Christiania Bank Og kreditkasse</t>
  </si>
  <si>
    <t xml:space="preserve">Int Rate/FX</t>
  </si>
  <si>
    <t xml:space="preserve">Royal Bank of Scotland</t>
  </si>
  <si>
    <t xml:space="preserve">Master is under The Royal Bank of Scotland plc</t>
  </si>
  <si>
    <t xml:space="preserve">UBS AG</t>
  </si>
  <si>
    <t xml:space="preserve">Credit Suisse First Boston</t>
  </si>
  <si>
    <t xml:space="preserve">FX</t>
  </si>
  <si>
    <t xml:space="preserve">$959,712 Under Credit Suisse Group in CAS</t>
  </si>
  <si>
    <t xml:space="preserve">Skandinaviska Enskilda Banken</t>
  </si>
  <si>
    <t xml:space="preserve">Goldman Sachs Capital Markets, L.P</t>
  </si>
  <si>
    <t xml:space="preserve">Barclays Bank PLC</t>
  </si>
  <si>
    <t xml:space="preserve">no</t>
  </si>
  <si>
    <t xml:space="preserve">WTI, FX, Int Rate</t>
  </si>
  <si>
    <t xml:space="preserve">Crude ($21mm) - FX $13mm - Int Rate ($4mm)</t>
  </si>
  <si>
    <t xml:space="preserve">Toronto Dominion Bank</t>
  </si>
  <si>
    <t xml:space="preserve">WTI, GX, Gas</t>
  </si>
  <si>
    <t xml:space="preserve">Master is under The Toronto-Dominion Bank</t>
  </si>
  <si>
    <t xml:space="preserve">Credit Suisse First Boston International</t>
  </si>
  <si>
    <t xml:space="preserve">WTI, HO, GAS Credit</t>
  </si>
  <si>
    <t xml:space="preserve">The master is with this entity</t>
  </si>
  <si>
    <t xml:space="preserve">Westdeutsche Landesbank Girozentrale</t>
  </si>
  <si>
    <t xml:space="preserve">Reconcile</t>
  </si>
  <si>
    <t xml:space="preserve">Chase Manhattan Bank</t>
  </si>
  <si>
    <t xml:space="preserve">????</t>
  </si>
  <si>
    <t xml:space="preserve">Canadian Imperial Bank of Commerce</t>
  </si>
  <si>
    <t xml:space="preserve">Find other ENE</t>
  </si>
  <si>
    <t xml:space="preserve">WTI, C3, Int Rate, FX Gas, HO, HU</t>
  </si>
  <si>
    <t xml:space="preserve">Swiss Re Financial Products Corp.</t>
  </si>
  <si>
    <t xml:space="preserve">WTI, Int Rate, Credit</t>
  </si>
  <si>
    <t xml:space="preserve">Crude exposure ($1,967,366)</t>
  </si>
  <si>
    <t xml:space="preserve">J. Aron &amp; Co.</t>
  </si>
  <si>
    <t xml:space="preserve">WTI, NO6, Jet, HU, Ho, Gas, Brent</t>
  </si>
  <si>
    <t xml:space="preserve">Royal Bank of Canada</t>
  </si>
  <si>
    <t xml:space="preserve">Int Rate/FX/Gas</t>
  </si>
  <si>
    <t xml:space="preserve">Gas exposure $7,057,461</t>
  </si>
  <si>
    <t xml:space="preserve">Merrill Lynch International</t>
  </si>
  <si>
    <t xml:space="preserve">???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</si>
</sst>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Garamond"/>
      <family val="1"/>
    </font>
    <font>
      <b val="true"/>
      <i val="true"/>
      <sz val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28"/>
    <col collapsed="false" customWidth="true" hidden="true" outlineLevel="0" max="2" min="2" style="0" width="16.56"/>
    <col collapsed="false" customWidth="true" hidden="true" outlineLevel="0" max="3" min="3" style="0" width="17.28"/>
    <col collapsed="false" customWidth="true" hidden="true" outlineLevel="0" max="4" min="4" style="0" width="16.56"/>
    <col collapsed="false" customWidth="true" hidden="true" outlineLevel="0" max="5" min="5" style="0" width="17.28"/>
    <col collapsed="false" customWidth="true" hidden="false" outlineLevel="0" max="6" min="6" style="1" width="13.99"/>
    <col collapsed="false" customWidth="true" hidden="false" outlineLevel="0" max="7" min="7" style="2" width="13.99"/>
    <col collapsed="false" customWidth="true" hidden="false" outlineLevel="0" max="8" min="8" style="1" width="15.56"/>
    <col collapsed="false" customWidth="true" hidden="false" outlineLevel="0" max="9" min="9" style="2" width="31.85"/>
    <col collapsed="false" customWidth="true" hidden="false" outlineLevel="0" max="10" min="10" style="1" width="13.41"/>
    <col collapsed="false" customWidth="true" hidden="false" outlineLevel="0" max="11" min="11" style="1" width="49.41"/>
  </cols>
  <sheetData>
    <row r="1" customFormat="false" ht="45" hidden="false" customHeight="tru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/>
      <c r="H1" s="5" t="s">
        <v>6</v>
      </c>
      <c r="I1" s="6" t="s">
        <v>7</v>
      </c>
      <c r="J1" s="5" t="s">
        <v>8</v>
      </c>
      <c r="K1" s="5" t="s">
        <v>9</v>
      </c>
    </row>
    <row r="2" customFormat="false" ht="12.75" hidden="false" customHeight="false" outlineLevel="0" collapsed="false">
      <c r="A2" s="0" t="s">
        <v>10</v>
      </c>
      <c r="B2" s="7" t="n">
        <v>191106598.168414</v>
      </c>
      <c r="C2" s="7" t="n">
        <v>-205933689.548379</v>
      </c>
      <c r="D2" s="7" t="n">
        <v>1334062732.97858</v>
      </c>
      <c r="E2" s="7" t="n">
        <v>-1375611831.17737</v>
      </c>
      <c r="F2" s="8" t="n">
        <v>-56376189.5787547</v>
      </c>
      <c r="G2" s="9"/>
      <c r="H2" s="10"/>
      <c r="I2" s="11"/>
      <c r="J2" s="10"/>
      <c r="K2" s="10"/>
    </row>
    <row r="3" customFormat="false" ht="12.75" hidden="false" customHeight="false" outlineLevel="0" collapsed="false">
      <c r="A3" s="0" t="s">
        <v>11</v>
      </c>
      <c r="B3" s="7" t="n">
        <v>379477490.137983</v>
      </c>
      <c r="C3" s="7" t="n">
        <v>-402764747.555492</v>
      </c>
      <c r="D3" s="7" t="n">
        <v>1356710601.02317</v>
      </c>
      <c r="E3" s="7" t="n">
        <v>-1381205575.88862</v>
      </c>
      <c r="F3" s="8" t="n">
        <v>-47782232.2829543</v>
      </c>
      <c r="G3" s="9"/>
      <c r="H3" s="10" t="n">
        <v>-105457800</v>
      </c>
      <c r="I3" s="11" t="s">
        <v>12</v>
      </c>
      <c r="J3" s="10" t="n">
        <v>-104741678</v>
      </c>
      <c r="K3" s="10" t="s">
        <v>13</v>
      </c>
    </row>
    <row r="4" customFormat="false" ht="12.75" hidden="false" customHeight="false" outlineLevel="0" collapsed="false">
      <c r="A4" s="0" t="s">
        <v>14</v>
      </c>
      <c r="B4" s="7" t="n">
        <v>9554294.55204317</v>
      </c>
      <c r="C4" s="7" t="n">
        <v>-18638485.0326983</v>
      </c>
      <c r="D4" s="7" t="n">
        <v>132678305.492366</v>
      </c>
      <c r="E4" s="7" t="n">
        <v>-160121144.096541</v>
      </c>
      <c r="F4" s="8" t="n">
        <v>-36527029.0848295</v>
      </c>
      <c r="G4" s="9"/>
      <c r="H4" s="10"/>
      <c r="I4" s="11"/>
      <c r="J4" s="10"/>
      <c r="K4" s="10"/>
    </row>
    <row r="5" customFormat="false" ht="12.75" hidden="false" customHeight="false" outlineLevel="0" collapsed="false">
      <c r="A5" s="0" t="s">
        <v>15</v>
      </c>
      <c r="B5" s="7" t="n">
        <v>531694973.195287</v>
      </c>
      <c r="C5" s="7" t="n">
        <v>-548161037.903917</v>
      </c>
      <c r="D5" s="7" t="n">
        <v>400921343.769005</v>
      </c>
      <c r="E5" s="7" t="n">
        <v>-417461686.187807</v>
      </c>
      <c r="F5" s="8" t="n">
        <v>-33006407.1274319</v>
      </c>
      <c r="G5" s="9"/>
      <c r="H5" s="10"/>
      <c r="I5" s="11"/>
      <c r="J5" s="10"/>
      <c r="K5" s="10"/>
    </row>
    <row r="6" customFormat="false" ht="12.75" hidden="false" customHeight="false" outlineLevel="0" collapsed="false">
      <c r="A6" s="0" t="s">
        <v>16</v>
      </c>
      <c r="B6" s="7" t="n">
        <v>0</v>
      </c>
      <c r="C6" s="7" t="n">
        <v>-2707681.78</v>
      </c>
      <c r="D6" s="7" t="n">
        <v>0</v>
      </c>
      <c r="E6" s="7" t="n">
        <v>-21108002.61</v>
      </c>
      <c r="F6" s="8" t="n">
        <v>-23815684.39</v>
      </c>
      <c r="G6" s="9"/>
      <c r="H6" s="10"/>
      <c r="I6" s="11"/>
      <c r="J6" s="10"/>
      <c r="K6" s="10"/>
    </row>
    <row r="7" customFormat="false" ht="12.75" hidden="false" customHeight="false" outlineLevel="0" collapsed="false">
      <c r="A7" s="0" t="s">
        <v>17</v>
      </c>
      <c r="B7" s="7" t="n">
        <v>15067602.3260465</v>
      </c>
      <c r="C7" s="7" t="n">
        <v>-16332785.6456608</v>
      </c>
      <c r="D7" s="7" t="n">
        <v>91862160.4468332</v>
      </c>
      <c r="E7" s="7" t="n">
        <v>-94193558.7383553</v>
      </c>
      <c r="F7" s="8" t="n">
        <v>-3596581.61113656</v>
      </c>
      <c r="G7" s="9"/>
      <c r="H7" s="10"/>
      <c r="I7" s="11"/>
      <c r="J7" s="10"/>
      <c r="K7" s="10"/>
    </row>
    <row r="8" customFormat="false" ht="12.75" hidden="false" customHeight="false" outlineLevel="0" collapsed="false">
      <c r="A8" s="0" t="s">
        <v>18</v>
      </c>
      <c r="B8" s="7" t="n">
        <v>571132.45</v>
      </c>
      <c r="C8" s="7" t="n">
        <v>-1707691.51</v>
      </c>
      <c r="D8" s="7" t="n">
        <v>4751297.74</v>
      </c>
      <c r="E8" s="7" t="n">
        <v>-5897216.72</v>
      </c>
      <c r="F8" s="8" t="n">
        <v>-2282478.04</v>
      </c>
      <c r="G8" s="9"/>
      <c r="H8" s="10"/>
      <c r="I8" s="11"/>
      <c r="J8" s="10"/>
      <c r="K8" s="10"/>
    </row>
    <row r="9" customFormat="false" ht="12.75" hidden="false" customHeight="false" outlineLevel="0" collapsed="false">
      <c r="A9" s="0" t="s">
        <v>19</v>
      </c>
      <c r="B9" s="7" t="n">
        <v>123253809.896656</v>
      </c>
      <c r="C9" s="7" t="n">
        <v>-125392962.175865</v>
      </c>
      <c r="D9" s="7" t="n">
        <v>75045199.2943247</v>
      </c>
      <c r="E9" s="7" t="n">
        <v>-75045194.1171923</v>
      </c>
      <c r="F9" s="8" t="n">
        <v>-2139147.10207599</v>
      </c>
      <c r="G9" s="9"/>
      <c r="H9" s="10"/>
      <c r="I9" s="11"/>
      <c r="J9" s="10"/>
      <c r="K9" s="10"/>
    </row>
    <row r="10" customFormat="false" ht="12.75" hidden="false" customHeight="false" outlineLevel="0" collapsed="false">
      <c r="A10" s="0" t="s">
        <v>20</v>
      </c>
      <c r="B10" s="7" t="n">
        <v>22156890.4681767</v>
      </c>
      <c r="C10" s="7" t="n">
        <v>-22101211.0394235</v>
      </c>
      <c r="D10" s="7" t="n">
        <v>137020403.893794</v>
      </c>
      <c r="E10" s="7" t="n">
        <v>-138558462.54365</v>
      </c>
      <c r="F10" s="8" t="n">
        <v>-1482379.22110249</v>
      </c>
      <c r="G10" s="9"/>
      <c r="H10" s="10"/>
      <c r="I10" s="11"/>
      <c r="J10" s="10"/>
      <c r="K10" s="10"/>
    </row>
    <row r="11" customFormat="false" ht="12.75" hidden="false" customHeight="false" outlineLevel="0" collapsed="false">
      <c r="A11" s="0" t="s">
        <v>21</v>
      </c>
      <c r="B11" s="7" t="n">
        <v>37851227.5826842</v>
      </c>
      <c r="C11" s="7" t="n">
        <v>-38966625.64</v>
      </c>
      <c r="D11" s="7" t="n">
        <v>0</v>
      </c>
      <c r="E11" s="7" t="n">
        <v>0</v>
      </c>
      <c r="F11" s="8" t="n">
        <v>-1115398.05731583</v>
      </c>
      <c r="G11" s="9"/>
      <c r="H11" s="10"/>
      <c r="I11" s="11"/>
      <c r="J11" s="10"/>
      <c r="K11" s="10"/>
    </row>
    <row r="12" customFormat="false" ht="12.75" hidden="false" customHeight="false" outlineLevel="0" collapsed="false">
      <c r="A12" s="0" t="s">
        <v>22</v>
      </c>
      <c r="B12" s="7" t="n">
        <v>248766.94547312</v>
      </c>
      <c r="C12" s="7" t="n">
        <v>-582286.744987869</v>
      </c>
      <c r="D12" s="7" t="n">
        <v>1274522.47477972</v>
      </c>
      <c r="E12" s="7" t="n">
        <v>-1611849.36151194</v>
      </c>
      <c r="F12" s="8" t="n">
        <v>-670846.686246967</v>
      </c>
      <c r="G12" s="9"/>
      <c r="H12" s="10"/>
      <c r="I12" s="11"/>
      <c r="J12" s="10"/>
      <c r="K12" s="10"/>
    </row>
    <row r="13" customFormat="false" ht="12.75" hidden="false" customHeight="false" outlineLevel="0" collapsed="false">
      <c r="A13" s="0" t="s">
        <v>23</v>
      </c>
      <c r="B13" s="7" t="n">
        <v>2923033.2540165</v>
      </c>
      <c r="C13" s="7" t="n">
        <v>-2989862.38</v>
      </c>
      <c r="D13" s="7" t="n">
        <v>0</v>
      </c>
      <c r="E13" s="7" t="n">
        <v>0</v>
      </c>
      <c r="F13" s="8" t="n">
        <v>-66829.1259834999</v>
      </c>
      <c r="G13" s="9"/>
      <c r="H13" s="10"/>
      <c r="I13" s="11"/>
      <c r="J13" s="10"/>
      <c r="K13" s="10"/>
    </row>
    <row r="14" customFormat="false" ht="12.75" hidden="false" customHeight="false" outlineLevel="0" collapsed="false">
      <c r="A14" s="0" t="s">
        <v>24</v>
      </c>
      <c r="B14" s="7" t="n">
        <v>747395.632741668</v>
      </c>
      <c r="C14" s="7" t="n">
        <v>-767818.97</v>
      </c>
      <c r="D14" s="7" t="n">
        <v>0</v>
      </c>
      <c r="E14" s="7" t="n">
        <v>0</v>
      </c>
      <c r="F14" s="8" t="n">
        <v>-20423.3372583319</v>
      </c>
      <c r="G14" s="9"/>
      <c r="H14" s="10"/>
      <c r="I14" s="11"/>
      <c r="J14" s="10"/>
      <c r="K14" s="10"/>
    </row>
    <row r="15" customFormat="false" ht="12.75" hidden="false" customHeight="false" outlineLevel="0" collapsed="false">
      <c r="A15" s="0" t="s">
        <v>25</v>
      </c>
      <c r="B15" s="7" t="n">
        <v>0</v>
      </c>
      <c r="C15" s="7" t="n">
        <v>0</v>
      </c>
      <c r="D15" s="7" t="n">
        <v>0</v>
      </c>
      <c r="E15" s="7" t="n">
        <v>0</v>
      </c>
      <c r="F15" s="8" t="n">
        <v>0</v>
      </c>
      <c r="G15" s="9"/>
      <c r="H15" s="10"/>
      <c r="I15" s="11"/>
      <c r="J15" s="10"/>
      <c r="K15" s="10"/>
    </row>
    <row r="16" customFormat="false" ht="12.75" hidden="false" customHeight="false" outlineLevel="0" collapsed="false">
      <c r="A16" s="0" t="s">
        <v>26</v>
      </c>
      <c r="B16" s="7" t="n">
        <v>19072134.391342</v>
      </c>
      <c r="C16" s="7" t="n">
        <v>-19072134.391342</v>
      </c>
      <c r="D16" s="7" t="n">
        <v>239948109.316557</v>
      </c>
      <c r="E16" s="7" t="n">
        <v>-239948109.302085</v>
      </c>
      <c r="F16" s="8" t="n">
        <v>0.0144715</v>
      </c>
      <c r="G16" s="9"/>
      <c r="H16" s="10"/>
      <c r="I16" s="11"/>
      <c r="J16" s="10"/>
      <c r="K16" s="10"/>
    </row>
    <row r="17" customFormat="false" ht="12.75" hidden="false" customHeight="false" outlineLevel="0" collapsed="false">
      <c r="A17" s="0" t="s">
        <v>27</v>
      </c>
      <c r="B17" s="7" t="n">
        <v>633024051.444013</v>
      </c>
      <c r="C17" s="7" t="n">
        <v>-633024051.390164</v>
      </c>
      <c r="D17" s="7" t="n">
        <v>1031730203.11578</v>
      </c>
      <c r="E17" s="7" t="n">
        <v>-1031730203.14685</v>
      </c>
      <c r="F17" s="8" t="n">
        <v>0.0227697484357043</v>
      </c>
      <c r="G17" s="9"/>
      <c r="H17" s="10"/>
      <c r="I17" s="11"/>
      <c r="J17" s="10"/>
      <c r="K17" s="10"/>
    </row>
    <row r="18" customFormat="false" ht="12.75" hidden="false" customHeight="false" outlineLevel="0" collapsed="false">
      <c r="A18" s="0" t="s">
        <v>28</v>
      </c>
      <c r="B18" s="7" t="n">
        <v>299907457.735263</v>
      </c>
      <c r="C18" s="7" t="n">
        <v>-299954608.394123</v>
      </c>
      <c r="D18" s="7" t="n">
        <v>2433421307.04771</v>
      </c>
      <c r="E18" s="7" t="n">
        <v>-2433350513.0119</v>
      </c>
      <c r="F18" s="8" t="n">
        <v>23643.3769513774</v>
      </c>
      <c r="G18" s="9" t="s">
        <v>29</v>
      </c>
      <c r="H18" s="10" t="n">
        <v>22235</v>
      </c>
      <c r="I18" s="11" t="s">
        <v>30</v>
      </c>
      <c r="J18" s="10" t="n">
        <v>22235</v>
      </c>
      <c r="K18" s="10" t="s">
        <v>31</v>
      </c>
    </row>
    <row r="19" customFormat="false" ht="12.75" hidden="false" customHeight="false" outlineLevel="0" collapsed="false">
      <c r="A19" s="0" t="s">
        <v>32</v>
      </c>
      <c r="B19" s="7" t="n">
        <v>1769767.4664516</v>
      </c>
      <c r="C19" s="7" t="n">
        <v>-1709069.16227206</v>
      </c>
      <c r="D19" s="7" t="n">
        <v>140408.610569707</v>
      </c>
      <c r="E19" s="7" t="n">
        <v>-136574.767041</v>
      </c>
      <c r="F19" s="8" t="n">
        <v>64532.1477082447</v>
      </c>
      <c r="G19" s="9" t="s">
        <v>29</v>
      </c>
      <c r="H19" s="10" t="n">
        <v>69009</v>
      </c>
      <c r="I19" s="11" t="s">
        <v>33</v>
      </c>
      <c r="J19" s="10" t="n">
        <v>69009</v>
      </c>
      <c r="K19" s="10"/>
    </row>
    <row r="20" customFormat="false" ht="12.75" hidden="false" customHeight="false" outlineLevel="0" collapsed="false">
      <c r="A20" s="0" t="s">
        <v>34</v>
      </c>
      <c r="B20" s="7" t="n">
        <v>7581898.6295805</v>
      </c>
      <c r="C20" s="7" t="n">
        <v>-7599058.958794</v>
      </c>
      <c r="D20" s="7" t="n">
        <v>29239575.9573155</v>
      </c>
      <c r="E20" s="7" t="n">
        <v>-28268178.3109495</v>
      </c>
      <c r="F20" s="8" t="n">
        <v>954237.317152501</v>
      </c>
      <c r="G20" s="9" t="s">
        <v>29</v>
      </c>
      <c r="H20" s="10" t="n">
        <v>1096856</v>
      </c>
      <c r="I20" s="11" t="s">
        <v>30</v>
      </c>
      <c r="J20" s="10" t="n">
        <v>1096856</v>
      </c>
      <c r="K20" s="10" t="s">
        <v>35</v>
      </c>
    </row>
    <row r="21" customFormat="false" ht="12.75" hidden="false" customHeight="false" outlineLevel="0" collapsed="false">
      <c r="A21" s="0" t="s">
        <v>36</v>
      </c>
      <c r="B21" s="7" t="n">
        <v>200668833.867913</v>
      </c>
      <c r="C21" s="7" t="n">
        <v>-203388828.358218</v>
      </c>
      <c r="D21" s="7" t="n">
        <v>303628707.525039</v>
      </c>
      <c r="E21" s="7" t="n">
        <v>-299253330.066377</v>
      </c>
      <c r="F21" s="8" t="n">
        <v>1655382.96835713</v>
      </c>
      <c r="G21" s="9" t="s">
        <v>29</v>
      </c>
      <c r="H21" s="10" t="n">
        <v>2369453</v>
      </c>
      <c r="I21" s="11" t="s">
        <v>33</v>
      </c>
      <c r="J21" s="10" t="n">
        <f aca="false">2300297+69156</f>
        <v>2369453</v>
      </c>
      <c r="K21" s="10"/>
    </row>
    <row r="22" customFormat="false" ht="12.75" hidden="false" customHeight="false" outlineLevel="0" collapsed="false">
      <c r="A22" s="0" t="s">
        <v>37</v>
      </c>
      <c r="B22" s="7" t="n">
        <v>47450959.5222918</v>
      </c>
      <c r="C22" s="7" t="n">
        <v>-43142808.4341613</v>
      </c>
      <c r="D22" s="7" t="n">
        <v>7322099.07931391</v>
      </c>
      <c r="E22" s="7" t="n">
        <v>-9724410.0736141</v>
      </c>
      <c r="F22" s="8" t="n">
        <v>1905840.09383043</v>
      </c>
      <c r="G22" s="9" t="s">
        <v>29</v>
      </c>
      <c r="H22" s="10" t="n">
        <v>959712</v>
      </c>
      <c r="I22" s="11" t="s">
        <v>38</v>
      </c>
      <c r="J22" s="10" t="n">
        <v>959712</v>
      </c>
      <c r="K22" s="10" t="s">
        <v>39</v>
      </c>
    </row>
    <row r="23" customFormat="false" ht="12.75" hidden="false" customHeight="false" outlineLevel="0" collapsed="false">
      <c r="A23" s="0" t="s">
        <v>40</v>
      </c>
      <c r="B23" s="7" t="n">
        <v>146031539.04593</v>
      </c>
      <c r="C23" s="7" t="n">
        <v>-144225152.842374</v>
      </c>
      <c r="D23" s="7" t="n">
        <v>16756941.7096776</v>
      </c>
      <c r="E23" s="7" t="n">
        <v>-13626958.8086359</v>
      </c>
      <c r="F23" s="8" t="n">
        <v>4936369.10459796</v>
      </c>
      <c r="G23" s="9" t="s">
        <v>29</v>
      </c>
      <c r="H23" s="10" t="n">
        <v>5171074</v>
      </c>
      <c r="I23" s="11" t="s">
        <v>33</v>
      </c>
      <c r="J23" s="10" t="n">
        <v>5171074</v>
      </c>
      <c r="K23" s="10"/>
    </row>
    <row r="24" customFormat="false" ht="12.75" hidden="false" customHeight="false" outlineLevel="0" collapsed="false">
      <c r="A24" s="0" t="s">
        <v>41</v>
      </c>
      <c r="B24" s="7" t="n">
        <v>361658561.273986</v>
      </c>
      <c r="C24" s="7" t="n">
        <v>-341705136.008559</v>
      </c>
      <c r="D24" s="7" t="n">
        <v>1998943619.02154</v>
      </c>
      <c r="E24" s="7" t="n">
        <v>-1975141831.77436</v>
      </c>
      <c r="F24" s="8" t="n">
        <v>43755212.5126056</v>
      </c>
      <c r="G24" s="9" t="s">
        <v>29</v>
      </c>
      <c r="H24" s="10" t="n">
        <v>41653408</v>
      </c>
      <c r="I24" s="11" t="s">
        <v>30</v>
      </c>
      <c r="J24" s="10" t="n">
        <v>41653408</v>
      </c>
      <c r="K24" s="10"/>
    </row>
    <row r="25" customFormat="false" ht="12.75" hidden="false" customHeight="false" outlineLevel="0" collapsed="false">
      <c r="A25" s="0" t="s">
        <v>42</v>
      </c>
      <c r="B25" s="7" t="n">
        <v>689615019.503076</v>
      </c>
      <c r="C25" s="7" t="n">
        <v>-679714707.220019</v>
      </c>
      <c r="D25" s="7" t="n">
        <v>528262258.327603</v>
      </c>
      <c r="E25" s="7" t="n">
        <v>-536892381.832932</v>
      </c>
      <c r="F25" s="8" t="n">
        <v>1270188.77772824</v>
      </c>
      <c r="G25" s="9" t="s">
        <v>43</v>
      </c>
      <c r="H25" s="10" t="n">
        <v>-12016900</v>
      </c>
      <c r="I25" s="11" t="s">
        <v>44</v>
      </c>
      <c r="J25" s="10" t="n">
        <f aca="false">13032201-4027437</f>
        <v>9004764</v>
      </c>
      <c r="K25" s="10" t="s">
        <v>45</v>
      </c>
    </row>
    <row r="26" customFormat="false" ht="12.75" hidden="false" customHeight="false" outlineLevel="0" collapsed="false">
      <c r="A26" s="0" t="s">
        <v>46</v>
      </c>
      <c r="B26" s="7" t="n">
        <v>212878340.589074</v>
      </c>
      <c r="C26" s="7" t="n">
        <v>-211228825.871484</v>
      </c>
      <c r="D26" s="7" t="n">
        <v>0</v>
      </c>
      <c r="E26" s="7" t="n">
        <v>0</v>
      </c>
      <c r="F26" s="8" t="n">
        <v>1649514.71759</v>
      </c>
      <c r="G26" s="9" t="s">
        <v>43</v>
      </c>
      <c r="H26" s="10" t="n">
        <v>-84798893</v>
      </c>
      <c r="I26" s="11" t="s">
        <v>47</v>
      </c>
      <c r="J26" s="10" t="n">
        <v>1807852</v>
      </c>
      <c r="K26" s="10" t="s">
        <v>48</v>
      </c>
    </row>
    <row r="27" customFormat="false" ht="12.75" hidden="false" customHeight="false" outlineLevel="0" collapsed="false">
      <c r="A27" s="12" t="s">
        <v>49</v>
      </c>
      <c r="B27" s="13"/>
      <c r="C27" s="13"/>
      <c r="D27" s="13"/>
      <c r="E27" s="13"/>
      <c r="F27" s="10"/>
      <c r="G27" s="11" t="s">
        <v>43</v>
      </c>
      <c r="H27" s="10" t="n">
        <v>-178801194</v>
      </c>
      <c r="I27" s="11" t="s">
        <v>50</v>
      </c>
      <c r="J27" s="10" t="n">
        <v>0</v>
      </c>
      <c r="K27" s="10" t="s">
        <v>51</v>
      </c>
    </row>
    <row r="28" customFormat="false" ht="12.75" hidden="false" customHeight="false" outlineLevel="0" collapsed="false">
      <c r="A28" s="0" t="s">
        <v>52</v>
      </c>
      <c r="B28" s="7" t="n">
        <v>58689691.01696</v>
      </c>
      <c r="C28" s="7" t="n">
        <v>-63960849.0168005</v>
      </c>
      <c r="D28" s="7" t="n">
        <v>1092212267.94409</v>
      </c>
      <c r="E28" s="7" t="n">
        <v>-1073909499.90952</v>
      </c>
      <c r="F28" s="8" t="n">
        <v>13031610.034737</v>
      </c>
      <c r="G28" s="9" t="s">
        <v>43</v>
      </c>
      <c r="H28" s="10" t="n">
        <v>-36392157</v>
      </c>
      <c r="I28" s="11" t="s">
        <v>30</v>
      </c>
      <c r="J28" s="10" t="n">
        <v>-36392157</v>
      </c>
      <c r="K28" s="10" t="s">
        <v>53</v>
      </c>
    </row>
    <row r="29" customFormat="false" ht="12.75" hidden="false" customHeight="false" outlineLevel="0" collapsed="false">
      <c r="A29" s="0" t="s">
        <v>54</v>
      </c>
      <c r="B29" s="7" t="n">
        <v>2007497035.67846</v>
      </c>
      <c r="C29" s="7" t="n">
        <v>-1991244709.67888</v>
      </c>
      <c r="D29" s="7" t="n">
        <v>1176525802.45087</v>
      </c>
      <c r="E29" s="7" t="n">
        <v>-1139044165.15961</v>
      </c>
      <c r="F29" s="8" t="n">
        <v>53733963.2908378</v>
      </c>
      <c r="G29" s="9" t="s">
        <v>43</v>
      </c>
      <c r="H29" s="10" t="n">
        <v>0</v>
      </c>
      <c r="I29" s="11"/>
      <c r="J29" s="10" t="n">
        <v>0</v>
      </c>
      <c r="K29" s="10" t="s">
        <v>55</v>
      </c>
    </row>
    <row r="30" customFormat="false" ht="12.75" hidden="false" customHeight="false" outlineLevel="0" collapsed="false">
      <c r="A30" s="0" t="s">
        <v>56</v>
      </c>
      <c r="B30" s="7" t="n">
        <v>151594313.781332</v>
      </c>
      <c r="C30" s="7" t="n">
        <v>-151523733.614271</v>
      </c>
      <c r="D30" s="7" t="n">
        <v>37529228.2947299</v>
      </c>
      <c r="E30" s="7" t="n">
        <v>-36205116.4630111</v>
      </c>
      <c r="F30" s="8" t="n">
        <v>1394691.99877936</v>
      </c>
      <c r="G30" s="9" t="s">
        <v>57</v>
      </c>
      <c r="H30" s="10" t="n">
        <v>5312986</v>
      </c>
      <c r="I30" s="11" t="s">
        <v>58</v>
      </c>
      <c r="J30" s="10" t="n">
        <f aca="false">440767+765495</f>
        <v>1206262</v>
      </c>
      <c r="K30" s="10"/>
    </row>
    <row r="31" customFormat="false" ht="12.75" hidden="false" customHeight="false" outlineLevel="0" collapsed="false">
      <c r="A31" s="0" t="s">
        <v>59</v>
      </c>
      <c r="B31" s="7" t="n">
        <v>5561036.43</v>
      </c>
      <c r="C31" s="7" t="n">
        <v>-2215934.33</v>
      </c>
      <c r="D31" s="7" t="n">
        <v>5489920.32</v>
      </c>
      <c r="E31" s="7" t="n">
        <v>-4864535.97</v>
      </c>
      <c r="F31" s="8" t="n">
        <v>3970486.45</v>
      </c>
      <c r="G31" s="9" t="s">
        <v>57</v>
      </c>
      <c r="H31" s="10" t="n">
        <v>2261605</v>
      </c>
      <c r="I31" s="11" t="s">
        <v>60</v>
      </c>
      <c r="J31" s="10" t="n">
        <v>3754951</v>
      </c>
      <c r="K31" s="10" t="s">
        <v>61</v>
      </c>
    </row>
    <row r="32" customFormat="false" ht="12.75" hidden="false" customHeight="false" outlineLevel="0" collapsed="false">
      <c r="A32" s="0" t="s">
        <v>62</v>
      </c>
      <c r="B32" s="7" t="n">
        <v>379613902.303296</v>
      </c>
      <c r="C32" s="7" t="n">
        <v>-376254742.771245</v>
      </c>
      <c r="D32" s="7" t="n">
        <v>149967059.678297</v>
      </c>
      <c r="E32" s="7" t="n">
        <v>-148340226.359801</v>
      </c>
      <c r="F32" s="8" t="n">
        <v>4985992.85054782</v>
      </c>
      <c r="G32" s="9" t="s">
        <v>57</v>
      </c>
      <c r="H32" s="10" t="n">
        <v>2072153</v>
      </c>
      <c r="I32" s="10" t="s">
        <v>63</v>
      </c>
      <c r="J32" s="10" t="n">
        <v>5249377</v>
      </c>
      <c r="K32" s="10"/>
    </row>
    <row r="33" customFormat="false" ht="12.75" hidden="false" customHeight="false" outlineLevel="0" collapsed="false">
      <c r="A33" s="0" t="s">
        <v>64</v>
      </c>
      <c r="B33" s="7" t="n">
        <v>134006287.078812</v>
      </c>
      <c r="C33" s="7" t="n">
        <v>-125769725.752822</v>
      </c>
      <c r="D33" s="7" t="n">
        <v>299112109.744674</v>
      </c>
      <c r="E33" s="7" t="n">
        <v>-295166744.943156</v>
      </c>
      <c r="F33" s="8" t="n">
        <v>12181926.1275074</v>
      </c>
      <c r="G33" s="9" t="s">
        <v>57</v>
      </c>
      <c r="H33" s="10" t="n">
        <v>18028407</v>
      </c>
      <c r="I33" s="11" t="s">
        <v>65</v>
      </c>
      <c r="J33" s="10" t="n">
        <v>10970946</v>
      </c>
      <c r="K33" s="10" t="s">
        <v>66</v>
      </c>
    </row>
    <row r="34" customFormat="false" ht="12.75" hidden="false" customHeight="false" outlineLevel="0" collapsed="false">
      <c r="A34" s="0" t="s">
        <v>67</v>
      </c>
      <c r="B34" s="7" t="n">
        <v>141502181.769634</v>
      </c>
      <c r="C34" s="7" t="n">
        <v>-142260424.034201</v>
      </c>
      <c r="D34" s="7" t="n">
        <v>318486544.552264</v>
      </c>
      <c r="E34" s="7" t="n">
        <v>-316996627.687259</v>
      </c>
      <c r="F34" s="8" t="n">
        <v>731674.600438833</v>
      </c>
      <c r="G34" s="9" t="s">
        <v>68</v>
      </c>
      <c r="H34" s="10" t="n">
        <v>0</v>
      </c>
      <c r="I34" s="11"/>
      <c r="J34" s="10" t="n">
        <v>0</v>
      </c>
      <c r="K34" s="10" t="s">
        <v>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2001-12-14T12:12:36Z</dcterms:created>
  <dc:creator>tmoran</dc:creator>
  <dc:description/>
  <dc:language>en-US</dc:language>
  <cp:lastModifiedBy>Sheila Glover</cp:lastModifiedBy>
  <cp:lastPrinted>2001-12-14T15:48:56Z</cp:lastPrinted>
  <dcterms:modified xsi:type="dcterms:W3CDTF">2001-12-14T16:36:15Z</dcterms:modified>
  <cp:revision>0</cp:revision>
  <dc:subject/>
  <dc:title/>
</cp:coreProperties>
</file>