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9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harts/_rels/chart11.xml.rels" ContentType="application/vnd.openxmlformats-package.relationships+xml"/>
  <Override PartName="/xl/charts/_rels/chart6.xml.rels" ContentType="application/vnd.openxmlformats-package.relationships+xml"/>
  <Override PartName="/xl/charts/_rels/chart10.xml.rels" ContentType="application/vnd.openxmlformats-package.relationships+xml"/>
  <Override PartName="/xl/charts/_rels/chart9.xml.rels" ContentType="application/vnd.openxmlformats-package.relationships+xml"/>
  <Override PartName="/xl/charts/_rels/chart5.xml.rels" ContentType="application/vnd.openxmlformats-package.relationships+xml"/>
  <Override PartName="/xl/charts/_rels/chart13.xml.rels" ContentType="application/vnd.openxmlformats-package.relationships+xml"/>
  <Override PartName="/xl/charts/_rels/chart8.xml.rels" ContentType="application/vnd.openxmlformats-package.relationships+xml"/>
  <Override PartName="/xl/charts/_rels/chart12.xml.rels" ContentType="application/vnd.openxmlformats-package.relationships+xml"/>
  <Override PartName="/xl/charts/_rels/chart7.xml.rels" ContentType="application/vnd.openxmlformats-package.relationships+xml"/>
  <Override PartName="/xl/charts/_rels/chart18.xml.rels" ContentType="application/vnd.openxmlformats-package.relationships+xml"/>
  <Override PartName="/xl/charts/_rels/chart3.xml.rels" ContentType="application/vnd.openxmlformats-package.relationships+xml"/>
  <Override PartName="/xl/charts/_rels/chart17.xml.rels" ContentType="application/vnd.openxmlformats-package.relationships+xml"/>
  <Override PartName="/xl/charts/_rels/chart2.xml.rels" ContentType="application/vnd.openxmlformats-package.relationships+xml"/>
  <Override PartName="/xl/charts/_rels/chart16.xml.rels" ContentType="application/vnd.openxmlformats-package.relationships+xml"/>
  <Override PartName="/xl/charts/_rels/chart1.xml.rels" ContentType="application/vnd.openxmlformats-package.relationships+xml"/>
  <Override PartName="/xl/charts/_rels/chart15.xml.rels" ContentType="application/vnd.openxmlformats-package.relationships+xml"/>
  <Override PartName="/xl/charts/_rels/chart14.xml.rels" ContentType="application/vnd.openxmlformats-package.relationships+xml"/>
  <Override PartName="/xl/charts/_rels/chart4.xml.rels" ContentType="application/vnd.openxmlformats-package.relationships+xml"/>
  <Override PartName="/xl/charts/chart9.xml" ContentType="application/vnd.openxmlformats-officedocument.drawingml.chart+xml"/>
  <Override PartName="/xl/charts/chart13.xml" ContentType="application/vnd.openxmlformats-officedocument.drawingml.chart+xml"/>
  <Override PartName="/xl/charts/chart8.xml" ContentType="application/vnd.openxmlformats-officedocument.drawingml.chart+xml"/>
  <Override PartName="/xl/charts/chart12.xml" ContentType="application/vnd.openxmlformats-officedocument.drawingml.chart+xml"/>
  <Override PartName="/xl/charts/chart7.xml" ContentType="application/vnd.openxmlformats-officedocument.drawingml.chart+xml"/>
  <Override PartName="/xl/charts/chart18.xml" ContentType="application/vnd.openxmlformats-officedocument.drawingml.chart+xml"/>
  <Override PartName="/xl/charts/chart17.xml" ContentType="application/vnd.openxmlformats-officedocument.drawingml.chart+xml"/>
  <Override PartName="/xl/charts/chart16.xml" ContentType="application/vnd.openxmlformats-officedocument.drawingml.chart+xml"/>
  <Override PartName="/xl/charts/chart15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sharedStrings.xml" ContentType="application/vnd.openxmlformats-officedocument.spreadsheetml.sharedStrings+xml"/>
  <Override PartName="/xl/drawings/drawing13.xml" ContentType="application/vnd.openxmlformats-officedocument.drawingml.chartshapes+xml"/>
  <Override PartName="/xl/drawings/drawing4.xml" ContentType="application/vnd.openxmlformats-officedocument.drawingml.chartshapes+xml"/>
  <Override PartName="/xl/drawings/drawing9.xml" ContentType="application/vnd.openxmlformats-officedocument.drawingml.chartshapes+xml"/>
  <Override PartName="/xl/drawings/drawing18.xml" ContentType="application/vnd.openxmlformats-officedocument.drawingml.chartshapes+xml"/>
  <Override PartName="/xl/drawings/drawing20.xml" ContentType="application/vnd.openxmlformats-officedocument.drawingml.chartshapes+xml"/>
  <Override PartName="/xl/drawings/_rels/drawing1.xml.rels" ContentType="application/vnd.openxmlformats-package.relationships+xml"/>
  <Override PartName="/xl/drawings/_rels/drawing12.xml.rels" ContentType="application/vnd.openxmlformats-package.relationships+xml"/>
  <Override PartName="/xl/drawings/drawing12.xml" ContentType="application/vnd.openxmlformats-officedocument.drawing+xml"/>
  <Override PartName="/xl/drawings/drawing3.xml" ContentType="application/vnd.openxmlformats-officedocument.drawingml.chartshapes+xml"/>
  <Override PartName="/xl/drawings/drawing19.xml" ContentType="application/vnd.openxmlformats-officedocument.drawingml.chartshapes+xml"/>
  <Override PartName="/xl/drawings/drawing14.xml" ContentType="application/vnd.openxmlformats-officedocument.drawingml.chartshapes+xml"/>
  <Override PartName="/xl/drawings/drawing5.xml" ContentType="application/vnd.openxmlformats-officedocument.drawingml.chartshapes+xml"/>
  <Override PartName="/xl/drawings/drawing15.xml" ContentType="application/vnd.openxmlformats-officedocument.drawingml.chartshapes+xml"/>
  <Override PartName="/xl/drawings/drawing6.xml" ContentType="application/vnd.openxmlformats-officedocument.drawingml.chartshapes+xml"/>
  <Override PartName="/xl/drawings/drawing10.xml" ContentType="application/vnd.openxmlformats-officedocument.drawingml.chartshapes+xml"/>
  <Override PartName="/xl/drawings/drawing1.xml" ContentType="application/vnd.openxmlformats-officedocument.drawing+xml"/>
  <Override PartName="/xl/drawings/drawing16.xml" ContentType="application/vnd.openxmlformats-officedocument.drawingml.chartshapes+xml"/>
  <Override PartName="/xl/drawings/drawing7.xml" ContentType="application/vnd.openxmlformats-officedocument.drawingml.chartshapes+xml"/>
  <Override PartName="/xl/drawings/drawing2.xml" ContentType="application/vnd.openxmlformats-officedocument.drawingml.chartshapes+xml"/>
  <Override PartName="/xl/drawings/drawing11.xml" ContentType="application/vnd.openxmlformats-officedocument.drawingml.chartshapes+xml"/>
  <Override PartName="/xl/drawings/drawing17.xml" ContentType="application/vnd.openxmlformats-officedocument.drawingml.chartshapes+xml"/>
  <Override PartName="/xl/drawings/drawing8.xml" ContentType="application/vnd.openxmlformats-officedocument.drawingml.chartshap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nses1" sheetId="1" state="visible" r:id="rId3"/>
    <sheet name="Expenses1 Data Sheet" sheetId="2" state="visible" r:id="rId4"/>
    <sheet name="Expenses2" sheetId="3" state="visible" r:id="rId5"/>
    <sheet name="Expenses2 Data Sheet" sheetId="4" state="visible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function="false" hidden="false" localSheetId="0" name="_xlnm.Print_Area" vbProcedure="false">Expenses1!$A$1:$U$43</definedName>
    <definedName function="false" hidden="false" localSheetId="2" name="_xlnm.Print_Area" vbProcedure="false">Expenses2!$A$1:$U$44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<sst xmlns="http://schemas.openxmlformats.org/spreadsheetml/2006/main" count="155" uniqueCount="45">
  <si>
    <t xml:space="preserve">EXPENSES</t>
  </si>
  <si>
    <t xml:space="preserve">Expense Summary</t>
  </si>
  <si>
    <t xml:space="preserve">Commercial</t>
  </si>
  <si>
    <t xml:space="preserve">Direct</t>
  </si>
  <si>
    <t xml:space="preserve">Operating</t>
  </si>
  <si>
    <t xml:space="preserve">Support</t>
  </si>
  <si>
    <t xml:space="preserve">Other</t>
  </si>
  <si>
    <t xml:space="preserve">Total</t>
  </si>
  <si>
    <t xml:space="preserve">Plan</t>
  </si>
  <si>
    <t xml:space="preserve">Variance</t>
  </si>
  <si>
    <t xml:space="preserve">North America</t>
  </si>
  <si>
    <t xml:space="preserve">South America</t>
  </si>
  <si>
    <t xml:space="preserve">EES Wholesale</t>
  </si>
  <si>
    <t xml:space="preserve">Europe</t>
  </si>
  <si>
    <t xml:space="preserve">Global Markets</t>
  </si>
  <si>
    <t xml:space="preserve">Note: Other expenses includes other income/expenses, interest and prepays. Includes bonuses for Europe only.</t>
  </si>
  <si>
    <t xml:space="preserve">North America </t>
  </si>
  <si>
    <t xml:space="preserve">   South America </t>
  </si>
  <si>
    <t xml:space="preserve">        EES Wholesale </t>
  </si>
  <si>
    <t xml:space="preserve">          Europe </t>
  </si>
  <si>
    <t xml:space="preserve">Global Markets </t>
  </si>
  <si>
    <t xml:space="preserve">EXPENSES DATA SHEET</t>
  </si>
  <si>
    <t xml:space="preserve">Commercial Expense</t>
  </si>
  <si>
    <t xml:space="preserve">EUROPE</t>
  </si>
  <si>
    <t xml:space="preserve">4/20</t>
  </si>
  <si>
    <t xml:space="preserve">4/27</t>
  </si>
  <si>
    <t xml:space="preserve">5/4</t>
  </si>
  <si>
    <t xml:space="preserve">5/11</t>
  </si>
  <si>
    <t xml:space="preserve">5/18</t>
  </si>
  <si>
    <t xml:space="preserve">5/25</t>
  </si>
  <si>
    <t xml:space="preserve">6/1</t>
  </si>
  <si>
    <t xml:space="preserve">6/8</t>
  </si>
  <si>
    <t xml:space="preserve">6/15</t>
  </si>
  <si>
    <t xml:space="preserve">6/22</t>
  </si>
  <si>
    <t xml:space="preserve">6/29</t>
  </si>
  <si>
    <t xml:space="preserve">Commercial Support Expense</t>
  </si>
  <si>
    <t xml:space="preserve">Industrial Markets</t>
  </si>
  <si>
    <t xml:space="preserve">Networks</t>
  </si>
  <si>
    <t xml:space="preserve">Global Assets</t>
  </si>
  <si>
    <t xml:space="preserve">EEOS</t>
  </si>
  <si>
    <t xml:space="preserve">Note: Other expenses includes other income/expenses, interest and prepays. For Europe only other expenses includes bonuses.</t>
  </si>
  <si>
    <t xml:space="preserve">                   Net Works</t>
  </si>
  <si>
    <t xml:space="preserve">        Global Assets </t>
  </si>
  <si>
    <t xml:space="preserve">                 EEOS </t>
  </si>
  <si>
    <t xml:space="preserve">Net Works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</si>
</sst>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0.0_);\(0.0\)"/>
    <numFmt numFmtId="167" formatCode="#,##0.0_);\(#,##0.0\)"/>
    <numFmt numFmtId="168" formatCode="0_);\(0\)"/>
    <numFmt numFmtId="169" formatCode="@"/>
    <numFmt numFmtId="170" formatCode="[$-409]#,##0_);\(#,##0\)"/>
  </numFmts>
  <fonts count="3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8"/>
      <name val="Arial"/>
      <family val="2"/>
    </font>
    <font>
      <b val="true"/>
      <sz val="11"/>
      <color rgb="FFFFFFFF"/>
      <name val="Arial"/>
      <family val="2"/>
    </font>
    <font>
      <b val="true"/>
      <sz val="14"/>
      <color rgb="FF000000"/>
      <name val="Arial"/>
      <family val="2"/>
    </font>
    <font>
      <b val="true"/>
      <i val="true"/>
      <sz val="10"/>
      <color rgb="FFFFFFFF"/>
      <name val="Times New Roman"/>
      <family val="1"/>
    </font>
    <font>
      <b val="true"/>
      <sz val="10"/>
      <name val="Arial"/>
      <family val="2"/>
    </font>
    <font>
      <b val="true"/>
      <i val="true"/>
      <sz val="9"/>
      <name val="Times New Roman"/>
      <family val="1"/>
    </font>
    <font>
      <b val="true"/>
      <sz val="11"/>
      <color rgb="FF0000FF"/>
      <name val="Arial"/>
      <family val="2"/>
    </font>
    <font>
      <sz val="8"/>
      <name val="Arial"/>
      <family val="0"/>
    </font>
    <font>
      <b val="true"/>
      <sz val="10"/>
      <color rgb="FF0000FF"/>
      <name val="Arial"/>
      <family val="2"/>
    </font>
    <font>
      <b val="true"/>
      <sz val="10"/>
      <color rgb="FF0033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CC00"/>
      <name val="Arial"/>
      <family val="2"/>
    </font>
    <font>
      <sz val="11"/>
      <name val="Arial"/>
      <family val="2"/>
    </font>
    <font>
      <b val="true"/>
      <sz val="10"/>
      <color rgb="FF339966"/>
      <name val="Arial"/>
      <family val="2"/>
    </font>
    <font>
      <b val="true"/>
      <sz val="11"/>
      <color rgb="FFFF6600"/>
      <name val="Arial"/>
      <family val="2"/>
    </font>
    <font>
      <b val="true"/>
      <sz val="10"/>
      <color rgb="FF800080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u val="single"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 val="true"/>
      <sz val="4"/>
      <name val="Arial"/>
      <family val="2"/>
    </font>
    <font>
      <sz val="3.75"/>
      <color rgb="FF000000"/>
      <name val="Arial"/>
      <family val="2"/>
    </font>
    <font>
      <sz val="4"/>
      <color rgb="FF000000"/>
      <name val="Arial"/>
      <family val="2"/>
    </font>
    <font>
      <b val="true"/>
      <sz val="14"/>
      <color rgb="FFFF0000"/>
      <name val="Arial"/>
      <family val="2"/>
    </font>
    <font>
      <b val="true"/>
      <sz val="11"/>
      <color rgb="FF99CCFF"/>
      <name val="Arial"/>
      <family val="2"/>
    </font>
    <font>
      <b val="true"/>
      <sz val="11"/>
      <color rgb="FFCC99FF"/>
      <name val="Arial"/>
      <family val="2"/>
    </font>
    <font>
      <b val="true"/>
      <sz val="11"/>
      <color rgb="FF003366"/>
      <name val="Arial"/>
      <family val="2"/>
    </font>
    <font>
      <sz val="3.5"/>
      <color rgb="FF000000"/>
      <name val="Arial"/>
      <family val="2"/>
    </font>
    <font>
      <b val="true"/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medium"/>
      <right style="medium"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2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2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3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4" fillId="4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top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3" borderId="5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4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umbersforMK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externalLink" Target="externalLinks/externalLink5.xml"/><Relationship Id="rId12" Type="http://schemas.openxmlformats.org/officeDocument/2006/relationships/externalLink" Target="externalLinks/externalLink6.xml"/><Relationship Id="rId13" Type="http://schemas.openxmlformats.org/officeDocument/2006/relationships/externalLink" Target="externalLinks/externalLink7.xml"/><Relationship Id="rId14" Type="http://schemas.openxmlformats.org/officeDocument/2006/relationships/externalLink" Target="externalLinks/externalLink8.xml"/><Relationship Id="rId15" Type="http://schemas.openxmlformats.org/officeDocument/2006/relationships/externalLink" Target="externalLinks/externalLink9.xml"/><Relationship Id="rId16" Type="http://schemas.openxmlformats.org/officeDocument/2006/relationships/externalLink" Target="externalLinks/externalLink10.xml"/><Relationship Id="rId17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10.xml.rels><?xml version="1.0" encoding="UTF-8"?>
<Relationships xmlns="http://schemas.openxmlformats.org/package/2006/relationships"><Relationship Id="rId1" Type="http://schemas.openxmlformats.org/officeDocument/2006/relationships/chartUserShapes" Target="../drawings/drawing11.xml"/>
</Relationships>
</file>

<file path=xl/charts/_rels/chart11.xml.rels><?xml version="1.0" encoding="UTF-8"?>
<Relationships xmlns="http://schemas.openxmlformats.org/package/2006/relationships"><Relationship Id="rId1" Type="http://schemas.openxmlformats.org/officeDocument/2006/relationships/chartUserShapes" Target="../drawings/drawing13.xml"/>
</Relationships>
</file>

<file path=xl/charts/_rels/chart12.xml.rels><?xml version="1.0" encoding="UTF-8"?>
<Relationships xmlns="http://schemas.openxmlformats.org/package/2006/relationships"><Relationship Id="rId1" Type="http://schemas.openxmlformats.org/officeDocument/2006/relationships/chartUserShapes" Target="../drawings/drawing14.xml"/>
</Relationships>
</file>

<file path=xl/charts/_rels/chart13.xml.rels><?xml version="1.0" encoding="UTF-8"?>
<Relationships xmlns="http://schemas.openxmlformats.org/package/2006/relationships"><Relationship Id="rId1" Type="http://schemas.openxmlformats.org/officeDocument/2006/relationships/chartUserShapes" Target="../drawings/drawing15.xml"/>
</Relationships>
</file>

<file path=xl/charts/_rels/chart14.xml.rels><?xml version="1.0" encoding="UTF-8"?>
<Relationships xmlns="http://schemas.openxmlformats.org/package/2006/relationships"><Relationship Id="rId1" Type="http://schemas.openxmlformats.org/officeDocument/2006/relationships/chartUserShapes" Target="../drawings/drawing16.xml"/>
</Relationships>
</file>

<file path=xl/charts/_rels/chart15.xml.rels><?xml version="1.0" encoding="UTF-8"?>
<Relationships xmlns="http://schemas.openxmlformats.org/package/2006/relationships"><Relationship Id="rId1" Type="http://schemas.openxmlformats.org/officeDocument/2006/relationships/chartUserShapes" Target="../drawings/drawing17.xml"/>
</Relationships>
</file>

<file path=xl/charts/_rels/chart16.xml.rels><?xml version="1.0" encoding="UTF-8"?>
<Relationships xmlns="http://schemas.openxmlformats.org/package/2006/relationships"><Relationship Id="rId1" Type="http://schemas.openxmlformats.org/officeDocument/2006/relationships/chartUserShapes" Target="../drawings/drawing18.xml"/>
</Relationships>
</file>

<file path=xl/charts/_rels/chart17.xml.rels><?xml version="1.0" encoding="UTF-8"?>
<Relationships xmlns="http://schemas.openxmlformats.org/package/2006/relationships"><Relationship Id="rId1" Type="http://schemas.openxmlformats.org/officeDocument/2006/relationships/chartUserShapes" Target="../drawings/drawing19.xml"/>
</Relationships>
</file>

<file path=xl/charts/_rels/chart18.xml.rels><?xml version="1.0" encoding="UTF-8"?>
<Relationships xmlns="http://schemas.openxmlformats.org/package/2006/relationships"><Relationship Id="rId1" Type="http://schemas.openxmlformats.org/officeDocument/2006/relationships/chartUserShapes" Target="../drawings/drawing20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4.xml"/>
</Relationships>
</file>

<file path=xl/charts/_rels/chart4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6.xml"/>
</Relationships>
</file>

<file path=xl/charts/_rels/chart6.xml.rels><?xml version="1.0" encoding="UTF-8"?>
<Relationships xmlns="http://schemas.openxmlformats.org/package/2006/relationships"><Relationship Id="rId1" Type="http://schemas.openxmlformats.org/officeDocument/2006/relationships/chartUserShapes" Target="../drawings/drawing7.xml"/>
</Relationships>
</file>

<file path=xl/charts/_rels/chart7.xml.rels><?xml version="1.0" encoding="UTF-8"?>
<Relationships xmlns="http://schemas.openxmlformats.org/package/2006/relationships"><Relationship Id="rId1" Type="http://schemas.openxmlformats.org/officeDocument/2006/relationships/chartUserShapes" Target="../drawings/drawing8.xml"/>
</Relationships>
</file>

<file path=xl/charts/_rels/chart8.xml.rels><?xml version="1.0" encoding="UTF-8"?>
<Relationships xmlns="http://schemas.openxmlformats.org/package/2006/relationships"><Relationship Id="rId1" Type="http://schemas.openxmlformats.org/officeDocument/2006/relationships/chartUserShapes" Target="../drawings/drawing9.xml"/>
</Relationships>
</file>

<file path=xl/charts/_rels/chart9.xml.rels><?xml version="1.0" encoding="UTF-8"?>
<Relationships xmlns="http://schemas.openxmlformats.org/package/2006/relationships"><Relationship Id="rId1" Type="http://schemas.openxmlformats.org/officeDocument/2006/relationships/chartUserShapes" Target="../drawings/drawing10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4132606721163"/>
          <c:y val="0.0490484598783598"/>
          <c:w val="0.949863760217984"/>
          <c:h val="0.86737296448891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Sheet'!$B$6:$B$16</c:f>
              <c:numCache>
                <c:formatCode>#,##0.0_);\(#,##0.0\)</c:formatCode>
                <c:ptCount val="11"/>
                <c:pt idx="0">
                  <c:v>67.9</c:v>
                </c:pt>
                <c:pt idx="1">
                  <c:v>60.8</c:v>
                </c:pt>
                <c:pt idx="2">
                  <c:v>60.8</c:v>
                </c:pt>
                <c:pt idx="3">
                  <c:v>55.8</c:v>
                </c:pt>
                <c:pt idx="4">
                  <c:v>54.4</c:v>
                </c:pt>
                <c:pt idx="5">
                  <c:v>54.8</c:v>
                </c:pt>
                <c:pt idx="6">
                  <c:v>54.9</c:v>
                </c:pt>
                <c:pt idx="7">
                  <c:v>54.9</c:v>
                </c:pt>
              </c:numCache>
            </c:numRef>
          </c:val>
        </c:ser>
        <c:ser>
          <c:idx val="1"/>
          <c:order val="1"/>
          <c:tx>
            <c:strRef>
              <c:f>"Operating"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Sheet'!$C$6:$C$16</c:f>
              <c:numCache>
                <c:formatCode>#,##0.0_);\(#,##0.0\)</c:formatCode>
                <c:ptCount val="11"/>
                <c:pt idx="0">
                  <c:v>67.3</c:v>
                </c:pt>
                <c:pt idx="1">
                  <c:v>67.3</c:v>
                </c:pt>
                <c:pt idx="2">
                  <c:v>67.6</c:v>
                </c:pt>
                <c:pt idx="3">
                  <c:v>67.5</c:v>
                </c:pt>
                <c:pt idx="4">
                  <c:v>67.8</c:v>
                </c:pt>
                <c:pt idx="5">
                  <c:v>67.8</c:v>
                </c:pt>
                <c:pt idx="6">
                  <c:v>67.8</c:v>
                </c:pt>
                <c:pt idx="7">
                  <c:v>67.8</c:v>
                </c:pt>
              </c:numCache>
            </c:numRef>
          </c:val>
        </c:ser>
        <c:gapWidth val="150"/>
        <c:overlap val="100"/>
        <c:axId val="79169481"/>
        <c:axId val="83214617"/>
      </c:barChart>
      <c:lineChart>
        <c:grouping val="stacked"/>
        <c:varyColors val="0"/>
        <c:ser>
          <c:idx val="2"/>
          <c:order val="2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Sheet'!$D$6:$D$16</c:f>
              <c:numCache>
                <c:formatCode>#,##0.0_);\(#,##0.0\)</c:formatCode>
                <c:ptCount val="11"/>
                <c:pt idx="0">
                  <c:v>116</c:v>
                </c:pt>
                <c:pt idx="1">
                  <c:v>116</c:v>
                </c:pt>
                <c:pt idx="2">
                  <c:v>116</c:v>
                </c:pt>
                <c:pt idx="3">
                  <c:v>116</c:v>
                </c:pt>
                <c:pt idx="4">
                  <c:v>116</c:v>
                </c:pt>
                <c:pt idx="5">
                  <c:v>116</c:v>
                </c:pt>
                <c:pt idx="6">
                  <c:v>116</c:v>
                </c:pt>
                <c:pt idx="7">
                  <c:v>116</c:v>
                </c:pt>
                <c:pt idx="8">
                  <c:v>116</c:v>
                </c:pt>
                <c:pt idx="9">
                  <c:v>116</c:v>
                </c:pt>
                <c:pt idx="10">
                  <c:v>116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9169481"/>
        <c:axId val="83214617"/>
      </c:lineChart>
      <c:catAx>
        <c:axId val="7916948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214617"/>
        <c:crossesAt val="0"/>
        <c:auto val="1"/>
        <c:lblAlgn val="ctr"/>
        <c:lblOffset val="100"/>
        <c:noMultiLvlLbl val="0"/>
      </c:catAx>
      <c:valAx>
        <c:axId val="83214617"/>
        <c:scaling>
          <c:orientation val="minMax"/>
          <c:max val="175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69481"/>
        <c:crossesAt val="1"/>
        <c:crossBetween val="midCat"/>
        <c:majorUnit val="25"/>
        <c:minorUnit val="2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0535876475931"/>
          <c:y val="0.886992348440259"/>
          <c:w val="0.768937329700273"/>
          <c:h val="0.06925642534824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00ff"/>
      </a:solidFill>
      <a:round/>
    </a:ln>
  </c:spPr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6454263282819"/>
          <c:y val="0.0490869821323385"/>
          <c:w val="0.954354573671718"/>
          <c:h val="0.950913017867662"/>
        </c:manualLayout>
      </c:layout>
      <c:lineChart>
        <c:grouping val="standard"/>
        <c:varyColors val="0"/>
        <c:ser>
          <c:idx val="0"/>
          <c:order val="0"/>
          <c:tx>
            <c:strRef>
              <c:f>"Support"</c:f>
              <c:strCache>
                <c:ptCount val="1"/>
                <c:pt idx="0">
                  <c:v>Support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Sheet'!$F$21:$F$31</c:f>
              <c:numCache>
                <c:formatCode>#,##0.0_);\(#,##0.0\)</c:formatCode>
                <c:ptCount val="11"/>
                <c:pt idx="2">
                  <c:v>3.3</c:v>
                </c:pt>
                <c:pt idx="3">
                  <c:v>2.3</c:v>
                </c:pt>
                <c:pt idx="4">
                  <c:v>2.3</c:v>
                </c:pt>
                <c:pt idx="5">
                  <c:v>2.3</c:v>
                </c:pt>
                <c:pt idx="6">
                  <c:v>2.3</c:v>
                </c:pt>
                <c:pt idx="7">
                  <c:v>2.3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Sheet'!$G$21:$G$31</c:f>
              <c:numCache>
                <c:formatCode>#,##0.0_);\(#,##0.0\)</c:formatCode>
                <c:ptCount val="11"/>
                <c:pt idx="0">
                  <c:v>3.4</c:v>
                </c:pt>
                <c:pt idx="1">
                  <c:v>3.4</c:v>
                </c:pt>
                <c:pt idx="2">
                  <c:v>3.4</c:v>
                </c:pt>
                <c:pt idx="3">
                  <c:v>3.4</c:v>
                </c:pt>
                <c:pt idx="4">
                  <c:v>3.4</c:v>
                </c:pt>
                <c:pt idx="5">
                  <c:v>3.4</c:v>
                </c:pt>
                <c:pt idx="6">
                  <c:v>3.4</c:v>
                </c:pt>
                <c:pt idx="7">
                  <c:v>3.4</c:v>
                </c:pt>
                <c:pt idx="8">
                  <c:v>3.4</c:v>
                </c:pt>
                <c:pt idx="9">
                  <c:v>3.4</c:v>
                </c:pt>
                <c:pt idx="10">
                  <c:v>3.4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8441458"/>
        <c:axId val="95571983"/>
      </c:lineChart>
      <c:catAx>
        <c:axId val="2844145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571983"/>
        <c:crossesAt val="0"/>
        <c:auto val="1"/>
        <c:lblAlgn val="ctr"/>
        <c:lblOffset val="100"/>
        <c:noMultiLvlLbl val="0"/>
      </c:catAx>
      <c:valAx>
        <c:axId val="95571983"/>
        <c:scaling>
          <c:orientation val="minMax"/>
          <c:max val="4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441458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00ff"/>
      </a:solidFill>
      <a:round/>
    </a:ln>
  </c:spPr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25782414307"/>
          <c:y val="0.0464425041798254"/>
          <c:w val="0.958867362146051"/>
          <c:h val="0.85732862715957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Sheet'!$B$6:$B$16</c:f>
              <c:numCache>
                <c:formatCode>#,##0.0_);\(#,##0.0\)</c:formatCode>
                <c:ptCount val="11"/>
                <c:pt idx="0">
                  <c:v>9.9</c:v>
                </c:pt>
                <c:pt idx="1">
                  <c:v>15.3</c:v>
                </c:pt>
                <c:pt idx="2">
                  <c:v>15.3</c:v>
                </c:pt>
                <c:pt idx="3">
                  <c:v>15.3</c:v>
                </c:pt>
                <c:pt idx="4">
                  <c:v>17.6</c:v>
                </c:pt>
                <c:pt idx="5">
                  <c:v>17.6</c:v>
                </c:pt>
                <c:pt idx="6">
                  <c:v>17.6</c:v>
                </c:pt>
                <c:pt idx="7">
                  <c:v>17.6</c:v>
                </c:pt>
              </c:numCache>
            </c:numRef>
          </c:val>
        </c:ser>
        <c:ser>
          <c:idx val="1"/>
          <c:order val="1"/>
          <c:tx>
            <c:strRef>
              <c:f>'Expenses2 Data Sheet'!$C$5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Sheet'!$C$6:$C$16</c:f>
              <c:numCache>
                <c:formatCode>#,##0.0_);\(#,##0.0\)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30397284"/>
        <c:axId val="55729549"/>
      </c:barChart>
      <c:lineChart>
        <c:grouping val="stacked"/>
        <c:varyColors val="0"/>
        <c:ser>
          <c:idx val="2"/>
          <c:order val="2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Sheet'!$D$6:$D$16</c:f>
              <c:numCache>
                <c:formatCode>#,##0.0_);\(#,##0.0\)</c:formatCode>
                <c:ptCount val="11"/>
                <c:pt idx="0">
                  <c:v>8.7</c:v>
                </c:pt>
                <c:pt idx="1">
                  <c:v>8.7</c:v>
                </c:pt>
                <c:pt idx="2">
                  <c:v>8.7</c:v>
                </c:pt>
                <c:pt idx="3">
                  <c:v>8.7</c:v>
                </c:pt>
                <c:pt idx="4">
                  <c:v>8.7</c:v>
                </c:pt>
                <c:pt idx="5">
                  <c:v>8.7</c:v>
                </c:pt>
                <c:pt idx="6">
                  <c:v>8.7</c:v>
                </c:pt>
                <c:pt idx="7">
                  <c:v>8.7</c:v>
                </c:pt>
                <c:pt idx="8">
                  <c:v>8.7</c:v>
                </c:pt>
                <c:pt idx="9">
                  <c:v>8.7</c:v>
                </c:pt>
                <c:pt idx="10">
                  <c:v>8.7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397284"/>
        <c:axId val="55729549"/>
      </c:lineChart>
      <c:catAx>
        <c:axId val="3039728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729549"/>
        <c:crossesAt val="0"/>
        <c:auto val="1"/>
        <c:lblAlgn val="ctr"/>
        <c:lblOffset val="100"/>
        <c:noMultiLvlLbl val="0"/>
      </c:catAx>
      <c:valAx>
        <c:axId val="55729549"/>
        <c:scaling>
          <c:orientation val="minMax"/>
          <c:max val="2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397284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33233979135619"/>
          <c:y val="0.881478729333086"/>
          <c:w val="0.778092399403875"/>
          <c:h val="0.0720787664870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ff6600"/>
      </a:solidFill>
      <a:round/>
    </a:ln>
  </c:sp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3055141579732"/>
          <c:y val="0.0562"/>
          <c:w val="0.941281669150522"/>
          <c:h val="0.9438"/>
        </c:manualLayout>
      </c:layout>
      <c:lineChart>
        <c:grouping val="standar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Sheet'!$B$21:$B$31</c:f>
              <c:numCache>
                <c:formatCode>#,##0.0_);\(#,##0.0\)</c:formatCode>
                <c:ptCount val="11"/>
                <c:pt idx="0">
                  <c:v>15.6</c:v>
                </c:pt>
                <c:pt idx="1">
                  <c:v>17.1</c:v>
                </c:pt>
                <c:pt idx="2">
                  <c:v>17.1</c:v>
                </c:pt>
                <c:pt idx="3">
                  <c:v>17.1</c:v>
                </c:pt>
                <c:pt idx="4">
                  <c:v>17.1</c:v>
                </c:pt>
                <c:pt idx="5">
                  <c:v>17.1</c:v>
                </c:pt>
                <c:pt idx="6">
                  <c:v>17.1</c:v>
                </c:pt>
                <c:pt idx="7">
                  <c:v>17.1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Sheet'!$D$21:$D$31</c:f>
              <c:numCache>
                <c:formatCode>General</c:formatCode>
                <c:ptCount val="11"/>
              </c:numCache>
            </c:numRef>
          </c:val>
          <c:smooth val="0"/>
        </c:ser>
        <c:ser>
          <c:idx val="2"/>
          <c:order val="2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Sheet'!$C$21:$C$31</c:f>
              <c:numCache>
                <c:formatCode>#,##0.0_);\(#,##0.0\)</c:formatCode>
                <c:ptCount val="11"/>
                <c:pt idx="0">
                  <c:v>10.8</c:v>
                </c:pt>
                <c:pt idx="1">
                  <c:v>10.8</c:v>
                </c:pt>
                <c:pt idx="2">
                  <c:v>10.8</c:v>
                </c:pt>
                <c:pt idx="3">
                  <c:v>10.8</c:v>
                </c:pt>
                <c:pt idx="4">
                  <c:v>10.8</c:v>
                </c:pt>
                <c:pt idx="5">
                  <c:v>10.8</c:v>
                </c:pt>
                <c:pt idx="6">
                  <c:v>10.8</c:v>
                </c:pt>
                <c:pt idx="7">
                  <c:v>10.8</c:v>
                </c:pt>
                <c:pt idx="8">
                  <c:v>10.8</c:v>
                </c:pt>
                <c:pt idx="9">
                  <c:v>10.8</c:v>
                </c:pt>
                <c:pt idx="10">
                  <c:v>10.8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8663438"/>
        <c:axId val="99132881"/>
      </c:lineChart>
      <c:catAx>
        <c:axId val="866343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132881"/>
        <c:crossesAt val="0"/>
        <c:auto val="1"/>
        <c:lblAlgn val="ctr"/>
        <c:lblOffset val="100"/>
        <c:noMultiLvlLbl val="0"/>
      </c:catAx>
      <c:valAx>
        <c:axId val="99132881"/>
        <c:scaling>
          <c:orientation val="minMax"/>
          <c:max val="2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63438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ff6600"/>
      </a:solidFill>
      <a:round/>
    </a:ln>
  </c:spPr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9767785830498"/>
          <c:y val="0.0459981600735971"/>
          <c:w val="0.96302322141695"/>
          <c:h val="0.8677092916283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Sheet'!$J$6:$J$16</c:f>
              <c:numCache>
                <c:formatCode>#,##0.0_);\(#,##0.0\)</c:formatCode>
                <c:ptCount val="11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</c:numCache>
            </c:numRef>
          </c:val>
        </c:ser>
        <c:ser>
          <c:idx val="1"/>
          <c:order val="1"/>
          <c:tx>
            <c:strRef>
              <c:f>"Operating"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Sheet'!$K$6:$K$16</c:f>
              <c:numCache>
                <c:formatCode>#,##0.0_);\(#,##0.0\)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93147886"/>
        <c:axId val="484418"/>
      </c:barChart>
      <c:lineChart>
        <c:grouping val="stacked"/>
        <c:varyColors val="0"/>
        <c:ser>
          <c:idx val="2"/>
          <c:order val="2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Sheet'!$L$6:$L$16</c:f>
              <c:numCache>
                <c:formatCode>#,##0.0_);\(#,##0.0\)</c:formatCode>
                <c:ptCount val="11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147886"/>
        <c:axId val="484418"/>
      </c:lineChart>
      <c:catAx>
        <c:axId val="9314788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4418"/>
        <c:crossesAt val="0"/>
        <c:auto val="1"/>
        <c:lblAlgn val="ctr"/>
        <c:lblOffset val="100"/>
        <c:noMultiLvlLbl val="0"/>
      </c:catAx>
      <c:valAx>
        <c:axId val="484418"/>
        <c:scaling>
          <c:orientation val="minMax"/>
          <c:max val="12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47886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44653157816891"/>
          <c:y val="0.882244710211592"/>
          <c:w val="0.77739979293004"/>
          <c:h val="0.0713891444342226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cc99ff"/>
      </a:solidFill>
      <a:round/>
    </a:ln>
  </c:spPr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7142857142857"/>
          <c:y val="0.05"/>
          <c:w val="0.935639097744361"/>
          <c:h val="0.95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Sheet'!$J$21:$J$31</c:f>
              <c:numCache>
                <c:formatCode>#,##0.0_);\(#,##0.0\)</c:formatCode>
                <c:ptCount val="11"/>
                <c:pt idx="0">
                  <c:v>11</c:v>
                </c:pt>
                <c:pt idx="1">
                  <c:v>11.1</c:v>
                </c:pt>
                <c:pt idx="2">
                  <c:v>11.1</c:v>
                </c:pt>
                <c:pt idx="3">
                  <c:v>8.1</c:v>
                </c:pt>
                <c:pt idx="4">
                  <c:v>8.1</c:v>
                </c:pt>
                <c:pt idx="5">
                  <c:v>8.1</c:v>
                </c:pt>
                <c:pt idx="6">
                  <c:v>8.1</c:v>
                </c:pt>
                <c:pt idx="7">
                  <c:v>8.1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Sheet'!$L$21:$L$31</c:f>
              <c:numCache>
                <c:formatCode>General</c:formatCode>
                <c:ptCount val="11"/>
              </c:numCache>
            </c:numRef>
          </c:val>
          <c:smooth val="0"/>
        </c:ser>
        <c:ser>
          <c:idx val="2"/>
          <c:order val="2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Sheet'!$K$21:$K$31</c:f>
              <c:numCache>
                <c:formatCode>#,##0.0_);\(#,##0.0\)</c:formatCode>
                <c:ptCount val="11"/>
                <c:pt idx="0">
                  <c:v>8.1</c:v>
                </c:pt>
                <c:pt idx="1">
                  <c:v>8.1</c:v>
                </c:pt>
                <c:pt idx="2">
                  <c:v>8.1</c:v>
                </c:pt>
                <c:pt idx="3">
                  <c:v>8.1</c:v>
                </c:pt>
                <c:pt idx="4">
                  <c:v>8.1</c:v>
                </c:pt>
                <c:pt idx="5">
                  <c:v>8.1</c:v>
                </c:pt>
                <c:pt idx="6">
                  <c:v>8.1</c:v>
                </c:pt>
                <c:pt idx="7">
                  <c:v>8.1</c:v>
                </c:pt>
                <c:pt idx="8">
                  <c:v>8.1</c:v>
                </c:pt>
                <c:pt idx="9">
                  <c:v>8.1</c:v>
                </c:pt>
                <c:pt idx="10">
                  <c:v>8.1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793123"/>
        <c:axId val="40879852"/>
      </c:lineChart>
      <c:catAx>
        <c:axId val="479312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79852"/>
        <c:crossesAt val="0"/>
        <c:auto val="1"/>
        <c:lblAlgn val="ctr"/>
        <c:lblOffset val="100"/>
        <c:noMultiLvlLbl val="0"/>
      </c:catAx>
      <c:valAx>
        <c:axId val="40879852"/>
        <c:scaling>
          <c:orientation val="minMax"/>
          <c:max val="2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93123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cc99ff"/>
      </a:solidFill>
      <a:round/>
    </a:ln>
  </c:spPr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1250371250371"/>
          <c:y val="0.0459981600735971"/>
          <c:w val="0.959013959013959"/>
          <c:h val="0.8726770929162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Sheet'!$F$6:$F$16</c:f>
              <c:numCache>
                <c:formatCode>#,##0.0_);\(#,##0.0\)</c:formatCode>
                <c:ptCount val="11"/>
                <c:pt idx="0">
                  <c:v>8.9</c:v>
                </c:pt>
                <c:pt idx="1">
                  <c:v>8.9</c:v>
                </c:pt>
                <c:pt idx="2">
                  <c:v>8.9</c:v>
                </c:pt>
                <c:pt idx="3">
                  <c:v>8.9</c:v>
                </c:pt>
                <c:pt idx="4">
                  <c:v>9.7</c:v>
                </c:pt>
                <c:pt idx="5">
                  <c:v>4.6</c:v>
                </c:pt>
                <c:pt idx="6">
                  <c:v>5</c:v>
                </c:pt>
                <c:pt idx="7">
                  <c:v>5.5</c:v>
                </c:pt>
              </c:numCache>
            </c:numRef>
          </c:val>
        </c:ser>
        <c:ser>
          <c:idx val="1"/>
          <c:order val="1"/>
          <c:tx>
            <c:strRef>
              <c:f>"Operating"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Sheet'!$G$6:$G$16</c:f>
              <c:numCache>
                <c:formatCode>#,##0.0_);\(#,##0.0\)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81430993"/>
        <c:axId val="80021021"/>
      </c:barChart>
      <c:lineChart>
        <c:grouping val="stacked"/>
        <c:varyColors val="0"/>
        <c:ser>
          <c:idx val="2"/>
          <c:order val="2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Sheet'!$H$6:$H$16</c:f>
              <c:numCache>
                <c:formatCode>#,##0.0_);\(#,##0.0\)</c:formatCode>
                <c:ptCount val="11"/>
                <c:pt idx="0">
                  <c:v>9.8</c:v>
                </c:pt>
                <c:pt idx="1">
                  <c:v>9.8</c:v>
                </c:pt>
                <c:pt idx="2">
                  <c:v>9.8</c:v>
                </c:pt>
                <c:pt idx="3">
                  <c:v>9.8</c:v>
                </c:pt>
                <c:pt idx="4">
                  <c:v>9.8</c:v>
                </c:pt>
                <c:pt idx="5">
                  <c:v>9.8</c:v>
                </c:pt>
                <c:pt idx="6">
                  <c:v>9.8</c:v>
                </c:pt>
                <c:pt idx="7">
                  <c:v>9.8</c:v>
                </c:pt>
                <c:pt idx="8">
                  <c:v>9.8</c:v>
                </c:pt>
                <c:pt idx="9">
                  <c:v>9.8</c:v>
                </c:pt>
                <c:pt idx="10">
                  <c:v>9.8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1430993"/>
        <c:axId val="80021021"/>
      </c:lineChart>
      <c:catAx>
        <c:axId val="8143099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021021"/>
        <c:crossesAt val="0"/>
        <c:auto val="1"/>
        <c:lblAlgn val="ctr"/>
        <c:lblOffset val="100"/>
        <c:noMultiLvlLbl val="0"/>
      </c:catAx>
      <c:valAx>
        <c:axId val="80021021"/>
        <c:scaling>
          <c:orientation val="minMax"/>
          <c:max val="16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430993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24591624591625"/>
          <c:y val="0.886660533578657"/>
          <c:w val="0.780516780516781"/>
          <c:h val="0.058509659613615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99ccff"/>
      </a:solidFill>
      <a:round/>
    </a:ln>
  </c:spPr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3796615246368"/>
          <c:y val="0.0678"/>
          <c:w val="0.937996106035645"/>
          <c:h val="0.9322"/>
        </c:manualLayout>
      </c:layout>
      <c:lineChart>
        <c:grouping val="standar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Sheet'!$F$21:$F$31</c:f>
              <c:numCache>
                <c:formatCode>#,##0.0_);\(#,##0.0\)</c:formatCode>
                <c:ptCount val="11"/>
                <c:pt idx="0">
                  <c:v>4.9</c:v>
                </c:pt>
                <c:pt idx="1">
                  <c:v>4.3</c:v>
                </c:pt>
                <c:pt idx="2">
                  <c:v>4.9</c:v>
                </c:pt>
                <c:pt idx="3">
                  <c:v>4.9</c:v>
                </c:pt>
                <c:pt idx="4">
                  <c:v>4.2</c:v>
                </c:pt>
                <c:pt idx="5">
                  <c:v>4.1</c:v>
                </c:pt>
                <c:pt idx="6">
                  <c:v>3.5</c:v>
                </c:pt>
                <c:pt idx="7">
                  <c:v>3.1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'Expenses2 Data Sheet'!$G$20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Sheet'!$G$21:$G$31</c:f>
              <c:numCache>
                <c:formatCode>#,##0.0_);\(#,##0.0\)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851369"/>
        <c:axId val="81743795"/>
      </c:lineChart>
      <c:catAx>
        <c:axId val="6285136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743795"/>
        <c:crossesAt val="0"/>
        <c:auto val="1"/>
        <c:lblAlgn val="ctr"/>
        <c:lblOffset val="100"/>
        <c:noMultiLvlLbl val="0"/>
      </c:catAx>
      <c:valAx>
        <c:axId val="81743795"/>
        <c:scaling>
          <c:orientation val="minMax"/>
          <c:max val="6"/>
          <c:min val="0"/>
        </c:scaling>
        <c:delete val="0"/>
        <c:axPos val="l"/>
        <c:numFmt formatCode="0.0_);\(0.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851369"/>
        <c:crossesAt val="1"/>
        <c:crossBetween val="midCat"/>
        <c:majorUnit val="0.5"/>
        <c:minorUnit val="0.5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99ccff"/>
      </a:solidFill>
      <a:round/>
    </a:ln>
  </c:spPr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0589979246961"/>
          <c:y val="0.0455456367280015"/>
          <c:w val="0.958938630299437"/>
          <c:h val="0.8835853525232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'Expenses2 Data Sheet'!$N$5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Sheet'!$N$6:$N$16</c:f>
              <c:numCache>
                <c:formatCode>#,##0.0_);\(#,##0.0\)</c:formatCode>
                <c:ptCount val="11"/>
                <c:pt idx="0">
                  <c:v>11.6</c:v>
                </c:pt>
                <c:pt idx="1">
                  <c:v>10.5</c:v>
                </c:pt>
                <c:pt idx="2">
                  <c:v>11.7</c:v>
                </c:pt>
                <c:pt idx="3">
                  <c:v>11.7</c:v>
                </c:pt>
                <c:pt idx="4">
                  <c:v>11.7</c:v>
                </c:pt>
                <c:pt idx="5">
                  <c:v>11.7</c:v>
                </c:pt>
                <c:pt idx="6">
                  <c:v>11.7</c:v>
                </c:pt>
                <c:pt idx="7">
                  <c:v>10.4</c:v>
                </c:pt>
              </c:numCache>
            </c:numRef>
          </c:val>
        </c:ser>
        <c:ser>
          <c:idx val="1"/>
          <c:order val="1"/>
          <c:tx>
            <c:strRef>
              <c:f>'Expenses2 Data Sheet'!$O$5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Sheet'!$O$6:$O$16</c:f>
              <c:numCache>
                <c:formatCode>#,##0.0_);\(#,##0.0\)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98345757"/>
        <c:axId val="24088860"/>
      </c:barChart>
      <c:lineChart>
        <c:grouping val="stacked"/>
        <c:varyColors val="0"/>
        <c:ser>
          <c:idx val="2"/>
          <c:order val="2"/>
          <c:tx>
            <c:strRef>
              <c:f>'Expenses2 Data Sheet'!$P$5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Sheet'!$P$6:$P$16</c:f>
              <c:numCache>
                <c:formatCode>#,##0.0_);\(#,##0.0\)</c:formatCode>
                <c:ptCount val="11"/>
                <c:pt idx="0">
                  <c:v>3.9</c:v>
                </c:pt>
                <c:pt idx="1">
                  <c:v>3.9</c:v>
                </c:pt>
                <c:pt idx="2">
                  <c:v>3.9</c:v>
                </c:pt>
                <c:pt idx="3">
                  <c:v>3.9</c:v>
                </c:pt>
                <c:pt idx="4">
                  <c:v>3.9</c:v>
                </c:pt>
                <c:pt idx="5">
                  <c:v>3.9</c:v>
                </c:pt>
                <c:pt idx="6">
                  <c:v>3.9</c:v>
                </c:pt>
                <c:pt idx="7">
                  <c:v>3.9</c:v>
                </c:pt>
                <c:pt idx="8">
                  <c:v>3.9</c:v>
                </c:pt>
                <c:pt idx="9">
                  <c:v>3.9</c:v>
                </c:pt>
                <c:pt idx="10">
                  <c:v>3.9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8345757"/>
        <c:axId val="24088860"/>
      </c:lineChart>
      <c:catAx>
        <c:axId val="9834575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88860"/>
        <c:crossesAt val="0"/>
        <c:auto val="1"/>
        <c:lblAlgn val="ctr"/>
        <c:lblOffset val="100"/>
        <c:noMultiLvlLbl val="0"/>
      </c:catAx>
      <c:valAx>
        <c:axId val="24088860"/>
        <c:scaling>
          <c:orientation val="minMax"/>
          <c:max val="2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345757"/>
        <c:crossesAt val="1"/>
        <c:crossBetween val="midCat"/>
        <c:majorUnit val="5"/>
        <c:min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4023124814705"/>
          <c:y val="0.88376753507014"/>
          <c:w val="0.711236288170768"/>
          <c:h val="0.070686828201858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3366"/>
      </a:solidFill>
      <a:round/>
    </a:ln>
  </c:spPr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73692077727952"/>
          <c:y val="0.0502613590671492"/>
          <c:w val="0.962630792227205"/>
          <c:h val="0.949738640932851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Sheet'!$N$21:$N$31</c:f>
              <c:numCache>
                <c:formatCode>#,##0.0_);\(#,##0.0\)</c:formatCode>
                <c:ptCount val="11"/>
                <c:pt idx="0">
                  <c:v>4.6</c:v>
                </c:pt>
                <c:pt idx="1">
                  <c:v>4.6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4.5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'Expenses2 Data Sheet'!$O$21:$O$31</c:f>
              <c:numCache>
                <c:formatCode>#,##0.0_);\(#,##0.0\)</c:formatCode>
                <c:ptCount val="11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932654"/>
        <c:axId val="45506093"/>
      </c:lineChart>
      <c:catAx>
        <c:axId val="5593265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506093"/>
        <c:crossesAt val="0"/>
        <c:auto val="1"/>
        <c:lblAlgn val="ctr"/>
        <c:lblOffset val="100"/>
        <c:noMultiLvlLbl val="0"/>
      </c:catAx>
      <c:valAx>
        <c:axId val="45506093"/>
        <c:scaling>
          <c:orientation val="minMax"/>
          <c:max val="6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932654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3366"/>
      </a:solidFill>
      <a:round/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6370938298649"/>
          <c:y val="0.0490869821323385"/>
          <c:w val="0.954362906170135"/>
          <c:h val="0.950913017867662"/>
        </c:manualLayout>
      </c:layout>
      <c:lineChart>
        <c:grouping val="standar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Sheet'!$B$21:$B$31</c:f>
              <c:numCache>
                <c:formatCode>#,##0.0_);\(#,##0.0\)</c:formatCode>
                <c:ptCount val="11"/>
                <c:pt idx="0">
                  <c:v>100.9</c:v>
                </c:pt>
                <c:pt idx="1">
                  <c:v>100.9</c:v>
                </c:pt>
                <c:pt idx="2">
                  <c:v>106.2</c:v>
                </c:pt>
                <c:pt idx="3">
                  <c:v>98</c:v>
                </c:pt>
                <c:pt idx="4">
                  <c:v>97.9</c:v>
                </c:pt>
                <c:pt idx="5">
                  <c:v>98.3</c:v>
                </c:pt>
                <c:pt idx="6">
                  <c:v>98.3</c:v>
                </c:pt>
                <c:pt idx="7">
                  <c:v>98.2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Sheet'!$C$21:$C$31</c:f>
              <c:numCache>
                <c:formatCode>#,##0.0_);\(#,##0.0\)</c:formatCode>
                <c:ptCount val="11"/>
                <c:pt idx="0">
                  <c:v>91.5</c:v>
                </c:pt>
                <c:pt idx="1">
                  <c:v>91.5</c:v>
                </c:pt>
                <c:pt idx="2">
                  <c:v>91.5</c:v>
                </c:pt>
                <c:pt idx="3">
                  <c:v>91.5</c:v>
                </c:pt>
                <c:pt idx="4">
                  <c:v>91.5</c:v>
                </c:pt>
                <c:pt idx="5">
                  <c:v>91.5</c:v>
                </c:pt>
                <c:pt idx="6">
                  <c:v>91.5</c:v>
                </c:pt>
                <c:pt idx="7">
                  <c:v>91.5</c:v>
                </c:pt>
                <c:pt idx="8">
                  <c:v>91.5</c:v>
                </c:pt>
                <c:pt idx="9">
                  <c:v>91.5</c:v>
                </c:pt>
                <c:pt idx="10">
                  <c:v>91.5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9898177"/>
        <c:axId val="34715580"/>
      </c:lineChart>
      <c:catAx>
        <c:axId val="4989817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715580"/>
        <c:crossesAt val="50"/>
        <c:auto val="1"/>
        <c:lblAlgn val="ctr"/>
        <c:lblOffset val="100"/>
        <c:noMultiLvlLbl val="0"/>
      </c:catAx>
      <c:valAx>
        <c:axId val="34715580"/>
        <c:scaling>
          <c:orientation val="minMax"/>
          <c:max val="120"/>
          <c:min val="5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98177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00ff"/>
      </a:solidFill>
      <a:round/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04293805956514"/>
          <c:y val="0.0687097403864923"/>
          <c:w val="0.949570619404349"/>
          <c:h val="0.8682412648838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'Expenses1 Data Sheet'!$J$5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Sheet'!$N$6:$N$16</c:f>
              <c:numCache>
                <c:formatCode>#,##0.0_);\(#,##0.0\)</c:formatCode>
                <c:ptCount val="11"/>
                <c:pt idx="0">
                  <c:v>134.3</c:v>
                </c:pt>
                <c:pt idx="1">
                  <c:v>134.3</c:v>
                </c:pt>
                <c:pt idx="2">
                  <c:v>137.1</c:v>
                </c:pt>
                <c:pt idx="3">
                  <c:v>117.1</c:v>
                </c:pt>
                <c:pt idx="4">
                  <c:v>117.1</c:v>
                </c:pt>
                <c:pt idx="5">
                  <c:v>103.1</c:v>
                </c:pt>
                <c:pt idx="6">
                  <c:v>137.9</c:v>
                </c:pt>
                <c:pt idx="7">
                  <c:v>103.1</c:v>
                </c:pt>
              </c:numCache>
            </c:numRef>
          </c:val>
        </c:ser>
        <c:ser>
          <c:idx val="1"/>
          <c:order val="1"/>
          <c:tx>
            <c:strRef>
              <c:f>'Expenses1 Data Sheet'!$K$5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Sheet'!$O$6:$O$16</c:f>
              <c:numCache>
                <c:formatCode>#,##0.0_);\(#,##0.0\)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36278273"/>
        <c:axId val="99033718"/>
      </c:barChart>
      <c:lineChart>
        <c:grouping val="stacked"/>
        <c:varyColors val="0"/>
        <c:ser>
          <c:idx val="2"/>
          <c:order val="2"/>
          <c:tx>
            <c:strRef>
              <c:f>'Expenses1 Data Sheet'!$L$5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Sheet'!$P$6:$P$16</c:f>
              <c:numCache>
                <c:formatCode>#,##0.0_);\(#,##0.0\)</c:formatCode>
                <c:ptCount val="11"/>
                <c:pt idx="0">
                  <c:v>134.3</c:v>
                </c:pt>
                <c:pt idx="1">
                  <c:v>134.3</c:v>
                </c:pt>
                <c:pt idx="2">
                  <c:v>134.3</c:v>
                </c:pt>
                <c:pt idx="3">
                  <c:v>134.3</c:v>
                </c:pt>
                <c:pt idx="4">
                  <c:v>134.3</c:v>
                </c:pt>
                <c:pt idx="5">
                  <c:v>134.3</c:v>
                </c:pt>
                <c:pt idx="6">
                  <c:v>134.3</c:v>
                </c:pt>
                <c:pt idx="7">
                  <c:v>134.3</c:v>
                </c:pt>
                <c:pt idx="8">
                  <c:v>134.3</c:v>
                </c:pt>
                <c:pt idx="9">
                  <c:v>134.3</c:v>
                </c:pt>
                <c:pt idx="10">
                  <c:v>134.3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278273"/>
        <c:axId val="99033718"/>
      </c:lineChart>
      <c:catAx>
        <c:axId val="3627827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033718"/>
        <c:crossesAt val="0"/>
        <c:auto val="1"/>
        <c:lblAlgn val="ctr"/>
        <c:lblOffset val="100"/>
        <c:noMultiLvlLbl val="0"/>
      </c:catAx>
      <c:valAx>
        <c:axId val="99033718"/>
        <c:scaling>
          <c:orientation val="minMax"/>
          <c:max val="20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78273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51105426639868"/>
          <c:y val="0.897911380050752"/>
          <c:w val="0.77343321761374"/>
          <c:h val="0.0550458715596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8000"/>
      </a:solidFill>
      <a:round/>
    </a:ln>
  </c:sp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24885803033071"/>
          <c:y val="0.0551737679167484"/>
          <c:w val="0.928010232048237"/>
          <c:h val="0.944826232083252"/>
        </c:manualLayout>
      </c:layout>
      <c:lineChart>
        <c:grouping val="standar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Sheet'!$N$21:$N$31</c:f>
              <c:numCache>
                <c:formatCode>#,##0.0_);\(#,##0.0\)</c:formatCode>
                <c:ptCount val="11"/>
                <c:pt idx="0">
                  <c:v>31.7</c:v>
                </c:pt>
                <c:pt idx="1">
                  <c:v>31.7</c:v>
                </c:pt>
                <c:pt idx="2">
                  <c:v>31.7</c:v>
                </c:pt>
                <c:pt idx="3">
                  <c:v>29.8</c:v>
                </c:pt>
                <c:pt idx="4">
                  <c:v>29.8</c:v>
                </c:pt>
                <c:pt idx="5">
                  <c:v>29.8</c:v>
                </c:pt>
                <c:pt idx="6">
                  <c:v>29.8</c:v>
                </c:pt>
                <c:pt idx="7">
                  <c:v>29.8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Sheet'!$O$21:$O$31</c:f>
              <c:numCache>
                <c:formatCode>#,##0.0_);\(#,##0.0\)</c:formatCode>
                <c:ptCount val="11"/>
                <c:pt idx="0">
                  <c:v>29.8</c:v>
                </c:pt>
                <c:pt idx="1">
                  <c:v>29.8</c:v>
                </c:pt>
                <c:pt idx="2">
                  <c:v>29.8</c:v>
                </c:pt>
                <c:pt idx="3">
                  <c:v>29.8</c:v>
                </c:pt>
                <c:pt idx="4">
                  <c:v>29.8</c:v>
                </c:pt>
                <c:pt idx="5">
                  <c:v>29.8</c:v>
                </c:pt>
                <c:pt idx="6">
                  <c:v>29.8</c:v>
                </c:pt>
                <c:pt idx="7">
                  <c:v>29.8</c:v>
                </c:pt>
                <c:pt idx="8">
                  <c:v>29.8</c:v>
                </c:pt>
                <c:pt idx="9">
                  <c:v>29.8</c:v>
                </c:pt>
                <c:pt idx="10">
                  <c:v>29.8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321903"/>
        <c:axId val="2631492"/>
      </c:lineChart>
      <c:catAx>
        <c:axId val="2132190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31492"/>
        <c:crossesAt val="0"/>
        <c:auto val="1"/>
        <c:lblAlgn val="ctr"/>
        <c:lblOffset val="100"/>
        <c:noMultiLvlLbl val="0"/>
      </c:catAx>
      <c:valAx>
        <c:axId val="2631492"/>
        <c:scaling>
          <c:orientation val="minMax"/>
          <c:max val="5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321903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008000"/>
      </a:solidFill>
      <a:round/>
    </a:ln>
  </c:sp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9896983075791"/>
          <c:y val="0.0490484598783598"/>
          <c:w val="0.949043414275202"/>
          <c:h val="0.88169511477339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'Expenses1 Data Sheet'!$N$5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Sheet'!$R$6:$R$16</c:f>
              <c:numCache>
                <c:formatCode>#,##0.0_);\(#,##0.0\)</c:formatCode>
                <c:ptCount val="11"/>
                <c:pt idx="0">
                  <c:v>27.4</c:v>
                </c:pt>
                <c:pt idx="1">
                  <c:v>28.7</c:v>
                </c:pt>
                <c:pt idx="2">
                  <c:v>29.7</c:v>
                </c:pt>
                <c:pt idx="3">
                  <c:v>29.3</c:v>
                </c:pt>
                <c:pt idx="4">
                  <c:v>29.3</c:v>
                </c:pt>
                <c:pt idx="5">
                  <c:v>29.3</c:v>
                </c:pt>
                <c:pt idx="6">
                  <c:v>29.3</c:v>
                </c:pt>
                <c:pt idx="7">
                  <c:v>32</c:v>
                </c:pt>
              </c:numCache>
            </c:numRef>
          </c:val>
        </c:ser>
        <c:ser>
          <c:idx val="1"/>
          <c:order val="1"/>
          <c:tx>
            <c:strRef>
              <c:f>'Expenses1 Data Sheet'!$O$5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Sheet'!$S$6:$S$16</c:f>
              <c:numCache>
                <c:formatCode>#,##0.0_);\(#,##0.0\)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14223911"/>
        <c:axId val="91010368"/>
      </c:barChart>
      <c:lineChart>
        <c:grouping val="stacked"/>
        <c:varyColors val="0"/>
        <c:ser>
          <c:idx val="2"/>
          <c:order val="2"/>
          <c:tx>
            <c:strRef>
              <c:f>'Expenses1 Data Sheet'!$P$5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Sheet'!$T$6:$T$16</c:f>
              <c:numCache>
                <c:formatCode>#,##0.0_);\(#,##0.0\)</c:formatCode>
                <c:ptCount val="11"/>
                <c:pt idx="0">
                  <c:v>27.1</c:v>
                </c:pt>
                <c:pt idx="1">
                  <c:v>27.1</c:v>
                </c:pt>
                <c:pt idx="2">
                  <c:v>27.1</c:v>
                </c:pt>
                <c:pt idx="3">
                  <c:v>27.1</c:v>
                </c:pt>
                <c:pt idx="4">
                  <c:v>27.1</c:v>
                </c:pt>
                <c:pt idx="5">
                  <c:v>27.1</c:v>
                </c:pt>
                <c:pt idx="6">
                  <c:v>27.1</c:v>
                </c:pt>
                <c:pt idx="7">
                  <c:v>27.1</c:v>
                </c:pt>
                <c:pt idx="8">
                  <c:v>27.1</c:v>
                </c:pt>
                <c:pt idx="9">
                  <c:v>27.1</c:v>
                </c:pt>
                <c:pt idx="10">
                  <c:v>27.1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14223911"/>
        <c:axId val="91010368"/>
      </c:lineChart>
      <c:catAx>
        <c:axId val="1422391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010368"/>
        <c:crossesAt val="0"/>
        <c:auto val="1"/>
        <c:lblAlgn val="ctr"/>
        <c:lblOffset val="100"/>
        <c:noMultiLvlLbl val="0"/>
      </c:catAx>
      <c:valAx>
        <c:axId val="91010368"/>
        <c:scaling>
          <c:orientation val="minMax"/>
          <c:max val="4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223911"/>
        <c:crossesAt val="1"/>
        <c:crossBetween val="midCat"/>
        <c:majorUnit val="5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1074319352465"/>
          <c:y val="0.90700412007063"/>
          <c:w val="0.824135393671818"/>
          <c:h val="0.048459878359819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800080"/>
      </a:solidFill>
      <a:round/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5290475323256"/>
          <c:y val="0.0490869821323385"/>
          <c:w val="0.954470952467674"/>
          <c:h val="0.950913017867662"/>
        </c:manualLayout>
      </c:layout>
      <c:lineChart>
        <c:grouping val="standar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Sheet'!$R$21:$R$31</c:f>
              <c:numCache>
                <c:formatCode>#,##0.0_);\(#,##0.0\)</c:formatCode>
                <c:ptCount val="11"/>
                <c:pt idx="0">
                  <c:v>28.9</c:v>
                </c:pt>
                <c:pt idx="1">
                  <c:v>29.9</c:v>
                </c:pt>
                <c:pt idx="2">
                  <c:v>29.2</c:v>
                </c:pt>
                <c:pt idx="3">
                  <c:v>27.8</c:v>
                </c:pt>
                <c:pt idx="4">
                  <c:v>27.8</c:v>
                </c:pt>
                <c:pt idx="5">
                  <c:v>27.8</c:v>
                </c:pt>
                <c:pt idx="6">
                  <c:v>27.8</c:v>
                </c:pt>
                <c:pt idx="7">
                  <c:v>27.8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'Expenses2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Sheet'!$S$21:$S$31</c:f>
              <c:numCache>
                <c:formatCode>#,##0.0_);\(#,##0.0\)</c:formatCode>
                <c:ptCount val="11"/>
                <c:pt idx="0">
                  <c:v>27.8</c:v>
                </c:pt>
                <c:pt idx="1">
                  <c:v>27.8</c:v>
                </c:pt>
                <c:pt idx="2">
                  <c:v>27.8</c:v>
                </c:pt>
                <c:pt idx="3">
                  <c:v>27.8</c:v>
                </c:pt>
                <c:pt idx="4">
                  <c:v>27.8</c:v>
                </c:pt>
                <c:pt idx="5">
                  <c:v>27.8</c:v>
                </c:pt>
                <c:pt idx="6">
                  <c:v>27.8</c:v>
                </c:pt>
                <c:pt idx="7">
                  <c:v>27.8</c:v>
                </c:pt>
                <c:pt idx="8">
                  <c:v>27.8</c:v>
                </c:pt>
                <c:pt idx="9">
                  <c:v>27.8</c:v>
                </c:pt>
                <c:pt idx="10">
                  <c:v>27.8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076436"/>
        <c:axId val="9317364"/>
      </c:lineChart>
      <c:catAx>
        <c:axId val="207643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7364"/>
        <c:crossesAt val="0"/>
        <c:auto val="1"/>
        <c:lblAlgn val="ctr"/>
        <c:lblOffset val="100"/>
        <c:noMultiLvlLbl val="0"/>
      </c:catAx>
      <c:valAx>
        <c:axId val="9317364"/>
        <c:scaling>
          <c:orientation val="minMax"/>
          <c:max val="40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76436"/>
        <c:crossesAt val="1"/>
        <c:crossBetween val="midCat"/>
        <c:majorUnit val="10"/>
        <c:minorUnit val="1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993366"/>
      </a:solidFill>
      <a:round/>
    </a:ln>
  </c:sp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508350155991925"/>
          <c:y val="0.0487995315244974"/>
          <c:w val="0.949164984400807"/>
          <c:h val="0.8828811243412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'Expenses1 Data Sheet'!$F$5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Sheet'!$J$6:$J$16</c:f>
              <c:numCache>
                <c:formatCode>#,##0.0_);\(#,##0.0\)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1.3</c:v>
                </c:pt>
                <c:pt idx="5">
                  <c:v>1.3</c:v>
                </c:pt>
                <c:pt idx="6">
                  <c:v>1.3</c:v>
                </c:pt>
                <c:pt idx="7">
                  <c:v>1.3</c:v>
                </c:pt>
              </c:numCache>
            </c:numRef>
          </c:val>
        </c:ser>
        <c:ser>
          <c:idx val="1"/>
          <c:order val="1"/>
          <c:tx>
            <c:strRef>
              <c:f>'Expenses1 Data Sheet'!$G$5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Sheet'!$K$6:$K$16</c:f>
              <c:numCache>
                <c:formatCode>#,##0.0_);\(#,##0.0\)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76742969"/>
        <c:axId val="68996218"/>
      </c:barChart>
      <c:lineChart>
        <c:grouping val="stacked"/>
        <c:varyColors val="0"/>
        <c:ser>
          <c:idx val="2"/>
          <c:order val="2"/>
          <c:tx>
            <c:strRef>
              <c:f>'Expenses1 Data Sheet'!$H$5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Sheet'!$L$6:$L$16</c:f>
              <c:numCache>
                <c:formatCode>#,##0.0_);\(#,##0.0\)</c:formatCode>
                <c:ptCount val="11"/>
                <c:pt idx="1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6742969"/>
        <c:axId val="68996218"/>
      </c:lineChart>
      <c:catAx>
        <c:axId val="7674296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8996218"/>
        <c:crossesAt val="0"/>
        <c:auto val="1"/>
        <c:lblAlgn val="ctr"/>
        <c:lblOffset val="100"/>
        <c:noMultiLvlLbl val="0"/>
      </c:catAx>
      <c:valAx>
        <c:axId val="68996218"/>
        <c:scaling>
          <c:orientation val="minMax"/>
          <c:max val="6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742969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33602495870802"/>
          <c:y val="0.8932266250244"/>
          <c:w val="0.75096347953753"/>
          <c:h val="0.05504587155963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ffcc00"/>
      </a:solidFill>
      <a:round/>
    </a:ln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36296569531538"/>
          <c:y val="0.0539956803455723"/>
          <c:w val="0.926964219845076"/>
          <c:h val="0.946004319654428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Sheet'!$J$21:$J$31</c:f>
              <c:numCache>
                <c:formatCode>#,##0.0_);\(#,##0.0\)</c:formatCode>
                <c:ptCount val="11"/>
                <c:pt idx="0">
                  <c:v>4.4</c:v>
                </c:pt>
                <c:pt idx="1">
                  <c:v>4.4</c:v>
                </c:pt>
                <c:pt idx="2">
                  <c:v>4.4</c:v>
                </c:pt>
                <c:pt idx="3">
                  <c:v>4.4</c:v>
                </c:pt>
                <c:pt idx="4">
                  <c:v>4.6</c:v>
                </c:pt>
                <c:pt idx="5">
                  <c:v>4.6</c:v>
                </c:pt>
                <c:pt idx="6">
                  <c:v>4.6</c:v>
                </c:pt>
                <c:pt idx="7">
                  <c:v>4.6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Sheet'!$A$21:$A$31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Sheet'!$K$21:$K$31</c:f>
              <c:numCache>
                <c:formatCode>#,##0.0_);\(#,##0.0\)</c:formatCode>
                <c:ptCount val="11"/>
                <c:pt idx="10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0001139"/>
        <c:axId val="16489150"/>
      </c:lineChart>
      <c:catAx>
        <c:axId val="60001139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489150"/>
        <c:crossesAt val="0"/>
        <c:auto val="1"/>
        <c:lblAlgn val="ctr"/>
        <c:lblOffset val="100"/>
        <c:noMultiLvlLbl val="0"/>
      </c:catAx>
      <c:valAx>
        <c:axId val="16489150"/>
        <c:scaling>
          <c:orientation val="minMax"/>
          <c:max val="5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001139"/>
        <c:crossesAt val="1"/>
        <c:crossBetween val="midCat"/>
        <c:majorUnit val="1"/>
        <c:minorUnit val="1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12600">
      <a:solidFill>
        <a:srgbClr val="ffcc00"/>
      </a:solidFill>
      <a:round/>
    </a:ln>
  </c:sp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54132606721163"/>
          <c:y val="0.0688640376692172"/>
          <c:w val="0.949863760217984"/>
          <c:h val="0.8473611928585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"Direct"</c:f>
              <c:strCache>
                <c:ptCount val="1"/>
                <c:pt idx="0">
                  <c:v>Direct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Sheet'!$F$6:$F$16</c:f>
              <c:numCache>
                <c:formatCode>#,##0.0_);\(#,##0.0\)</c:formatCode>
                <c:ptCount val="11"/>
                <c:pt idx="2">
                  <c:v>5.6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</c:numCache>
            </c:numRef>
          </c:val>
        </c:ser>
        <c:ser>
          <c:idx val="1"/>
          <c:order val="1"/>
          <c:tx>
            <c:strRef>
              <c:f>"Operating"</c:f>
              <c:strCache>
                <c:ptCount val="1"/>
                <c:pt idx="0">
                  <c:v>Operating</c:v>
                </c:pt>
              </c:strCache>
            </c:strRef>
          </c:tx>
          <c:spPr>
            <a:solidFill>
              <a:srgbClr val="ff99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Sheet'!$G$6:$G$16</c:f>
              <c:numCache>
                <c:formatCode>#,##0.0_);\(#,##0.0\)</c:formatCode>
                <c:ptCount val="11"/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gapWidth val="150"/>
        <c:overlap val="100"/>
        <c:axId val="36262827"/>
        <c:axId val="61774119"/>
      </c:barChart>
      <c:lineChart>
        <c:grouping val="stacked"/>
        <c:varyColors val="0"/>
        <c:ser>
          <c:idx val="2"/>
          <c:order val="2"/>
          <c:tx>
            <c:strRef>
              <c:f>"Plan"</c:f>
              <c:strCache>
                <c:ptCount val="1"/>
                <c:pt idx="0">
                  <c:v>Plan</c:v>
                </c:pt>
              </c:strCache>
            </c:strRef>
          </c:tx>
          <c:spPr>
            <a:solidFill>
              <a:srgbClr val="ff0000"/>
            </a:solidFill>
            <a:ln w="126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'Expenses1 Data Sheet'!$A$6:$A$16</c:f>
              <c:strCache>
                <c:ptCount val="11"/>
                <c:pt idx="0">
                  <c:v>4/20</c:v>
                </c:pt>
                <c:pt idx="1">
                  <c:v>4/27</c:v>
                </c:pt>
                <c:pt idx="2">
                  <c:v>5/4</c:v>
                </c:pt>
                <c:pt idx="3">
                  <c:v>5/11</c:v>
                </c:pt>
                <c:pt idx="4">
                  <c:v>5/18</c:v>
                </c:pt>
                <c:pt idx="5">
                  <c:v>5/25</c:v>
                </c:pt>
                <c:pt idx="6">
                  <c:v>6/1</c:v>
                </c:pt>
                <c:pt idx="7">
                  <c:v>6/8</c:v>
                </c:pt>
                <c:pt idx="8">
                  <c:v>6/15</c:v>
                </c:pt>
                <c:pt idx="9">
                  <c:v>6/22</c:v>
                </c:pt>
                <c:pt idx="10">
                  <c:v>6/29</c:v>
                </c:pt>
              </c:strCache>
            </c:strRef>
          </c:cat>
          <c:val>
            <c:numRef>
              <c:f>'Expenses1 Data Sheet'!$H$6:$H$16</c:f>
              <c:numCache>
                <c:formatCode>#,##0.0_);\(#,##0.0\)</c:formatCode>
                <c:ptCount val="11"/>
                <c:pt idx="0">
                  <c:v>5.5</c:v>
                </c:pt>
                <c:pt idx="1">
                  <c:v>5.5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5.5</c:v>
                </c:pt>
                <c:pt idx="6">
                  <c:v>5.5</c:v>
                </c:pt>
                <c:pt idx="7">
                  <c:v>5.5</c:v>
                </c:pt>
                <c:pt idx="8">
                  <c:v>5.5</c:v>
                </c:pt>
                <c:pt idx="9">
                  <c:v>5.5</c:v>
                </c:pt>
                <c:pt idx="10">
                  <c:v>5.5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6262827"/>
        <c:axId val="61774119"/>
      </c:lineChart>
      <c:catAx>
        <c:axId val="3626282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74119"/>
        <c:crossesAt val="0"/>
        <c:auto val="1"/>
        <c:lblAlgn val="ctr"/>
        <c:lblOffset val="100"/>
        <c:noMultiLvlLbl val="0"/>
      </c:catAx>
      <c:valAx>
        <c:axId val="61774119"/>
        <c:scaling>
          <c:orientation val="minMax"/>
          <c:max val="8"/>
          <c:min val="0"/>
        </c:scaling>
        <c:delete val="0"/>
        <c:axPos val="l"/>
        <c:numFmt formatCode="0_);\(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3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262827"/>
        <c:crossesAt val="1"/>
        <c:crossBetween val="midCat"/>
        <c:majorUnit val="2"/>
        <c:minorUnit val="2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43869209809264"/>
          <c:y val="0.881695114773396"/>
          <c:w val="0.768937329700273"/>
          <c:h val="0.069256425348244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4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12600">
      <a:solidFill>
        <a:srgbClr val="003300"/>
      </a:solidFill>
      <a:round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chart" Target="../charts/chart12.xml"/><Relationship Id="rId3" Type="http://schemas.openxmlformats.org/officeDocument/2006/relationships/chart" Target="../charts/chart13.xml"/><Relationship Id="rId4" Type="http://schemas.openxmlformats.org/officeDocument/2006/relationships/chart" Target="../charts/chart14.xml"/><Relationship Id="rId5" Type="http://schemas.openxmlformats.org/officeDocument/2006/relationships/chart" Target="../charts/chart15.xml"/><Relationship Id="rId6" Type="http://schemas.openxmlformats.org/officeDocument/2006/relationships/chart" Target="../charts/chart16.xml"/><Relationship Id="rId7" Type="http://schemas.openxmlformats.org/officeDocument/2006/relationships/chart" Target="../charts/chart17.xml"/><Relationship Id="rId8" Type="http://schemas.openxmlformats.org/officeDocument/2006/relationships/chart" Target="../charts/chart1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552960</xdr:colOff>
      <xdr:row>4</xdr:row>
      <xdr:rowOff>56880</xdr:rowOff>
    </xdr:from>
    <xdr:to>
      <xdr:col>19</xdr:col>
      <xdr:colOff>151200</xdr:colOff>
      <xdr:row>14</xdr:row>
      <xdr:rowOff>9360</xdr:rowOff>
    </xdr:to>
    <xdr:sp>
      <xdr:nvSpPr>
        <xdr:cNvPr id="0" name="Rectangle 1"/>
        <xdr:cNvSpPr/>
      </xdr:nvSpPr>
      <xdr:spPr>
        <a:xfrm>
          <a:off x="824040" y="914040"/>
          <a:ext cx="8909280" cy="1447920"/>
        </a:xfrm>
        <a:prstGeom prst="rect">
          <a:avLst/>
        </a:prstGeom>
        <a:noFill/>
        <a:ln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30</xdr:row>
      <xdr:rowOff>237960</xdr:rowOff>
    </xdr:from>
    <xdr:to>
      <xdr:col>1</xdr:col>
      <xdr:colOff>40680</xdr:colOff>
      <xdr:row>43</xdr:row>
      <xdr:rowOff>18720</xdr:rowOff>
    </xdr:to>
    <xdr:sp>
      <xdr:nvSpPr>
        <xdr:cNvPr id="1" name="Text 4"/>
        <xdr:cNvSpPr/>
      </xdr:nvSpPr>
      <xdr:spPr>
        <a:xfrm>
          <a:off x="0" y="5396760"/>
          <a:ext cx="311760" cy="20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b" anchorCtr="1" vert="eaVert">
          <a:noAutofit/>
        </a:bodyPr>
        <a:p>
          <a:pPr algn="ctr"/>
          <a:r>
            <a:rPr b="1" lang="en-US" sz="900" strike="noStrike" u="none">
              <a:effectLst/>
              <a:uFillTx/>
              <a:latin typeface="Arial"/>
            </a:rPr>
            <a:t>Commercial Support Expense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20160</xdr:colOff>
      <xdr:row>20</xdr:row>
      <xdr:rowOff>0</xdr:rowOff>
    </xdr:from>
    <xdr:to>
      <xdr:col>1</xdr:col>
      <xdr:colOff>720</xdr:colOff>
      <xdr:row>29</xdr:row>
      <xdr:rowOff>104400</xdr:rowOff>
    </xdr:to>
    <xdr:sp>
      <xdr:nvSpPr>
        <xdr:cNvPr id="2" name="Text 5"/>
        <xdr:cNvSpPr/>
      </xdr:nvSpPr>
      <xdr:spPr>
        <a:xfrm>
          <a:off x="20160" y="3314880"/>
          <a:ext cx="251640" cy="1634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b" anchorCtr="1" vert="eaVert">
          <a:noAutofit/>
        </a:bodyPr>
        <a:p>
          <a:pPr algn="ctr"/>
          <a:r>
            <a:rPr b="1" lang="en-US" sz="900" strike="noStrike" u="none">
              <a:effectLst/>
              <a:uFillTx/>
              <a:latin typeface="Arial"/>
            </a:rPr>
            <a:t>Commercial Expense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0</xdr:colOff>
      <xdr:row>20</xdr:row>
      <xdr:rowOff>9360</xdr:rowOff>
    </xdr:from>
    <xdr:to>
      <xdr:col>3</xdr:col>
      <xdr:colOff>89640</xdr:colOff>
      <xdr:row>29</xdr:row>
      <xdr:rowOff>314280</xdr:rowOff>
    </xdr:to>
    <xdr:graphicFrame>
      <xdr:nvGraphicFramePr>
        <xdr:cNvPr id="3" name="Chart 18"/>
        <xdr:cNvGraphicFramePr/>
      </xdr:nvGraphicFramePr>
      <xdr:xfrm>
        <a:off x="271080" y="3324240"/>
        <a:ext cx="1981440" cy="183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31</xdr:row>
      <xdr:rowOff>0</xdr:rowOff>
    </xdr:from>
    <xdr:to>
      <xdr:col>3</xdr:col>
      <xdr:colOff>79920</xdr:colOff>
      <xdr:row>42</xdr:row>
      <xdr:rowOff>95040</xdr:rowOff>
    </xdr:to>
    <xdr:graphicFrame>
      <xdr:nvGraphicFramePr>
        <xdr:cNvPr id="5" name="Chart 19"/>
        <xdr:cNvGraphicFramePr/>
      </xdr:nvGraphicFramePr>
      <xdr:xfrm>
        <a:off x="271080" y="5539680"/>
        <a:ext cx="1971720" cy="183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12</xdr:col>
      <xdr:colOff>372240</xdr:colOff>
      <xdr:row>20</xdr:row>
      <xdr:rowOff>0</xdr:rowOff>
    </xdr:from>
    <xdr:to>
      <xdr:col>17</xdr:col>
      <xdr:colOff>80280</xdr:colOff>
      <xdr:row>29</xdr:row>
      <xdr:rowOff>314280</xdr:rowOff>
    </xdr:to>
    <xdr:graphicFrame>
      <xdr:nvGraphicFramePr>
        <xdr:cNvPr id="7" name="Chart 22"/>
        <xdr:cNvGraphicFramePr/>
      </xdr:nvGraphicFramePr>
      <xdr:xfrm>
        <a:off x="6656760" y="3314880"/>
        <a:ext cx="1969920" cy="184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382320</xdr:colOff>
      <xdr:row>31</xdr:row>
      <xdr:rowOff>0</xdr:rowOff>
    </xdr:from>
    <xdr:to>
      <xdr:col>17</xdr:col>
      <xdr:colOff>90360</xdr:colOff>
      <xdr:row>42</xdr:row>
      <xdr:rowOff>95040</xdr:rowOff>
    </xdr:to>
    <xdr:graphicFrame>
      <xdr:nvGraphicFramePr>
        <xdr:cNvPr id="9" name="Chart 23"/>
        <xdr:cNvGraphicFramePr/>
      </xdr:nvGraphicFramePr>
      <xdr:xfrm>
        <a:off x="6666840" y="5539680"/>
        <a:ext cx="1969920" cy="183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18</xdr:col>
      <xdr:colOff>40680</xdr:colOff>
      <xdr:row>20</xdr:row>
      <xdr:rowOff>9360</xdr:rowOff>
    </xdr:from>
    <xdr:to>
      <xdr:col>20</xdr:col>
      <xdr:colOff>609120</xdr:colOff>
      <xdr:row>29</xdr:row>
      <xdr:rowOff>314280</xdr:rowOff>
    </xdr:to>
    <xdr:graphicFrame>
      <xdr:nvGraphicFramePr>
        <xdr:cNvPr id="11" name="Chart 53"/>
        <xdr:cNvGraphicFramePr/>
      </xdr:nvGraphicFramePr>
      <xdr:xfrm>
        <a:off x="8777520" y="3324240"/>
        <a:ext cx="1956600" cy="183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30600</xdr:colOff>
      <xdr:row>31</xdr:row>
      <xdr:rowOff>0</xdr:rowOff>
    </xdr:from>
    <xdr:to>
      <xdr:col>20</xdr:col>
      <xdr:colOff>618840</xdr:colOff>
      <xdr:row>42</xdr:row>
      <xdr:rowOff>95040</xdr:rowOff>
    </xdr:to>
    <xdr:graphicFrame>
      <xdr:nvGraphicFramePr>
        <xdr:cNvPr id="13" name="Chart 54"/>
        <xdr:cNvGraphicFramePr/>
      </xdr:nvGraphicFramePr>
      <xdr:xfrm>
        <a:off x="8767440" y="5539680"/>
        <a:ext cx="1976400" cy="183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8</xdr:col>
      <xdr:colOff>322200</xdr:colOff>
      <xdr:row>20</xdr:row>
      <xdr:rowOff>0</xdr:rowOff>
    </xdr:from>
    <xdr:to>
      <xdr:col>12</xdr:col>
      <xdr:colOff>212040</xdr:colOff>
      <xdr:row>29</xdr:row>
      <xdr:rowOff>314280</xdr:rowOff>
    </xdr:to>
    <xdr:graphicFrame>
      <xdr:nvGraphicFramePr>
        <xdr:cNvPr id="15" name="Chart 56"/>
        <xdr:cNvGraphicFramePr/>
      </xdr:nvGraphicFramePr>
      <xdr:xfrm>
        <a:off x="4535280" y="3314880"/>
        <a:ext cx="1961280" cy="1843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8</xdr:col>
      <xdr:colOff>331920</xdr:colOff>
      <xdr:row>31</xdr:row>
      <xdr:rowOff>0</xdr:rowOff>
    </xdr:from>
    <xdr:to>
      <xdr:col>12</xdr:col>
      <xdr:colOff>212040</xdr:colOff>
      <xdr:row>42</xdr:row>
      <xdr:rowOff>95040</xdr:rowOff>
    </xdr:to>
    <xdr:graphicFrame>
      <xdr:nvGraphicFramePr>
        <xdr:cNvPr id="17" name="Chart 57"/>
        <xdr:cNvGraphicFramePr/>
      </xdr:nvGraphicFramePr>
      <xdr:xfrm>
        <a:off x="4545000" y="5539680"/>
        <a:ext cx="1951560" cy="183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150840</xdr:colOff>
      <xdr:row>20</xdr:row>
      <xdr:rowOff>9360</xdr:rowOff>
    </xdr:from>
    <xdr:to>
      <xdr:col>8</xdr:col>
      <xdr:colOff>181800</xdr:colOff>
      <xdr:row>29</xdr:row>
      <xdr:rowOff>314280</xdr:rowOff>
    </xdr:to>
    <xdr:graphicFrame>
      <xdr:nvGraphicFramePr>
        <xdr:cNvPr id="19" name="Chart 67"/>
        <xdr:cNvGraphicFramePr/>
      </xdr:nvGraphicFramePr>
      <xdr:xfrm>
        <a:off x="2413440" y="3324240"/>
        <a:ext cx="1981440" cy="1834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4</xdr:col>
      <xdr:colOff>150840</xdr:colOff>
      <xdr:row>31</xdr:row>
      <xdr:rowOff>0</xdr:rowOff>
    </xdr:from>
    <xdr:to>
      <xdr:col>8</xdr:col>
      <xdr:colOff>171720</xdr:colOff>
      <xdr:row>42</xdr:row>
      <xdr:rowOff>95040</xdr:rowOff>
    </xdr:to>
    <xdr:graphicFrame>
      <xdr:nvGraphicFramePr>
        <xdr:cNvPr id="21" name="Chart 68"/>
        <xdr:cNvGraphicFramePr/>
      </xdr:nvGraphicFramePr>
      <xdr:xfrm>
        <a:off x="2413440" y="5539680"/>
        <a:ext cx="1971360" cy="1833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4</xdr:col>
      <xdr:colOff>80640</xdr:colOff>
      <xdr:row>17</xdr:row>
      <xdr:rowOff>152640</xdr:rowOff>
    </xdr:from>
    <xdr:to>
      <xdr:col>4</xdr:col>
      <xdr:colOff>81720</xdr:colOff>
      <xdr:row>43</xdr:row>
      <xdr:rowOff>9360</xdr:rowOff>
    </xdr:to>
    <xdr:sp>
      <xdr:nvSpPr>
        <xdr:cNvPr id="23" name="Line 69"/>
        <xdr:cNvSpPr/>
      </xdr:nvSpPr>
      <xdr:spPr>
        <a:xfrm flipV="1">
          <a:off x="2343240" y="2991240"/>
          <a:ext cx="1080" cy="446040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252000</xdr:colOff>
      <xdr:row>17</xdr:row>
      <xdr:rowOff>132480</xdr:rowOff>
    </xdr:from>
    <xdr:to>
      <xdr:col>8</xdr:col>
      <xdr:colOff>252720</xdr:colOff>
      <xdr:row>42</xdr:row>
      <xdr:rowOff>151920</xdr:rowOff>
    </xdr:to>
    <xdr:sp>
      <xdr:nvSpPr>
        <xdr:cNvPr id="24" name="Line 70"/>
        <xdr:cNvSpPr/>
      </xdr:nvSpPr>
      <xdr:spPr>
        <a:xfrm flipV="1">
          <a:off x="4465080" y="2971080"/>
          <a:ext cx="720" cy="445860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12</xdr:col>
      <xdr:colOff>292320</xdr:colOff>
      <xdr:row>17</xdr:row>
      <xdr:rowOff>132480</xdr:rowOff>
    </xdr:from>
    <xdr:to>
      <xdr:col>12</xdr:col>
      <xdr:colOff>293040</xdr:colOff>
      <xdr:row>42</xdr:row>
      <xdr:rowOff>151920</xdr:rowOff>
    </xdr:to>
    <xdr:sp>
      <xdr:nvSpPr>
        <xdr:cNvPr id="25" name="Line 71"/>
        <xdr:cNvSpPr/>
      </xdr:nvSpPr>
      <xdr:spPr>
        <a:xfrm flipV="1">
          <a:off x="6576840" y="2971080"/>
          <a:ext cx="720" cy="445860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17</xdr:col>
      <xdr:colOff>140400</xdr:colOff>
      <xdr:row>17</xdr:row>
      <xdr:rowOff>123480</xdr:rowOff>
    </xdr:from>
    <xdr:to>
      <xdr:col>17</xdr:col>
      <xdr:colOff>140760</xdr:colOff>
      <xdr:row>42</xdr:row>
      <xdr:rowOff>142920</xdr:rowOff>
    </xdr:to>
    <xdr:sp>
      <xdr:nvSpPr>
        <xdr:cNvPr id="26" name="Line 72"/>
        <xdr:cNvSpPr/>
      </xdr:nvSpPr>
      <xdr:spPr>
        <a:xfrm flipV="1">
          <a:off x="8686800" y="2962080"/>
          <a:ext cx="360" cy="445860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0.667574931880109</cdr:x>
      <cdr:y>0.259760643515794</cdr:y>
    </cdr:from>
    <cdr:to>
      <cdr:x>0.971480472297911</cdr:x>
      <cdr:y>0.325289385913282</cdr:y>
    </cdr:to>
    <cdr:sp>
      <cdr:nvSpPr>
        <cdr:cNvPr id="20" name="Text 1"/>
        <cdr:cNvSpPr/>
      </cdr:nvSpPr>
      <cdr:spPr>
        <a:xfrm>
          <a:off x="1323000" y="476640"/>
          <a:ext cx="602280" cy="120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$5.5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1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0.617308745663685</cdr:x>
      <cdr:y>0.0922835264087964</cdr:y>
    </cdr:from>
    <cdr:to>
      <cdr:x>0.975716633193354</cdr:x>
      <cdr:y>0.187315923817004</cdr:y>
    </cdr:to>
    <cdr:sp>
      <cdr:nvSpPr>
        <cdr:cNvPr id="22" name="Text 1"/>
        <cdr:cNvSpPr/>
      </cdr:nvSpPr>
      <cdr:spPr>
        <a:xfrm>
          <a:off x="1217160" y="169200"/>
          <a:ext cx="706680" cy="174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$3.4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553320</xdr:colOff>
      <xdr:row>4</xdr:row>
      <xdr:rowOff>56880</xdr:rowOff>
    </xdr:from>
    <xdr:to>
      <xdr:col>19</xdr:col>
      <xdr:colOff>151200</xdr:colOff>
      <xdr:row>14</xdr:row>
      <xdr:rowOff>9360</xdr:rowOff>
    </xdr:to>
    <xdr:sp>
      <xdr:nvSpPr>
        <xdr:cNvPr id="27" name="Rectangle 1"/>
        <xdr:cNvSpPr/>
      </xdr:nvSpPr>
      <xdr:spPr>
        <a:xfrm>
          <a:off x="864360" y="923760"/>
          <a:ext cx="8858880" cy="1324080"/>
        </a:xfrm>
        <a:prstGeom prst="rect">
          <a:avLst/>
        </a:prstGeom>
        <a:noFill/>
        <a:ln w="3168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10080</xdr:colOff>
      <xdr:row>20</xdr:row>
      <xdr:rowOff>0</xdr:rowOff>
    </xdr:from>
    <xdr:to>
      <xdr:col>4</xdr:col>
      <xdr:colOff>524160</xdr:colOff>
      <xdr:row>31</xdr:row>
      <xdr:rowOff>142920</xdr:rowOff>
    </xdr:to>
    <xdr:graphicFrame>
      <xdr:nvGraphicFramePr>
        <xdr:cNvPr id="28" name="Chart 6"/>
        <xdr:cNvGraphicFramePr/>
      </xdr:nvGraphicFramePr>
      <xdr:xfrm>
        <a:off x="321120" y="3257640"/>
        <a:ext cx="2415240" cy="193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10080</xdr:colOff>
      <xdr:row>33</xdr:row>
      <xdr:rowOff>0</xdr:rowOff>
    </xdr:from>
    <xdr:to>
      <xdr:col>4</xdr:col>
      <xdr:colOff>524160</xdr:colOff>
      <xdr:row>42</xdr:row>
      <xdr:rowOff>304560</xdr:rowOff>
    </xdr:to>
    <xdr:graphicFrame>
      <xdr:nvGraphicFramePr>
        <xdr:cNvPr id="30" name="Chart 7"/>
        <xdr:cNvGraphicFramePr/>
      </xdr:nvGraphicFramePr>
      <xdr:xfrm>
        <a:off x="321120" y="5528160"/>
        <a:ext cx="2415240" cy="17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10</xdr:col>
      <xdr:colOff>352440</xdr:colOff>
      <xdr:row>19</xdr:row>
      <xdr:rowOff>105120</xdr:rowOff>
    </xdr:from>
    <xdr:to>
      <xdr:col>15</xdr:col>
      <xdr:colOff>524160</xdr:colOff>
      <xdr:row>31</xdr:row>
      <xdr:rowOff>152280</xdr:rowOff>
    </xdr:to>
    <xdr:graphicFrame>
      <xdr:nvGraphicFramePr>
        <xdr:cNvPr id="32" name="Chart 11"/>
        <xdr:cNvGraphicFramePr/>
      </xdr:nvGraphicFramePr>
      <xdr:xfrm>
        <a:off x="5591160" y="3248280"/>
        <a:ext cx="2433600" cy="1956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382320</xdr:colOff>
      <xdr:row>33</xdr:row>
      <xdr:rowOff>0</xdr:rowOff>
    </xdr:from>
    <xdr:to>
      <xdr:col>15</xdr:col>
      <xdr:colOff>514080</xdr:colOff>
      <xdr:row>42</xdr:row>
      <xdr:rowOff>304560</xdr:rowOff>
    </xdr:to>
    <xdr:graphicFrame>
      <xdr:nvGraphicFramePr>
        <xdr:cNvPr id="34" name="Chart 12"/>
        <xdr:cNvGraphicFramePr/>
      </xdr:nvGraphicFramePr>
      <xdr:xfrm>
        <a:off x="5621040" y="5528160"/>
        <a:ext cx="2393640" cy="17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754560</xdr:colOff>
      <xdr:row>20</xdr:row>
      <xdr:rowOff>0</xdr:rowOff>
    </xdr:from>
    <xdr:to>
      <xdr:col>10</xdr:col>
      <xdr:colOff>151920</xdr:colOff>
      <xdr:row>31</xdr:row>
      <xdr:rowOff>161640</xdr:rowOff>
    </xdr:to>
    <xdr:graphicFrame>
      <xdr:nvGraphicFramePr>
        <xdr:cNvPr id="36" name="Chart 14"/>
        <xdr:cNvGraphicFramePr/>
      </xdr:nvGraphicFramePr>
      <xdr:xfrm>
        <a:off x="2966760" y="3257640"/>
        <a:ext cx="2423880" cy="1956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</xdr:col>
      <xdr:colOff>775080</xdr:colOff>
      <xdr:row>33</xdr:row>
      <xdr:rowOff>0</xdr:rowOff>
    </xdr:from>
    <xdr:to>
      <xdr:col>10</xdr:col>
      <xdr:colOff>151920</xdr:colOff>
      <xdr:row>42</xdr:row>
      <xdr:rowOff>304560</xdr:rowOff>
    </xdr:to>
    <xdr:graphicFrame>
      <xdr:nvGraphicFramePr>
        <xdr:cNvPr id="38" name="Chart 15"/>
        <xdr:cNvGraphicFramePr/>
      </xdr:nvGraphicFramePr>
      <xdr:xfrm>
        <a:off x="2987280" y="5528160"/>
        <a:ext cx="2403360" cy="179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19</xdr:col>
      <xdr:colOff>231120</xdr:colOff>
      <xdr:row>30</xdr:row>
      <xdr:rowOff>76320</xdr:rowOff>
    </xdr:from>
    <xdr:to>
      <xdr:col>20</xdr:col>
      <xdr:colOff>259920</xdr:colOff>
      <xdr:row>32</xdr:row>
      <xdr:rowOff>25560</xdr:rowOff>
    </xdr:to>
    <xdr:sp>
      <xdr:nvSpPr>
        <xdr:cNvPr id="40" name="Text 17"/>
        <xdr:cNvSpPr/>
      </xdr:nvSpPr>
      <xdr:spPr>
        <a:xfrm>
          <a:off x="9803160" y="5042520"/>
          <a:ext cx="501120" cy="1969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spAutoFit/>
        </a:bodyPr>
        <a:p>
          <a:r>
            <a:rPr b="1" lang="en-US" sz="1100" strike="noStrike" u="none">
              <a:solidFill>
                <a:srgbClr val="003366"/>
              </a:solidFill>
              <a:effectLst/>
              <a:uFillTx/>
              <a:latin typeface="Arial"/>
            </a:rPr>
            <a:t>EEOS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15</xdr:col>
      <xdr:colOff>724680</xdr:colOff>
      <xdr:row>19</xdr:row>
      <xdr:rowOff>85680</xdr:rowOff>
    </xdr:from>
    <xdr:to>
      <xdr:col>20</xdr:col>
      <xdr:colOff>609120</xdr:colOff>
      <xdr:row>31</xdr:row>
      <xdr:rowOff>152280</xdr:rowOff>
    </xdr:to>
    <xdr:graphicFrame>
      <xdr:nvGraphicFramePr>
        <xdr:cNvPr id="41" name="Chart 18"/>
        <xdr:cNvGraphicFramePr/>
      </xdr:nvGraphicFramePr>
      <xdr:xfrm>
        <a:off x="8225280" y="3228840"/>
        <a:ext cx="2428200" cy="197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15</xdr:col>
      <xdr:colOff>754560</xdr:colOff>
      <xdr:row>33</xdr:row>
      <xdr:rowOff>0</xdr:rowOff>
    </xdr:from>
    <xdr:to>
      <xdr:col>20</xdr:col>
      <xdr:colOff>618840</xdr:colOff>
      <xdr:row>42</xdr:row>
      <xdr:rowOff>295200</xdr:rowOff>
    </xdr:to>
    <xdr:graphicFrame>
      <xdr:nvGraphicFramePr>
        <xdr:cNvPr id="43" name="Chart 19"/>
        <xdr:cNvGraphicFramePr/>
      </xdr:nvGraphicFramePr>
      <xdr:xfrm>
        <a:off x="8255160" y="5528160"/>
        <a:ext cx="2408040" cy="1790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0</xdr:colOff>
      <xdr:row>32</xdr:row>
      <xdr:rowOff>228600</xdr:rowOff>
    </xdr:from>
    <xdr:to>
      <xdr:col>1</xdr:col>
      <xdr:colOff>720</xdr:colOff>
      <xdr:row>43</xdr:row>
      <xdr:rowOff>95400</xdr:rowOff>
    </xdr:to>
    <xdr:sp>
      <xdr:nvSpPr>
        <xdr:cNvPr id="45" name="Text 20"/>
        <xdr:cNvSpPr/>
      </xdr:nvSpPr>
      <xdr:spPr>
        <a:xfrm>
          <a:off x="0" y="5442480"/>
          <a:ext cx="311760" cy="19807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b" anchorCtr="1" vert="eaVert">
          <a:noAutofit/>
        </a:bodyPr>
        <a:p>
          <a:pPr algn="ctr"/>
          <a:r>
            <a:rPr b="1" lang="en-US" sz="900" strike="noStrike" u="none">
              <a:effectLst/>
              <a:uFillTx/>
              <a:latin typeface="Arial"/>
            </a:rPr>
            <a:t>Commercial Support Expense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19</xdr:row>
      <xdr:rowOff>85680</xdr:rowOff>
    </xdr:from>
    <xdr:to>
      <xdr:col>0</xdr:col>
      <xdr:colOff>231120</xdr:colOff>
      <xdr:row>31</xdr:row>
      <xdr:rowOff>123840</xdr:rowOff>
    </xdr:to>
    <xdr:sp>
      <xdr:nvSpPr>
        <xdr:cNvPr id="46" name="Text 21"/>
        <xdr:cNvSpPr/>
      </xdr:nvSpPr>
      <xdr:spPr>
        <a:xfrm>
          <a:off x="0" y="3228840"/>
          <a:ext cx="231120" cy="1947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b" anchorCtr="1" vert="eaVert">
          <a:noAutofit/>
        </a:bodyPr>
        <a:p>
          <a:pPr algn="ctr"/>
          <a:r>
            <a:rPr b="1" lang="en-US" sz="900" strike="noStrike" u="none">
              <a:effectLst/>
              <a:uFillTx/>
              <a:latin typeface="Arial"/>
            </a:rPr>
            <a:t>Commercial Expense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644040</xdr:colOff>
      <xdr:row>17</xdr:row>
      <xdr:rowOff>28080</xdr:rowOff>
    </xdr:from>
    <xdr:to>
      <xdr:col>4</xdr:col>
      <xdr:colOff>644760</xdr:colOff>
      <xdr:row>43</xdr:row>
      <xdr:rowOff>85680</xdr:rowOff>
    </xdr:to>
    <xdr:sp>
      <xdr:nvSpPr>
        <xdr:cNvPr id="47" name="Line 22"/>
        <xdr:cNvSpPr/>
      </xdr:nvSpPr>
      <xdr:spPr>
        <a:xfrm flipV="1">
          <a:off x="2856240" y="2790360"/>
          <a:ext cx="720" cy="462312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10</xdr:col>
      <xdr:colOff>251640</xdr:colOff>
      <xdr:row>17</xdr:row>
      <xdr:rowOff>28080</xdr:rowOff>
    </xdr:from>
    <xdr:to>
      <xdr:col>10</xdr:col>
      <xdr:colOff>252720</xdr:colOff>
      <xdr:row>43</xdr:row>
      <xdr:rowOff>85680</xdr:rowOff>
    </xdr:to>
    <xdr:sp>
      <xdr:nvSpPr>
        <xdr:cNvPr id="48" name="Line 23"/>
        <xdr:cNvSpPr/>
      </xdr:nvSpPr>
      <xdr:spPr>
        <a:xfrm flipV="1">
          <a:off x="5490360" y="2790360"/>
          <a:ext cx="1080" cy="462312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15</xdr:col>
      <xdr:colOff>633960</xdr:colOff>
      <xdr:row>17</xdr:row>
      <xdr:rowOff>28080</xdr:rowOff>
    </xdr:from>
    <xdr:to>
      <xdr:col>15</xdr:col>
      <xdr:colOff>634680</xdr:colOff>
      <xdr:row>43</xdr:row>
      <xdr:rowOff>85680</xdr:rowOff>
    </xdr:to>
    <xdr:sp>
      <xdr:nvSpPr>
        <xdr:cNvPr id="49" name="Line 24"/>
        <xdr:cNvSpPr/>
      </xdr:nvSpPr>
      <xdr:spPr>
        <a:xfrm flipV="1">
          <a:off x="8134560" y="2790360"/>
          <a:ext cx="720" cy="4623120"/>
        </a:xfrm>
        <a:prstGeom prst="line">
          <a:avLst/>
        </a:prstGeom>
        <a:ln w="9360">
          <a:solidFill>
            <a:srgbClr val="80808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1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0.731743666169896</cdr:x>
      <cdr:y>0.3830577744752</cdr:y>
    </cdr:from>
    <cdr:to>
      <cdr:x>0.961698956780924</cdr:x>
      <cdr:y>0.435259149173323</cdr:y>
    </cdr:to>
    <cdr:sp>
      <cdr:nvSpPr>
        <cdr:cNvPr id="29" name="Text 1"/>
        <cdr:cNvSpPr/>
      </cdr:nvSpPr>
      <cdr:spPr>
        <a:xfrm>
          <a:off x="1767600" y="742320"/>
          <a:ext cx="555480" cy="101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$8.7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0.649180327868853</cdr:x>
      <cdr:y>0.3562</cdr:y>
    </cdr:from>
    <cdr:to>
      <cdr:x>0.942026825633383</cdr:x>
      <cdr:y>0.4392</cdr:y>
    </cdr:to>
    <cdr:sp>
      <cdr:nvSpPr>
        <cdr:cNvPr id="31" name="Text 1"/>
        <cdr:cNvSpPr/>
      </cdr:nvSpPr>
      <cdr:spPr>
        <a:xfrm>
          <a:off x="1568160" y="641160"/>
          <a:ext cx="707400" cy="149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$10.8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0.729182073657743</cdr:x>
      <cdr:y>0.463477460901564</cdr:y>
    </cdr:from>
    <cdr:to>
      <cdr:x>0.99526697234137</cdr:x>
      <cdr:y>0.562465501379945</cdr:y>
    </cdr:to>
    <cdr:sp>
      <cdr:nvSpPr>
        <cdr:cNvPr id="33" name="Text 1"/>
        <cdr:cNvSpPr/>
      </cdr:nvSpPr>
      <cdr:spPr>
        <a:xfrm>
          <a:off x="1774800" y="906840"/>
          <a:ext cx="647640" cy="1936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$3.9MM 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0.668270676691729</cdr:x>
      <cdr:y>0.435</cdr:y>
    </cdr:from>
    <cdr:to>
      <cdr:x>0.956240601503759</cdr:x>
      <cdr:y>0.503</cdr:y>
    </cdr:to>
    <cdr:sp>
      <cdr:nvSpPr>
        <cdr:cNvPr id="35" name="Text 1"/>
        <cdr:cNvSpPr/>
      </cdr:nvSpPr>
      <cdr:spPr>
        <a:xfrm>
          <a:off x="1599840" y="783000"/>
          <a:ext cx="689400" cy="122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$8.1MM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0.715770715770716</cdr:x>
      <cdr:y>0.215455381784729</cdr:y>
    </cdr:from>
    <cdr:to>
      <cdr:x>0.967478467478467</cdr:x>
      <cdr:y>0.300091996320147</cdr:y>
    </cdr:to>
    <cdr:sp>
      <cdr:nvSpPr>
        <cdr:cNvPr id="37" name="Text 1"/>
        <cdr:cNvSpPr/>
      </cdr:nvSpPr>
      <cdr:spPr>
        <a:xfrm>
          <a:off x="1735200" y="421560"/>
          <a:ext cx="610200" cy="165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$9.8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0.660476261794219</cdr:x>
      <cdr:y>0.2328</cdr:y>
    </cdr:from>
    <cdr:to>
      <cdr:x>0.947281713344316</cdr:x>
      <cdr:y>0.335</cdr:y>
    </cdr:to>
    <cdr:sp>
      <cdr:nvSpPr>
        <cdr:cNvPr id="39" name="Text 1"/>
        <cdr:cNvSpPr/>
      </cdr:nvSpPr>
      <cdr:spPr>
        <a:xfrm>
          <a:off x="1587600" y="419040"/>
          <a:ext cx="689400" cy="183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$4.0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1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0.703528016602431</cdr:x>
      <cdr:y>0.625432683548916</cdr:y>
    </cdr:from>
    <cdr:to>
      <cdr:x>0.990809368514675</cdr:x>
      <cdr:y>0.699216615048278</cdr:y>
    </cdr:to>
    <cdr:sp>
      <cdr:nvSpPr>
        <cdr:cNvPr id="42" name="Text 1"/>
        <cdr:cNvSpPr/>
      </cdr:nvSpPr>
      <cdr:spPr>
        <a:xfrm>
          <a:off x="1708560" y="1235880"/>
          <a:ext cx="697680" cy="1458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$3.9 MM 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0.607811080835604</cdr:x>
      <cdr:y>0.192662350402197</cdr:y>
    </cdr:from>
    <cdr:to>
      <cdr:x>1</cdr:x>
      <cdr:y>0.269570335491466</cdr:y>
    </cdr:to>
    <cdr:sp>
      <cdr:nvSpPr>
        <cdr:cNvPr id="4" name="Text 1025"/>
        <cdr:cNvSpPr/>
      </cdr:nvSpPr>
      <cdr:spPr>
        <a:xfrm>
          <a:off x="1204560" y="353520"/>
          <a:ext cx="777240" cy="1411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$116.0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20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0.717937219730942</cdr:x>
      <cdr:y>0.639927623642943</cdr:y>
    </cdr:from>
    <cdr:to>
      <cdr:x>0.979970104633782</cdr:x>
      <cdr:y>0.737434660233213</cdr:y>
    </cdr:to>
    <cdr:sp>
      <cdr:nvSpPr>
        <cdr:cNvPr id="44" name="Text 1"/>
        <cdr:cNvSpPr/>
      </cdr:nvSpPr>
      <cdr:spPr>
        <a:xfrm>
          <a:off x="1729080" y="1145880"/>
          <a:ext cx="631080" cy="174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$.7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0.707557502738226</cdr:x>
      <cdr:y>0.327311996858433</cdr:y>
    </cdr:from>
    <cdr:to>
      <cdr:x>0.975721066082512</cdr:x>
      <cdr:y>0.386216375417239</cdr:y>
    </cdr:to>
    <cdr:sp>
      <cdr:nvSpPr>
        <cdr:cNvPr id="6" name="Text 1025"/>
        <cdr:cNvSpPr/>
      </cdr:nvSpPr>
      <cdr:spPr>
        <a:xfrm>
          <a:off x="1395360" y="600120"/>
          <a:ext cx="528840" cy="1080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$91.5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0.644253608624155</cdr:x>
      <cdr:y>0.212765957446809</cdr:y>
    </cdr:from>
    <cdr:to>
      <cdr:x>0.998172848529143</cdr:x>
      <cdr:y>0.274448565293773</cdr:y>
    </cdr:to>
    <cdr:sp>
      <cdr:nvSpPr>
        <cdr:cNvPr id="8" name="Text 1026"/>
        <cdr:cNvSpPr/>
      </cdr:nvSpPr>
      <cdr:spPr>
        <a:xfrm>
          <a:off x="1269360" y="392400"/>
          <a:ext cx="697320" cy="1137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$134.3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0.69833729216152</cdr:x>
      <cdr:y>0.271156489299038</cdr:y>
    </cdr:from>
    <cdr:to>
      <cdr:x>0.985930933674402</cdr:x>
      <cdr:y>0.336540349499313</cdr:y>
    </cdr:to>
    <cdr:sp>
      <cdr:nvSpPr>
        <cdr:cNvPr id="10" name="Text 1026"/>
        <cdr:cNvSpPr/>
      </cdr:nvSpPr>
      <cdr:spPr>
        <a:xfrm>
          <a:off x="1375920" y="497160"/>
          <a:ext cx="566640" cy="119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$29.8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0.609271523178808</cdr:x>
      <cdr:y>0.126545026486168</cdr:y>
    </cdr:from>
    <cdr:to>
      <cdr:x>1</cdr:x>
      <cdr:y>0.17853639395723</cdr:y>
    </cdr:to>
    <cdr:sp>
      <cdr:nvSpPr>
        <cdr:cNvPr id="12" name="Text 1"/>
        <cdr:cNvSpPr/>
      </cdr:nvSpPr>
      <cdr:spPr>
        <a:xfrm>
          <a:off x="1192320" y="232200"/>
          <a:ext cx="764640" cy="95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$27.1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7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0.734474594791477</cdr:x>
      <cdr:y>0.19143923031612</cdr:y>
    </cdr:from>
    <cdr:to>
      <cdr:x>0.959752321981424</cdr:x>
      <cdr:y>0.259768309444335</cdr:y>
    </cdr:to>
    <cdr:sp>
      <cdr:nvSpPr>
        <cdr:cNvPr id="14" name="Text 1"/>
        <cdr:cNvSpPr/>
      </cdr:nvSpPr>
      <cdr:spPr>
        <a:xfrm>
          <a:off x="1451880" y="351000"/>
          <a:ext cx="445320" cy="1252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$27.8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8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0.728023490548725</cdr:x>
      <cdr:y>0.036306851454226</cdr:y>
    </cdr:from>
    <cdr:to>
      <cdr:x>0.963663057441732</cdr:x>
      <cdr:y>0.116338083154402</cdr:y>
    </cdr:to>
    <cdr:sp>
      <cdr:nvSpPr>
        <cdr:cNvPr id="16" name="Text 1"/>
        <cdr:cNvSpPr/>
      </cdr:nvSpPr>
      <cdr:spPr>
        <a:xfrm>
          <a:off x="1428120" y="66960"/>
          <a:ext cx="462240" cy="147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$0MM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9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0.704721504979712</cdr:x>
      <cdr:y>0.0720596897702729</cdr:y>
    </cdr:from>
    <cdr:to>
      <cdr:x>1</cdr:x>
      <cdr:y>0.128018849401139</cdr:y>
    </cdr:to>
    <cdr:sp>
      <cdr:nvSpPr>
        <cdr:cNvPr id="18" name="Text 1"/>
        <cdr:cNvSpPr/>
      </cdr:nvSpPr>
      <cdr:spPr>
        <a:xfrm>
          <a:off x="1375560" y="132120"/>
          <a:ext cx="576360" cy="1026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ctr">
          <a:noAutofit/>
        </a:bodyPr>
        <a:p>
          <a:pPr algn="ctr"/>
          <a:r>
            <a:rPr b="1" sz="400" strike="noStrike" u="none">
              <a:effectLst/>
              <a:uFillTx/>
              <a:latin typeface="Arial"/>
            </a:rPr>
            <a:t>$0 MM Plan</a:t>
          </a:r>
          <a:endParaRPr b="0" sz="400" strike="noStrike" u="none">
            <a:effectLst/>
            <a:uFillTx/>
            <a:latin typeface="Times New Roman"/>
          </a:endParaRPr>
        </a:p>
      </cdr:txBody>
    </cdr:sp>
  </cdr:relSizeAnchor>
</c:userShape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Date%20Links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EEOS%20Trading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orth%20America%20Trading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outh%20America%20Trading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EES%20Trading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EEL%20Trading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EGM%20Trading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EIM%20Trading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ENW%20Trad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EGA_Trading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es"/>
    </sheetNames>
    <sheetDataSet>
      <sheetData sheetId="0">
        <row r="1">
          <cell r="Q1" t="str">
            <v>Second Quarter 2001</v>
          </cell>
        </row>
        <row r="3">
          <cell r="B3" t="str">
            <v>Through 06/08/01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  <sheetName val="Portfolio Data"/>
      <sheetName val="Headcount Data"/>
    </sheetNames>
    <sheetDataSet>
      <sheetData sheetId="0">
        <row r="28">
          <cell r="I28">
            <v>10.4</v>
          </cell>
        </row>
        <row r="32">
          <cell r="I32">
            <v>4.5</v>
          </cell>
        </row>
        <row r="38">
          <cell r="I38">
            <v>1.5</v>
          </cell>
        </row>
        <row r="40">
          <cell r="K40">
            <v>4.6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rth America Trading"/>
      <sheetName val="North America Trading Data"/>
      <sheetName val="Linked Data "/>
      <sheetName val="Hot List"/>
      <sheetName val="Portfolio Data"/>
      <sheetName val="Headcount Data"/>
      <sheetName val="Hard Look Assets Types"/>
    </sheetNames>
    <sheetDataSet>
      <sheetData sheetId="0"/>
      <sheetData sheetId="1"/>
      <sheetData sheetId="2">
        <row r="29">
          <cell r="I29">
            <v>54.9</v>
          </cell>
        </row>
        <row r="30">
          <cell r="I30">
            <v>67.8</v>
          </cell>
        </row>
        <row r="35">
          <cell r="I35">
            <v>98.2</v>
          </cell>
        </row>
        <row r="41">
          <cell r="I41">
            <v>39.2</v>
          </cell>
        </row>
        <row r="43">
          <cell r="K43">
            <v>271.1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outh America Trading"/>
      <sheetName val="South America Trading Data"/>
      <sheetName val="Linked Data "/>
      <sheetName val="Hot List"/>
      <sheetName val="Portfolio Data"/>
      <sheetName val="Headcount Data"/>
    </sheetNames>
    <sheetDataSet>
      <sheetData sheetId="0"/>
      <sheetData sheetId="1"/>
      <sheetData sheetId="2">
        <row r="24">
          <cell r="I24">
            <v>5.5</v>
          </cell>
        </row>
        <row r="25">
          <cell r="I25">
            <v>0</v>
          </cell>
        </row>
        <row r="30">
          <cell r="I30">
            <v>2.3</v>
          </cell>
        </row>
        <row r="36">
          <cell r="I36">
            <v>5.2</v>
          </cell>
        </row>
        <row r="38">
          <cell r="K38">
            <v>8.9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ES Trading"/>
      <sheetName val="EES Trading Data"/>
      <sheetName val="Linked Data "/>
      <sheetName val="Headcount Data"/>
    </sheetNames>
    <sheetDataSet>
      <sheetData sheetId="0"/>
      <sheetData sheetId="1"/>
      <sheetData sheetId="2">
        <row r="31">
          <cell r="I31">
            <v>1.3</v>
          </cell>
        </row>
        <row r="32">
          <cell r="I32">
            <v>0</v>
          </cell>
        </row>
        <row r="37">
          <cell r="I37">
            <v>4.6</v>
          </cell>
        </row>
        <row r="43">
          <cell r="I43">
            <v>0</v>
          </cell>
        </row>
        <row r="45">
          <cell r="K45">
            <v>0</v>
          </cell>
        </row>
      </sheetData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uropeTrading Business"/>
      <sheetName val="Europe Trdng DATA"/>
      <sheetName val="Europe Trading Business"/>
      <sheetName val="Europe Trdng DATA 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/>
      <sheetData sheetId="3"/>
      <sheetData sheetId="4">
        <row r="39">
          <cell r="I39">
            <v>103.1</v>
          </cell>
        </row>
        <row r="40">
          <cell r="I40">
            <v>0</v>
          </cell>
        </row>
        <row r="45">
          <cell r="I45">
            <v>29.836</v>
          </cell>
        </row>
        <row r="52">
          <cell r="I52">
            <v>29.9</v>
          </cell>
        </row>
        <row r="54">
          <cell r="K54">
            <v>190.496</v>
          </cell>
        </row>
      </sheetData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lobal Markets"/>
      <sheetName val="Global Mkts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30">
          <cell r="I30">
            <v>32</v>
          </cell>
        </row>
        <row r="31">
          <cell r="I31">
            <v>0</v>
          </cell>
        </row>
        <row r="36">
          <cell r="I36">
            <v>27.8</v>
          </cell>
        </row>
        <row r="42">
          <cell r="I42">
            <v>9.9</v>
          </cell>
        </row>
        <row r="44">
          <cell r="K44">
            <v>62.3</v>
          </cell>
        </row>
      </sheetData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EIM Trading Business"/>
      <sheetName val="EIM Trdng DATA"/>
      <sheetName val="Linked Data"/>
      <sheetName val="Hot List"/>
      <sheetName val="Portfolio Data"/>
      <sheetName val="Headcount Data"/>
      <sheetName val="Explanations for Changes"/>
    </sheetNames>
    <sheetDataSet>
      <sheetData sheetId="0"/>
      <sheetData sheetId="1"/>
      <sheetData sheetId="2">
        <row r="29">
          <cell r="I29">
            <v>17.6</v>
          </cell>
        </row>
        <row r="30">
          <cell r="I30">
            <v>0</v>
          </cell>
        </row>
        <row r="35">
          <cell r="I35">
            <v>17.1</v>
          </cell>
        </row>
        <row r="41">
          <cell r="I41">
            <v>9.7</v>
          </cell>
        </row>
        <row r="43">
          <cell r="K43">
            <v>30.6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ENW Trading Business"/>
      <sheetName val="ENW Trdng DATA"/>
      <sheetName val="Linked Data"/>
      <sheetName val="Hot List"/>
      <sheetName val="Portfolio Data"/>
      <sheetName val="Headcount Data"/>
    </sheetNames>
    <sheetDataSet>
      <sheetData sheetId="0"/>
      <sheetData sheetId="1"/>
      <sheetData sheetId="2">
        <row r="34">
          <cell r="I34">
            <v>5.5</v>
          </cell>
        </row>
        <row r="35">
          <cell r="I35">
            <v>0</v>
          </cell>
        </row>
        <row r="40">
          <cell r="I40">
            <v>3.1</v>
          </cell>
        </row>
        <row r="46">
          <cell r="I46">
            <v>0</v>
          </cell>
        </row>
        <row r="48">
          <cell r="K48">
            <v>13.8</v>
          </cell>
        </row>
      </sheetData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Linked Data"/>
      <sheetName val="Portfolio Data"/>
      <sheetName val="Hughes &amp; McDonald"/>
      <sheetName val="New Headcount format"/>
      <sheetName val="Headcount Data"/>
    </sheetNames>
    <sheetDataSet>
      <sheetData sheetId="0">
        <row r="26">
          <cell r="I26">
            <v>9</v>
          </cell>
        </row>
        <row r="27">
          <cell r="I27">
            <v>0</v>
          </cell>
        </row>
        <row r="32">
          <cell r="I32">
            <v>8.1</v>
          </cell>
        </row>
        <row r="38">
          <cell r="I38">
            <v>46.4</v>
          </cell>
        </row>
        <row r="40">
          <cell r="K40">
            <v>58.4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8.7"/>
    <col collapsed="false" customWidth="true" hidden="false" outlineLevel="0" max="3" min="3" style="0" width="18.14"/>
    <col collapsed="false" customWidth="true" hidden="false" outlineLevel="0" max="4" min="4" style="0" width="1.41"/>
    <col collapsed="false" customWidth="true" hidden="false" outlineLevel="0" max="5" min="5" style="0" width="11.99"/>
    <col collapsed="false" customWidth="true" hidden="false" outlineLevel="0" max="6" min="6" style="0" width="0.99"/>
    <col collapsed="false" customWidth="true" hidden="false" outlineLevel="0" max="7" min="7" style="1" width="11.99"/>
    <col collapsed="false" customWidth="true" hidden="false" outlineLevel="0" max="8" min="8" style="2" width="2.7"/>
    <col collapsed="false" customWidth="true" hidden="false" outlineLevel="0" max="9" min="9" style="1" width="11.99"/>
    <col collapsed="false" customWidth="true" hidden="false" outlineLevel="0" max="10" min="10" style="1" width="2.7"/>
    <col collapsed="false" customWidth="true" hidden="false" outlineLevel="0" max="11" min="11" style="1" width="11.99"/>
    <col collapsed="false" customWidth="true" hidden="false" outlineLevel="0" max="12" min="12" style="1" width="2.7"/>
    <col collapsed="false" customWidth="true" hidden="false" outlineLevel="0" max="13" min="13" style="1" width="11.99"/>
    <col collapsed="false" customWidth="true" hidden="false" outlineLevel="0" max="15" min="14" style="1" width="2.7"/>
    <col collapsed="false" customWidth="true" hidden="false" outlineLevel="0" max="16" min="16" style="1" width="11.99"/>
    <col collapsed="false" customWidth="true" hidden="false" outlineLevel="0" max="18" min="17" style="0" width="2.7"/>
    <col collapsed="false" customWidth="true" hidden="false" outlineLevel="0" max="19" min="19" style="0" width="11.99"/>
    <col collapsed="false" customWidth="true" hidden="false" outlineLevel="0" max="20" min="20" style="0" width="7.7"/>
  </cols>
  <sheetData>
    <row r="1" customFormat="false" ht="23.25" hidden="false" customHeight="true" outlineLevel="0" collapsed="false">
      <c r="A1" s="3" t="s">
        <v>0</v>
      </c>
      <c r="B1" s="3"/>
      <c r="C1" s="3"/>
      <c r="D1" s="4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8"/>
      <c r="S1" s="9" t="str">
        <f aca="false">[1]Dates!$Q$1</f>
        <v>Second Quarter 2001</v>
      </c>
      <c r="T1" s="9"/>
      <c r="U1" s="9"/>
      <c r="V1" s="8"/>
      <c r="W1" s="10"/>
      <c r="X1" s="8"/>
      <c r="Y1" s="10"/>
      <c r="AA1" s="11"/>
      <c r="AB1" s="11"/>
    </row>
    <row r="2" customFormat="false" ht="16.5" hidden="false" customHeight="true" outlineLevel="0" collapsed="false">
      <c r="A2" s="12"/>
      <c r="B2" s="13" t="str">
        <f aca="false">[1]Dates!$B$3</f>
        <v>Through 06/08/01</v>
      </c>
      <c r="C2" s="8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10"/>
      <c r="S2" s="8"/>
      <c r="T2" s="10"/>
      <c r="W2" s="10"/>
      <c r="Y2" s="10"/>
      <c r="AA2" s="11"/>
      <c r="AB2" s="11"/>
    </row>
    <row r="3" customFormat="false" ht="12" hidden="false" customHeight="true" outlineLevel="0" collapsed="false">
      <c r="A3" s="12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10"/>
      <c r="S3" s="8"/>
      <c r="T3" s="10"/>
      <c r="W3" s="10"/>
      <c r="Y3" s="10"/>
      <c r="AA3" s="11"/>
      <c r="AB3" s="11"/>
    </row>
    <row r="4" customFormat="false" ht="15.75" hidden="false" customHeight="true" outlineLevel="0" collapsed="false">
      <c r="C4" s="14" t="s">
        <v>1</v>
      </c>
      <c r="G4" s="0"/>
      <c r="H4" s="15"/>
      <c r="I4" s="0"/>
      <c r="J4" s="0"/>
      <c r="K4" s="0"/>
      <c r="L4" s="0"/>
      <c r="M4" s="0"/>
      <c r="N4" s="0"/>
      <c r="O4" s="0"/>
      <c r="P4" s="0"/>
      <c r="AA4" s="11"/>
      <c r="AB4" s="11"/>
    </row>
    <row r="5" customFormat="false" ht="11.25" hidden="false" customHeight="true" outlineLevel="0" collapsed="false">
      <c r="AA5" s="11"/>
      <c r="AB5" s="11"/>
    </row>
    <row r="6" customFormat="false" ht="11.25" hidden="false" customHeight="true" outlineLevel="0" collapsed="false">
      <c r="E6" s="16" t="s">
        <v>2</v>
      </c>
      <c r="F6" s="16"/>
      <c r="G6" s="16"/>
      <c r="AA6" s="11"/>
      <c r="AB6" s="11"/>
    </row>
    <row r="7" customFormat="false" ht="12.75" hidden="false" customHeight="false" outlineLevel="0" collapsed="false">
      <c r="A7" s="17"/>
      <c r="B7" s="17"/>
      <c r="C7" s="17"/>
      <c r="D7" s="17"/>
      <c r="E7" s="18" t="s">
        <v>3</v>
      </c>
      <c r="F7" s="17"/>
      <c r="G7" s="18" t="s">
        <v>4</v>
      </c>
      <c r="I7" s="18" t="s">
        <v>5</v>
      </c>
      <c r="J7" s="17"/>
      <c r="K7" s="18" t="s">
        <v>6</v>
      </c>
      <c r="L7" s="16"/>
      <c r="M7" s="18" t="s">
        <v>7</v>
      </c>
      <c r="N7" s="19"/>
      <c r="P7" s="18" t="s">
        <v>8</v>
      </c>
      <c r="Q7" s="17"/>
      <c r="R7" s="20"/>
      <c r="S7" s="18" t="s">
        <v>9</v>
      </c>
      <c r="T7" s="17"/>
      <c r="AA7" s="11"/>
      <c r="AB7" s="11"/>
    </row>
    <row r="8" customFormat="false" ht="12" hidden="false" customHeight="true" outlineLevel="0" collapsed="false">
      <c r="A8" s="17"/>
      <c r="B8" s="17"/>
      <c r="C8" s="17" t="s">
        <v>10</v>
      </c>
      <c r="D8" s="17"/>
      <c r="E8" s="21" t="n">
        <f aca="false">'[2]Linked Data '!$I$29</f>
        <v>54.9</v>
      </c>
      <c r="F8" s="17"/>
      <c r="G8" s="21" t="n">
        <f aca="false">'[2]Linked Data '!$I$30</f>
        <v>67.8</v>
      </c>
      <c r="H8" s="22"/>
      <c r="I8" s="21" t="n">
        <f aca="false">'[2]Linked Data '!$I$35</f>
        <v>98.2</v>
      </c>
      <c r="J8" s="17"/>
      <c r="K8" s="21" t="n">
        <f aca="false">'[2]Linked Data '!$I$41</f>
        <v>39.2</v>
      </c>
      <c r="L8" s="23"/>
      <c r="M8" s="23" t="n">
        <f aca="false">SUM(E8:L8)</f>
        <v>260.1</v>
      </c>
      <c r="N8" s="24"/>
      <c r="O8" s="21"/>
      <c r="P8" s="21" t="n">
        <f aca="false">'[2]Linked Data '!$K$43</f>
        <v>271.1</v>
      </c>
      <c r="Q8" s="17"/>
      <c r="R8" s="25"/>
      <c r="S8" s="21" t="n">
        <f aca="false">P8-M8</f>
        <v>11</v>
      </c>
      <c r="T8" s="17"/>
      <c r="AA8" s="11"/>
      <c r="AB8" s="11"/>
    </row>
    <row r="9" customFormat="false" ht="12" hidden="false" customHeight="true" outlineLevel="0" collapsed="false">
      <c r="A9" s="17"/>
      <c r="B9" s="17"/>
      <c r="C9" s="17" t="s">
        <v>11</v>
      </c>
      <c r="D9" s="17"/>
      <c r="E9" s="21" t="n">
        <f aca="false">'[3]Linked Data '!$I$24</f>
        <v>5.5</v>
      </c>
      <c r="F9" s="17"/>
      <c r="G9" s="21" t="n">
        <f aca="false">'[3]Linked Data '!$I$25</f>
        <v>0</v>
      </c>
      <c r="H9" s="22"/>
      <c r="I9" s="21" t="n">
        <f aca="false">'[3]Linked Data '!$I$30</f>
        <v>2.3</v>
      </c>
      <c r="J9" s="17"/>
      <c r="K9" s="21" t="n">
        <f aca="false">'[3]Linked Data '!$I$36</f>
        <v>5.2</v>
      </c>
      <c r="L9" s="23"/>
      <c r="M9" s="23" t="n">
        <f aca="false">SUM(E9:L9)</f>
        <v>13</v>
      </c>
      <c r="N9" s="24"/>
      <c r="O9" s="21"/>
      <c r="P9" s="21" t="n">
        <f aca="false">'[3]Linked Data '!$K$38</f>
        <v>8.9</v>
      </c>
      <c r="Q9" s="17"/>
      <c r="R9" s="25"/>
      <c r="S9" s="21" t="n">
        <f aca="false">P9-M9</f>
        <v>-4.1</v>
      </c>
      <c r="T9" s="17"/>
      <c r="AA9" s="11"/>
      <c r="AB9" s="11"/>
    </row>
    <row r="10" customFormat="false" ht="12" hidden="false" customHeight="true" outlineLevel="0" collapsed="false">
      <c r="A10" s="17"/>
      <c r="B10" s="17"/>
      <c r="C10" s="17" t="s">
        <v>12</v>
      </c>
      <c r="D10" s="17"/>
      <c r="E10" s="21" t="n">
        <f aca="false">'[4]Linked Data '!$I$31</f>
        <v>1.3</v>
      </c>
      <c r="F10" s="17"/>
      <c r="G10" s="21" t="n">
        <f aca="false">'[4]Linked Data '!$I$32</f>
        <v>0</v>
      </c>
      <c r="H10" s="22"/>
      <c r="I10" s="21" t="n">
        <f aca="false">'[4]Linked Data '!$I$37</f>
        <v>4.6</v>
      </c>
      <c r="J10" s="17"/>
      <c r="K10" s="21" t="n">
        <f aca="false">'[4]Linked Data '!$I$43</f>
        <v>0</v>
      </c>
      <c r="L10" s="23"/>
      <c r="M10" s="23" t="n">
        <f aca="false">SUM(E10:L10)</f>
        <v>5.9</v>
      </c>
      <c r="N10" s="24"/>
      <c r="O10" s="21"/>
      <c r="P10" s="21" t="n">
        <f aca="false">'[4]Linked Data '!$K$45</f>
        <v>0</v>
      </c>
      <c r="Q10" s="17"/>
      <c r="R10" s="25"/>
      <c r="S10" s="21" t="n">
        <f aca="false">P10-M10</f>
        <v>-5.9</v>
      </c>
      <c r="T10" s="17"/>
    </row>
    <row r="11" customFormat="false" ht="12" hidden="false" customHeight="true" outlineLevel="0" collapsed="false">
      <c r="A11" s="17"/>
      <c r="B11" s="17"/>
      <c r="C11" s="17" t="s">
        <v>13</v>
      </c>
      <c r="D11" s="17"/>
      <c r="E11" s="23" t="n">
        <f aca="false">'[5]Linked Data'!$I39</f>
        <v>103.1</v>
      </c>
      <c r="F11" s="17"/>
      <c r="G11" s="23" t="n">
        <f aca="false">'[5]Linked Data'!$I$40</f>
        <v>0</v>
      </c>
      <c r="H11" s="22"/>
      <c r="I11" s="23" t="n">
        <f aca="false">'[5]Linked Data'!$I45</f>
        <v>29.836</v>
      </c>
      <c r="J11" s="17"/>
      <c r="K11" s="23" t="n">
        <f aca="false">'[5]Linked Data'!$I52</f>
        <v>29.9</v>
      </c>
      <c r="L11" s="23"/>
      <c r="M11" s="23" t="n">
        <f aca="false">SUM(E11:K11)</f>
        <v>162.836</v>
      </c>
      <c r="N11" s="24"/>
      <c r="O11" s="21"/>
      <c r="P11" s="23" t="n">
        <f aca="false">'[5]Linked Data'!$K$54</f>
        <v>190.496</v>
      </c>
      <c r="Q11" s="17"/>
      <c r="R11" s="25"/>
      <c r="S11" s="21" t="n">
        <f aca="false">P11-M11</f>
        <v>27.66</v>
      </c>
      <c r="T11" s="17"/>
    </row>
    <row r="12" customFormat="false" ht="12" hidden="false" customHeight="true" outlineLevel="0" collapsed="false">
      <c r="A12" s="17"/>
      <c r="B12" s="17"/>
      <c r="C12" s="17" t="s">
        <v>14</v>
      </c>
      <c r="D12" s="17"/>
      <c r="E12" s="21" t="n">
        <f aca="false">'[6]Linked Data'!$I$30</f>
        <v>32</v>
      </c>
      <c r="F12" s="17"/>
      <c r="G12" s="21" t="n">
        <f aca="false">'[6]Linked Data'!$I$31</f>
        <v>0</v>
      </c>
      <c r="H12" s="22"/>
      <c r="I12" s="21" t="n">
        <f aca="false">'[6]Linked Data'!$I$36</f>
        <v>27.8</v>
      </c>
      <c r="J12" s="17"/>
      <c r="K12" s="21" t="n">
        <f aca="false">'[6]Linked Data'!$I$42</f>
        <v>9.9</v>
      </c>
      <c r="L12" s="23"/>
      <c r="M12" s="23" t="n">
        <f aca="false">SUM(E12:K12)</f>
        <v>69.7</v>
      </c>
      <c r="N12" s="24"/>
      <c r="O12" s="21"/>
      <c r="P12" s="21" t="n">
        <f aca="false">'[6]Linked Data'!$K$44</f>
        <v>62.3</v>
      </c>
      <c r="Q12" s="17"/>
      <c r="R12" s="25"/>
      <c r="S12" s="21" t="n">
        <f aca="false">P12-M12</f>
        <v>-7.4</v>
      </c>
      <c r="T12" s="17"/>
      <c r="U12" s="26"/>
    </row>
    <row r="13" customFormat="false" ht="15.75" hidden="false" customHeight="true" outlineLevel="0" collapsed="false">
      <c r="A13" s="27"/>
      <c r="B13" s="27"/>
      <c r="C13" s="28" t="s">
        <v>7</v>
      </c>
      <c r="D13" s="27"/>
      <c r="E13" s="29" t="n">
        <f aca="false">SUM(E8:E12)</f>
        <v>196.8</v>
      </c>
      <c r="F13" s="27"/>
      <c r="G13" s="29" t="n">
        <f aca="false">SUM(G8:G12)</f>
        <v>67.8</v>
      </c>
      <c r="H13" s="30"/>
      <c r="I13" s="29" t="n">
        <f aca="false">SUM(I8:I12)</f>
        <v>162.736</v>
      </c>
      <c r="J13" s="27"/>
      <c r="K13" s="29" t="n">
        <f aca="false">SUM(K8:K12)</f>
        <v>84.2</v>
      </c>
      <c r="L13" s="31"/>
      <c r="M13" s="29" t="n">
        <f aca="false">SUM(M8:M12)</f>
        <v>511.536</v>
      </c>
      <c r="N13" s="32"/>
      <c r="O13" s="33"/>
      <c r="P13" s="29" t="n">
        <f aca="false">SUM(P8:P12)</f>
        <v>532.796</v>
      </c>
      <c r="Q13" s="27"/>
      <c r="R13" s="34"/>
      <c r="S13" s="29" t="n">
        <f aca="false">SUM(S8:S12)</f>
        <v>21.26</v>
      </c>
      <c r="T13" s="27"/>
    </row>
    <row r="14" customFormat="false" ht="6.75" hidden="false" customHeight="true" outlineLevel="0" collapsed="false"/>
    <row r="15" customFormat="false" ht="8.25" hidden="false" customHeight="true" outlineLevel="0" collapsed="false"/>
    <row r="16" customFormat="false" ht="15" hidden="false" customHeight="true" outlineLevel="0" collapsed="false">
      <c r="C16" s="0" t="s">
        <v>15</v>
      </c>
    </row>
    <row r="17" customFormat="false" ht="15" hidden="false" customHeight="true" outlineLevel="0" collapsed="false"/>
    <row r="18" customFormat="false" ht="18" hidden="false" customHeight="true" outlineLevel="0" collapsed="false">
      <c r="B18" s="35"/>
      <c r="J18" s="16"/>
    </row>
    <row r="19" customFormat="false" ht="15" hidden="false" customHeight="true" outlineLevel="0" collapsed="false">
      <c r="A19" s="35"/>
      <c r="B19" s="36" t="s">
        <v>16</v>
      </c>
      <c r="C19" s="36"/>
      <c r="D19" s="35"/>
      <c r="E19" s="37" t="s">
        <v>17</v>
      </c>
      <c r="F19" s="38"/>
      <c r="G19" s="39"/>
      <c r="H19" s="40"/>
      <c r="I19" s="41" t="s">
        <v>18</v>
      </c>
      <c r="J19" s="42"/>
      <c r="K19" s="43"/>
      <c r="L19" s="42"/>
      <c r="M19" s="44" t="s">
        <v>19</v>
      </c>
      <c r="N19" s="45"/>
      <c r="O19" s="46"/>
      <c r="P19" s="46"/>
      <c r="Q19" s="45"/>
      <c r="R19" s="45"/>
      <c r="S19" s="47" t="s">
        <v>20</v>
      </c>
      <c r="T19" s="45"/>
    </row>
    <row r="20" customFormat="false" ht="4.5" hidden="false" customHeight="true" outlineLevel="0" collapsed="false">
      <c r="A20" s="48"/>
      <c r="B20" s="48"/>
      <c r="C20" s="48"/>
      <c r="D20" s="48"/>
      <c r="E20" s="48"/>
      <c r="G20" s="49"/>
      <c r="H20" s="50"/>
      <c r="J20" s="49"/>
      <c r="K20" s="0"/>
      <c r="L20" s="49"/>
      <c r="M20" s="51"/>
      <c r="O20" s="48"/>
      <c r="P20" s="48"/>
    </row>
    <row r="21" customFormat="false" ht="7.5" hidden="false" customHeight="true" outlineLevel="0" collapsed="false">
      <c r="A21" s="48"/>
      <c r="B21" s="48"/>
      <c r="C21" s="48"/>
      <c r="D21" s="48"/>
      <c r="E21" s="48"/>
      <c r="G21" s="49"/>
      <c r="H21" s="50"/>
      <c r="J21" s="49"/>
      <c r="K21" s="0"/>
      <c r="L21" s="49"/>
      <c r="M21" s="42"/>
      <c r="N21" s="48"/>
      <c r="O21" s="48"/>
      <c r="P21" s="48"/>
    </row>
    <row r="22" customFormat="false" ht="14.25" hidden="false" customHeight="false" outlineLevel="0" collapsed="false">
      <c r="G22" s="16"/>
      <c r="J22" s="16"/>
      <c r="L22" s="16"/>
      <c r="M22" s="42"/>
      <c r="N22" s="52"/>
      <c r="O22" s="52"/>
      <c r="P22" s="52"/>
    </row>
    <row r="23" customFormat="false" ht="14.1" hidden="false" customHeight="true" outlineLevel="0" collapsed="false">
      <c r="G23" s="16"/>
      <c r="J23" s="16"/>
      <c r="L23" s="16"/>
      <c r="M23" s="42"/>
      <c r="N23" s="0"/>
      <c r="O23" s="53"/>
      <c r="P23" s="53"/>
    </row>
    <row r="24" customFormat="false" ht="14.1" hidden="false" customHeight="true" outlineLevel="0" collapsed="false">
      <c r="G24" s="16"/>
      <c r="J24" s="16"/>
      <c r="L24" s="16"/>
      <c r="M24" s="42"/>
      <c r="N24" s="0"/>
      <c r="O24" s="53"/>
      <c r="P24" s="53"/>
    </row>
    <row r="25" customFormat="false" ht="14.1" hidden="false" customHeight="true" outlineLevel="0" collapsed="false">
      <c r="G25" s="16"/>
      <c r="J25" s="16"/>
      <c r="L25" s="16"/>
      <c r="M25" s="42"/>
      <c r="N25" s="0"/>
      <c r="O25" s="53"/>
      <c r="P25" s="53"/>
    </row>
    <row r="26" customFormat="false" ht="14.1" hidden="false" customHeight="true" outlineLevel="0" collapsed="false">
      <c r="G26" s="16"/>
      <c r="J26" s="16"/>
      <c r="L26" s="16"/>
      <c r="M26" s="42"/>
      <c r="N26" s="0"/>
      <c r="O26" s="0"/>
      <c r="P26" s="0"/>
    </row>
    <row r="27" customFormat="false" ht="14.1" hidden="false" customHeight="true" outlineLevel="0" collapsed="false">
      <c r="G27" s="16"/>
      <c r="J27" s="16"/>
      <c r="L27" s="16"/>
      <c r="M27" s="42"/>
      <c r="N27" s="52"/>
      <c r="O27" s="0"/>
      <c r="P27" s="0"/>
    </row>
    <row r="28" customFormat="false" ht="14.1" hidden="false" customHeight="true" outlineLevel="0" collapsed="false">
      <c r="G28" s="16"/>
      <c r="J28" s="16"/>
      <c r="L28" s="16"/>
      <c r="M28" s="42"/>
      <c r="N28" s="0"/>
      <c r="O28" s="53"/>
      <c r="P28" s="53"/>
    </row>
    <row r="29" customFormat="false" ht="14.1" hidden="false" customHeight="true" outlineLevel="0" collapsed="false">
      <c r="G29" s="16"/>
      <c r="J29" s="16"/>
      <c r="L29" s="16"/>
      <c r="M29" s="42"/>
      <c r="N29" s="0"/>
      <c r="O29" s="53"/>
      <c r="P29" s="53"/>
    </row>
    <row r="30" customFormat="false" ht="24.75" hidden="false" customHeight="true" outlineLevel="0" collapsed="false">
      <c r="G30" s="16"/>
      <c r="J30" s="16"/>
      <c r="L30" s="16"/>
      <c r="M30" s="42"/>
      <c r="N30" s="0"/>
      <c r="O30" s="53"/>
      <c r="P30" s="53"/>
    </row>
    <row r="31" customFormat="false" ht="30" hidden="false" customHeight="true" outlineLevel="0" collapsed="false">
      <c r="G31" s="16"/>
      <c r="J31" s="16"/>
      <c r="L31" s="16"/>
      <c r="M31" s="42"/>
    </row>
    <row r="32" customFormat="false" ht="12.75" hidden="false" customHeight="true" outlineLevel="0" collapsed="false">
      <c r="A32" s="48"/>
      <c r="B32" s="48"/>
      <c r="C32" s="48"/>
      <c r="D32" s="48"/>
      <c r="G32" s="49"/>
      <c r="H32" s="48"/>
      <c r="I32" s="49"/>
      <c r="J32" s="0"/>
      <c r="K32" s="0"/>
      <c r="L32" s="49"/>
      <c r="M32" s="42"/>
      <c r="N32" s="0"/>
      <c r="O32" s="0"/>
      <c r="P32" s="0"/>
    </row>
    <row r="33" customFormat="false" ht="14.1" hidden="false" customHeight="true" outlineLevel="0" collapsed="false">
      <c r="G33" s="16"/>
      <c r="J33" s="16"/>
      <c r="L33" s="16"/>
      <c r="M33" s="51"/>
      <c r="O33" s="48"/>
      <c r="P33" s="48"/>
    </row>
    <row r="34" customFormat="false" ht="5.25" hidden="false" customHeight="true" outlineLevel="0" collapsed="false">
      <c r="G34" s="16"/>
      <c r="J34" s="16"/>
      <c r="L34" s="16"/>
      <c r="M34" s="42"/>
      <c r="N34" s="48"/>
      <c r="O34" s="48"/>
      <c r="P34" s="48"/>
    </row>
    <row r="35" customFormat="false" ht="14.1" hidden="false" customHeight="true" outlineLevel="0" collapsed="false">
      <c r="G35" s="16"/>
      <c r="J35" s="16"/>
      <c r="L35" s="16"/>
      <c r="M35" s="42"/>
      <c r="N35" s="52"/>
      <c r="O35" s="52"/>
      <c r="P35" s="52"/>
    </row>
    <row r="36" customFormat="false" ht="12.95" hidden="false" customHeight="true" outlineLevel="0" collapsed="false">
      <c r="G36" s="16"/>
      <c r="J36" s="16"/>
      <c r="L36" s="16"/>
      <c r="M36" s="42"/>
      <c r="N36" s="0"/>
      <c r="O36" s="53"/>
      <c r="P36" s="53"/>
    </row>
    <row r="37" customFormat="false" ht="12.95" hidden="false" customHeight="true" outlineLevel="0" collapsed="false">
      <c r="G37" s="16"/>
      <c r="J37" s="16"/>
      <c r="L37" s="16"/>
      <c r="M37" s="42"/>
      <c r="N37" s="0"/>
      <c r="O37" s="53"/>
      <c r="P37" s="53"/>
    </row>
    <row r="38" customFormat="false" ht="12.95" hidden="false" customHeight="true" outlineLevel="0" collapsed="false">
      <c r="G38" s="16"/>
      <c r="J38" s="16"/>
      <c r="L38" s="16"/>
      <c r="M38" s="42"/>
      <c r="N38" s="0"/>
      <c r="O38" s="53"/>
      <c r="P38" s="53"/>
    </row>
    <row r="39" customFormat="false" ht="12.95" hidden="false" customHeight="true" outlineLevel="0" collapsed="false">
      <c r="G39" s="16"/>
      <c r="J39" s="16"/>
      <c r="L39" s="16"/>
      <c r="M39" s="42"/>
      <c r="N39" s="0"/>
      <c r="O39" s="0"/>
      <c r="P39" s="0"/>
    </row>
    <row r="40" customFormat="false" ht="12.95" hidden="false" customHeight="true" outlineLevel="0" collapsed="false">
      <c r="G40" s="16"/>
      <c r="J40" s="16"/>
      <c r="L40" s="16"/>
      <c r="M40" s="42"/>
      <c r="N40" s="52"/>
      <c r="O40" s="0"/>
      <c r="P40" s="0"/>
    </row>
    <row r="41" customFormat="false" ht="12.95" hidden="false" customHeight="true" outlineLevel="0" collapsed="false">
      <c r="G41" s="16"/>
      <c r="J41" s="16"/>
      <c r="L41" s="16"/>
      <c r="M41" s="42"/>
      <c r="N41" s="52"/>
      <c r="O41" s="53"/>
      <c r="P41" s="53"/>
    </row>
    <row r="42" customFormat="false" ht="12.95" hidden="false" customHeight="true" outlineLevel="0" collapsed="false">
      <c r="C42" s="54"/>
      <c r="G42" s="16"/>
      <c r="J42" s="16"/>
      <c r="L42" s="16"/>
      <c r="M42" s="42"/>
      <c r="N42" s="0"/>
      <c r="O42" s="53"/>
      <c r="P42" s="53"/>
    </row>
    <row r="43" customFormat="false" ht="12.95" hidden="false" customHeight="true" outlineLevel="0" collapsed="false">
      <c r="G43" s="16"/>
      <c r="I43" s="55"/>
      <c r="J43" s="16"/>
      <c r="L43" s="16"/>
      <c r="M43" s="0"/>
      <c r="O43" s="53"/>
      <c r="P43" s="53"/>
    </row>
    <row r="44" customFormat="false" ht="12.75" hidden="false" customHeight="true" outlineLevel="0" collapsed="false">
      <c r="A44" s="52"/>
      <c r="C44" s="53"/>
      <c r="G44" s="16"/>
      <c r="H44" s="52"/>
      <c r="I44" s="55"/>
      <c r="J44" s="16"/>
      <c r="L44" s="16"/>
      <c r="M44" s="0"/>
      <c r="O44" s="53"/>
    </row>
    <row r="45" customFormat="false" ht="12.95" hidden="false" customHeight="true" outlineLevel="0" collapsed="false">
      <c r="C45" s="53"/>
      <c r="G45" s="16"/>
      <c r="H45" s="0"/>
      <c r="I45" s="55"/>
      <c r="J45" s="16"/>
      <c r="L45" s="16"/>
      <c r="M45" s="42"/>
      <c r="N45" s="0"/>
      <c r="O45" s="53"/>
    </row>
    <row r="46" customFormat="false" ht="12.95" hidden="false" customHeight="true" outlineLevel="0" collapsed="false">
      <c r="C46" s="53"/>
      <c r="G46" s="16"/>
      <c r="H46" s="0"/>
      <c r="I46" s="55"/>
      <c r="J46" s="16"/>
      <c r="K46" s="16"/>
      <c r="L46" s="16"/>
      <c r="M46" s="42"/>
      <c r="N46" s="0"/>
      <c r="O46" s="53"/>
    </row>
    <row r="47" customFormat="false" ht="12.95" hidden="false" customHeight="true" outlineLevel="0" collapsed="false">
      <c r="B47" s="53"/>
      <c r="C47" s="53"/>
      <c r="G47" s="16"/>
      <c r="H47" s="0"/>
      <c r="I47" s="53"/>
      <c r="J47" s="16"/>
      <c r="K47" s="16"/>
      <c r="L47" s="16"/>
      <c r="M47" s="42"/>
      <c r="O47" s="53"/>
    </row>
    <row r="48" customFormat="false" ht="14.1" hidden="false" customHeight="true" outlineLevel="0" collapsed="false">
      <c r="C48" s="53"/>
      <c r="G48" s="16"/>
      <c r="H48" s="0"/>
      <c r="I48" s="0"/>
      <c r="J48" s="16"/>
      <c r="K48" s="16"/>
      <c r="L48" s="16"/>
      <c r="M48" s="42"/>
      <c r="O48" s="53"/>
    </row>
    <row r="49" customFormat="false" ht="14.1" hidden="false" customHeight="true" outlineLevel="0" collapsed="false">
      <c r="A49" s="52"/>
      <c r="C49" s="53"/>
      <c r="G49" s="16"/>
      <c r="H49" s="52"/>
      <c r="I49" s="0"/>
      <c r="J49" s="16"/>
      <c r="K49" s="16"/>
      <c r="L49" s="16"/>
      <c r="M49" s="42"/>
      <c r="O49" s="53"/>
    </row>
    <row r="50" customFormat="false" ht="12.95" hidden="false" customHeight="true" outlineLevel="0" collapsed="false">
      <c r="B50" s="53"/>
      <c r="C50" s="53"/>
      <c r="G50" s="16"/>
      <c r="H50" s="0"/>
      <c r="I50" s="53"/>
      <c r="J50" s="16"/>
      <c r="K50" s="16"/>
      <c r="L50" s="16"/>
      <c r="M50" s="42"/>
    </row>
    <row r="51" customFormat="false" ht="12.95" hidden="false" customHeight="true" outlineLevel="0" collapsed="false">
      <c r="B51" s="53"/>
      <c r="C51" s="53"/>
      <c r="G51" s="16"/>
      <c r="H51" s="0"/>
      <c r="I51" s="53"/>
      <c r="J51" s="16"/>
      <c r="K51" s="16"/>
      <c r="L51" s="16"/>
      <c r="M51" s="42"/>
    </row>
    <row r="52" customFormat="false" ht="12.75" hidden="false" customHeight="false" outlineLevel="0" collapsed="false">
      <c r="J52" s="16"/>
      <c r="K52" s="16"/>
    </row>
    <row r="53" customFormat="false" ht="12.75" hidden="false" customHeight="false" outlineLevel="0" collapsed="false">
      <c r="J53" s="16"/>
      <c r="K53" s="16"/>
    </row>
    <row r="54" customFormat="false" ht="12.75" hidden="false" customHeight="false" outlineLevel="0" collapsed="false">
      <c r="J54" s="16"/>
      <c r="K54" s="16"/>
    </row>
    <row r="55" customFormat="false" ht="12.75" hidden="false" customHeight="false" outlineLevel="0" collapsed="false">
      <c r="J55" s="16"/>
      <c r="K55" s="16"/>
    </row>
    <row r="56" customFormat="false" ht="12.75" hidden="false" customHeight="false" outlineLevel="0" collapsed="false">
      <c r="J56" s="16"/>
      <c r="K56" s="16"/>
    </row>
    <row r="57" customFormat="false" ht="12.75" hidden="false" customHeight="false" outlineLevel="0" collapsed="false">
      <c r="J57" s="16"/>
      <c r="K57" s="16"/>
    </row>
    <row r="58" customFormat="false" ht="12.75" hidden="false" customHeight="false" outlineLevel="0" collapsed="false">
      <c r="J58" s="16"/>
      <c r="K58" s="16"/>
    </row>
  </sheetData>
  <mergeCells count="3">
    <mergeCell ref="A1:C1"/>
    <mergeCell ref="S1:U1"/>
    <mergeCell ref="E6:G6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8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&amp;C17&amp;R&amp;6&amp;D  -  &amp;T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7"/>
  <sheetViews>
    <sheetView showFormulas="false" showGridLines="true" showRowColHeaders="true" showZeros="true" rightToLeft="false" tabSelected="false" showOutlineSymbols="true" defaultGridColor="true" view="normal" topLeftCell="A9" colorId="64" zoomScale="75" zoomScaleNormal="75" zoomScalePageLayoutView="100" workbookViewId="0">
      <selection pane="topLeft" activeCell="J37" activeCellId="0" sqref="J37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56" width="9.14"/>
    <col collapsed="false" customWidth="true" hidden="false" outlineLevel="0" max="4" min="2" style="56" width="11.7"/>
    <col collapsed="false" customWidth="true" hidden="false" outlineLevel="0" max="5" min="5" style="56" width="5.41"/>
    <col collapsed="false" customWidth="true" hidden="false" outlineLevel="0" max="8" min="6" style="56" width="11.7"/>
    <col collapsed="false" customWidth="true" hidden="false" outlineLevel="0" max="9" min="9" style="56" width="4.7"/>
    <col collapsed="false" customWidth="true" hidden="false" outlineLevel="0" max="12" min="10" style="56" width="11.7"/>
    <col collapsed="false" customWidth="true" hidden="false" outlineLevel="0" max="13" min="13" style="56" width="5.41"/>
    <col collapsed="false" customWidth="true" hidden="false" outlineLevel="0" max="16" min="14" style="56" width="11.7"/>
    <col collapsed="false" customWidth="true" hidden="false" outlineLevel="0" max="17" min="17" style="56" width="3.28"/>
    <col collapsed="false" customWidth="true" hidden="false" outlineLevel="0" max="18" min="18" style="56" width="11.7"/>
    <col collapsed="false" customWidth="false" hidden="false" outlineLevel="0" max="257" min="19" style="56" width="9.14"/>
  </cols>
  <sheetData>
    <row r="1" customFormat="false" ht="18" hidden="false" customHeight="false" outlineLevel="0" collapsed="false">
      <c r="A1" s="57" t="s">
        <v>21</v>
      </c>
      <c r="B1" s="58"/>
      <c r="C1" s="58"/>
      <c r="D1" s="58"/>
      <c r="E1" s="58"/>
    </row>
    <row r="2" customFormat="false" ht="18" hidden="false" customHeight="false" outlineLevel="0" collapsed="false">
      <c r="A2" s="57"/>
      <c r="B2" s="58"/>
      <c r="C2" s="58"/>
      <c r="D2" s="58"/>
      <c r="E2" s="58"/>
    </row>
    <row r="3" customFormat="false" ht="12.75" hidden="false" customHeight="false" outlineLevel="0" collapsed="false">
      <c r="A3" s="59" t="s">
        <v>22</v>
      </c>
      <c r="B3" s="60"/>
      <c r="C3" s="61"/>
      <c r="D3" s="61"/>
      <c r="E3" s="61"/>
      <c r="F3" s="61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  <c r="BM3" s="60"/>
      <c r="BN3" s="60"/>
      <c r="BO3" s="60"/>
      <c r="BP3" s="60"/>
      <c r="BQ3" s="60"/>
      <c r="BR3" s="60"/>
      <c r="BS3" s="60"/>
      <c r="BT3" s="60"/>
      <c r="BU3" s="60"/>
      <c r="BV3" s="60"/>
      <c r="BW3" s="60"/>
      <c r="BX3" s="60"/>
      <c r="BY3" s="60"/>
      <c r="BZ3" s="60"/>
      <c r="CA3" s="60"/>
      <c r="CB3" s="60"/>
      <c r="CC3" s="60"/>
      <c r="CD3" s="60"/>
      <c r="CE3" s="60"/>
      <c r="CF3" s="60"/>
      <c r="CG3" s="60"/>
      <c r="CH3" s="60"/>
      <c r="CI3" s="60"/>
      <c r="CJ3" s="60"/>
      <c r="CK3" s="60"/>
      <c r="CL3" s="60"/>
      <c r="CM3" s="60"/>
      <c r="CN3" s="60"/>
      <c r="CO3" s="60"/>
      <c r="CP3" s="60"/>
      <c r="CQ3" s="60"/>
      <c r="CR3" s="60"/>
      <c r="CS3" s="60"/>
      <c r="CT3" s="60"/>
      <c r="CU3" s="60"/>
      <c r="CV3" s="60"/>
      <c r="CW3" s="60"/>
      <c r="CX3" s="60"/>
      <c r="CY3" s="60"/>
      <c r="CZ3" s="60"/>
      <c r="DA3" s="60"/>
      <c r="DB3" s="60"/>
      <c r="DC3" s="60"/>
      <c r="DD3" s="60"/>
      <c r="DE3" s="60"/>
      <c r="DF3" s="60"/>
      <c r="DG3" s="60"/>
      <c r="DH3" s="60"/>
      <c r="DI3" s="60"/>
      <c r="DJ3" s="60"/>
      <c r="DK3" s="60"/>
      <c r="DL3" s="60"/>
      <c r="DM3" s="60"/>
      <c r="DN3" s="60"/>
      <c r="DO3" s="60"/>
      <c r="DP3" s="60"/>
      <c r="DQ3" s="60"/>
      <c r="DR3" s="60"/>
      <c r="DS3" s="60"/>
      <c r="DT3" s="60"/>
      <c r="DU3" s="60"/>
      <c r="DV3" s="60"/>
      <c r="DW3" s="60"/>
      <c r="DX3" s="60"/>
      <c r="DY3" s="60"/>
      <c r="DZ3" s="60"/>
      <c r="EA3" s="60"/>
      <c r="EB3" s="60"/>
      <c r="EC3" s="60"/>
      <c r="ED3" s="60"/>
      <c r="EE3" s="60"/>
      <c r="EF3" s="60"/>
      <c r="EG3" s="60"/>
      <c r="EH3" s="60"/>
      <c r="EI3" s="60"/>
      <c r="EJ3" s="60"/>
      <c r="EK3" s="60"/>
      <c r="EL3" s="60"/>
      <c r="EM3" s="60"/>
      <c r="EN3" s="60"/>
      <c r="EO3" s="60"/>
      <c r="EP3" s="60"/>
      <c r="EQ3" s="60"/>
      <c r="ER3" s="60"/>
      <c r="ES3" s="60"/>
      <c r="ET3" s="60"/>
      <c r="EU3" s="60"/>
      <c r="EV3" s="60"/>
      <c r="EW3" s="60"/>
      <c r="EX3" s="60"/>
      <c r="EY3" s="60"/>
      <c r="EZ3" s="60"/>
      <c r="FA3" s="60"/>
      <c r="FB3" s="60"/>
      <c r="FC3" s="60"/>
      <c r="FD3" s="60"/>
      <c r="FE3" s="60"/>
      <c r="FF3" s="60"/>
      <c r="FG3" s="60"/>
      <c r="FH3" s="60"/>
      <c r="FI3" s="60"/>
      <c r="FJ3" s="60"/>
      <c r="FK3" s="60"/>
      <c r="FL3" s="60"/>
      <c r="FM3" s="60"/>
      <c r="FN3" s="60"/>
      <c r="FO3" s="60"/>
      <c r="FP3" s="60"/>
      <c r="FQ3" s="60"/>
      <c r="FR3" s="60"/>
      <c r="FS3" s="60"/>
      <c r="FT3" s="60"/>
      <c r="FU3" s="60"/>
      <c r="FV3" s="60"/>
      <c r="FW3" s="60"/>
      <c r="FX3" s="60"/>
      <c r="FY3" s="60"/>
      <c r="FZ3" s="60"/>
      <c r="GA3" s="60"/>
      <c r="GB3" s="60"/>
      <c r="GC3" s="60"/>
      <c r="GD3" s="60"/>
      <c r="GE3" s="60"/>
      <c r="GF3" s="60"/>
      <c r="GG3" s="60"/>
      <c r="GH3" s="60"/>
      <c r="GI3" s="60"/>
      <c r="GJ3" s="60"/>
      <c r="GK3" s="60"/>
      <c r="GL3" s="60"/>
      <c r="GM3" s="60"/>
      <c r="GN3" s="60"/>
      <c r="GO3" s="60"/>
      <c r="GP3" s="60"/>
      <c r="GQ3" s="60"/>
      <c r="GR3" s="60"/>
      <c r="GS3" s="60"/>
      <c r="GT3" s="60"/>
      <c r="GU3" s="60"/>
      <c r="GV3" s="60"/>
      <c r="GW3" s="60"/>
      <c r="GX3" s="60"/>
      <c r="GY3" s="60"/>
      <c r="GZ3" s="60"/>
      <c r="HA3" s="60"/>
      <c r="HB3" s="60"/>
      <c r="HC3" s="60"/>
      <c r="HD3" s="60"/>
      <c r="HE3" s="60"/>
      <c r="HF3" s="60"/>
      <c r="HG3" s="60"/>
      <c r="HH3" s="60"/>
      <c r="HI3" s="60"/>
      <c r="HJ3" s="60"/>
      <c r="HK3" s="60"/>
      <c r="HL3" s="60"/>
      <c r="HM3" s="60"/>
      <c r="HN3" s="60"/>
      <c r="HO3" s="60"/>
      <c r="HP3" s="60"/>
      <c r="HQ3" s="60"/>
      <c r="HR3" s="60"/>
      <c r="HS3" s="60"/>
      <c r="HT3" s="60"/>
      <c r="HU3" s="60"/>
      <c r="HV3" s="60"/>
      <c r="HW3" s="60"/>
      <c r="HX3" s="60"/>
      <c r="HY3" s="60"/>
      <c r="HZ3" s="60"/>
      <c r="IA3" s="60"/>
      <c r="IB3" s="60"/>
      <c r="IC3" s="60"/>
      <c r="ID3" s="60"/>
      <c r="IE3" s="60"/>
      <c r="IF3" s="60"/>
      <c r="IG3" s="60"/>
      <c r="IH3" s="60"/>
      <c r="II3" s="60"/>
      <c r="IJ3" s="60"/>
      <c r="IK3" s="60"/>
      <c r="IL3" s="60"/>
      <c r="IM3" s="60"/>
      <c r="IN3" s="60"/>
      <c r="IO3" s="60"/>
      <c r="IP3" s="60"/>
      <c r="IQ3" s="60"/>
      <c r="IR3" s="60"/>
      <c r="IS3" s="60"/>
      <c r="IT3" s="60"/>
      <c r="IU3" s="60"/>
      <c r="IV3" s="60"/>
      <c r="IW3" s="60"/>
    </row>
    <row r="4" customFormat="false" ht="18" hidden="false" customHeight="true" outlineLevel="0" collapsed="false">
      <c r="A4" s="62"/>
      <c r="B4" s="63" t="s">
        <v>10</v>
      </c>
      <c r="C4" s="63"/>
      <c r="D4" s="63"/>
      <c r="E4" s="64"/>
      <c r="F4" s="63" t="s">
        <v>11</v>
      </c>
      <c r="G4" s="63"/>
      <c r="H4" s="63"/>
      <c r="I4" s="64"/>
      <c r="J4" s="63" t="s">
        <v>12</v>
      </c>
      <c r="K4" s="63"/>
      <c r="L4" s="63"/>
      <c r="M4" s="64"/>
      <c r="N4" s="63" t="s">
        <v>23</v>
      </c>
      <c r="O4" s="63"/>
      <c r="P4" s="63"/>
      <c r="Q4" s="64"/>
      <c r="R4" s="63" t="s">
        <v>14</v>
      </c>
      <c r="S4" s="63"/>
      <c r="T4" s="63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</row>
    <row r="5" customFormat="false" ht="17.25" hidden="false" customHeight="true" outlineLevel="0" collapsed="false">
      <c r="A5" s="65"/>
      <c r="B5" s="66" t="s">
        <v>3</v>
      </c>
      <c r="C5" s="66" t="s">
        <v>4</v>
      </c>
      <c r="D5" s="67" t="s">
        <v>8</v>
      </c>
      <c r="E5" s="68"/>
      <c r="F5" s="66" t="s">
        <v>3</v>
      </c>
      <c r="G5" s="66" t="s">
        <v>4</v>
      </c>
      <c r="H5" s="67" t="s">
        <v>8</v>
      </c>
      <c r="I5" s="68"/>
      <c r="J5" s="66" t="s">
        <v>3</v>
      </c>
      <c r="K5" s="66" t="s">
        <v>4</v>
      </c>
      <c r="L5" s="67" t="s">
        <v>8</v>
      </c>
      <c r="M5" s="68"/>
      <c r="N5" s="66" t="s">
        <v>3</v>
      </c>
      <c r="O5" s="66" t="s">
        <v>4</v>
      </c>
      <c r="P5" s="67" t="s">
        <v>8</v>
      </c>
      <c r="Q5" s="68"/>
      <c r="R5" s="66" t="s">
        <v>3</v>
      </c>
      <c r="S5" s="66" t="s">
        <v>4</v>
      </c>
      <c r="T5" s="67" t="s">
        <v>8</v>
      </c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  <c r="IV5" s="68"/>
      <c r="IW5" s="68"/>
    </row>
    <row r="6" customFormat="false" ht="15" hidden="false" customHeight="true" outlineLevel="0" collapsed="false">
      <c r="A6" s="69" t="s">
        <v>24</v>
      </c>
      <c r="B6" s="70" t="n">
        <v>67.9</v>
      </c>
      <c r="C6" s="70" t="n">
        <v>67.3</v>
      </c>
      <c r="D6" s="71" t="n">
        <v>116</v>
      </c>
      <c r="E6" s="72"/>
      <c r="F6" s="70"/>
      <c r="G6" s="70"/>
      <c r="H6" s="71" t="n">
        <v>5.5</v>
      </c>
      <c r="I6" s="73"/>
      <c r="J6" s="70" t="n">
        <v>2</v>
      </c>
      <c r="K6" s="70" t="n">
        <v>0</v>
      </c>
      <c r="L6" s="71"/>
      <c r="M6" s="73"/>
      <c r="N6" s="70" t="n">
        <v>134.3</v>
      </c>
      <c r="O6" s="70" t="n">
        <v>0</v>
      </c>
      <c r="P6" s="71" t="n">
        <v>134.3</v>
      </c>
      <c r="Q6" s="73"/>
      <c r="R6" s="70" t="n">
        <v>27.4</v>
      </c>
      <c r="S6" s="70" t="n">
        <v>0</v>
      </c>
      <c r="T6" s="71" t="n">
        <v>27.1</v>
      </c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</row>
    <row r="7" customFormat="false" ht="15" hidden="false" customHeight="true" outlineLevel="0" collapsed="false">
      <c r="A7" s="69" t="s">
        <v>25</v>
      </c>
      <c r="B7" s="70" t="n">
        <v>60.8</v>
      </c>
      <c r="C7" s="70" t="n">
        <v>67.3</v>
      </c>
      <c r="D7" s="71" t="n">
        <v>116</v>
      </c>
      <c r="E7" s="72"/>
      <c r="F7" s="70"/>
      <c r="G7" s="70"/>
      <c r="H7" s="71" t="n">
        <v>5.5</v>
      </c>
      <c r="I7" s="73"/>
      <c r="J7" s="70" t="n">
        <v>2</v>
      </c>
      <c r="K7" s="70" t="n">
        <v>0</v>
      </c>
      <c r="L7" s="71"/>
      <c r="M7" s="73"/>
      <c r="N7" s="70" t="n">
        <v>134.3</v>
      </c>
      <c r="O7" s="70" t="n">
        <v>0</v>
      </c>
      <c r="P7" s="71" t="n">
        <v>134.3</v>
      </c>
      <c r="Q7" s="73"/>
      <c r="R7" s="70" t="n">
        <v>28.7</v>
      </c>
      <c r="S7" s="70" t="n">
        <v>0</v>
      </c>
      <c r="T7" s="71" t="n">
        <v>27.1</v>
      </c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</row>
    <row r="8" customFormat="false" ht="15" hidden="false" customHeight="true" outlineLevel="0" collapsed="false">
      <c r="A8" s="69" t="s">
        <v>26</v>
      </c>
      <c r="B8" s="70" t="n">
        <v>60.8</v>
      </c>
      <c r="C8" s="70" t="n">
        <v>67.6</v>
      </c>
      <c r="D8" s="71" t="n">
        <v>116</v>
      </c>
      <c r="E8" s="72"/>
      <c r="F8" s="70" t="n">
        <v>5.6</v>
      </c>
      <c r="G8" s="70" t="n">
        <v>0</v>
      </c>
      <c r="H8" s="71" t="n">
        <v>5.5</v>
      </c>
      <c r="I8" s="73"/>
      <c r="J8" s="70" t="n">
        <v>2</v>
      </c>
      <c r="K8" s="70" t="n">
        <v>0</v>
      </c>
      <c r="L8" s="71"/>
      <c r="M8" s="73"/>
      <c r="N8" s="70" t="n">
        <v>137.1</v>
      </c>
      <c r="O8" s="70" t="n">
        <v>0</v>
      </c>
      <c r="P8" s="71" t="n">
        <v>134.3</v>
      </c>
      <c r="Q8" s="73"/>
      <c r="R8" s="70" t="n">
        <v>29.7</v>
      </c>
      <c r="S8" s="70" t="n">
        <v>0</v>
      </c>
      <c r="T8" s="71" t="n">
        <v>27.1</v>
      </c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</row>
    <row r="9" customFormat="false" ht="15" hidden="false" customHeight="true" outlineLevel="0" collapsed="false">
      <c r="A9" s="69" t="s">
        <v>27</v>
      </c>
      <c r="B9" s="70" t="n">
        <v>55.8</v>
      </c>
      <c r="C9" s="70" t="n">
        <v>67.5</v>
      </c>
      <c r="D9" s="71" t="n">
        <v>116</v>
      </c>
      <c r="E9" s="72"/>
      <c r="F9" s="70" t="n">
        <v>5.5</v>
      </c>
      <c r="G9" s="70" t="n">
        <v>0</v>
      </c>
      <c r="H9" s="71" t="n">
        <v>5.5</v>
      </c>
      <c r="I9" s="73"/>
      <c r="J9" s="70" t="n">
        <v>2</v>
      </c>
      <c r="K9" s="70" t="n">
        <v>0</v>
      </c>
      <c r="L9" s="71"/>
      <c r="M9" s="73"/>
      <c r="N9" s="70" t="n">
        <v>117.1</v>
      </c>
      <c r="O9" s="70" t="n">
        <v>0</v>
      </c>
      <c r="P9" s="71" t="n">
        <v>134.3</v>
      </c>
      <c r="Q9" s="73"/>
      <c r="R9" s="70" t="n">
        <v>29.3</v>
      </c>
      <c r="S9" s="70" t="n">
        <v>0</v>
      </c>
      <c r="T9" s="71" t="n">
        <v>27.1</v>
      </c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</row>
    <row r="10" customFormat="false" ht="15" hidden="false" customHeight="true" outlineLevel="0" collapsed="false">
      <c r="A10" s="69" t="s">
        <v>28</v>
      </c>
      <c r="B10" s="70" t="n">
        <v>54.4</v>
      </c>
      <c r="C10" s="70" t="n">
        <v>67.8</v>
      </c>
      <c r="D10" s="71" t="n">
        <v>116</v>
      </c>
      <c r="E10" s="72"/>
      <c r="F10" s="70" t="n">
        <v>5.5</v>
      </c>
      <c r="G10" s="70" t="n">
        <v>0</v>
      </c>
      <c r="H10" s="71" t="n">
        <v>5.5</v>
      </c>
      <c r="I10" s="73"/>
      <c r="J10" s="70" t="n">
        <v>1.3</v>
      </c>
      <c r="K10" s="70" t="n">
        <v>0</v>
      </c>
      <c r="L10" s="71"/>
      <c r="M10" s="73"/>
      <c r="N10" s="70" t="n">
        <v>117.1</v>
      </c>
      <c r="O10" s="70" t="n">
        <v>0</v>
      </c>
      <c r="P10" s="71" t="n">
        <v>134.3</v>
      </c>
      <c r="Q10" s="73"/>
      <c r="R10" s="70" t="n">
        <v>29.3</v>
      </c>
      <c r="S10" s="70" t="n">
        <v>0</v>
      </c>
      <c r="T10" s="71" t="n">
        <v>27.1</v>
      </c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</row>
    <row r="11" customFormat="false" ht="15" hidden="false" customHeight="true" outlineLevel="0" collapsed="false">
      <c r="A11" s="69" t="s">
        <v>29</v>
      </c>
      <c r="B11" s="70" t="n">
        <v>54.8</v>
      </c>
      <c r="C11" s="70" t="n">
        <v>67.8</v>
      </c>
      <c r="D11" s="71" t="n">
        <v>116</v>
      </c>
      <c r="E11" s="72"/>
      <c r="F11" s="70" t="n">
        <v>5.5</v>
      </c>
      <c r="G11" s="70" t="n">
        <v>0</v>
      </c>
      <c r="H11" s="71" t="n">
        <v>5.5</v>
      </c>
      <c r="I11" s="73"/>
      <c r="J11" s="70" t="n">
        <v>1.3</v>
      </c>
      <c r="K11" s="70" t="n">
        <v>0</v>
      </c>
      <c r="L11" s="71"/>
      <c r="M11" s="73"/>
      <c r="N11" s="70" t="n">
        <v>103.1</v>
      </c>
      <c r="O11" s="70" t="n">
        <v>0</v>
      </c>
      <c r="P11" s="71" t="n">
        <v>134.3</v>
      </c>
      <c r="Q11" s="73"/>
      <c r="R11" s="70" t="n">
        <v>29.3</v>
      </c>
      <c r="S11" s="70" t="n">
        <v>0</v>
      </c>
      <c r="T11" s="71" t="n">
        <v>27.1</v>
      </c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customFormat="false" ht="15" hidden="false" customHeight="true" outlineLevel="0" collapsed="false">
      <c r="A12" s="69" t="s">
        <v>30</v>
      </c>
      <c r="B12" s="70" t="n">
        <v>54.9</v>
      </c>
      <c r="C12" s="70" t="n">
        <v>67.8</v>
      </c>
      <c r="D12" s="71" t="n">
        <v>116</v>
      </c>
      <c r="E12" s="72"/>
      <c r="F12" s="70" t="n">
        <v>5.5</v>
      </c>
      <c r="G12" s="70" t="n">
        <v>0</v>
      </c>
      <c r="H12" s="71" t="n">
        <v>5.5</v>
      </c>
      <c r="I12" s="73"/>
      <c r="J12" s="70" t="n">
        <v>1.3</v>
      </c>
      <c r="K12" s="70" t="n">
        <v>0</v>
      </c>
      <c r="L12" s="71"/>
      <c r="M12" s="73"/>
      <c r="N12" s="70" t="n">
        <v>137.9</v>
      </c>
      <c r="O12" s="70" t="n">
        <v>0</v>
      </c>
      <c r="P12" s="71" t="n">
        <v>134.3</v>
      </c>
      <c r="Q12" s="73"/>
      <c r="R12" s="70" t="n">
        <v>29.3</v>
      </c>
      <c r="S12" s="70" t="n">
        <v>0</v>
      </c>
      <c r="T12" s="71" t="n">
        <v>27.1</v>
      </c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</row>
    <row r="13" customFormat="false" ht="15" hidden="false" customHeight="true" outlineLevel="0" collapsed="false">
      <c r="A13" s="69" t="s">
        <v>31</v>
      </c>
      <c r="B13" s="70" t="n">
        <v>54.9</v>
      </c>
      <c r="C13" s="70" t="n">
        <v>67.8</v>
      </c>
      <c r="D13" s="71" t="n">
        <v>116</v>
      </c>
      <c r="E13" s="72"/>
      <c r="F13" s="70" t="n">
        <v>5.5</v>
      </c>
      <c r="G13" s="70" t="n">
        <v>0</v>
      </c>
      <c r="H13" s="71" t="n">
        <v>5.5</v>
      </c>
      <c r="I13" s="73"/>
      <c r="J13" s="70" t="n">
        <v>1.3</v>
      </c>
      <c r="K13" s="70" t="n">
        <v>0</v>
      </c>
      <c r="L13" s="71"/>
      <c r="M13" s="73"/>
      <c r="N13" s="70" t="n">
        <v>103.1</v>
      </c>
      <c r="O13" s="70" t="n">
        <v>0</v>
      </c>
      <c r="P13" s="71" t="n">
        <v>134.3</v>
      </c>
      <c r="Q13" s="73"/>
      <c r="R13" s="70" t="n">
        <v>32</v>
      </c>
      <c r="S13" s="70" t="n">
        <v>0</v>
      </c>
      <c r="T13" s="71" t="n">
        <v>27.1</v>
      </c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</row>
    <row r="14" customFormat="false" ht="15" hidden="false" customHeight="true" outlineLevel="0" collapsed="false">
      <c r="A14" s="69" t="s">
        <v>32</v>
      </c>
      <c r="B14" s="70"/>
      <c r="C14" s="70"/>
      <c r="D14" s="71" t="n">
        <v>116</v>
      </c>
      <c r="E14" s="72"/>
      <c r="F14" s="70"/>
      <c r="G14" s="70"/>
      <c r="H14" s="71" t="n">
        <v>5.5</v>
      </c>
      <c r="I14" s="73"/>
      <c r="J14" s="70"/>
      <c r="K14" s="70"/>
      <c r="L14" s="71"/>
      <c r="M14" s="73"/>
      <c r="N14" s="70"/>
      <c r="O14" s="70"/>
      <c r="P14" s="71" t="n">
        <v>134.3</v>
      </c>
      <c r="Q14" s="73"/>
      <c r="R14" s="70"/>
      <c r="S14" s="70"/>
      <c r="T14" s="71" t="n">
        <v>27.1</v>
      </c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</row>
    <row r="15" customFormat="false" ht="15" hidden="false" customHeight="true" outlineLevel="0" collapsed="false">
      <c r="A15" s="69" t="s">
        <v>33</v>
      </c>
      <c r="B15" s="70"/>
      <c r="C15" s="70"/>
      <c r="D15" s="71" t="n">
        <v>116</v>
      </c>
      <c r="E15" s="74"/>
      <c r="F15" s="70"/>
      <c r="G15" s="70"/>
      <c r="H15" s="71" t="n">
        <v>5.5</v>
      </c>
      <c r="I15" s="73"/>
      <c r="J15" s="70"/>
      <c r="K15" s="70"/>
      <c r="L15" s="71"/>
      <c r="M15" s="73"/>
      <c r="N15" s="70"/>
      <c r="O15" s="70"/>
      <c r="P15" s="71" t="n">
        <v>134.3</v>
      </c>
      <c r="Q15" s="73"/>
      <c r="R15" s="70"/>
      <c r="S15" s="70"/>
      <c r="T15" s="71" t="n">
        <v>27.1</v>
      </c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  <c r="IW15" s="73"/>
    </row>
    <row r="16" customFormat="false" ht="15" hidden="false" customHeight="true" outlineLevel="0" collapsed="false">
      <c r="A16" s="69" t="s">
        <v>34</v>
      </c>
      <c r="B16" s="70"/>
      <c r="C16" s="70"/>
      <c r="D16" s="71" t="n">
        <v>116</v>
      </c>
      <c r="E16" s="73"/>
      <c r="F16" s="70"/>
      <c r="G16" s="70"/>
      <c r="H16" s="71" t="n">
        <v>5.5</v>
      </c>
      <c r="I16" s="73"/>
      <c r="J16" s="70"/>
      <c r="K16" s="70"/>
      <c r="L16" s="71" t="n">
        <v>0</v>
      </c>
      <c r="M16" s="73"/>
      <c r="N16" s="70"/>
      <c r="O16" s="70"/>
      <c r="P16" s="71" t="n">
        <v>134.3</v>
      </c>
      <c r="Q16" s="73"/>
      <c r="R16" s="70"/>
      <c r="S16" s="70"/>
      <c r="T16" s="71" t="n">
        <v>27.1</v>
      </c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</row>
    <row r="17" customFormat="false" ht="21.75" hidden="false" customHeight="true" outlineLevel="0" collapsed="false">
      <c r="A17" s="69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  <c r="IW17" s="73"/>
    </row>
    <row r="18" customFormat="false" ht="12.75" hidden="false" customHeight="false" outlineLevel="0" collapsed="false">
      <c r="A18" s="59" t="s">
        <v>35</v>
      </c>
      <c r="B18" s="60"/>
      <c r="C18" s="61"/>
      <c r="D18" s="61"/>
      <c r="E18" s="61"/>
      <c r="F18" s="61"/>
      <c r="G18" s="60"/>
      <c r="H18" s="60"/>
      <c r="I18" s="60"/>
      <c r="J18" s="60"/>
      <c r="K18" s="61"/>
      <c r="L18" s="61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60"/>
      <c r="HV18" s="60"/>
      <c r="HW18" s="60"/>
      <c r="HX18" s="60"/>
      <c r="HY18" s="60"/>
      <c r="HZ18" s="60"/>
      <c r="IA18" s="60"/>
      <c r="IB18" s="60"/>
      <c r="IC18" s="60"/>
      <c r="ID18" s="60"/>
      <c r="IE18" s="60"/>
      <c r="IF18" s="60"/>
      <c r="IG18" s="60"/>
      <c r="IH18" s="60"/>
      <c r="II18" s="60"/>
      <c r="IJ18" s="60"/>
      <c r="IK18" s="60"/>
      <c r="IL18" s="60"/>
      <c r="IM18" s="60"/>
      <c r="IN18" s="60"/>
      <c r="IO18" s="60"/>
      <c r="IP18" s="60"/>
      <c r="IQ18" s="60"/>
      <c r="IR18" s="60"/>
      <c r="IS18" s="60"/>
      <c r="IT18" s="60"/>
      <c r="IU18" s="60"/>
      <c r="IV18" s="60"/>
      <c r="IW18" s="60"/>
    </row>
    <row r="19" customFormat="false" ht="15.75" hidden="false" customHeight="true" outlineLevel="0" collapsed="false">
      <c r="A19" s="62"/>
      <c r="B19" s="63" t="s">
        <v>10</v>
      </c>
      <c r="C19" s="63"/>
      <c r="D19" s="75"/>
      <c r="E19" s="64"/>
      <c r="F19" s="63" t="s">
        <v>11</v>
      </c>
      <c r="G19" s="63"/>
      <c r="H19" s="64"/>
      <c r="I19" s="64"/>
      <c r="J19" s="63" t="s">
        <v>12</v>
      </c>
      <c r="K19" s="63"/>
      <c r="L19" s="64"/>
      <c r="M19" s="64"/>
      <c r="N19" s="63" t="s">
        <v>23</v>
      </c>
      <c r="O19" s="63"/>
      <c r="P19" s="0"/>
      <c r="Q19" s="64"/>
      <c r="R19" s="63" t="s">
        <v>14</v>
      </c>
      <c r="S19" s="63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</row>
    <row r="20" customFormat="false" ht="14.25" hidden="false" customHeight="true" outlineLevel="0" collapsed="false">
      <c r="A20" s="65"/>
      <c r="B20" s="66" t="s">
        <v>5</v>
      </c>
      <c r="C20" s="67" t="s">
        <v>8</v>
      </c>
      <c r="D20" s="66"/>
      <c r="E20" s="68"/>
      <c r="F20" s="66" t="s">
        <v>5</v>
      </c>
      <c r="G20" s="67" t="s">
        <v>8</v>
      </c>
      <c r="H20" s="68"/>
      <c r="I20" s="68"/>
      <c r="J20" s="66" t="s">
        <v>5</v>
      </c>
      <c r="K20" s="67" t="s">
        <v>8</v>
      </c>
      <c r="L20" s="68"/>
      <c r="M20" s="68"/>
      <c r="N20" s="66" t="s">
        <v>5</v>
      </c>
      <c r="O20" s="67" t="s">
        <v>8</v>
      </c>
      <c r="P20" s="68"/>
      <c r="Q20" s="68"/>
      <c r="R20" s="66" t="s">
        <v>5</v>
      </c>
      <c r="S20" s="67" t="s">
        <v>8</v>
      </c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  <c r="IW20" s="68"/>
    </row>
    <row r="21" customFormat="false" ht="15" hidden="false" customHeight="true" outlineLevel="0" collapsed="false">
      <c r="A21" s="69" t="s">
        <v>24</v>
      </c>
      <c r="B21" s="70" t="n">
        <v>100.9</v>
      </c>
      <c r="C21" s="71" t="n">
        <v>91.5</v>
      </c>
      <c r="D21" s="70"/>
      <c r="E21" s="72"/>
      <c r="F21" s="70"/>
      <c r="G21" s="71" t="n">
        <v>3.4</v>
      </c>
      <c r="H21" s="73"/>
      <c r="I21" s="73"/>
      <c r="J21" s="70" t="n">
        <v>4.4</v>
      </c>
      <c r="K21" s="71"/>
      <c r="L21" s="73"/>
      <c r="M21" s="73"/>
      <c r="N21" s="70" t="n">
        <v>31.7</v>
      </c>
      <c r="O21" s="71" t="n">
        <v>29.8</v>
      </c>
      <c r="P21" s="73"/>
      <c r="Q21" s="73"/>
      <c r="R21" s="70" t="n">
        <v>28.9</v>
      </c>
      <c r="S21" s="71" t="n">
        <v>27.8</v>
      </c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  <c r="IW21" s="73"/>
    </row>
    <row r="22" customFormat="false" ht="15" hidden="false" customHeight="true" outlineLevel="0" collapsed="false">
      <c r="A22" s="69" t="s">
        <v>25</v>
      </c>
      <c r="B22" s="70" t="n">
        <v>100.9</v>
      </c>
      <c r="C22" s="71" t="n">
        <v>91.5</v>
      </c>
      <c r="D22" s="70"/>
      <c r="E22" s="72"/>
      <c r="F22" s="70"/>
      <c r="G22" s="71" t="n">
        <v>3.4</v>
      </c>
      <c r="H22" s="73"/>
      <c r="I22" s="73"/>
      <c r="J22" s="70" t="n">
        <v>4.4</v>
      </c>
      <c r="K22" s="71"/>
      <c r="L22" s="73"/>
      <c r="M22" s="73"/>
      <c r="N22" s="70" t="n">
        <v>31.7</v>
      </c>
      <c r="O22" s="71" t="n">
        <v>29.8</v>
      </c>
      <c r="P22" s="73"/>
      <c r="Q22" s="73"/>
      <c r="R22" s="70" t="n">
        <v>29.9</v>
      </c>
      <c r="S22" s="71" t="n">
        <v>27.8</v>
      </c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  <c r="IW22" s="73"/>
    </row>
    <row r="23" customFormat="false" ht="15" hidden="false" customHeight="true" outlineLevel="0" collapsed="false">
      <c r="A23" s="69" t="s">
        <v>26</v>
      </c>
      <c r="B23" s="70" t="n">
        <v>106.2</v>
      </c>
      <c r="C23" s="71" t="n">
        <v>91.5</v>
      </c>
      <c r="D23" s="70"/>
      <c r="E23" s="72"/>
      <c r="F23" s="70" t="n">
        <v>3.3</v>
      </c>
      <c r="G23" s="71" t="n">
        <v>3.4</v>
      </c>
      <c r="H23" s="73"/>
      <c r="I23" s="73"/>
      <c r="J23" s="70" t="n">
        <v>4.4</v>
      </c>
      <c r="K23" s="71"/>
      <c r="L23" s="73"/>
      <c r="M23" s="73"/>
      <c r="N23" s="70" t="n">
        <v>31.7</v>
      </c>
      <c r="O23" s="71" t="n">
        <v>29.8</v>
      </c>
      <c r="P23" s="73"/>
      <c r="Q23" s="73"/>
      <c r="R23" s="70" t="n">
        <v>29.2</v>
      </c>
      <c r="S23" s="71" t="n">
        <v>27.8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  <c r="IW23" s="73"/>
    </row>
    <row r="24" customFormat="false" ht="15" hidden="false" customHeight="true" outlineLevel="0" collapsed="false">
      <c r="A24" s="69" t="s">
        <v>27</v>
      </c>
      <c r="B24" s="70" t="n">
        <v>98</v>
      </c>
      <c r="C24" s="71" t="n">
        <v>91.5</v>
      </c>
      <c r="D24" s="70"/>
      <c r="E24" s="72"/>
      <c r="F24" s="70" t="n">
        <v>2.3</v>
      </c>
      <c r="G24" s="71" t="n">
        <v>3.4</v>
      </c>
      <c r="H24" s="73"/>
      <c r="I24" s="73"/>
      <c r="J24" s="70" t="n">
        <v>4.4</v>
      </c>
      <c r="K24" s="71"/>
      <c r="L24" s="73"/>
      <c r="M24" s="73"/>
      <c r="N24" s="70" t="n">
        <v>29.8</v>
      </c>
      <c r="O24" s="71" t="n">
        <v>29.8</v>
      </c>
      <c r="P24" s="73"/>
      <c r="Q24" s="73"/>
      <c r="R24" s="70" t="n">
        <v>27.8</v>
      </c>
      <c r="S24" s="71" t="n">
        <v>27.8</v>
      </c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  <c r="IW24" s="73"/>
    </row>
    <row r="25" customFormat="false" ht="15" hidden="false" customHeight="true" outlineLevel="0" collapsed="false">
      <c r="A25" s="69" t="s">
        <v>28</v>
      </c>
      <c r="B25" s="70" t="n">
        <v>97.9</v>
      </c>
      <c r="C25" s="71" t="n">
        <v>91.5</v>
      </c>
      <c r="D25" s="70"/>
      <c r="E25" s="72"/>
      <c r="F25" s="70" t="n">
        <v>2.3</v>
      </c>
      <c r="G25" s="71" t="n">
        <v>3.4</v>
      </c>
      <c r="H25" s="73"/>
      <c r="I25" s="73"/>
      <c r="J25" s="70" t="n">
        <v>4.6</v>
      </c>
      <c r="K25" s="71"/>
      <c r="L25" s="73"/>
      <c r="M25" s="73"/>
      <c r="N25" s="70" t="n">
        <v>29.8</v>
      </c>
      <c r="O25" s="71" t="n">
        <v>29.8</v>
      </c>
      <c r="P25" s="73"/>
      <c r="Q25" s="73"/>
      <c r="R25" s="70" t="n">
        <v>27.8</v>
      </c>
      <c r="S25" s="71" t="n">
        <v>27.8</v>
      </c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  <c r="IW25" s="73"/>
    </row>
    <row r="26" customFormat="false" ht="15" hidden="false" customHeight="true" outlineLevel="0" collapsed="false">
      <c r="A26" s="69" t="s">
        <v>29</v>
      </c>
      <c r="B26" s="70" t="n">
        <v>98.3</v>
      </c>
      <c r="C26" s="71" t="n">
        <v>91.5</v>
      </c>
      <c r="D26" s="70"/>
      <c r="E26" s="72"/>
      <c r="F26" s="70" t="n">
        <v>2.3</v>
      </c>
      <c r="G26" s="71" t="n">
        <v>3.4</v>
      </c>
      <c r="H26" s="73"/>
      <c r="I26" s="73"/>
      <c r="J26" s="70" t="n">
        <v>4.6</v>
      </c>
      <c r="K26" s="71"/>
      <c r="L26" s="73"/>
      <c r="M26" s="73"/>
      <c r="N26" s="70" t="n">
        <v>29.8</v>
      </c>
      <c r="O26" s="71" t="n">
        <v>29.8</v>
      </c>
      <c r="P26" s="73"/>
      <c r="Q26" s="73"/>
      <c r="R26" s="70" t="n">
        <v>27.8</v>
      </c>
      <c r="S26" s="71" t="n">
        <v>27.8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  <c r="IW26" s="73"/>
    </row>
    <row r="27" customFormat="false" ht="15" hidden="false" customHeight="true" outlineLevel="0" collapsed="false">
      <c r="A27" s="69" t="s">
        <v>30</v>
      </c>
      <c r="B27" s="70" t="n">
        <v>98.3</v>
      </c>
      <c r="C27" s="71" t="n">
        <v>91.5</v>
      </c>
      <c r="D27" s="70"/>
      <c r="E27" s="72"/>
      <c r="F27" s="70" t="n">
        <v>2.3</v>
      </c>
      <c r="G27" s="71" t="n">
        <v>3.4</v>
      </c>
      <c r="H27" s="73"/>
      <c r="I27" s="73"/>
      <c r="J27" s="70" t="n">
        <v>4.6</v>
      </c>
      <c r="K27" s="71"/>
      <c r="L27" s="73"/>
      <c r="M27" s="73"/>
      <c r="N27" s="70" t="n">
        <v>29.8</v>
      </c>
      <c r="O27" s="71" t="n">
        <v>29.8</v>
      </c>
      <c r="P27" s="73"/>
      <c r="Q27" s="73"/>
      <c r="R27" s="70" t="n">
        <v>27.8</v>
      </c>
      <c r="S27" s="71" t="n">
        <v>27.8</v>
      </c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  <c r="IW27" s="73"/>
    </row>
    <row r="28" customFormat="false" ht="15" hidden="false" customHeight="true" outlineLevel="0" collapsed="false">
      <c r="A28" s="69" t="s">
        <v>31</v>
      </c>
      <c r="B28" s="70" t="n">
        <v>98.2</v>
      </c>
      <c r="C28" s="71" t="n">
        <v>91.5</v>
      </c>
      <c r="D28" s="70"/>
      <c r="E28" s="72"/>
      <c r="F28" s="70" t="n">
        <v>2.3</v>
      </c>
      <c r="G28" s="71" t="n">
        <v>3.4</v>
      </c>
      <c r="H28" s="73"/>
      <c r="I28" s="73"/>
      <c r="J28" s="70" t="n">
        <v>4.6</v>
      </c>
      <c r="K28" s="71"/>
      <c r="L28" s="73"/>
      <c r="M28" s="73"/>
      <c r="N28" s="70" t="n">
        <v>29.8</v>
      </c>
      <c r="O28" s="71" t="n">
        <v>29.8</v>
      </c>
      <c r="P28" s="73"/>
      <c r="Q28" s="73"/>
      <c r="R28" s="70" t="n">
        <v>27.8</v>
      </c>
      <c r="S28" s="71" t="n">
        <v>27.8</v>
      </c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</row>
    <row r="29" customFormat="false" ht="15" hidden="false" customHeight="true" outlineLevel="0" collapsed="false">
      <c r="A29" s="69" t="s">
        <v>32</v>
      </c>
      <c r="B29" s="70"/>
      <c r="C29" s="71" t="n">
        <v>91.5</v>
      </c>
      <c r="D29" s="70"/>
      <c r="E29" s="72"/>
      <c r="F29" s="70"/>
      <c r="G29" s="71" t="n">
        <v>3.4</v>
      </c>
      <c r="H29" s="73"/>
      <c r="I29" s="73"/>
      <c r="J29" s="70"/>
      <c r="K29" s="71"/>
      <c r="L29" s="73"/>
      <c r="M29" s="73"/>
      <c r="N29" s="70"/>
      <c r="O29" s="71" t="n">
        <v>29.8</v>
      </c>
      <c r="P29" s="73"/>
      <c r="Q29" s="73"/>
      <c r="R29" s="70"/>
      <c r="S29" s="71" t="n">
        <v>27.8</v>
      </c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</row>
    <row r="30" customFormat="false" ht="15" hidden="false" customHeight="true" outlineLevel="0" collapsed="false">
      <c r="A30" s="69" t="s">
        <v>33</v>
      </c>
      <c r="B30" s="70"/>
      <c r="C30" s="71" t="n">
        <v>91.5</v>
      </c>
      <c r="D30" s="70"/>
      <c r="E30" s="73"/>
      <c r="F30" s="70"/>
      <c r="G30" s="71" t="n">
        <v>3.4</v>
      </c>
      <c r="H30" s="73"/>
      <c r="I30" s="73"/>
      <c r="J30" s="70"/>
      <c r="K30" s="71"/>
      <c r="L30" s="73"/>
      <c r="M30" s="73"/>
      <c r="N30" s="70"/>
      <c r="O30" s="71" t="n">
        <v>29.8</v>
      </c>
      <c r="P30" s="73"/>
      <c r="Q30" s="73"/>
      <c r="R30" s="70"/>
      <c r="S30" s="71" t="n">
        <v>27.8</v>
      </c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</row>
    <row r="31" customFormat="false" ht="15" hidden="false" customHeight="true" outlineLevel="0" collapsed="false">
      <c r="A31" s="69" t="s">
        <v>34</v>
      </c>
      <c r="B31" s="70"/>
      <c r="C31" s="71" t="n">
        <v>91.5</v>
      </c>
      <c r="D31" s="70"/>
      <c r="E31" s="73"/>
      <c r="F31" s="70"/>
      <c r="G31" s="71" t="n">
        <v>3.4</v>
      </c>
      <c r="H31" s="73"/>
      <c r="I31" s="73"/>
      <c r="J31" s="70"/>
      <c r="K31" s="71" t="n">
        <v>0</v>
      </c>
      <c r="L31" s="73"/>
      <c r="M31" s="73"/>
      <c r="N31" s="70"/>
      <c r="O31" s="71" t="n">
        <v>29.8</v>
      </c>
      <c r="P31" s="73"/>
      <c r="Q31" s="73"/>
      <c r="R31" s="70"/>
      <c r="S31" s="71" t="n">
        <v>27.8</v>
      </c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  <c r="IW31" s="73"/>
    </row>
    <row r="32" customFormat="false" ht="12" hidden="false" customHeight="false" outlineLevel="0" collapsed="false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</row>
    <row r="33" customFormat="false" ht="12" hidden="false" customHeight="false" outlineLevel="0" collapsed="false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  <c r="IW33" s="73"/>
    </row>
    <row r="34" customFormat="false" ht="12" hidden="false" customHeight="false" outlineLevel="0" collapsed="false">
      <c r="A34" s="73"/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  <c r="IW34" s="73"/>
    </row>
    <row r="35" customFormat="false" ht="12" hidden="false" customHeight="false" outlineLevel="0" collapsed="false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60"/>
      <c r="HV35" s="60"/>
      <c r="HW35" s="60"/>
      <c r="HX35" s="60"/>
      <c r="HY35" s="60"/>
      <c r="HZ35" s="60"/>
      <c r="IA35" s="60"/>
      <c r="IB35" s="60"/>
      <c r="IC35" s="60"/>
      <c r="ID35" s="60"/>
      <c r="IE35" s="60"/>
      <c r="IF35" s="60"/>
      <c r="IG35" s="60"/>
      <c r="IH35" s="60"/>
      <c r="II35" s="60"/>
      <c r="IJ35" s="60"/>
      <c r="IK35" s="60"/>
      <c r="IL35" s="60"/>
      <c r="IM35" s="60"/>
      <c r="IN35" s="60"/>
      <c r="IO35" s="60"/>
      <c r="IP35" s="60"/>
      <c r="IQ35" s="60"/>
      <c r="IR35" s="60"/>
      <c r="IS35" s="60"/>
      <c r="IT35" s="60"/>
      <c r="IU35" s="60"/>
      <c r="IV35" s="60"/>
      <c r="IW35" s="60"/>
    </row>
    <row r="36" customFormat="false" ht="12" hidden="false" customHeight="false" outlineLevel="0" collapsed="false">
      <c r="A36" s="60"/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60"/>
      <c r="HV36" s="60"/>
      <c r="HW36" s="60"/>
      <c r="HX36" s="60"/>
      <c r="HY36" s="60"/>
      <c r="HZ36" s="60"/>
      <c r="IA36" s="60"/>
      <c r="IB36" s="60"/>
      <c r="IC36" s="60"/>
      <c r="ID36" s="60"/>
      <c r="IE36" s="60"/>
      <c r="IF36" s="60"/>
      <c r="IG36" s="60"/>
      <c r="IH36" s="60"/>
      <c r="II36" s="60"/>
      <c r="IJ36" s="60"/>
      <c r="IK36" s="60"/>
      <c r="IL36" s="60"/>
      <c r="IM36" s="60"/>
      <c r="IN36" s="60"/>
      <c r="IO36" s="60"/>
      <c r="IP36" s="60"/>
      <c r="IQ36" s="60"/>
      <c r="IR36" s="60"/>
      <c r="IS36" s="60"/>
      <c r="IT36" s="60"/>
      <c r="IU36" s="60"/>
      <c r="IV36" s="60"/>
      <c r="IW36" s="60"/>
    </row>
    <row r="37" customFormat="false" ht="12" hidden="false" customHeight="false" outlineLevel="0" collapsed="false">
      <c r="A37" s="60"/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60"/>
      <c r="HV37" s="60"/>
      <c r="HW37" s="60"/>
      <c r="HX37" s="60"/>
      <c r="HY37" s="60"/>
      <c r="HZ37" s="60"/>
      <c r="IA37" s="60"/>
      <c r="IB37" s="60"/>
      <c r="IC37" s="60"/>
      <c r="ID37" s="60"/>
      <c r="IE37" s="60"/>
      <c r="IF37" s="60"/>
      <c r="IG37" s="60"/>
      <c r="IH37" s="60"/>
      <c r="II37" s="60"/>
      <c r="IJ37" s="60"/>
      <c r="IK37" s="60"/>
      <c r="IL37" s="60"/>
      <c r="IM37" s="60"/>
      <c r="IN37" s="60"/>
      <c r="IO37" s="60"/>
      <c r="IP37" s="60"/>
      <c r="IQ37" s="60"/>
      <c r="IR37" s="60"/>
      <c r="IS37" s="60"/>
      <c r="IT37" s="60"/>
      <c r="IU37" s="60"/>
      <c r="IV37" s="60"/>
      <c r="IW37" s="60"/>
    </row>
  </sheetData>
  <mergeCells count="10">
    <mergeCell ref="B4:D4"/>
    <mergeCell ref="F4:H4"/>
    <mergeCell ref="J4:L4"/>
    <mergeCell ref="N4:P4"/>
    <mergeCell ref="R4:T4"/>
    <mergeCell ref="B19:C19"/>
    <mergeCell ref="F19:G19"/>
    <mergeCell ref="J19:K19"/>
    <mergeCell ref="N19:O19"/>
    <mergeCell ref="R19:S1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D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41"/>
    <col collapsed="false" customWidth="true" hidden="false" outlineLevel="0" max="2" min="2" style="0" width="10.28"/>
    <col collapsed="false" customWidth="true" hidden="false" outlineLevel="0" max="3" min="3" style="0" width="12.85"/>
    <col collapsed="false" customWidth="true" hidden="false" outlineLevel="0" max="4" min="4" style="0" width="3.85"/>
    <col collapsed="false" customWidth="true" hidden="false" outlineLevel="0" max="5" min="5" style="0" width="11.99"/>
    <col collapsed="false" customWidth="true" hidden="false" outlineLevel="0" max="6" min="6" style="0" width="1.56"/>
    <col collapsed="false" customWidth="true" hidden="false" outlineLevel="0" max="7" min="7" style="1" width="11.99"/>
    <col collapsed="false" customWidth="true" hidden="false" outlineLevel="0" max="8" min="8" style="2" width="2.7"/>
    <col collapsed="false" customWidth="true" hidden="false" outlineLevel="0" max="9" min="9" style="1" width="11.99"/>
    <col collapsed="false" customWidth="true" hidden="false" outlineLevel="0" max="10" min="10" style="1" width="2.7"/>
    <col collapsed="false" customWidth="true" hidden="false" outlineLevel="0" max="11" min="11" style="1" width="11.99"/>
    <col collapsed="false" customWidth="true" hidden="false" outlineLevel="0" max="12" min="12" style="1" width="2.7"/>
    <col collapsed="false" customWidth="true" hidden="false" outlineLevel="0" max="13" min="13" style="1" width="11.99"/>
    <col collapsed="false" customWidth="true" hidden="false" outlineLevel="0" max="15" min="14" style="1" width="2.7"/>
    <col collapsed="false" customWidth="true" hidden="false" outlineLevel="0" max="16" min="16" style="1" width="11.99"/>
    <col collapsed="false" customWidth="true" hidden="false" outlineLevel="0" max="18" min="17" style="0" width="2.7"/>
    <col collapsed="false" customWidth="true" hidden="false" outlineLevel="0" max="19" min="19" style="0" width="11.99"/>
    <col collapsed="false" customWidth="true" hidden="false" outlineLevel="0" max="20" min="20" style="0" width="6.7"/>
  </cols>
  <sheetData>
    <row r="1" customFormat="false" ht="23.25" hidden="false" customHeight="true" outlineLevel="0" collapsed="false">
      <c r="A1" s="3" t="s">
        <v>0</v>
      </c>
      <c r="B1" s="3"/>
      <c r="C1" s="3"/>
      <c r="D1" s="3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8"/>
      <c r="S1" s="9" t="str">
        <f aca="false">[1]Dates!$Q$1</f>
        <v>Second Quarter 2001</v>
      </c>
      <c r="T1" s="9"/>
      <c r="U1" s="9"/>
      <c r="V1" s="10"/>
      <c r="W1" s="10"/>
      <c r="X1" s="8"/>
      <c r="Y1" s="10"/>
      <c r="Z1" s="8"/>
      <c r="AA1" s="10"/>
      <c r="AC1" s="11"/>
      <c r="AD1" s="11"/>
    </row>
    <row r="2" customFormat="false" ht="17.25" hidden="false" customHeight="true" outlineLevel="0" collapsed="false">
      <c r="A2" s="12"/>
      <c r="B2" s="13" t="str">
        <f aca="false">[1]Dates!$B$3</f>
        <v>Through 06/08/01</v>
      </c>
      <c r="C2" s="5"/>
      <c r="D2" s="5"/>
      <c r="E2" s="5"/>
      <c r="F2" s="5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10"/>
      <c r="S2" s="8"/>
      <c r="T2" s="10"/>
      <c r="V2" s="10"/>
      <c r="W2" s="10"/>
      <c r="Y2" s="10"/>
      <c r="AA2" s="10"/>
      <c r="AC2" s="11"/>
      <c r="AD2" s="11"/>
    </row>
    <row r="3" customFormat="false" ht="12" hidden="false" customHeight="true" outlineLevel="0" collapsed="false">
      <c r="A3" s="12"/>
      <c r="B3" s="5"/>
      <c r="C3" s="5"/>
      <c r="D3" s="5"/>
      <c r="E3" s="5"/>
      <c r="F3" s="5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10"/>
      <c r="S3" s="8"/>
      <c r="T3" s="10"/>
      <c r="V3" s="10"/>
      <c r="W3" s="10"/>
      <c r="Y3" s="10"/>
      <c r="AA3" s="10"/>
      <c r="AC3" s="11"/>
      <c r="AD3" s="11"/>
    </row>
    <row r="4" customFormat="false" ht="15.75" hidden="false" customHeight="true" outlineLevel="0" collapsed="false">
      <c r="C4" s="14" t="s">
        <v>1</v>
      </c>
      <c r="G4" s="0"/>
      <c r="H4" s="15"/>
      <c r="I4" s="0"/>
      <c r="J4" s="0"/>
      <c r="K4" s="0"/>
      <c r="L4" s="0"/>
      <c r="M4" s="0"/>
      <c r="N4" s="0"/>
      <c r="O4" s="0"/>
      <c r="P4" s="0"/>
    </row>
    <row r="5" customFormat="false" ht="11.25" hidden="false" customHeight="true" outlineLevel="0" collapsed="false"/>
    <row r="6" customFormat="false" ht="11.25" hidden="false" customHeight="true" outlineLevel="0" collapsed="false">
      <c r="E6" s="16" t="s">
        <v>2</v>
      </c>
      <c r="F6" s="16"/>
      <c r="G6" s="16"/>
    </row>
    <row r="7" customFormat="false" ht="11.25" hidden="false" customHeight="false" outlineLevel="0" collapsed="false">
      <c r="A7" s="17"/>
      <c r="B7" s="17"/>
      <c r="C7" s="17"/>
      <c r="D7" s="17"/>
      <c r="E7" s="18" t="s">
        <v>3</v>
      </c>
      <c r="F7" s="17"/>
      <c r="G7" s="18" t="s">
        <v>4</v>
      </c>
      <c r="I7" s="18" t="s">
        <v>5</v>
      </c>
      <c r="J7" s="17"/>
      <c r="K7" s="18" t="s">
        <v>6</v>
      </c>
      <c r="L7" s="16"/>
      <c r="M7" s="18" t="s">
        <v>7</v>
      </c>
      <c r="N7" s="19"/>
      <c r="P7" s="18" t="s">
        <v>8</v>
      </c>
      <c r="Q7" s="17"/>
      <c r="R7" s="20"/>
      <c r="S7" s="18" t="s">
        <v>9</v>
      </c>
      <c r="T7" s="17"/>
    </row>
    <row r="8" customFormat="false" ht="12" hidden="false" customHeight="true" outlineLevel="0" collapsed="false">
      <c r="A8" s="17"/>
      <c r="B8" s="17"/>
      <c r="C8" s="17" t="s">
        <v>36</v>
      </c>
      <c r="D8" s="17"/>
      <c r="E8" s="23" t="n">
        <f aca="false">'[7]Linked Data'!$I$29</f>
        <v>17.6</v>
      </c>
      <c r="F8" s="17"/>
      <c r="G8" s="23" t="n">
        <f aca="false">'[7]Linked Data'!$I$30</f>
        <v>0</v>
      </c>
      <c r="H8" s="22"/>
      <c r="I8" s="23" t="n">
        <f aca="false">'[7]Linked Data'!$I$35</f>
        <v>17.1</v>
      </c>
      <c r="J8" s="17"/>
      <c r="K8" s="23" t="n">
        <f aca="false">'[7]Linked Data'!$I$41</f>
        <v>9.7</v>
      </c>
      <c r="L8" s="23"/>
      <c r="M8" s="23" t="n">
        <f aca="false">SUM(E8:L8)</f>
        <v>44.4</v>
      </c>
      <c r="N8" s="24"/>
      <c r="O8" s="21"/>
      <c r="P8" s="23" t="n">
        <f aca="false">'[7]Linked Data'!$K$43</f>
        <v>30.6</v>
      </c>
      <c r="Q8" s="17"/>
      <c r="R8" s="25"/>
      <c r="S8" s="21" t="n">
        <f aca="false">P8-M8</f>
        <v>-13.8</v>
      </c>
      <c r="T8" s="17"/>
    </row>
    <row r="9" customFormat="false" ht="12" hidden="false" customHeight="true" outlineLevel="0" collapsed="false">
      <c r="A9" s="17"/>
      <c r="B9" s="17"/>
      <c r="C9" s="17" t="s">
        <v>37</v>
      </c>
      <c r="D9" s="17"/>
      <c r="E9" s="21" t="n">
        <f aca="false">'[8]Linked Data'!$I$34</f>
        <v>5.5</v>
      </c>
      <c r="F9" s="17"/>
      <c r="G9" s="21" t="n">
        <f aca="false">'[8]Linked Data'!$I$35</f>
        <v>0</v>
      </c>
      <c r="H9" s="22"/>
      <c r="I9" s="21" t="n">
        <f aca="false">'[8]Linked Data'!$I$40</f>
        <v>3.1</v>
      </c>
      <c r="J9" s="17"/>
      <c r="K9" s="21" t="n">
        <f aca="false">'[8]Linked Data'!$I$46</f>
        <v>0</v>
      </c>
      <c r="L9" s="23"/>
      <c r="M9" s="23" t="n">
        <f aca="false">SUM(E9:L9)</f>
        <v>8.6</v>
      </c>
      <c r="N9" s="24"/>
      <c r="O9" s="21"/>
      <c r="P9" s="21" t="n">
        <f aca="false">'[8]Linked Data'!$K$48</f>
        <v>13.8</v>
      </c>
      <c r="Q9" s="17"/>
      <c r="R9" s="25"/>
      <c r="S9" s="21" t="n">
        <f aca="false">P9-M9</f>
        <v>5.2</v>
      </c>
      <c r="T9" s="17"/>
    </row>
    <row r="10" customFormat="false" ht="12" hidden="false" customHeight="true" outlineLevel="0" collapsed="false">
      <c r="A10" s="17"/>
      <c r="B10" s="17"/>
      <c r="C10" s="17" t="s">
        <v>38</v>
      </c>
      <c r="D10" s="17"/>
      <c r="E10" s="23" t="n">
        <f aca="false">'[9]Linked Data'!$I$26</f>
        <v>9</v>
      </c>
      <c r="F10" s="17"/>
      <c r="G10" s="23" t="n">
        <f aca="false">'[9]Linked Data'!$I$27</f>
        <v>0</v>
      </c>
      <c r="H10" s="22"/>
      <c r="I10" s="23" t="n">
        <f aca="false">'[9]Linked Data'!$I$32</f>
        <v>8.1</v>
      </c>
      <c r="J10" s="17"/>
      <c r="K10" s="23" t="n">
        <f aca="false">'[9]Linked Data'!$I$38</f>
        <v>46.4</v>
      </c>
      <c r="L10" s="23"/>
      <c r="M10" s="23" t="n">
        <f aca="false">SUM(E10:L10)</f>
        <v>63.5</v>
      </c>
      <c r="N10" s="24"/>
      <c r="O10" s="21"/>
      <c r="P10" s="23" t="n">
        <f aca="false">'[9]Linked Data'!$K$40</f>
        <v>58.4</v>
      </c>
      <c r="Q10" s="17"/>
      <c r="R10" s="25"/>
      <c r="S10" s="21" t="n">
        <f aca="false">P10-M10</f>
        <v>-5.1</v>
      </c>
      <c r="T10" s="17"/>
    </row>
    <row r="11" customFormat="false" ht="12" hidden="false" customHeight="true" outlineLevel="0" collapsed="false">
      <c r="A11" s="17"/>
      <c r="B11" s="17"/>
      <c r="C11" s="17" t="s">
        <v>39</v>
      </c>
      <c r="D11" s="17"/>
      <c r="E11" s="23" t="n">
        <f aca="false">'[10]Linked Data'!$I$28</f>
        <v>10.4</v>
      </c>
      <c r="F11" s="17"/>
      <c r="G11" s="23" t="n">
        <v>0</v>
      </c>
      <c r="H11" s="22"/>
      <c r="I11" s="23" t="n">
        <f aca="false">'[10]Linked Data'!$I$32</f>
        <v>4.5</v>
      </c>
      <c r="J11" s="17"/>
      <c r="K11" s="23" t="n">
        <f aca="false">'[10]Linked Data'!$I$38</f>
        <v>1.5</v>
      </c>
      <c r="L11" s="23"/>
      <c r="M11" s="23" t="n">
        <f aca="false">SUM(E11:L11)</f>
        <v>16.4</v>
      </c>
      <c r="N11" s="24"/>
      <c r="O11" s="21"/>
      <c r="P11" s="23" t="n">
        <f aca="false">'[10]Linked Data'!$K$40</f>
        <v>4.6</v>
      </c>
      <c r="Q11" s="17"/>
      <c r="R11" s="25"/>
      <c r="S11" s="21" t="n">
        <f aca="false">P11-M11</f>
        <v>-11.8</v>
      </c>
      <c r="T11" s="17"/>
    </row>
    <row r="12" customFormat="false" ht="12" hidden="false" customHeight="true" outlineLevel="0" collapsed="false">
      <c r="A12" s="27"/>
      <c r="B12" s="27"/>
      <c r="C12" s="28" t="s">
        <v>7</v>
      </c>
      <c r="D12" s="27"/>
      <c r="E12" s="29" t="n">
        <f aca="false">SUM(E8:E10)</f>
        <v>32.1</v>
      </c>
      <c r="F12" s="27"/>
      <c r="G12" s="29" t="n">
        <f aca="false">SUM(G8:G10)</f>
        <v>0</v>
      </c>
      <c r="H12" s="30"/>
      <c r="I12" s="29" t="n">
        <f aca="false">SUM(I8:I10)</f>
        <v>28.3</v>
      </c>
      <c r="J12" s="27"/>
      <c r="K12" s="29" t="n">
        <f aca="false">SUM(K8:K10)</f>
        <v>56.1</v>
      </c>
      <c r="L12" s="31"/>
      <c r="M12" s="29" t="n">
        <f aca="false">SUM(M8:M10)</f>
        <v>116.5</v>
      </c>
      <c r="N12" s="32"/>
      <c r="O12" s="33"/>
      <c r="P12" s="29" t="n">
        <f aca="false">SUM(P8:P10)</f>
        <v>102.8</v>
      </c>
      <c r="Q12" s="27"/>
      <c r="R12" s="34"/>
      <c r="S12" s="29" t="n">
        <f aca="false">SUM(S8:S10)</f>
        <v>-13.7</v>
      </c>
      <c r="T12" s="27"/>
    </row>
    <row r="13" customFormat="false" ht="7.5" hidden="false" customHeight="true" outlineLevel="0" collapsed="false">
      <c r="A13" s="27"/>
      <c r="B13" s="27"/>
      <c r="C13" s="27"/>
      <c r="D13" s="27"/>
      <c r="E13" s="28"/>
      <c r="F13" s="27"/>
      <c r="G13" s="76"/>
      <c r="H13" s="77"/>
      <c r="I13" s="76"/>
      <c r="J13" s="27"/>
      <c r="K13" s="76"/>
      <c r="L13" s="76"/>
      <c r="M13" s="76"/>
      <c r="N13" s="78"/>
      <c r="O13" s="79"/>
      <c r="P13" s="76"/>
      <c r="Q13" s="76"/>
      <c r="R13" s="80"/>
      <c r="S13" s="27"/>
      <c r="T13" s="27"/>
    </row>
    <row r="14" customFormat="false" ht="6.75" hidden="false" customHeight="true" outlineLevel="0" collapsed="false"/>
    <row r="15" customFormat="false" ht="8.25" hidden="false" customHeight="true" outlineLevel="0" collapsed="false"/>
    <row r="16" customFormat="false" ht="15" hidden="false" customHeight="true" outlineLevel="0" collapsed="false">
      <c r="C16" s="0" t="s">
        <v>40</v>
      </c>
    </row>
    <row r="17" customFormat="false" ht="18" hidden="false" customHeight="true" outlineLevel="0" collapsed="false">
      <c r="B17" s="35"/>
      <c r="J17" s="16"/>
    </row>
    <row r="18" customFormat="false" ht="15" hidden="false" customHeight="true" outlineLevel="0" collapsed="false">
      <c r="A18" s="35"/>
      <c r="B18" s="35"/>
      <c r="C18" s="35"/>
      <c r="D18" s="35"/>
      <c r="E18" s="35"/>
      <c r="F18" s="38"/>
      <c r="G18" s="39"/>
      <c r="H18" s="40"/>
      <c r="I18" s="45"/>
      <c r="J18" s="42"/>
      <c r="K18" s="43"/>
      <c r="L18" s="42"/>
      <c r="M18" s="81"/>
      <c r="N18" s="45"/>
      <c r="O18" s="46"/>
      <c r="P18" s="46"/>
      <c r="Q18" s="45"/>
      <c r="R18" s="45"/>
      <c r="S18" s="45"/>
      <c r="T18" s="45"/>
    </row>
    <row r="19" customFormat="false" ht="15" hidden="false" customHeight="true" outlineLevel="0" collapsed="false">
      <c r="A19" s="35"/>
      <c r="B19" s="82" t="s">
        <v>36</v>
      </c>
      <c r="C19" s="35"/>
      <c r="D19" s="35"/>
      <c r="E19" s="83" t="s">
        <v>41</v>
      </c>
      <c r="F19" s="38"/>
      <c r="G19" s="39"/>
      <c r="H19" s="40"/>
      <c r="I19" s="45"/>
      <c r="J19" s="42"/>
      <c r="K19" s="84" t="s">
        <v>42</v>
      </c>
      <c r="L19" s="42"/>
      <c r="M19" s="81"/>
      <c r="N19" s="45"/>
      <c r="O19" s="46"/>
      <c r="P19" s="85" t="s">
        <v>43</v>
      </c>
      <c r="Q19" s="45"/>
      <c r="R19" s="45"/>
      <c r="S19" s="45"/>
      <c r="T19" s="45"/>
    </row>
    <row r="20" customFormat="false" ht="9" hidden="false" customHeight="true" outlineLevel="0" collapsed="false">
      <c r="A20" s="48"/>
      <c r="B20" s="48"/>
      <c r="C20" s="48"/>
      <c r="D20" s="48"/>
      <c r="E20" s="48"/>
      <c r="G20" s="49"/>
      <c r="H20" s="50"/>
      <c r="J20" s="49"/>
      <c r="K20" s="0"/>
      <c r="L20" s="49"/>
      <c r="M20" s="51"/>
      <c r="O20" s="48"/>
      <c r="P20" s="48"/>
    </row>
    <row r="21" customFormat="false" ht="7.5" hidden="false" customHeight="true" outlineLevel="0" collapsed="false">
      <c r="A21" s="48"/>
      <c r="B21" s="48"/>
      <c r="C21" s="48"/>
      <c r="D21" s="48"/>
      <c r="E21" s="48"/>
      <c r="G21" s="49"/>
      <c r="H21" s="50"/>
      <c r="J21" s="49"/>
      <c r="K21" s="0"/>
      <c r="L21" s="49"/>
      <c r="M21" s="42"/>
      <c r="N21" s="48"/>
      <c r="O21" s="48"/>
      <c r="P21" s="48"/>
    </row>
    <row r="22" customFormat="false" ht="14.25" hidden="false" customHeight="false" outlineLevel="0" collapsed="false">
      <c r="G22" s="16"/>
      <c r="J22" s="16"/>
      <c r="L22" s="16"/>
      <c r="M22" s="42"/>
      <c r="N22" s="52"/>
      <c r="O22" s="52"/>
      <c r="P22" s="52"/>
    </row>
    <row r="23" customFormat="false" ht="14.1" hidden="false" customHeight="true" outlineLevel="0" collapsed="false">
      <c r="G23" s="16"/>
      <c r="J23" s="16"/>
      <c r="L23" s="16"/>
      <c r="M23" s="42"/>
      <c r="N23" s="0"/>
      <c r="O23" s="53"/>
      <c r="P23" s="53"/>
    </row>
    <row r="24" customFormat="false" ht="14.1" hidden="false" customHeight="true" outlineLevel="0" collapsed="false">
      <c r="G24" s="16"/>
      <c r="J24" s="16"/>
      <c r="L24" s="16"/>
      <c r="M24" s="42"/>
      <c r="N24" s="0"/>
      <c r="O24" s="53"/>
      <c r="P24" s="53"/>
    </row>
    <row r="25" customFormat="false" ht="14.1" hidden="false" customHeight="true" outlineLevel="0" collapsed="false">
      <c r="G25" s="16"/>
      <c r="J25" s="16"/>
      <c r="L25" s="16"/>
      <c r="M25" s="42"/>
      <c r="N25" s="0"/>
      <c r="O25" s="53"/>
      <c r="P25" s="53"/>
    </row>
    <row r="26" customFormat="false" ht="14.1" hidden="false" customHeight="true" outlineLevel="0" collapsed="false">
      <c r="G26" s="16"/>
      <c r="J26" s="16"/>
      <c r="L26" s="16"/>
      <c r="M26" s="42"/>
      <c r="N26" s="0"/>
      <c r="O26" s="0"/>
      <c r="P26" s="0"/>
    </row>
    <row r="27" customFormat="false" ht="14.1" hidden="false" customHeight="true" outlineLevel="0" collapsed="false">
      <c r="G27" s="16"/>
      <c r="J27" s="16"/>
      <c r="L27" s="16"/>
      <c r="M27" s="42"/>
      <c r="N27" s="52"/>
      <c r="O27" s="0"/>
      <c r="P27" s="0"/>
    </row>
    <row r="28" customFormat="false" ht="14.1" hidden="false" customHeight="true" outlineLevel="0" collapsed="false">
      <c r="G28" s="16"/>
      <c r="J28" s="16"/>
      <c r="L28" s="16"/>
      <c r="M28" s="42"/>
      <c r="N28" s="0"/>
      <c r="O28" s="53"/>
      <c r="P28" s="53"/>
    </row>
    <row r="29" customFormat="false" ht="14.1" hidden="false" customHeight="true" outlineLevel="0" collapsed="false">
      <c r="G29" s="16"/>
      <c r="J29" s="16"/>
      <c r="L29" s="16"/>
      <c r="M29" s="42"/>
      <c r="N29" s="0"/>
      <c r="O29" s="53"/>
      <c r="P29" s="53"/>
    </row>
    <row r="30" customFormat="false" ht="14.1" hidden="false" customHeight="true" outlineLevel="0" collapsed="false">
      <c r="G30" s="16"/>
      <c r="J30" s="16"/>
      <c r="L30" s="16"/>
      <c r="M30" s="42"/>
    </row>
    <row r="31" customFormat="false" ht="6.75" hidden="false" customHeight="true" outlineLevel="0" collapsed="false">
      <c r="G31" s="16"/>
      <c r="J31" s="16"/>
      <c r="L31" s="16"/>
      <c r="M31" s="42"/>
    </row>
    <row r="32" customFormat="false" ht="12.75" hidden="false" customHeight="true" outlineLevel="0" collapsed="false">
      <c r="A32" s="48"/>
      <c r="B32" s="48"/>
      <c r="C32" s="48"/>
      <c r="D32" s="48"/>
      <c r="G32" s="49"/>
      <c r="H32" s="48"/>
      <c r="I32" s="49"/>
      <c r="J32" s="0"/>
      <c r="K32" s="0"/>
      <c r="L32" s="49"/>
      <c r="M32" s="42"/>
      <c r="N32" s="0"/>
      <c r="O32" s="0"/>
      <c r="P32" s="0"/>
    </row>
    <row r="33" customFormat="false" ht="24.75" hidden="false" customHeight="true" outlineLevel="0" collapsed="false">
      <c r="G33" s="16"/>
      <c r="J33" s="16"/>
      <c r="L33" s="16"/>
      <c r="M33" s="51"/>
      <c r="O33" s="48"/>
      <c r="P33" s="48"/>
    </row>
    <row r="34" customFormat="false" ht="14.1" hidden="false" customHeight="true" outlineLevel="0" collapsed="false">
      <c r="G34" s="16"/>
      <c r="J34" s="16"/>
      <c r="L34" s="16"/>
      <c r="M34" s="42"/>
      <c r="N34" s="52"/>
      <c r="O34" s="52"/>
      <c r="P34" s="52"/>
    </row>
    <row r="35" customFormat="false" ht="12.95" hidden="false" customHeight="true" outlineLevel="0" collapsed="false">
      <c r="G35" s="16"/>
      <c r="J35" s="16"/>
      <c r="L35" s="16"/>
      <c r="M35" s="42"/>
      <c r="N35" s="0"/>
      <c r="O35" s="53"/>
      <c r="P35" s="53"/>
    </row>
    <row r="36" customFormat="false" ht="12.95" hidden="false" customHeight="true" outlineLevel="0" collapsed="false">
      <c r="G36" s="16"/>
      <c r="J36" s="16"/>
      <c r="L36" s="16"/>
      <c r="M36" s="42"/>
      <c r="N36" s="0"/>
      <c r="O36" s="53"/>
      <c r="P36" s="53"/>
    </row>
    <row r="37" customFormat="false" ht="12.95" hidden="false" customHeight="true" outlineLevel="0" collapsed="false">
      <c r="G37" s="16"/>
      <c r="J37" s="16"/>
      <c r="L37" s="16"/>
      <c r="M37" s="42"/>
      <c r="N37" s="0"/>
      <c r="O37" s="53"/>
      <c r="P37" s="53"/>
    </row>
    <row r="38" customFormat="false" ht="12.95" hidden="false" customHeight="true" outlineLevel="0" collapsed="false">
      <c r="G38" s="16"/>
      <c r="J38" s="16"/>
      <c r="L38" s="16"/>
      <c r="M38" s="42"/>
      <c r="N38" s="0"/>
      <c r="O38" s="0"/>
      <c r="P38" s="0"/>
    </row>
    <row r="39" customFormat="false" ht="12.95" hidden="false" customHeight="true" outlineLevel="0" collapsed="false">
      <c r="G39" s="16"/>
      <c r="J39" s="16"/>
      <c r="L39" s="16"/>
      <c r="M39" s="42"/>
      <c r="N39" s="52"/>
      <c r="O39" s="0"/>
      <c r="P39" s="0"/>
    </row>
    <row r="40" customFormat="false" ht="12.95" hidden="false" customHeight="true" outlineLevel="0" collapsed="false">
      <c r="G40" s="16"/>
      <c r="J40" s="16"/>
      <c r="L40" s="16"/>
      <c r="M40" s="42"/>
      <c r="N40" s="52"/>
      <c r="O40" s="53"/>
      <c r="P40" s="53"/>
    </row>
    <row r="41" customFormat="false" ht="12.95" hidden="false" customHeight="true" outlineLevel="0" collapsed="false">
      <c r="G41" s="16"/>
      <c r="J41" s="16"/>
      <c r="L41" s="16"/>
      <c r="M41" s="42"/>
      <c r="N41" s="0"/>
      <c r="O41" s="53"/>
      <c r="P41" s="53"/>
    </row>
    <row r="42" customFormat="false" ht="12.95" hidden="false" customHeight="true" outlineLevel="0" collapsed="false">
      <c r="G42" s="16"/>
      <c r="I42" s="55"/>
      <c r="J42" s="16"/>
      <c r="L42" s="16"/>
      <c r="M42" s="42"/>
      <c r="N42" s="0"/>
      <c r="O42" s="53"/>
      <c r="P42" s="53"/>
    </row>
    <row r="43" customFormat="false" ht="24" hidden="false" customHeight="true" outlineLevel="0" collapsed="false">
      <c r="A43" s="52"/>
      <c r="C43" s="53"/>
      <c r="G43" s="16"/>
      <c r="H43" s="52"/>
      <c r="I43" s="55"/>
      <c r="J43" s="16"/>
      <c r="L43" s="16"/>
      <c r="M43" s="42"/>
      <c r="N43" s="0"/>
      <c r="O43" s="53"/>
    </row>
    <row r="44" customFormat="false" ht="7.5" hidden="false" customHeight="true" outlineLevel="0" collapsed="false">
      <c r="C44" s="53"/>
      <c r="G44" s="16"/>
      <c r="H44" s="0"/>
      <c r="I44" s="55"/>
      <c r="J44" s="16"/>
      <c r="L44" s="16"/>
      <c r="M44" s="42"/>
      <c r="N44" s="0"/>
      <c r="O44" s="53"/>
    </row>
    <row r="45" customFormat="false" ht="12.95" hidden="false" customHeight="true" outlineLevel="0" collapsed="false">
      <c r="C45" s="53"/>
      <c r="G45" s="16"/>
      <c r="H45" s="0"/>
      <c r="I45" s="55"/>
      <c r="J45" s="16"/>
      <c r="K45" s="16"/>
      <c r="L45" s="16"/>
      <c r="M45" s="42"/>
      <c r="N45" s="0"/>
      <c r="O45" s="53"/>
    </row>
    <row r="46" customFormat="false" ht="12.95" hidden="false" customHeight="true" outlineLevel="0" collapsed="false">
      <c r="B46" s="53"/>
      <c r="C46" s="53"/>
      <c r="G46" s="16"/>
      <c r="H46" s="0"/>
      <c r="I46" s="53"/>
      <c r="J46" s="16"/>
      <c r="K46" s="16"/>
      <c r="L46" s="16"/>
      <c r="M46" s="42"/>
      <c r="O46" s="53"/>
    </row>
    <row r="47" customFormat="false" ht="14.1" hidden="false" customHeight="true" outlineLevel="0" collapsed="false">
      <c r="C47" s="53"/>
      <c r="G47" s="16"/>
      <c r="H47" s="0"/>
      <c r="I47" s="0"/>
      <c r="J47" s="16"/>
      <c r="K47" s="16"/>
      <c r="L47" s="16"/>
      <c r="M47" s="42"/>
      <c r="O47" s="53"/>
    </row>
    <row r="48" customFormat="false" ht="14.1" hidden="false" customHeight="true" outlineLevel="0" collapsed="false">
      <c r="A48" s="52"/>
      <c r="C48" s="53"/>
      <c r="G48" s="16"/>
      <c r="H48" s="52"/>
      <c r="I48" s="0"/>
      <c r="J48" s="16"/>
      <c r="K48" s="16"/>
      <c r="L48" s="16"/>
      <c r="M48" s="42"/>
      <c r="O48" s="53"/>
    </row>
    <row r="49" customFormat="false" ht="12.95" hidden="false" customHeight="true" outlineLevel="0" collapsed="false">
      <c r="B49" s="53"/>
      <c r="C49" s="53"/>
      <c r="G49" s="16"/>
      <c r="H49" s="0"/>
      <c r="I49" s="53"/>
      <c r="J49" s="16"/>
      <c r="K49" s="16"/>
      <c r="L49" s="16"/>
      <c r="M49" s="42"/>
    </row>
    <row r="50" customFormat="false" ht="12.95" hidden="false" customHeight="true" outlineLevel="0" collapsed="false">
      <c r="B50" s="53"/>
      <c r="C50" s="53"/>
      <c r="G50" s="16"/>
      <c r="H50" s="0"/>
      <c r="I50" s="53"/>
      <c r="J50" s="16"/>
      <c r="K50" s="16"/>
      <c r="L50" s="16"/>
      <c r="M50" s="42"/>
    </row>
    <row r="51" customFormat="false" ht="12.75" hidden="false" customHeight="false" outlineLevel="0" collapsed="false">
      <c r="J51" s="16"/>
      <c r="K51" s="16"/>
    </row>
    <row r="52" customFormat="false" ht="12.75" hidden="false" customHeight="false" outlineLevel="0" collapsed="false">
      <c r="J52" s="16"/>
      <c r="K52" s="16"/>
    </row>
    <row r="53" customFormat="false" ht="12.75" hidden="false" customHeight="false" outlineLevel="0" collapsed="false">
      <c r="J53" s="16"/>
      <c r="K53" s="16"/>
    </row>
    <row r="54" customFormat="false" ht="12.75" hidden="false" customHeight="false" outlineLevel="0" collapsed="false">
      <c r="J54" s="16"/>
      <c r="K54" s="16"/>
    </row>
    <row r="55" customFormat="false" ht="12.75" hidden="false" customHeight="false" outlineLevel="0" collapsed="false">
      <c r="J55" s="16"/>
      <c r="K55" s="16"/>
    </row>
    <row r="56" customFormat="false" ht="12.75" hidden="false" customHeight="false" outlineLevel="0" collapsed="false">
      <c r="J56" s="16"/>
      <c r="K56" s="16"/>
    </row>
    <row r="57" customFormat="false" ht="12.75" hidden="false" customHeight="false" outlineLevel="0" collapsed="false">
      <c r="J57" s="16"/>
      <c r="K57" s="16"/>
    </row>
  </sheetData>
  <mergeCells count="3">
    <mergeCell ref="A1:D1"/>
    <mergeCell ref="S1:U1"/>
    <mergeCell ref="E6:G6"/>
  </mergeCells>
  <printOptions headings="false" gridLines="false" gridLinesSet="true" horizontalCentered="false" verticalCentered="false"/>
  <pageMargins left="0.25" right="0.25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&amp;C18&amp;R&amp;6&amp;D  -  &amp;T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6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28" activeCellId="0" sqref="F2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56" width="9.14"/>
    <col collapsed="false" customWidth="true" hidden="false" outlineLevel="0" max="4" min="2" style="56" width="11.7"/>
    <col collapsed="false" customWidth="true" hidden="false" outlineLevel="0" max="5" min="5" style="0" width="4.99"/>
    <col collapsed="false" customWidth="true" hidden="false" outlineLevel="0" max="8" min="6" style="0" width="11.7"/>
    <col collapsed="false" customWidth="true" hidden="false" outlineLevel="0" max="9" min="9" style="56" width="4.28"/>
    <col collapsed="false" customWidth="true" hidden="false" outlineLevel="0" max="12" min="10" style="56" width="11.7"/>
    <col collapsed="false" customWidth="true" hidden="false" outlineLevel="0" max="13" min="13" style="56" width="5.99"/>
    <col collapsed="false" customWidth="true" hidden="false" outlineLevel="0" max="16" min="14" style="56" width="11.7"/>
    <col collapsed="false" customWidth="false" hidden="false" outlineLevel="0" max="257" min="17" style="56" width="9.14"/>
  </cols>
  <sheetData>
    <row r="1" customFormat="false" ht="18" hidden="false" customHeight="false" outlineLevel="0" collapsed="false">
      <c r="A1" s="57" t="s">
        <v>21</v>
      </c>
      <c r="B1" s="58"/>
      <c r="C1" s="58"/>
      <c r="D1" s="58"/>
      <c r="F1" s="56"/>
      <c r="G1" s="56"/>
      <c r="H1" s="56"/>
      <c r="I1" s="58"/>
    </row>
    <row r="2" customFormat="false" ht="6.75" hidden="false" customHeight="true" outlineLevel="0" collapsed="false">
      <c r="A2" s="57"/>
      <c r="B2" s="58"/>
      <c r="C2" s="58"/>
      <c r="D2" s="58"/>
      <c r="F2" s="56"/>
      <c r="G2" s="56"/>
      <c r="H2" s="56"/>
      <c r="I2" s="58"/>
    </row>
    <row r="3" customFormat="false" ht="26.25" hidden="false" customHeight="true" outlineLevel="0" collapsed="false">
      <c r="A3" s="86" t="s">
        <v>22</v>
      </c>
      <c r="B3" s="87"/>
      <c r="C3" s="87"/>
      <c r="D3" s="87"/>
      <c r="F3" s="58"/>
      <c r="G3" s="58"/>
      <c r="H3" s="58"/>
      <c r="I3" s="87"/>
      <c r="J3" s="87"/>
    </row>
    <row r="4" customFormat="false" ht="19.5" hidden="false" customHeight="true" outlineLevel="0" collapsed="false">
      <c r="A4" s="62"/>
      <c r="B4" s="63" t="s">
        <v>36</v>
      </c>
      <c r="C4" s="63"/>
      <c r="D4" s="63"/>
      <c r="E4" s="88"/>
      <c r="F4" s="89" t="s">
        <v>44</v>
      </c>
      <c r="G4" s="89"/>
      <c r="H4" s="89"/>
      <c r="I4" s="64"/>
      <c r="J4" s="63" t="s">
        <v>38</v>
      </c>
      <c r="K4" s="63"/>
      <c r="L4" s="63"/>
      <c r="M4" s="64"/>
      <c r="N4" s="63" t="s">
        <v>39</v>
      </c>
      <c r="O4" s="63"/>
      <c r="P4" s="63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4"/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  <c r="FL4" s="64"/>
      <c r="FM4" s="64"/>
      <c r="FN4" s="64"/>
      <c r="FO4" s="64"/>
      <c r="FP4" s="64"/>
      <c r="FQ4" s="64"/>
      <c r="FR4" s="64"/>
      <c r="FS4" s="64"/>
      <c r="FT4" s="64"/>
      <c r="FU4" s="64"/>
      <c r="FV4" s="64"/>
      <c r="FW4" s="64"/>
      <c r="FX4" s="64"/>
      <c r="FY4" s="64"/>
      <c r="FZ4" s="64"/>
      <c r="GA4" s="64"/>
      <c r="GB4" s="64"/>
      <c r="GC4" s="64"/>
      <c r="GD4" s="64"/>
      <c r="GE4" s="64"/>
      <c r="GF4" s="64"/>
      <c r="GG4" s="64"/>
      <c r="GH4" s="64"/>
      <c r="GI4" s="64"/>
      <c r="GJ4" s="64"/>
      <c r="GK4" s="64"/>
      <c r="GL4" s="64"/>
      <c r="GM4" s="64"/>
      <c r="GN4" s="64"/>
      <c r="GO4" s="64"/>
      <c r="GP4" s="64"/>
      <c r="GQ4" s="64"/>
      <c r="GR4" s="64"/>
      <c r="GS4" s="64"/>
      <c r="GT4" s="64"/>
      <c r="GU4" s="64"/>
      <c r="GV4" s="64"/>
      <c r="GW4" s="64"/>
      <c r="GX4" s="64"/>
      <c r="GY4" s="64"/>
      <c r="GZ4" s="64"/>
      <c r="HA4" s="64"/>
      <c r="HB4" s="64"/>
      <c r="HC4" s="64"/>
      <c r="HD4" s="64"/>
      <c r="HE4" s="64"/>
      <c r="HF4" s="64"/>
      <c r="HG4" s="64"/>
      <c r="HH4" s="64"/>
      <c r="HI4" s="64"/>
      <c r="HJ4" s="64"/>
      <c r="HK4" s="64"/>
      <c r="HL4" s="64"/>
      <c r="HM4" s="64"/>
      <c r="HN4" s="64"/>
      <c r="HO4" s="64"/>
      <c r="HP4" s="64"/>
      <c r="HQ4" s="64"/>
      <c r="HR4" s="64"/>
      <c r="HS4" s="64"/>
      <c r="HT4" s="64"/>
      <c r="HU4" s="64"/>
      <c r="HV4" s="64"/>
      <c r="HW4" s="64"/>
      <c r="HX4" s="64"/>
      <c r="HY4" s="64"/>
      <c r="HZ4" s="64"/>
      <c r="IA4" s="64"/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64"/>
      <c r="IP4" s="64"/>
      <c r="IQ4" s="64"/>
      <c r="IR4" s="64"/>
      <c r="IS4" s="64"/>
      <c r="IT4" s="64"/>
      <c r="IU4" s="64"/>
      <c r="IV4" s="64"/>
      <c r="IW4" s="64"/>
    </row>
    <row r="5" customFormat="false" ht="14.1" hidden="false" customHeight="true" outlineLevel="0" collapsed="false">
      <c r="A5" s="90"/>
      <c r="B5" s="66" t="s">
        <v>3</v>
      </c>
      <c r="C5" s="66" t="s">
        <v>4</v>
      </c>
      <c r="D5" s="67" t="s">
        <v>8</v>
      </c>
      <c r="F5" s="91" t="s">
        <v>3</v>
      </c>
      <c r="G5" s="91" t="s">
        <v>4</v>
      </c>
      <c r="H5" s="92" t="s">
        <v>8</v>
      </c>
      <c r="I5" s="93"/>
      <c r="J5" s="66" t="s">
        <v>3</v>
      </c>
      <c r="K5" s="66" t="s">
        <v>4</v>
      </c>
      <c r="L5" s="67" t="s">
        <v>8</v>
      </c>
      <c r="M5" s="93"/>
      <c r="N5" s="66" t="s">
        <v>3</v>
      </c>
      <c r="O5" s="66" t="s">
        <v>4</v>
      </c>
      <c r="P5" s="67" t="s">
        <v>8</v>
      </c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</row>
    <row r="6" customFormat="false" ht="14.1" hidden="false" customHeight="true" outlineLevel="0" collapsed="false">
      <c r="A6" s="69" t="s">
        <v>24</v>
      </c>
      <c r="B6" s="70" t="n">
        <v>9.9</v>
      </c>
      <c r="C6" s="70" t="n">
        <v>0</v>
      </c>
      <c r="D6" s="71" t="n">
        <v>8.7</v>
      </c>
      <c r="E6" s="94"/>
      <c r="F6" s="95" t="n">
        <v>8.9</v>
      </c>
      <c r="G6" s="95" t="n">
        <v>0</v>
      </c>
      <c r="H6" s="96" t="n">
        <v>9.8</v>
      </c>
      <c r="I6" s="72"/>
      <c r="J6" s="70" t="n">
        <v>3.9</v>
      </c>
      <c r="K6" s="70" t="n">
        <v>0</v>
      </c>
      <c r="L6" s="71" t="n">
        <v>3.9</v>
      </c>
      <c r="M6" s="73"/>
      <c r="N6" s="70" t="n">
        <v>11.6</v>
      </c>
      <c r="O6" s="70" t="n">
        <v>0</v>
      </c>
      <c r="P6" s="71" t="n">
        <v>3.9</v>
      </c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  <c r="IW6" s="73"/>
    </row>
    <row r="7" customFormat="false" ht="14.1" hidden="false" customHeight="true" outlineLevel="0" collapsed="false">
      <c r="A7" s="69" t="s">
        <v>25</v>
      </c>
      <c r="B7" s="70" t="n">
        <v>15.3</v>
      </c>
      <c r="C7" s="70" t="n">
        <v>0</v>
      </c>
      <c r="D7" s="71" t="n">
        <v>8.7</v>
      </c>
      <c r="E7" s="94"/>
      <c r="F7" s="95" t="n">
        <v>8.9</v>
      </c>
      <c r="G7" s="95" t="n">
        <v>0</v>
      </c>
      <c r="H7" s="96" t="n">
        <v>9.8</v>
      </c>
      <c r="I7" s="72"/>
      <c r="J7" s="70" t="n">
        <v>3.9</v>
      </c>
      <c r="K7" s="70" t="n">
        <v>0</v>
      </c>
      <c r="L7" s="71" t="n">
        <v>3.9</v>
      </c>
      <c r="M7" s="73"/>
      <c r="N7" s="70" t="n">
        <v>10.5</v>
      </c>
      <c r="O7" s="70" t="n">
        <v>0</v>
      </c>
      <c r="P7" s="71" t="n">
        <v>3.9</v>
      </c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  <c r="IW7" s="73"/>
    </row>
    <row r="8" customFormat="false" ht="14.1" hidden="false" customHeight="true" outlineLevel="0" collapsed="false">
      <c r="A8" s="69" t="s">
        <v>26</v>
      </c>
      <c r="B8" s="70" t="n">
        <v>15.3</v>
      </c>
      <c r="C8" s="70" t="n">
        <v>0</v>
      </c>
      <c r="D8" s="71" t="n">
        <v>8.7</v>
      </c>
      <c r="E8" s="94"/>
      <c r="F8" s="95" t="n">
        <v>8.9</v>
      </c>
      <c r="G8" s="95" t="n">
        <v>0</v>
      </c>
      <c r="H8" s="96" t="n">
        <v>9.8</v>
      </c>
      <c r="I8" s="72"/>
      <c r="J8" s="70" t="n">
        <v>3.9</v>
      </c>
      <c r="K8" s="70" t="n">
        <v>0</v>
      </c>
      <c r="L8" s="71" t="n">
        <v>3.9</v>
      </c>
      <c r="M8" s="73"/>
      <c r="N8" s="70" t="n">
        <v>11.7</v>
      </c>
      <c r="O8" s="70" t="n">
        <v>0</v>
      </c>
      <c r="P8" s="71" t="n">
        <v>3.9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  <c r="IW8" s="73"/>
    </row>
    <row r="9" customFormat="false" ht="14.1" hidden="false" customHeight="true" outlineLevel="0" collapsed="false">
      <c r="A9" s="69" t="s">
        <v>27</v>
      </c>
      <c r="B9" s="70" t="n">
        <v>15.3</v>
      </c>
      <c r="C9" s="70" t="n">
        <v>0</v>
      </c>
      <c r="D9" s="71" t="n">
        <v>8.7</v>
      </c>
      <c r="E9" s="94"/>
      <c r="F9" s="95" t="n">
        <v>8.9</v>
      </c>
      <c r="G9" s="95" t="n">
        <v>0</v>
      </c>
      <c r="H9" s="96" t="n">
        <v>9.8</v>
      </c>
      <c r="I9" s="72"/>
      <c r="J9" s="70" t="n">
        <v>9</v>
      </c>
      <c r="K9" s="70" t="n">
        <v>0</v>
      </c>
      <c r="L9" s="71" t="n">
        <v>3.9</v>
      </c>
      <c r="M9" s="73"/>
      <c r="N9" s="70" t="n">
        <v>11.7</v>
      </c>
      <c r="O9" s="70" t="n">
        <v>0</v>
      </c>
      <c r="P9" s="71" t="n">
        <v>3.9</v>
      </c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  <c r="IW9" s="73"/>
    </row>
    <row r="10" customFormat="false" ht="14.1" hidden="false" customHeight="true" outlineLevel="0" collapsed="false">
      <c r="A10" s="69" t="s">
        <v>28</v>
      </c>
      <c r="B10" s="70" t="n">
        <v>17.6</v>
      </c>
      <c r="C10" s="70" t="n">
        <v>0</v>
      </c>
      <c r="D10" s="71" t="n">
        <v>8.7</v>
      </c>
      <c r="E10" s="94"/>
      <c r="F10" s="95" t="n">
        <v>9.7</v>
      </c>
      <c r="G10" s="95" t="n">
        <v>0</v>
      </c>
      <c r="H10" s="96" t="n">
        <v>9.8</v>
      </c>
      <c r="I10" s="72"/>
      <c r="J10" s="70" t="n">
        <v>9</v>
      </c>
      <c r="K10" s="70" t="n">
        <v>0</v>
      </c>
      <c r="L10" s="71" t="n">
        <v>3.9</v>
      </c>
      <c r="M10" s="73"/>
      <c r="N10" s="70" t="n">
        <v>11.7</v>
      </c>
      <c r="O10" s="70" t="n">
        <v>0</v>
      </c>
      <c r="P10" s="71" t="n">
        <v>3.9</v>
      </c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  <c r="IW10" s="73"/>
    </row>
    <row r="11" customFormat="false" ht="14.1" hidden="false" customHeight="true" outlineLevel="0" collapsed="false">
      <c r="A11" s="69" t="s">
        <v>29</v>
      </c>
      <c r="B11" s="70" t="n">
        <v>17.6</v>
      </c>
      <c r="C11" s="70" t="n">
        <v>0</v>
      </c>
      <c r="D11" s="71" t="n">
        <v>8.7</v>
      </c>
      <c r="E11" s="94"/>
      <c r="F11" s="95" t="n">
        <v>4.6</v>
      </c>
      <c r="G11" s="95" t="n">
        <v>0</v>
      </c>
      <c r="H11" s="96" t="n">
        <v>9.8</v>
      </c>
      <c r="I11" s="72"/>
      <c r="J11" s="70" t="n">
        <v>9</v>
      </c>
      <c r="K11" s="70" t="n">
        <v>0</v>
      </c>
      <c r="L11" s="71" t="n">
        <v>3.9</v>
      </c>
      <c r="M11" s="73"/>
      <c r="N11" s="70" t="n">
        <v>11.7</v>
      </c>
      <c r="O11" s="70" t="n">
        <v>0</v>
      </c>
      <c r="P11" s="71" t="n">
        <v>3.9</v>
      </c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  <c r="IW11" s="73"/>
    </row>
    <row r="12" customFormat="false" ht="14.1" hidden="false" customHeight="true" outlineLevel="0" collapsed="false">
      <c r="A12" s="69" t="s">
        <v>30</v>
      </c>
      <c r="B12" s="70" t="n">
        <v>17.6</v>
      </c>
      <c r="C12" s="70" t="n">
        <v>0</v>
      </c>
      <c r="D12" s="71" t="n">
        <v>8.7</v>
      </c>
      <c r="E12" s="94"/>
      <c r="F12" s="95" t="n">
        <v>5</v>
      </c>
      <c r="G12" s="95" t="n">
        <v>0</v>
      </c>
      <c r="H12" s="96" t="n">
        <v>9.8</v>
      </c>
      <c r="I12" s="72"/>
      <c r="J12" s="70" t="n">
        <v>9</v>
      </c>
      <c r="K12" s="70" t="n">
        <v>0</v>
      </c>
      <c r="L12" s="71" t="n">
        <v>3.9</v>
      </c>
      <c r="M12" s="73"/>
      <c r="N12" s="70" t="n">
        <v>11.7</v>
      </c>
      <c r="O12" s="70" t="n">
        <v>0</v>
      </c>
      <c r="P12" s="71" t="n">
        <v>3.9</v>
      </c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  <c r="IW12" s="73"/>
    </row>
    <row r="13" customFormat="false" ht="14.1" hidden="false" customHeight="true" outlineLevel="0" collapsed="false">
      <c r="A13" s="69" t="s">
        <v>31</v>
      </c>
      <c r="B13" s="70" t="n">
        <v>17.6</v>
      </c>
      <c r="C13" s="70" t="n">
        <v>0</v>
      </c>
      <c r="D13" s="71" t="n">
        <v>8.7</v>
      </c>
      <c r="E13" s="94"/>
      <c r="F13" s="95" t="n">
        <v>5.5</v>
      </c>
      <c r="G13" s="95" t="n">
        <v>0</v>
      </c>
      <c r="H13" s="96" t="n">
        <v>9.8</v>
      </c>
      <c r="I13" s="72"/>
      <c r="J13" s="70" t="n">
        <v>9</v>
      </c>
      <c r="K13" s="70" t="n">
        <v>0</v>
      </c>
      <c r="L13" s="71" t="n">
        <v>3.9</v>
      </c>
      <c r="M13" s="73"/>
      <c r="N13" s="70" t="n">
        <v>10.4</v>
      </c>
      <c r="O13" s="70" t="n">
        <v>0</v>
      </c>
      <c r="P13" s="71" t="n">
        <v>3.9</v>
      </c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  <c r="IW13" s="73"/>
    </row>
    <row r="14" customFormat="false" ht="14.1" hidden="false" customHeight="true" outlineLevel="0" collapsed="false">
      <c r="A14" s="69" t="s">
        <v>32</v>
      </c>
      <c r="B14" s="70"/>
      <c r="C14" s="70"/>
      <c r="D14" s="71" t="n">
        <v>8.7</v>
      </c>
      <c r="E14" s="94"/>
      <c r="F14" s="95"/>
      <c r="G14" s="95"/>
      <c r="H14" s="96" t="n">
        <v>9.8</v>
      </c>
      <c r="I14" s="72"/>
      <c r="J14" s="70"/>
      <c r="K14" s="70"/>
      <c r="L14" s="71" t="n">
        <v>3.9</v>
      </c>
      <c r="M14" s="73"/>
      <c r="N14" s="70"/>
      <c r="O14" s="70"/>
      <c r="P14" s="71" t="n">
        <v>3.9</v>
      </c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  <c r="IW14" s="73"/>
    </row>
    <row r="15" customFormat="false" ht="14.1" hidden="false" customHeight="true" outlineLevel="0" collapsed="false">
      <c r="A15" s="69" t="s">
        <v>33</v>
      </c>
      <c r="B15" s="70"/>
      <c r="C15" s="70"/>
      <c r="D15" s="71" t="n">
        <v>8.7</v>
      </c>
      <c r="E15" s="94"/>
      <c r="F15" s="95"/>
      <c r="G15" s="95"/>
      <c r="H15" s="96" t="n">
        <v>9.8</v>
      </c>
      <c r="I15" s="73"/>
      <c r="J15" s="70"/>
      <c r="K15" s="70"/>
      <c r="L15" s="71" t="n">
        <v>3.9</v>
      </c>
      <c r="M15" s="73"/>
      <c r="N15" s="70"/>
      <c r="O15" s="70"/>
      <c r="P15" s="71" t="n">
        <v>3.9</v>
      </c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  <c r="IW15" s="73"/>
    </row>
    <row r="16" customFormat="false" ht="14.1" hidden="false" customHeight="true" outlineLevel="0" collapsed="false">
      <c r="A16" s="69" t="s">
        <v>34</v>
      </c>
      <c r="B16" s="70"/>
      <c r="C16" s="70"/>
      <c r="D16" s="71" t="n">
        <v>8.7</v>
      </c>
      <c r="E16" s="94"/>
      <c r="F16" s="95"/>
      <c r="G16" s="95"/>
      <c r="H16" s="96" t="n">
        <v>9.8</v>
      </c>
      <c r="I16" s="73"/>
      <c r="J16" s="70"/>
      <c r="K16" s="70"/>
      <c r="L16" s="71" t="n">
        <v>3.9</v>
      </c>
      <c r="M16" s="73"/>
      <c r="N16" s="70"/>
      <c r="O16" s="70"/>
      <c r="P16" s="71" t="n">
        <v>3.9</v>
      </c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  <c r="IW16" s="73"/>
    </row>
    <row r="17" customFormat="false" ht="12.75" hidden="false" customHeight="true" outlineLevel="0" collapsed="false">
      <c r="A17" s="97"/>
      <c r="F17" s="56"/>
      <c r="G17" s="56"/>
      <c r="H17" s="56"/>
    </row>
    <row r="18" customFormat="false" ht="21.75" hidden="false" customHeight="true" outlineLevel="0" collapsed="false">
      <c r="A18" s="86" t="s">
        <v>35</v>
      </c>
      <c r="B18" s="87"/>
      <c r="F18" s="87"/>
      <c r="G18" s="56"/>
      <c r="H18" s="87"/>
      <c r="I18" s="87"/>
      <c r="J18" s="87"/>
    </row>
    <row r="19" customFormat="false" ht="20.25" hidden="false" customHeight="true" outlineLevel="0" collapsed="false">
      <c r="A19" s="62"/>
      <c r="B19" s="89" t="s">
        <v>36</v>
      </c>
      <c r="C19" s="89"/>
      <c r="D19" s="88"/>
      <c r="E19" s="88"/>
      <c r="F19" s="89" t="s">
        <v>44</v>
      </c>
      <c r="G19" s="89"/>
      <c r="H19" s="98"/>
      <c r="I19" s="64"/>
      <c r="J19" s="63" t="s">
        <v>38</v>
      </c>
      <c r="K19" s="63"/>
      <c r="L19" s="64"/>
      <c r="M19" s="64"/>
      <c r="N19" s="63" t="s">
        <v>39</v>
      </c>
      <c r="O19" s="63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64"/>
      <c r="EE19" s="64"/>
      <c r="EF19" s="64"/>
      <c r="EG19" s="64"/>
      <c r="EH19" s="64"/>
      <c r="EI19" s="64"/>
      <c r="EJ19" s="64"/>
      <c r="EK19" s="64"/>
      <c r="EL19" s="64"/>
      <c r="EM19" s="64"/>
      <c r="EN19" s="64"/>
      <c r="EO19" s="64"/>
      <c r="EP19" s="64"/>
      <c r="EQ19" s="64"/>
      <c r="ER19" s="64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64"/>
      <c r="GX19" s="64"/>
      <c r="GY19" s="64"/>
      <c r="GZ19" s="64"/>
      <c r="HA19" s="64"/>
      <c r="HB19" s="64"/>
      <c r="HC19" s="64"/>
      <c r="HD19" s="64"/>
      <c r="HE19" s="64"/>
      <c r="HF19" s="64"/>
      <c r="HG19" s="64"/>
      <c r="HH19" s="64"/>
      <c r="HI19" s="64"/>
      <c r="HJ19" s="64"/>
      <c r="HK19" s="64"/>
      <c r="HL19" s="64"/>
      <c r="HM19" s="64"/>
      <c r="HN19" s="64"/>
      <c r="HO19" s="64"/>
      <c r="HP19" s="64"/>
      <c r="HQ19" s="64"/>
      <c r="HR19" s="64"/>
      <c r="HS19" s="64"/>
      <c r="HT19" s="64"/>
      <c r="HU19" s="64"/>
      <c r="HV19" s="64"/>
      <c r="HW19" s="64"/>
      <c r="HX19" s="64"/>
      <c r="HY19" s="64"/>
      <c r="HZ19" s="64"/>
      <c r="IA19" s="64"/>
      <c r="IB19" s="64"/>
      <c r="IC19" s="64"/>
      <c r="ID19" s="64"/>
      <c r="IE19" s="64"/>
      <c r="IF19" s="64"/>
      <c r="IG19" s="64"/>
      <c r="IH19" s="64"/>
      <c r="II19" s="64"/>
      <c r="IJ19" s="64"/>
      <c r="IK19" s="64"/>
      <c r="IL19" s="64"/>
      <c r="IM19" s="64"/>
      <c r="IN19" s="64"/>
      <c r="IO19" s="64"/>
      <c r="IP19" s="64"/>
      <c r="IQ19" s="64"/>
      <c r="IR19" s="64"/>
      <c r="IS19" s="64"/>
      <c r="IT19" s="64"/>
      <c r="IU19" s="64"/>
      <c r="IV19" s="64"/>
      <c r="IW19" s="64"/>
    </row>
    <row r="20" customFormat="false" ht="14.1" hidden="false" customHeight="true" outlineLevel="0" collapsed="false">
      <c r="A20" s="90"/>
      <c r="B20" s="99" t="s">
        <v>5</v>
      </c>
      <c r="C20" s="67" t="s">
        <v>8</v>
      </c>
      <c r="D20" s="66"/>
      <c r="F20" s="99" t="s">
        <v>5</v>
      </c>
      <c r="G20" s="100" t="s">
        <v>8</v>
      </c>
      <c r="H20" s="99"/>
      <c r="I20" s="93"/>
      <c r="J20" s="99" t="s">
        <v>5</v>
      </c>
      <c r="K20" s="67" t="s">
        <v>8</v>
      </c>
      <c r="L20" s="93"/>
      <c r="M20" s="93"/>
      <c r="N20" s="99" t="s">
        <v>5</v>
      </c>
      <c r="O20" s="67" t="s">
        <v>8</v>
      </c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</row>
    <row r="21" customFormat="false" ht="14.1" hidden="false" customHeight="true" outlineLevel="0" collapsed="false">
      <c r="A21" s="69" t="s">
        <v>24</v>
      </c>
      <c r="B21" s="70" t="n">
        <v>15.6</v>
      </c>
      <c r="C21" s="71" t="n">
        <v>10.8</v>
      </c>
      <c r="D21" s="70"/>
      <c r="E21" s="94"/>
      <c r="F21" s="95" t="n">
        <v>4.9</v>
      </c>
      <c r="G21" s="96" t="n">
        <v>4</v>
      </c>
      <c r="H21" s="95"/>
      <c r="I21" s="72"/>
      <c r="J21" s="70" t="n">
        <v>11</v>
      </c>
      <c r="K21" s="71" t="n">
        <v>8.1</v>
      </c>
      <c r="L21" s="70"/>
      <c r="M21" s="73"/>
      <c r="N21" s="70" t="n">
        <v>4.6</v>
      </c>
      <c r="O21" s="71" t="n">
        <v>0.7</v>
      </c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  <c r="IW21" s="73"/>
    </row>
    <row r="22" customFormat="false" ht="14.1" hidden="false" customHeight="true" outlineLevel="0" collapsed="false">
      <c r="A22" s="69" t="s">
        <v>25</v>
      </c>
      <c r="B22" s="70" t="n">
        <v>17.1</v>
      </c>
      <c r="C22" s="71" t="n">
        <v>10.8</v>
      </c>
      <c r="D22" s="70"/>
      <c r="E22" s="94"/>
      <c r="F22" s="95" t="n">
        <v>4.3</v>
      </c>
      <c r="G22" s="96" t="n">
        <v>4</v>
      </c>
      <c r="H22" s="95"/>
      <c r="I22" s="72"/>
      <c r="J22" s="70" t="n">
        <v>11.1</v>
      </c>
      <c r="K22" s="71" t="n">
        <v>8.1</v>
      </c>
      <c r="L22" s="70"/>
      <c r="M22" s="73"/>
      <c r="N22" s="70" t="n">
        <v>4.6</v>
      </c>
      <c r="O22" s="71" t="n">
        <v>0.7</v>
      </c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  <c r="IW22" s="73"/>
    </row>
    <row r="23" customFormat="false" ht="14.1" hidden="false" customHeight="true" outlineLevel="0" collapsed="false">
      <c r="A23" s="69" t="s">
        <v>26</v>
      </c>
      <c r="B23" s="70" t="n">
        <v>17.1</v>
      </c>
      <c r="C23" s="71" t="n">
        <v>10.8</v>
      </c>
      <c r="D23" s="70"/>
      <c r="E23" s="94"/>
      <c r="F23" s="95" t="n">
        <v>4.9</v>
      </c>
      <c r="G23" s="96" t="n">
        <v>4</v>
      </c>
      <c r="H23" s="95"/>
      <c r="I23" s="72"/>
      <c r="J23" s="70" t="n">
        <v>11.1</v>
      </c>
      <c r="K23" s="71" t="n">
        <v>8.1</v>
      </c>
      <c r="L23" s="70"/>
      <c r="M23" s="73"/>
      <c r="N23" s="70" t="n">
        <v>5</v>
      </c>
      <c r="O23" s="71" t="n">
        <v>0.7</v>
      </c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  <c r="IW23" s="73"/>
    </row>
    <row r="24" customFormat="false" ht="14.1" hidden="false" customHeight="true" outlineLevel="0" collapsed="false">
      <c r="A24" s="69" t="s">
        <v>27</v>
      </c>
      <c r="B24" s="70" t="n">
        <v>17.1</v>
      </c>
      <c r="C24" s="71" t="n">
        <v>10.8</v>
      </c>
      <c r="D24" s="70"/>
      <c r="E24" s="94"/>
      <c r="F24" s="95" t="n">
        <v>4.9</v>
      </c>
      <c r="G24" s="96" t="n">
        <v>4</v>
      </c>
      <c r="H24" s="95"/>
      <c r="I24" s="72"/>
      <c r="J24" s="70" t="n">
        <v>8.1</v>
      </c>
      <c r="K24" s="71" t="n">
        <v>8.1</v>
      </c>
      <c r="L24" s="70"/>
      <c r="M24" s="73"/>
      <c r="N24" s="70" t="n">
        <v>5</v>
      </c>
      <c r="O24" s="71" t="n">
        <v>0.7</v>
      </c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  <c r="IW24" s="73"/>
    </row>
    <row r="25" customFormat="false" ht="14.1" hidden="false" customHeight="true" outlineLevel="0" collapsed="false">
      <c r="A25" s="69" t="s">
        <v>28</v>
      </c>
      <c r="B25" s="70" t="n">
        <v>17.1</v>
      </c>
      <c r="C25" s="71" t="n">
        <v>10.8</v>
      </c>
      <c r="D25" s="70"/>
      <c r="E25" s="94"/>
      <c r="F25" s="95" t="n">
        <v>4.2</v>
      </c>
      <c r="G25" s="96" t="n">
        <v>4</v>
      </c>
      <c r="H25" s="95"/>
      <c r="I25" s="72"/>
      <c r="J25" s="70" t="n">
        <v>8.1</v>
      </c>
      <c r="K25" s="71" t="n">
        <v>8.1</v>
      </c>
      <c r="L25" s="70"/>
      <c r="M25" s="73"/>
      <c r="N25" s="70" t="n">
        <v>5</v>
      </c>
      <c r="O25" s="71" t="n">
        <v>0.7</v>
      </c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  <c r="IW25" s="73"/>
    </row>
    <row r="26" customFormat="false" ht="14.1" hidden="false" customHeight="true" outlineLevel="0" collapsed="false">
      <c r="A26" s="69" t="s">
        <v>29</v>
      </c>
      <c r="B26" s="70" t="n">
        <v>17.1</v>
      </c>
      <c r="C26" s="71" t="n">
        <v>10.8</v>
      </c>
      <c r="D26" s="70"/>
      <c r="E26" s="94"/>
      <c r="F26" s="95" t="n">
        <v>4.1</v>
      </c>
      <c r="G26" s="96" t="n">
        <v>4</v>
      </c>
      <c r="H26" s="95"/>
      <c r="I26" s="72"/>
      <c r="J26" s="70" t="n">
        <v>8.1</v>
      </c>
      <c r="K26" s="71" t="n">
        <v>8.1</v>
      </c>
      <c r="L26" s="70"/>
      <c r="M26" s="73"/>
      <c r="N26" s="70" t="n">
        <v>5</v>
      </c>
      <c r="O26" s="71" t="n">
        <v>0.7</v>
      </c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  <c r="IW26" s="73"/>
    </row>
    <row r="27" customFormat="false" ht="14.1" hidden="false" customHeight="true" outlineLevel="0" collapsed="false">
      <c r="A27" s="69" t="s">
        <v>30</v>
      </c>
      <c r="B27" s="70" t="n">
        <v>17.1</v>
      </c>
      <c r="C27" s="71" t="n">
        <v>10.8</v>
      </c>
      <c r="D27" s="70"/>
      <c r="E27" s="94"/>
      <c r="F27" s="95" t="n">
        <v>3.5</v>
      </c>
      <c r="G27" s="96" t="n">
        <v>4</v>
      </c>
      <c r="H27" s="95"/>
      <c r="I27" s="72"/>
      <c r="J27" s="70" t="n">
        <v>8.1</v>
      </c>
      <c r="K27" s="71" t="n">
        <v>8.1</v>
      </c>
      <c r="L27" s="70"/>
      <c r="M27" s="73"/>
      <c r="N27" s="70" t="n">
        <v>5</v>
      </c>
      <c r="O27" s="71" t="n">
        <v>0.7</v>
      </c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  <c r="IW27" s="73"/>
    </row>
    <row r="28" customFormat="false" ht="14.1" hidden="false" customHeight="true" outlineLevel="0" collapsed="false">
      <c r="A28" s="69" t="s">
        <v>31</v>
      </c>
      <c r="B28" s="70" t="n">
        <v>17.1</v>
      </c>
      <c r="C28" s="71" t="n">
        <v>10.8</v>
      </c>
      <c r="D28" s="70"/>
      <c r="E28" s="94"/>
      <c r="F28" s="95" t="n">
        <v>3.1</v>
      </c>
      <c r="G28" s="96" t="n">
        <v>4</v>
      </c>
      <c r="H28" s="95"/>
      <c r="I28" s="72"/>
      <c r="J28" s="70" t="n">
        <v>8.1</v>
      </c>
      <c r="K28" s="71" t="n">
        <v>8.1</v>
      </c>
      <c r="L28" s="70"/>
      <c r="M28" s="73"/>
      <c r="N28" s="70" t="n">
        <v>4.5</v>
      </c>
      <c r="O28" s="71" t="n">
        <v>0.7</v>
      </c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  <c r="IW28" s="73"/>
    </row>
    <row r="29" customFormat="false" ht="14.1" hidden="false" customHeight="true" outlineLevel="0" collapsed="false">
      <c r="A29" s="69" t="s">
        <v>32</v>
      </c>
      <c r="B29" s="70"/>
      <c r="C29" s="71" t="n">
        <v>10.8</v>
      </c>
      <c r="D29" s="70"/>
      <c r="E29" s="94"/>
      <c r="F29" s="95"/>
      <c r="G29" s="96" t="n">
        <v>4</v>
      </c>
      <c r="H29" s="95"/>
      <c r="I29" s="72"/>
      <c r="J29" s="70"/>
      <c r="K29" s="71" t="n">
        <v>8.1</v>
      </c>
      <c r="L29" s="70"/>
      <c r="M29" s="73"/>
      <c r="N29" s="70"/>
      <c r="O29" s="71" t="n">
        <v>0.7</v>
      </c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  <c r="IW29" s="73"/>
    </row>
    <row r="30" customFormat="false" ht="14.1" hidden="false" customHeight="true" outlineLevel="0" collapsed="false">
      <c r="A30" s="69" t="s">
        <v>33</v>
      </c>
      <c r="B30" s="73"/>
      <c r="C30" s="71" t="n">
        <v>10.8</v>
      </c>
      <c r="D30" s="70"/>
      <c r="E30" s="94"/>
      <c r="F30" s="95"/>
      <c r="G30" s="96" t="n">
        <v>4</v>
      </c>
      <c r="H30" s="95"/>
      <c r="I30" s="73"/>
      <c r="J30" s="70"/>
      <c r="K30" s="71" t="n">
        <v>8.1</v>
      </c>
      <c r="L30" s="70"/>
      <c r="M30" s="73"/>
      <c r="N30" s="70"/>
      <c r="O30" s="71" t="n">
        <v>0.7</v>
      </c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  <c r="IW30" s="73"/>
    </row>
    <row r="31" customFormat="false" ht="14.1" hidden="false" customHeight="true" outlineLevel="0" collapsed="false">
      <c r="A31" s="69" t="s">
        <v>34</v>
      </c>
      <c r="B31" s="73"/>
      <c r="C31" s="71" t="n">
        <v>10.8</v>
      </c>
      <c r="D31" s="70"/>
      <c r="E31" s="94"/>
      <c r="F31" s="95"/>
      <c r="G31" s="96" t="n">
        <v>4</v>
      </c>
      <c r="H31" s="95"/>
      <c r="I31" s="73"/>
      <c r="J31" s="73"/>
      <c r="K31" s="71" t="n">
        <v>8.1</v>
      </c>
      <c r="L31" s="70"/>
      <c r="M31" s="73"/>
      <c r="N31" s="73"/>
      <c r="O31" s="71" t="n">
        <v>0.7</v>
      </c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  <c r="IW31" s="73"/>
    </row>
    <row r="32" customFormat="false" ht="14.1" hidden="false" customHeight="true" outlineLevel="0" collapsed="false">
      <c r="A32" s="73"/>
      <c r="B32" s="73"/>
      <c r="C32" s="73"/>
      <c r="D32" s="73"/>
      <c r="E32" s="94"/>
      <c r="F32" s="94"/>
      <c r="G32" s="94"/>
      <c r="H32" s="94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</row>
    <row r="33" customFormat="false" ht="12.75" hidden="false" customHeight="false" outlineLevel="0" collapsed="false">
      <c r="A33" s="60"/>
      <c r="B33" s="60"/>
      <c r="C33" s="60"/>
      <c r="D33" s="60"/>
      <c r="F33" s="56"/>
      <c r="G33" s="56"/>
      <c r="H33" s="56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60"/>
      <c r="HV33" s="60"/>
      <c r="HW33" s="60"/>
      <c r="HX33" s="60"/>
      <c r="HY33" s="60"/>
      <c r="HZ33" s="60"/>
      <c r="IA33" s="60"/>
      <c r="IB33" s="60"/>
      <c r="IC33" s="60"/>
      <c r="ID33" s="60"/>
      <c r="IE33" s="60"/>
      <c r="IF33" s="60"/>
      <c r="IG33" s="60"/>
      <c r="IH33" s="60"/>
      <c r="II33" s="60"/>
      <c r="IJ33" s="60"/>
      <c r="IK33" s="60"/>
      <c r="IL33" s="60"/>
      <c r="IM33" s="60"/>
      <c r="IN33" s="60"/>
      <c r="IO33" s="60"/>
      <c r="IP33" s="60"/>
      <c r="IQ33" s="60"/>
      <c r="IR33" s="60"/>
      <c r="IS33" s="60"/>
      <c r="IT33" s="60"/>
      <c r="IU33" s="60"/>
      <c r="IV33" s="60"/>
      <c r="IW33" s="60"/>
    </row>
    <row r="34" customFormat="false" ht="12.75" hidden="false" customHeight="false" outlineLevel="0" collapsed="false">
      <c r="F34" s="56"/>
      <c r="G34" s="56"/>
      <c r="H34" s="56"/>
    </row>
    <row r="35" customFormat="false" ht="12.75" hidden="false" customHeight="false" outlineLevel="0" collapsed="false">
      <c r="F35" s="56"/>
      <c r="G35" s="56"/>
      <c r="H35" s="56"/>
    </row>
    <row r="36" customFormat="false" ht="12.75" hidden="false" customHeight="false" outlineLevel="0" collapsed="false">
      <c r="F36" s="56"/>
      <c r="G36" s="56"/>
      <c r="H36" s="56"/>
    </row>
    <row r="37" customFormat="false" ht="12.75" hidden="false" customHeight="false" outlineLevel="0" collapsed="false">
      <c r="F37" s="56"/>
      <c r="G37" s="56"/>
      <c r="H37" s="56"/>
    </row>
    <row r="38" customFormat="false" ht="12.75" hidden="false" customHeight="false" outlineLevel="0" collapsed="false">
      <c r="F38" s="56"/>
      <c r="G38" s="56"/>
      <c r="H38" s="56"/>
    </row>
    <row r="39" customFormat="false" ht="12.75" hidden="false" customHeight="false" outlineLevel="0" collapsed="false">
      <c r="F39" s="56"/>
      <c r="G39" s="56"/>
      <c r="H39" s="56"/>
    </row>
    <row r="40" customFormat="false" ht="12.75" hidden="false" customHeight="false" outlineLevel="0" collapsed="false">
      <c r="F40" s="56"/>
      <c r="G40" s="56"/>
      <c r="H40" s="56"/>
    </row>
    <row r="41" customFormat="false" ht="12.75" hidden="false" customHeight="false" outlineLevel="0" collapsed="false">
      <c r="F41" s="56"/>
      <c r="G41" s="56"/>
      <c r="H41" s="56"/>
    </row>
    <row r="42" customFormat="false" ht="12.75" hidden="false" customHeight="false" outlineLevel="0" collapsed="false">
      <c r="F42" s="56"/>
      <c r="G42" s="56"/>
      <c r="H42" s="56"/>
    </row>
    <row r="43" customFormat="false" ht="12.75" hidden="false" customHeight="false" outlineLevel="0" collapsed="false">
      <c r="F43" s="56"/>
      <c r="G43" s="56"/>
      <c r="H43" s="56"/>
    </row>
    <row r="44" customFormat="false" ht="12.75" hidden="false" customHeight="false" outlineLevel="0" collapsed="false">
      <c r="F44" s="56"/>
      <c r="G44" s="56"/>
      <c r="H44" s="56"/>
    </row>
    <row r="45" customFormat="false" ht="12.75" hidden="false" customHeight="false" outlineLevel="0" collapsed="false">
      <c r="F45" s="56"/>
      <c r="G45" s="56"/>
      <c r="H45" s="56"/>
    </row>
    <row r="46" customFormat="false" ht="12.75" hidden="false" customHeight="false" outlineLevel="0" collapsed="false">
      <c r="F46" s="56"/>
      <c r="G46" s="56"/>
      <c r="H46" s="56"/>
    </row>
    <row r="47" customFormat="false" ht="12.75" hidden="false" customHeight="false" outlineLevel="0" collapsed="false">
      <c r="F47" s="56"/>
      <c r="G47" s="56"/>
      <c r="H47" s="56"/>
    </row>
    <row r="48" customFormat="false" ht="12.75" hidden="false" customHeight="false" outlineLevel="0" collapsed="false">
      <c r="F48" s="56"/>
      <c r="G48" s="56"/>
      <c r="H48" s="56"/>
    </row>
    <row r="49" customFormat="false" ht="12.75" hidden="false" customHeight="false" outlineLevel="0" collapsed="false">
      <c r="F49" s="56"/>
      <c r="G49" s="56"/>
      <c r="H49" s="56"/>
    </row>
    <row r="50" customFormat="false" ht="12.75" hidden="false" customHeight="false" outlineLevel="0" collapsed="false">
      <c r="F50" s="56"/>
      <c r="G50" s="56"/>
      <c r="H50" s="56"/>
    </row>
    <row r="51" customFormat="false" ht="12.75" hidden="false" customHeight="false" outlineLevel="0" collapsed="false">
      <c r="F51" s="56"/>
      <c r="G51" s="56"/>
      <c r="H51" s="56"/>
    </row>
    <row r="52" customFormat="false" ht="12.75" hidden="false" customHeight="false" outlineLevel="0" collapsed="false">
      <c r="F52" s="56"/>
      <c r="G52" s="56"/>
      <c r="H52" s="56"/>
    </row>
    <row r="53" customFormat="false" ht="12.75" hidden="false" customHeight="false" outlineLevel="0" collapsed="false">
      <c r="F53" s="56"/>
      <c r="G53" s="56"/>
      <c r="H53" s="56"/>
    </row>
    <row r="54" customFormat="false" ht="12.75" hidden="false" customHeight="false" outlineLevel="0" collapsed="false">
      <c r="F54" s="56"/>
      <c r="G54" s="56"/>
      <c r="H54" s="56"/>
    </row>
    <row r="55" customFormat="false" ht="12.75" hidden="false" customHeight="false" outlineLevel="0" collapsed="false">
      <c r="F55" s="56"/>
      <c r="G55" s="56"/>
      <c r="H55" s="56"/>
    </row>
    <row r="56" customFormat="false" ht="12.75" hidden="false" customHeight="false" outlineLevel="0" collapsed="false">
      <c r="F56" s="56"/>
      <c r="G56" s="56"/>
      <c r="H56" s="56"/>
    </row>
    <row r="57" customFormat="false" ht="12.75" hidden="false" customHeight="false" outlineLevel="0" collapsed="false">
      <c r="F57" s="56"/>
      <c r="G57" s="56"/>
      <c r="H57" s="56"/>
    </row>
    <row r="58" customFormat="false" ht="12.75" hidden="false" customHeight="false" outlineLevel="0" collapsed="false">
      <c r="F58" s="56"/>
      <c r="G58" s="56"/>
      <c r="H58" s="56"/>
    </row>
    <row r="59" customFormat="false" ht="12.75" hidden="false" customHeight="false" outlineLevel="0" collapsed="false">
      <c r="F59" s="56"/>
      <c r="G59" s="56"/>
      <c r="H59" s="56"/>
    </row>
    <row r="60" customFormat="false" ht="12.75" hidden="false" customHeight="false" outlineLevel="0" collapsed="false">
      <c r="F60" s="56"/>
      <c r="G60" s="56"/>
      <c r="H60" s="56"/>
    </row>
    <row r="61" customFormat="false" ht="12.75" hidden="false" customHeight="false" outlineLevel="0" collapsed="false">
      <c r="F61" s="56"/>
      <c r="G61" s="56"/>
      <c r="H61" s="56"/>
    </row>
    <row r="62" customFormat="false" ht="12.75" hidden="false" customHeight="false" outlineLevel="0" collapsed="false">
      <c r="F62" s="56"/>
      <c r="G62" s="56"/>
      <c r="H62" s="56"/>
    </row>
    <row r="63" customFormat="false" ht="12.75" hidden="false" customHeight="false" outlineLevel="0" collapsed="false">
      <c r="F63" s="56"/>
      <c r="G63" s="56"/>
      <c r="H63" s="56"/>
    </row>
    <row r="64" customFormat="false" ht="12.75" hidden="false" customHeight="false" outlineLevel="0" collapsed="false">
      <c r="F64" s="56"/>
      <c r="G64" s="56"/>
      <c r="H64" s="56"/>
    </row>
    <row r="65" customFormat="false" ht="12.75" hidden="false" customHeight="false" outlineLevel="0" collapsed="false">
      <c r="F65" s="56"/>
      <c r="G65" s="56"/>
      <c r="H65" s="56"/>
    </row>
  </sheetData>
  <mergeCells count="8">
    <mergeCell ref="B4:D4"/>
    <mergeCell ref="F4:H4"/>
    <mergeCell ref="J4:L4"/>
    <mergeCell ref="N4:P4"/>
    <mergeCell ref="B19:C19"/>
    <mergeCell ref="F19:G19"/>
    <mergeCell ref="J19:K19"/>
    <mergeCell ref="N19:O19"/>
  </mergeCells>
  <printOptions headings="false" gridLines="false" gridLinesSet="true" horizontalCentered="false" verticalCentered="false"/>
  <pageMargins left="0.747916666666667" right="0.747916666666667" top="0.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2000-07-11T12:41:33Z</dcterms:created>
  <dc:creator>Enron</dc:creator>
  <dc:description/>
  <dc:language>en-US</dc:language>
  <cp:lastModifiedBy>sstrong</cp:lastModifiedBy>
  <cp:lastPrinted>2001-06-11T18:33:37Z</cp:lastPrinted>
  <dcterms:modified xsi:type="dcterms:W3CDTF">2001-06-11T18:34:43Z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