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<sst xmlns="http://schemas.openxmlformats.org/spreadsheetml/2006/main" count="22" uniqueCount="12">
  <si>
    <t xml:space="preserve">          OCTOBER</t>
  </si>
  <si>
    <t xml:space="preserve">PLAN</t>
  </si>
  <si>
    <t xml:space="preserve">ACTUALS</t>
  </si>
  <si>
    <t xml:space="preserve">NOV</t>
  </si>
  <si>
    <t xml:space="preserve">DEC</t>
  </si>
  <si>
    <t xml:space="preserve">YTD</t>
  </si>
  <si>
    <t xml:space="preserve">CE</t>
  </si>
  <si>
    <t xml:space="preserve">Regulatory</t>
  </si>
  <si>
    <t xml:space="preserve">O&amp;M Expenses</t>
  </si>
  <si>
    <t xml:space="preserve">Aviation</t>
  </si>
  <si>
    <t xml:space="preserve">Other/Revenue Mangement</t>
  </si>
  <si>
    <t xml:space="preserve">This analysis does not include UAF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</si>
</sst>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Arial"/>
      <family val="2"/>
    </font>
    <font>
      <sz val="12"/>
      <color rgb="FF0000FF"/>
      <name val="Arial"/>
      <family val="2"/>
    </font>
    <font>
      <sz val="10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3" min="2" style="0" width="10.71"/>
    <col collapsed="false" customWidth="true" hidden="false" outlineLevel="0" max="4" min="4" style="0" width="3.7"/>
    <col collapsed="false" customWidth="true" hidden="false" outlineLevel="0" max="6" min="5" style="0" width="10.71"/>
    <col collapsed="false" customWidth="true" hidden="false" outlineLevel="0" max="7" min="7" style="0" width="3.7"/>
    <col collapsed="false" customWidth="true" hidden="false" outlineLevel="0" max="9" min="8" style="0" width="10.71"/>
    <col collapsed="false" customWidth="true" hidden="false" outlineLevel="0" max="10" min="10" style="0" width="3.7"/>
    <col collapsed="false" customWidth="true" hidden="false" outlineLevel="0" max="12" min="11" style="0" width="10.71"/>
  </cols>
  <sheetData>
    <row r="1" customFormat="false" ht="12.75" hidden="false" customHeight="false" outlineLevel="0" collapsed="false">
      <c r="B1" s="1" t="s">
        <v>0</v>
      </c>
      <c r="C1" s="1"/>
    </row>
    <row r="2" customFormat="false" ht="12.75" hidden="false" customHeight="false" outlineLevel="0" collapsed="false">
      <c r="B2" s="2" t="s">
        <v>1</v>
      </c>
      <c r="C2" s="2" t="s">
        <v>2</v>
      </c>
      <c r="D2" s="2"/>
      <c r="E2" s="2" t="s">
        <v>3</v>
      </c>
      <c r="F2" s="2" t="s">
        <v>3</v>
      </c>
      <c r="G2" s="2"/>
      <c r="H2" s="2" t="s">
        <v>4</v>
      </c>
      <c r="I2" s="2" t="s">
        <v>4</v>
      </c>
      <c r="K2" s="2" t="s">
        <v>1</v>
      </c>
      <c r="L2" s="2" t="s">
        <v>2</v>
      </c>
    </row>
    <row r="3" customFormat="false" ht="12.75" hidden="false" customHeight="false" outlineLevel="0" collapsed="false">
      <c r="B3" s="2" t="s">
        <v>5</v>
      </c>
      <c r="C3" s="2" t="s">
        <v>5</v>
      </c>
      <c r="D3" s="2"/>
      <c r="E3" s="2" t="s">
        <v>1</v>
      </c>
      <c r="F3" s="2" t="s">
        <v>6</v>
      </c>
      <c r="G3" s="2"/>
      <c r="H3" s="2" t="s">
        <v>1</v>
      </c>
      <c r="I3" s="2" t="s">
        <v>6</v>
      </c>
      <c r="K3" s="2" t="s">
        <v>5</v>
      </c>
      <c r="L3" s="2" t="s">
        <v>5</v>
      </c>
    </row>
    <row r="4" customFormat="false" ht="12.75" hidden="false" customHeight="false" outlineLevel="0" collapsed="false">
      <c r="C4" s="2"/>
      <c r="D4" s="2"/>
      <c r="E4" s="2"/>
    </row>
    <row r="5" customFormat="false" ht="12.75" hidden="false" customHeight="false" outlineLevel="0" collapsed="false">
      <c r="A5" s="0" t="s">
        <v>7</v>
      </c>
      <c r="B5" s="2" t="n">
        <f aca="false">-2.154-2.133-2.072-0.708</f>
        <v>-7.067</v>
      </c>
      <c r="C5" s="2" t="n">
        <f aca="false">-2.667-1.681-1.661-0.709</f>
        <v>-6.718</v>
      </c>
      <c r="D5" s="3"/>
      <c r="E5" s="2" t="n">
        <v>-0.704</v>
      </c>
      <c r="F5" s="2" t="n">
        <v>-0.704</v>
      </c>
      <c r="G5" s="2"/>
      <c r="H5" s="2" t="n">
        <v>-0.732</v>
      </c>
      <c r="I5" s="2" t="n">
        <v>-0.732</v>
      </c>
      <c r="K5" s="4" t="n">
        <f aca="false">B5+E5+H5</f>
        <v>-8.503</v>
      </c>
      <c r="L5" s="4" t="n">
        <f aca="false">C5+F5+I5</f>
        <v>-8.154</v>
      </c>
    </row>
    <row r="6" customFormat="false" ht="12.75" hidden="false" customHeight="false" outlineLevel="0" collapsed="false">
      <c r="A6" s="0" t="s">
        <v>8</v>
      </c>
      <c r="B6" s="3" t="n">
        <f aca="false">-0.491-0.669-0.492-0.158</f>
        <v>-1.81</v>
      </c>
      <c r="C6" s="2" t="n">
        <f aca="false">-0.699-0.715-0.33-0.177</f>
        <v>-1.921</v>
      </c>
      <c r="D6" s="3"/>
      <c r="E6" s="2" t="n">
        <v>-0.156</v>
      </c>
      <c r="F6" s="2" t="n">
        <v>-0.163</v>
      </c>
      <c r="G6" s="2"/>
      <c r="H6" s="2" t="n">
        <v>-0.358</v>
      </c>
      <c r="I6" s="2" t="n">
        <v>-0.164</v>
      </c>
      <c r="K6" s="4" t="n">
        <f aca="false">B6+E6+H6</f>
        <v>-2.324</v>
      </c>
      <c r="L6" s="4" t="n">
        <f aca="false">C6+F6+I6</f>
        <v>-2.248</v>
      </c>
    </row>
    <row r="7" customFormat="false" ht="12.75" hidden="false" customHeight="false" outlineLevel="0" collapsed="false">
      <c r="A7" s="0" t="s">
        <v>9</v>
      </c>
      <c r="B7" s="3" t="n">
        <v>-0.3</v>
      </c>
      <c r="C7" s="3" t="n">
        <v>0</v>
      </c>
      <c r="D7" s="3"/>
      <c r="E7" s="3" t="n">
        <v>0</v>
      </c>
      <c r="F7" s="3" t="n">
        <v>0</v>
      </c>
      <c r="G7" s="2"/>
      <c r="H7" s="3" t="n">
        <v>-0.1</v>
      </c>
      <c r="I7" s="3" t="n">
        <v>-0.1</v>
      </c>
      <c r="K7" s="4" t="n">
        <f aca="false">B7+E7+H7</f>
        <v>-0.4</v>
      </c>
      <c r="L7" s="4" t="n">
        <f aca="false">C7+F7+I7</f>
        <v>-0.1</v>
      </c>
    </row>
    <row r="8" customFormat="false" ht="12.75" hidden="false" customHeight="false" outlineLevel="0" collapsed="false">
      <c r="A8" s="0" t="s">
        <v>10</v>
      </c>
      <c r="B8" s="5" t="n">
        <f aca="false">-0.1-0.1</f>
        <v>-0.2</v>
      </c>
      <c r="C8" s="5" t="n">
        <v>0.048</v>
      </c>
      <c r="D8" s="3"/>
      <c r="E8" s="5" t="n">
        <v>0</v>
      </c>
      <c r="F8" s="5" t="n">
        <v>0</v>
      </c>
      <c r="G8" s="2"/>
      <c r="H8" s="5" t="n">
        <v>-0.1</v>
      </c>
      <c r="I8" s="5" t="n">
        <v>-0.06</v>
      </c>
      <c r="K8" s="6" t="n">
        <f aca="false">B8+E8+H8</f>
        <v>-0.3</v>
      </c>
      <c r="L8" s="6" t="n">
        <f aca="false">C8+F8+I8</f>
        <v>-0.012</v>
      </c>
    </row>
    <row r="9" customFormat="false" ht="12.75" hidden="false" customHeight="false" outlineLevel="0" collapsed="false">
      <c r="B9" s="2"/>
      <c r="C9" s="2"/>
      <c r="D9" s="2"/>
      <c r="E9" s="2"/>
      <c r="F9" s="2"/>
      <c r="G9" s="2"/>
      <c r="H9" s="2"/>
      <c r="I9" s="2"/>
    </row>
    <row r="10" customFormat="false" ht="12.75" hidden="false" customHeight="false" outlineLevel="0" collapsed="false">
      <c r="B10" s="3" t="n">
        <f aca="false">SUM(B5:B9)</f>
        <v>-9.377</v>
      </c>
      <c r="C10" s="3" t="n">
        <f aca="false">SUM(C5:C9)</f>
        <v>-8.591</v>
      </c>
      <c r="D10" s="3"/>
      <c r="E10" s="3" t="n">
        <f aca="false">SUM(E5:E9)</f>
        <v>-0.86</v>
      </c>
      <c r="F10" s="3" t="n">
        <f aca="false">SUM(F5:F9)</f>
        <v>-0.867</v>
      </c>
      <c r="G10" s="3"/>
      <c r="H10" s="3" t="n">
        <f aca="false">SUM(H5:H9)</f>
        <v>-1.29</v>
      </c>
      <c r="I10" s="3" t="n">
        <f aca="false">SUM(I5:I9)</f>
        <v>-1.056</v>
      </c>
      <c r="K10" s="4" t="n">
        <f aca="false">SUM(K5:K9)</f>
        <v>-11.527</v>
      </c>
      <c r="L10" s="4" t="n">
        <f aca="false">SUM(L5:L9)</f>
        <v>-10.514</v>
      </c>
    </row>
    <row r="30" customFormat="false" ht="15" hidden="false" customHeight="false" outlineLevel="0" collapsed="false">
      <c r="A30" s="7" t="s">
        <v>11</v>
      </c>
      <c r="B30" s="8"/>
    </row>
    <row r="34" customFormat="false" ht="12.75" hidden="false" customHeight="false" outlineLevel="0" collapsed="false">
      <c r="A34" s="0" t="str">
        <f aca="true">CELL("filename",A28:A34)</f>
        <v>'file:///mnt/12tb/@roms/datasets/enron/EDRM Enron Email Data Set v2 XML/filtered-attachments/xls/Expense_Analysis.xls'#$Sheet1</v>
      </c>
    </row>
  </sheetData>
  <printOptions headings="false" gridLines="false" gridLinesSet="true" horizontalCentered="false" verticalCentered="false"/>
  <pageMargins left="0.5" right="0.5" top="1.30555555555556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&amp;C&amp;14 2001 EXPENSE ANALYSIS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2001-11-14T11:15:04Z</dcterms:created>
  <dc:creator>jmoore3</dc:creator>
  <dc:description/>
  <dc:language>en-US</dc:language>
  <cp:lastModifiedBy>jmoore3</cp:lastModifiedBy>
  <cp:lastPrinted>2001-11-15T11:22:45Z</cp:lastPrinted>
  <dcterms:modified xsi:type="dcterms:W3CDTF">2001-11-15T11:22:47Z</dcterms:modified>
  <cp:revision>0</cp:revision>
  <dc:subject/>
  <dc:title/>
</cp:coreProperties>
</file>