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xcel Offer" sheetId="1" state="visible" r:id="rId3"/>
    <sheet name="Manual Offer" sheetId="2" state="visible" r:id="rId4"/>
    <sheet name="Example" sheetId="3" state="visible" r:id="rId5"/>
  </sheets>
  <definedNames>
    <definedName function="false" hidden="false" localSheetId="2" name="_xlnm.Print_Area" vbProcedure="false">Example!$A$2:$J$52</definedName>
    <definedName function="false" hidden="false" localSheetId="0" name="_xlnm.Print_Area" vbProcedure="false">'Excel Offer'!$A$1:$J$51</definedName>
    <definedName function="false" hidden="false" localSheetId="1" name="_xlnm.Print_Area" vbProcedure="false">'Manual Offer'!$A$1:$J$51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<sst xmlns="http://schemas.openxmlformats.org/spreadsheetml/2006/main" count="212" uniqueCount="65">
  <si>
    <t xml:space="preserve">Wild Goose Storage Inc.</t>
  </si>
  <si>
    <t xml:space="preserve">April 1, 2004 Expansion Open Season</t>
  </si>
  <si>
    <t xml:space="preserve">Offer Sheet</t>
  </si>
  <si>
    <t xml:space="preserve">Term </t>
  </si>
  <si>
    <t xml:space="preserve">commencing at</t>
  </si>
  <si>
    <t xml:space="preserve">and ending on</t>
  </si>
  <si>
    <t xml:space="preserve">Inventory Capacity :</t>
  </si>
  <si>
    <t xml:space="preserve">Dth.</t>
  </si>
  <si>
    <t xml:space="preserve">Offer Deadline is 2:00 MST, Tuesday May 22, 2001</t>
  </si>
  <si>
    <t xml:space="preserve">Maximum</t>
  </si>
  <si>
    <t xml:space="preserve">Injection</t>
  </si>
  <si>
    <t xml:space="preserve">Inventory</t>
  </si>
  <si>
    <t xml:space="preserve">Maximum Daily</t>
  </si>
  <si>
    <t xml:space="preserve">Withdrawal</t>
  </si>
  <si>
    <t xml:space="preserve">Withdrawal </t>
  </si>
  <si>
    <t xml:space="preserve">Monthly</t>
  </si>
  <si>
    <t xml:space="preserve">Daily Injection</t>
  </si>
  <si>
    <t xml:space="preserve">Demand</t>
  </si>
  <si>
    <t xml:space="preserve"> Withdrawal</t>
  </si>
  <si>
    <t xml:space="preserve">Storage Demand</t>
  </si>
  <si>
    <t xml:space="preserve">Month</t>
  </si>
  <si>
    <t xml:space="preserve">Quantity</t>
  </si>
  <si>
    <t xml:space="preserve">Rate</t>
  </si>
  <si>
    <t xml:space="preserve">Charge (A)</t>
  </si>
  <si>
    <t xml:space="preserve">Charge (B)</t>
  </si>
  <si>
    <t xml:space="preserve">Charge (C)</t>
  </si>
  <si>
    <t xml:space="preserve">Charge</t>
  </si>
  <si>
    <t xml:space="preserve">(A)+(B)+(C)</t>
  </si>
  <si>
    <t xml:space="preserve">Dth/day/month</t>
  </si>
  <si>
    <t xml:space="preserve">$US/Dth/day/month</t>
  </si>
  <si>
    <t xml:space="preserve">$US/month</t>
  </si>
  <si>
    <t xml:space="preserve">$US/Dth/month</t>
  </si>
  <si>
    <t xml:space="preserve">Rack Rate:</t>
  </si>
  <si>
    <t xml:space="preserve">April</t>
  </si>
  <si>
    <t xml:space="preserve">Rack Rate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</si>
  <si>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</si>
  <si>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</si>
  <si>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</si>
  <si>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</si>
  <si>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</si>
  <si>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</si>
  <si>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</si>
  <si>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</si>
  <si>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January</t>
  </si>
  <si>
    <t xml:space="preserve">February</t>
  </si>
  <si>
    <t xml:space="preserve">March</t>
  </si>
  <si>
    <t xml:space="preserve">Total Storage Demand Charge (US$)</t>
  </si>
  <si>
    <t xml:space="preserve">Annual Demand charge effective April 1, 2004</t>
  </si>
  <si>
    <t xml:space="preserve">Injection Commodity Rate:</t>
  </si>
  <si>
    <t xml:space="preserve">$US/Dth</t>
  </si>
  <si>
    <t xml:space="preserve">of Rack Rate</t>
  </si>
  <si>
    <t xml:space="preserve">Withdrawal Commodity Rate:</t>
  </si>
  <si>
    <t xml:space="preserve">This offer is open for acceptance by Wild Goose Storage Inc. until 2:00 pm MST, Thursday June 28, 2001. </t>
  </si>
  <si>
    <t xml:space="preserve">Fax Offer Sheets to: 403-290-8192</t>
  </si>
  <si>
    <t xml:space="preserve">Attention: Ben Ledene</t>
  </si>
  <si>
    <t xml:space="preserve">Company Name</t>
  </si>
  <si>
    <t xml:space="preserve">Per:</t>
  </si>
  <si>
    <t xml:space="preserve">3900, 421 - 7th Avenue S.W.</t>
  </si>
  <si>
    <t xml:space="preserve">Calgary, Alberta</t>
  </si>
  <si>
    <t xml:space="preserve">Canada</t>
  </si>
  <si>
    <t xml:space="preserve">Name:</t>
  </si>
  <si>
    <t xml:space="preserve">T2P 4K9</t>
  </si>
  <si>
    <t xml:space="preserve">Title:</t>
  </si>
  <si>
    <t xml:space="preserve">Manual Offer Sheet</t>
  </si>
  <si>
    <t xml:space="preserve">Example Offer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</si>
</sst>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mmmm\ d&quot;, &quot;yyyy"/>
    <numFmt numFmtId="166" formatCode="_(* #,##0.00_);_(* \(#,##0.00\);_(* \-??_);_(@_)"/>
    <numFmt numFmtId="167" formatCode="_(* #,##0_);_(* \(#,##0\);_(* \-??_);_(@_)"/>
    <numFmt numFmtId="168" formatCode="0.00"/>
    <numFmt numFmtId="169" formatCode="mmmm\-yy"/>
    <numFmt numFmtId="170" formatCode="_(\$* #,##0.00_);_(\$* \(#,##0.00\);_(\$* \-??_);_(@_)"/>
    <numFmt numFmtId="171" formatCode="_(\$* #,##0_);_(\$* \(#,##0\);_(\$* \-??_);_(@_)"/>
    <numFmt numFmtId="172" formatCode="0%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8"/>
      <name val="Arial"/>
      <family val="2"/>
    </font>
    <font>
      <b val="true"/>
      <sz val="12"/>
      <name val="Arial"/>
      <family val="2"/>
    </font>
    <font>
      <b val="true"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13.85"/>
    <col collapsed="false" customWidth="true" hidden="false" outlineLevel="0" max="3" min="3" style="0" width="17.56"/>
    <col collapsed="false" customWidth="true" hidden="false" outlineLevel="0" max="4" min="4" style="0" width="12.99"/>
    <col collapsed="false" customWidth="true" hidden="false" outlineLevel="0" max="5" min="5" style="0" width="14.56"/>
    <col collapsed="false" customWidth="true" hidden="false" outlineLevel="0" max="6" min="6" style="0" width="10.71"/>
    <col collapsed="false" customWidth="true" hidden="false" outlineLevel="0" max="7" min="7" style="0" width="15.85"/>
    <col collapsed="false" customWidth="true" hidden="false" outlineLevel="0" max="8" min="8" style="0" width="17.28"/>
    <col collapsed="false" customWidth="true" hidden="false" outlineLevel="0" max="9" min="9" style="0" width="10.13"/>
    <col collapsed="false" customWidth="true" hidden="false" outlineLevel="0" max="10" min="10" style="0" width="15.7"/>
    <col collapsed="false" customWidth="true" hidden="false" outlineLevel="0" max="12" min="12" style="0" width="13.7"/>
  </cols>
  <sheetData>
    <row r="1" customFormat="false" ht="18" hidden="false" customHeight="false" outlineLevel="0" collapsed="false">
      <c r="A1" s="1" t="s">
        <v>0</v>
      </c>
      <c r="B1" s="1"/>
      <c r="D1" s="1" t="s">
        <v>1</v>
      </c>
      <c r="H1" s="1" t="s">
        <v>2</v>
      </c>
    </row>
    <row r="2" customFormat="false" ht="13.5" hidden="false" customHeight="false" outlineLevel="0" collapsed="false"/>
    <row r="3" customFormat="false" ht="13.5" hidden="false" customHeight="false" outlineLevel="0" collapsed="false">
      <c r="A3" s="2" t="s">
        <v>3</v>
      </c>
      <c r="B3" s="0" t="s">
        <v>4</v>
      </c>
      <c r="C3" s="3" t="n">
        <v>38078</v>
      </c>
      <c r="D3" s="0" t="s">
        <v>5</v>
      </c>
      <c r="E3" s="3"/>
      <c r="G3" s="4"/>
    </row>
    <row r="4" customFormat="false" ht="13.5" hidden="false" customHeight="false" outlineLevel="0" collapsed="false"/>
    <row r="5" customFormat="false" ht="13.5" hidden="false" customHeight="false" outlineLevel="0" collapsed="false">
      <c r="A5" s="5" t="s">
        <v>6</v>
      </c>
      <c r="C5" s="6"/>
      <c r="D5" s="0" t="s">
        <v>7</v>
      </c>
      <c r="G5" s="4" t="s">
        <v>8</v>
      </c>
    </row>
    <row r="8" customFormat="false" ht="12.75" hidden="false" customHeight="false" outlineLevel="0" collapsed="false">
      <c r="B8" s="2" t="s">
        <v>9</v>
      </c>
      <c r="C8" s="2" t="s">
        <v>10</v>
      </c>
      <c r="D8" s="0" t="s">
        <v>10</v>
      </c>
      <c r="E8" s="2" t="s">
        <v>11</v>
      </c>
      <c r="F8" s="0" t="s">
        <v>11</v>
      </c>
      <c r="G8" s="2" t="s">
        <v>12</v>
      </c>
      <c r="H8" s="2" t="s">
        <v>13</v>
      </c>
      <c r="I8" s="0" t="s">
        <v>14</v>
      </c>
      <c r="J8" s="0" t="s">
        <v>15</v>
      </c>
    </row>
    <row r="9" customFormat="false" ht="12.75" hidden="false" customHeight="false" outlineLevel="0" collapsed="false">
      <c r="B9" s="2" t="s">
        <v>16</v>
      </c>
      <c r="C9" s="2" t="s">
        <v>17</v>
      </c>
      <c r="D9" s="0" t="s">
        <v>17</v>
      </c>
      <c r="E9" s="2" t="s">
        <v>17</v>
      </c>
      <c r="F9" s="0" t="s">
        <v>17</v>
      </c>
      <c r="G9" s="2" t="s">
        <v>18</v>
      </c>
      <c r="H9" s="2" t="s">
        <v>17</v>
      </c>
      <c r="I9" s="0" t="s">
        <v>17</v>
      </c>
      <c r="J9" s="0" t="s">
        <v>19</v>
      </c>
    </row>
    <row r="10" customFormat="false" ht="12.75" hidden="false" customHeight="false" outlineLevel="0" collapsed="false">
      <c r="A10" s="0" t="s">
        <v>20</v>
      </c>
      <c r="B10" s="2" t="s">
        <v>21</v>
      </c>
      <c r="C10" s="2" t="s">
        <v>22</v>
      </c>
      <c r="D10" s="0" t="s">
        <v>23</v>
      </c>
      <c r="E10" s="2" t="s">
        <v>22</v>
      </c>
      <c r="F10" s="0" t="s">
        <v>24</v>
      </c>
      <c r="G10" s="2" t="s">
        <v>21</v>
      </c>
      <c r="H10" s="2" t="s">
        <v>22</v>
      </c>
      <c r="I10" s="0" t="s">
        <v>25</v>
      </c>
      <c r="J10" s="0" t="s">
        <v>26</v>
      </c>
    </row>
    <row r="11" customFormat="false" ht="12.75" hidden="false" customHeight="false" outlineLevel="0" collapsed="false">
      <c r="J11" s="0" t="s">
        <v>27</v>
      </c>
    </row>
    <row r="12" customFormat="false" ht="12.75" hidden="false" customHeight="false" outlineLevel="0" collapsed="false">
      <c r="B12" s="0" t="s">
        <v>28</v>
      </c>
      <c r="C12" s="0" t="s">
        <v>29</v>
      </c>
      <c r="D12" s="0" t="s">
        <v>30</v>
      </c>
      <c r="E12" s="0" t="s">
        <v>31</v>
      </c>
      <c r="F12" s="0" t="s">
        <v>30</v>
      </c>
      <c r="G12" s="0" t="s">
        <v>28</v>
      </c>
      <c r="H12" s="0" t="s">
        <v>29</v>
      </c>
      <c r="I12" s="0" t="s">
        <v>30</v>
      </c>
      <c r="J12" s="0" t="s">
        <v>30</v>
      </c>
    </row>
    <row r="13" customFormat="false" ht="13.5" hidden="false" customHeight="false" outlineLevel="0" collapsed="false">
      <c r="A13" s="7" t="s">
        <v>32</v>
      </c>
      <c r="B13" s="7"/>
      <c r="C13" s="8" t="n">
        <v>3</v>
      </c>
      <c r="D13" s="7"/>
      <c r="E13" s="9" t="n">
        <v>0.03</v>
      </c>
      <c r="F13" s="7"/>
      <c r="G13" s="7"/>
      <c r="H13" s="8" t="n">
        <v>2</v>
      </c>
    </row>
    <row r="14" customFormat="false" ht="13.5" hidden="false" customHeight="false" outlineLevel="0" collapsed="false">
      <c r="A14" s="10" t="s">
        <v>33</v>
      </c>
      <c r="B14" s="6" t="n">
        <v>0</v>
      </c>
      <c r="C14" s="11" t="n">
        <v>0</v>
      </c>
      <c r="D14" s="12" t="n">
        <f aca="false">B14*C14</f>
        <v>0</v>
      </c>
      <c r="E14" s="13" t="n">
        <v>0</v>
      </c>
      <c r="F14" s="12" t="n">
        <f aca="false">E14*$C$5</f>
        <v>0</v>
      </c>
      <c r="G14" s="14" t="n">
        <v>0</v>
      </c>
      <c r="H14" s="11" t="n">
        <v>0</v>
      </c>
      <c r="I14" s="12" t="n">
        <f aca="false">G14*H14</f>
        <v>0</v>
      </c>
      <c r="J14" s="15" t="n">
        <f aca="false">D14+F14+I14</f>
        <v>0</v>
      </c>
      <c r="L14" s="0" t="s">
        <v>34</v>
      </c>
    </row>
    <row r="15" customFormat="false" ht="13.5" hidden="false" customHeight="false" outlineLevel="0" collapsed="false">
      <c r="A15" s="10" t="s">
        <v>35</v>
      </c>
      <c r="B15" s="6" t="n">
        <v>0</v>
      </c>
      <c r="C15" s="11" t="n">
        <v>0</v>
      </c>
      <c r="D15" s="12" t="n">
        <f aca="false">B15*C15</f>
        <v>0</v>
      </c>
      <c r="E15" s="16" t="n">
        <f aca="false">E14</f>
        <v>0</v>
      </c>
      <c r="F15" s="12" t="n">
        <f aca="false">E15*$C$5</f>
        <v>0</v>
      </c>
      <c r="G15" s="6" t="n">
        <v>0</v>
      </c>
      <c r="H15" s="17" t="n">
        <v>0</v>
      </c>
      <c r="I15" s="12" t="n">
        <f aca="false">G15*H15</f>
        <v>0</v>
      </c>
      <c r="J15" s="15" t="n">
        <f aca="false">D15+F15+I15</f>
        <v>0</v>
      </c>
    </row>
    <row r="16" customFormat="false" ht="13.5" hidden="false" customHeight="false" outlineLevel="0" collapsed="false">
      <c r="A16" s="10" t="s">
        <v>36</v>
      </c>
      <c r="B16" s="6" t="n">
        <v>0</v>
      </c>
      <c r="C16" s="11" t="n">
        <v>0</v>
      </c>
      <c r="D16" s="12" t="n">
        <f aca="false">B16*C16</f>
        <v>0</v>
      </c>
      <c r="E16" s="16" t="n">
        <f aca="false">E15</f>
        <v>0</v>
      </c>
      <c r="F16" s="12" t="n">
        <f aca="false">E16*$C$5</f>
        <v>0</v>
      </c>
      <c r="G16" s="18" t="n">
        <v>0</v>
      </c>
      <c r="H16" s="11" t="n">
        <v>0</v>
      </c>
      <c r="I16" s="12" t="n">
        <f aca="false">G16*H16</f>
        <v>0</v>
      </c>
      <c r="J16" s="15" t="n">
        <f aca="false">D16+F16+I16</f>
        <v>0</v>
      </c>
      <c r="L16" s="19" t="n">
        <f aca="false">SUM(B14:B25)*3+C5*0.03*12+SUM(G14:G25)*2</f>
        <v>0</v>
      </c>
    </row>
    <row r="17" customFormat="false" ht="13.5" hidden="false" customHeight="false" outlineLevel="0" collapsed="false">
      <c r="A17" s="10" t="s">
        <v>37</v>
      </c>
      <c r="B17" s="6" t="n">
        <v>0</v>
      </c>
      <c r="C17" s="11" t="n">
        <v>0</v>
      </c>
      <c r="D17" s="12" t="n">
        <f aca="false">B17*C17</f>
        <v>0</v>
      </c>
      <c r="E17" s="16" t="n">
        <f aca="false">E16</f>
        <v>0</v>
      </c>
      <c r="F17" s="12" t="n">
        <f aca="false">E17*$C$5</f>
        <v>0</v>
      </c>
      <c r="G17" s="6" t="n">
        <v>0</v>
      </c>
      <c r="H17" s="17" t="n">
        <v>0</v>
      </c>
      <c r="I17" s="12" t="n">
        <f aca="false">G17*H17</f>
        <v>0</v>
      </c>
      <c r="J17" s="15" t="n">
        <f aca="false">D17+F17+I17</f>
        <v>0</v>
      </c>
    </row>
    <row r="18" customFormat="false" ht="13.5" hidden="false" customHeight="false" outlineLevel="0" collapsed="false">
      <c r="A18" s="10" t="s">
        <v>38</v>
      </c>
      <c r="B18" s="6" t="n">
        <v>0</v>
      </c>
      <c r="C18" s="11" t="n">
        <v>0</v>
      </c>
      <c r="D18" s="12" t="n">
        <f aca="false">B18*C18</f>
        <v>0</v>
      </c>
      <c r="E18" s="16" t="n">
        <f aca="false">E17</f>
        <v>0</v>
      </c>
      <c r="F18" s="12" t="n">
        <f aca="false">E18*$C$5</f>
        <v>0</v>
      </c>
      <c r="G18" s="18" t="n">
        <v>0</v>
      </c>
      <c r="H18" s="11" t="n">
        <v>0</v>
      </c>
      <c r="I18" s="12" t="n">
        <f aca="false">G18*H18</f>
        <v>0</v>
      </c>
      <c r="J18" s="15" t="n">
        <f aca="false">D18+F18+I18</f>
        <v>0</v>
      </c>
    </row>
    <row r="19" customFormat="false" ht="13.5" hidden="false" customHeight="false" outlineLevel="0" collapsed="false">
      <c r="A19" s="10" t="s">
        <v>39</v>
      </c>
      <c r="B19" s="6" t="n">
        <v>0</v>
      </c>
      <c r="C19" s="11" t="n">
        <v>0</v>
      </c>
      <c r="D19" s="12" t="n">
        <f aca="false">B19*C19</f>
        <v>0</v>
      </c>
      <c r="E19" s="16" t="n">
        <f aca="false">E18</f>
        <v>0</v>
      </c>
      <c r="F19" s="12" t="n">
        <f aca="false">E19*$C$5</f>
        <v>0</v>
      </c>
      <c r="G19" s="6" t="n">
        <v>0</v>
      </c>
      <c r="H19" s="17" t="n">
        <v>0</v>
      </c>
      <c r="I19" s="12" t="n">
        <f aca="false">G19*H19</f>
        <v>0</v>
      </c>
      <c r="J19" s="15" t="n">
        <f aca="false">D19+F19+I19</f>
        <v>0</v>
      </c>
    </row>
    <row r="20" customFormat="false" ht="13.5" hidden="false" customHeight="false" outlineLevel="0" collapsed="false">
      <c r="A20" s="10" t="s">
        <v>40</v>
      </c>
      <c r="B20" s="6" t="n">
        <v>0</v>
      </c>
      <c r="C20" s="11" t="n">
        <v>0</v>
      </c>
      <c r="D20" s="12" t="n">
        <f aca="false">B20*C20</f>
        <v>0</v>
      </c>
      <c r="E20" s="16" t="n">
        <f aca="false">E19</f>
        <v>0</v>
      </c>
      <c r="F20" s="12" t="n">
        <f aca="false">E20*$C$5</f>
        <v>0</v>
      </c>
      <c r="G20" s="18" t="n">
        <v>0</v>
      </c>
      <c r="H20" s="11" t="n">
        <v>0</v>
      </c>
      <c r="I20" s="12" t="n">
        <f aca="false">G20*H20</f>
        <v>0</v>
      </c>
      <c r="J20" s="15" t="n">
        <f aca="false">D20+F20+I20</f>
        <v>0</v>
      </c>
    </row>
    <row r="21" customFormat="false" ht="13.5" hidden="false" customHeight="false" outlineLevel="0" collapsed="false">
      <c r="A21" s="10" t="s">
        <v>41</v>
      </c>
      <c r="B21" s="6" t="n">
        <v>0</v>
      </c>
      <c r="C21" s="11" t="n">
        <v>0</v>
      </c>
      <c r="D21" s="12" t="n">
        <f aca="false">B21*C21</f>
        <v>0</v>
      </c>
      <c r="E21" s="16" t="n">
        <f aca="false">E20</f>
        <v>0</v>
      </c>
      <c r="F21" s="12" t="n">
        <f aca="false">E21*$C$5</f>
        <v>0</v>
      </c>
      <c r="G21" s="6" t="n">
        <v>0</v>
      </c>
      <c r="H21" s="17" t="n">
        <v>0</v>
      </c>
      <c r="I21" s="12" t="n">
        <f aca="false">G21*H21</f>
        <v>0</v>
      </c>
      <c r="J21" s="15" t="n">
        <f aca="false">D21+F21+I21</f>
        <v>0</v>
      </c>
    </row>
    <row r="22" customFormat="false" ht="13.5" hidden="false" customHeight="false" outlineLevel="0" collapsed="false">
      <c r="A22" s="10" t="s">
        <v>42</v>
      </c>
      <c r="B22" s="6" t="n">
        <v>0</v>
      </c>
      <c r="C22" s="11" t="n">
        <v>0</v>
      </c>
      <c r="D22" s="12" t="n">
        <f aca="false">B22*C22</f>
        <v>0</v>
      </c>
      <c r="E22" s="16" t="n">
        <f aca="false">E21</f>
        <v>0</v>
      </c>
      <c r="F22" s="12" t="n">
        <f aca="false">E22*$C$5</f>
        <v>0</v>
      </c>
      <c r="G22" s="18" t="n">
        <v>0</v>
      </c>
      <c r="H22" s="11" t="n">
        <v>0</v>
      </c>
      <c r="I22" s="12" t="n">
        <f aca="false">G22*H22</f>
        <v>0</v>
      </c>
      <c r="J22" s="15" t="n">
        <f aca="false">D22+F22+I22</f>
        <v>0</v>
      </c>
    </row>
    <row r="23" customFormat="false" ht="13.5" hidden="false" customHeight="false" outlineLevel="0" collapsed="false">
      <c r="A23" s="10" t="s">
        <v>43</v>
      </c>
      <c r="B23" s="6" t="n">
        <v>0</v>
      </c>
      <c r="C23" s="11" t="n">
        <v>0</v>
      </c>
      <c r="D23" s="12" t="n">
        <f aca="false">B23*C23</f>
        <v>0</v>
      </c>
      <c r="E23" s="16" t="n">
        <f aca="false">E22</f>
        <v>0</v>
      </c>
      <c r="F23" s="12" t="n">
        <f aca="false">E23*$C$5</f>
        <v>0</v>
      </c>
      <c r="G23" s="6" t="n">
        <v>0</v>
      </c>
      <c r="H23" s="17" t="n">
        <v>0</v>
      </c>
      <c r="I23" s="12" t="n">
        <f aca="false">G23*H23</f>
        <v>0</v>
      </c>
      <c r="J23" s="15" t="n">
        <f aca="false">D23+F23+I23</f>
        <v>0</v>
      </c>
    </row>
    <row r="24" customFormat="false" ht="13.5" hidden="false" customHeight="false" outlineLevel="0" collapsed="false">
      <c r="A24" s="10" t="s">
        <v>44</v>
      </c>
      <c r="B24" s="6" t="n">
        <v>0</v>
      </c>
      <c r="C24" s="11" t="n">
        <v>0</v>
      </c>
      <c r="D24" s="12" t="n">
        <f aca="false">B24*C24</f>
        <v>0</v>
      </c>
      <c r="E24" s="16" t="n">
        <f aca="false">E23</f>
        <v>0</v>
      </c>
      <c r="F24" s="12" t="n">
        <f aca="false">E24*$C$5</f>
        <v>0</v>
      </c>
      <c r="G24" s="18" t="n">
        <v>0</v>
      </c>
      <c r="H24" s="11" t="n">
        <v>0</v>
      </c>
      <c r="I24" s="12" t="n">
        <f aca="false">G24*H24</f>
        <v>0</v>
      </c>
      <c r="J24" s="15" t="n">
        <f aca="false">D24+F24+I24</f>
        <v>0</v>
      </c>
    </row>
    <row r="25" customFormat="false" ht="13.5" hidden="false" customHeight="false" outlineLevel="0" collapsed="false">
      <c r="A25" s="10" t="s">
        <v>45</v>
      </c>
      <c r="B25" s="6" t="n">
        <v>0</v>
      </c>
      <c r="C25" s="20" t="n">
        <v>0</v>
      </c>
      <c r="D25" s="12" t="n">
        <f aca="false">B25*C25</f>
        <v>0</v>
      </c>
      <c r="E25" s="16" t="n">
        <f aca="false">E24</f>
        <v>0</v>
      </c>
      <c r="F25" s="12" t="n">
        <f aca="false">E25*$C$5</f>
        <v>0</v>
      </c>
      <c r="G25" s="6" t="n">
        <v>0</v>
      </c>
      <c r="H25" s="20" t="n">
        <v>0</v>
      </c>
      <c r="I25" s="12" t="n">
        <f aca="false">G25*H25</f>
        <v>0</v>
      </c>
      <c r="J25" s="15" t="n">
        <f aca="false">D25+F25+I25</f>
        <v>0</v>
      </c>
    </row>
    <row r="26" customFormat="false" ht="12.75" hidden="false" customHeight="false" outlineLevel="0" collapsed="false">
      <c r="F26" s="2" t="s">
        <v>46</v>
      </c>
      <c r="J26" s="21" t="n">
        <f aca="false">SUM(J14:J25)</f>
        <v>0</v>
      </c>
      <c r="K26" s="0" t="s">
        <v>47</v>
      </c>
    </row>
    <row r="28" customFormat="false" ht="13.5" hidden="false" customHeight="false" outlineLevel="0" collapsed="false">
      <c r="F28" s="7" t="s">
        <v>34</v>
      </c>
      <c r="J28" s="22" t="e">
        <f aca="false">J26/L16</f>
        <v>#DIV/0!</v>
      </c>
    </row>
    <row r="29" customFormat="false" ht="13.5" hidden="false" customHeight="false" outlineLevel="0" collapsed="false">
      <c r="A29" s="2" t="s">
        <v>48</v>
      </c>
      <c r="D29" s="23" t="n">
        <v>0.02</v>
      </c>
      <c r="E29" s="0" t="s">
        <v>49</v>
      </c>
      <c r="F29" s="24" t="n">
        <v>0.02</v>
      </c>
      <c r="G29" s="0" t="s">
        <v>49</v>
      </c>
      <c r="J29" s="2" t="s">
        <v>50</v>
      </c>
    </row>
    <row r="30" customFormat="false" ht="13.5" hidden="false" customHeight="false" outlineLevel="0" collapsed="false">
      <c r="A30" s="2" t="s">
        <v>51</v>
      </c>
      <c r="D30" s="23" t="n">
        <v>0.02</v>
      </c>
      <c r="E30" s="0" t="s">
        <v>49</v>
      </c>
      <c r="F30" s="24" t="n">
        <v>0.02</v>
      </c>
      <c r="G30" s="0" t="s">
        <v>49</v>
      </c>
    </row>
    <row r="31" customFormat="false" ht="12.75" hidden="false" customHeight="false" outlineLevel="0" collapsed="false">
      <c r="A31" s="2"/>
      <c r="D31" s="25"/>
    </row>
    <row r="32" customFormat="false" ht="12.75" hidden="false" customHeight="false" outlineLevel="0" collapsed="false">
      <c r="A32" s="2" t="s">
        <v>52</v>
      </c>
      <c r="D32" s="25"/>
    </row>
    <row r="34" customFormat="false" ht="24" hidden="false" customHeight="false" outlineLevel="0" collapsed="false">
      <c r="G34" s="26" t="s">
        <v>53</v>
      </c>
    </row>
    <row r="35" customFormat="false" ht="15.75" hidden="false" customHeight="false" outlineLevel="0" collapsed="false">
      <c r="B35" s="27"/>
      <c r="C35" s="28"/>
      <c r="D35" s="29"/>
      <c r="E35" s="30"/>
      <c r="G35" s="0" t="s">
        <v>54</v>
      </c>
    </row>
    <row r="36" customFormat="false" ht="12.75" hidden="false" customHeight="false" outlineLevel="0" collapsed="false">
      <c r="A36" s="2" t="s">
        <v>55</v>
      </c>
      <c r="C36" s="31"/>
      <c r="D36" s="25"/>
      <c r="E36" s="32"/>
    </row>
    <row r="37" customFormat="false" ht="13.5" hidden="false" customHeight="false" outlineLevel="0" collapsed="false">
      <c r="A37" s="2"/>
      <c r="C37" s="33"/>
      <c r="D37" s="34"/>
      <c r="E37" s="35"/>
    </row>
    <row r="38" customFormat="false" ht="13.5" hidden="false" customHeight="false" outlineLevel="0" collapsed="false">
      <c r="A38" s="2"/>
    </row>
    <row r="39" customFormat="false" ht="12.75" hidden="false" customHeight="false" outlineLevel="0" collapsed="false">
      <c r="A39" s="2"/>
      <c r="C39" s="28"/>
      <c r="D39" s="29"/>
      <c r="E39" s="30"/>
    </row>
    <row r="40" customFormat="false" ht="12.75" hidden="false" customHeight="false" outlineLevel="0" collapsed="false">
      <c r="A40" s="2" t="s">
        <v>56</v>
      </c>
      <c r="C40" s="31"/>
      <c r="D40" s="25"/>
      <c r="E40" s="32"/>
    </row>
    <row r="41" customFormat="false" ht="13.5" hidden="false" customHeight="false" outlineLevel="0" collapsed="false">
      <c r="A41" s="2"/>
      <c r="C41" s="33"/>
      <c r="D41" s="34"/>
      <c r="E41" s="35"/>
      <c r="I41" s="0" t="s">
        <v>57</v>
      </c>
    </row>
    <row r="42" customFormat="false" ht="13.5" hidden="false" customHeight="false" outlineLevel="0" collapsed="false">
      <c r="A42" s="2"/>
      <c r="I42" s="0" t="s">
        <v>58</v>
      </c>
    </row>
    <row r="43" customFormat="false" ht="12.75" hidden="false" customHeight="false" outlineLevel="0" collapsed="false">
      <c r="A43" s="2"/>
      <c r="C43" s="28"/>
      <c r="D43" s="29"/>
      <c r="E43" s="30"/>
      <c r="I43" s="0" t="s">
        <v>59</v>
      </c>
    </row>
    <row r="44" customFormat="false" ht="12.75" hidden="false" customHeight="false" outlineLevel="0" collapsed="false">
      <c r="A44" s="2" t="s">
        <v>60</v>
      </c>
      <c r="C44" s="31"/>
      <c r="D44" s="25"/>
      <c r="E44" s="32"/>
      <c r="I44" s="0" t="s">
        <v>61</v>
      </c>
    </row>
    <row r="45" customFormat="false" ht="13.5" hidden="false" customHeight="false" outlineLevel="0" collapsed="false">
      <c r="A45" s="2"/>
      <c r="C45" s="33"/>
      <c r="D45" s="34"/>
      <c r="E45" s="35"/>
    </row>
    <row r="46" customFormat="false" ht="13.5" hidden="false" customHeight="false" outlineLevel="0" collapsed="false">
      <c r="A46" s="2"/>
    </row>
    <row r="47" customFormat="false" ht="12.75" hidden="false" customHeight="false" outlineLevel="0" collapsed="false">
      <c r="A47" s="2"/>
      <c r="C47" s="28"/>
      <c r="D47" s="29"/>
      <c r="E47" s="30"/>
    </row>
    <row r="48" customFormat="false" ht="12.75" hidden="false" customHeight="false" outlineLevel="0" collapsed="false">
      <c r="A48" s="2" t="s">
        <v>62</v>
      </c>
      <c r="C48" s="31"/>
      <c r="D48" s="25"/>
      <c r="E48" s="32"/>
    </row>
    <row r="49" customFormat="false" ht="13.5" hidden="false" customHeight="false" outlineLevel="0" collapsed="false">
      <c r="C49" s="33"/>
      <c r="D49" s="34"/>
      <c r="E49" s="3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5" activeCellId="0" sqref="G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13.85"/>
    <col collapsed="false" customWidth="true" hidden="false" outlineLevel="0" max="3" min="3" style="0" width="17.56"/>
    <col collapsed="false" customWidth="true" hidden="false" outlineLevel="0" max="4" min="4" style="0" width="12.99"/>
    <col collapsed="false" customWidth="true" hidden="false" outlineLevel="0" max="5" min="5" style="0" width="14.56"/>
    <col collapsed="false" customWidth="true" hidden="false" outlineLevel="0" max="6" min="6" style="0" width="10.71"/>
    <col collapsed="false" customWidth="true" hidden="false" outlineLevel="0" max="7" min="7" style="0" width="15.85"/>
    <col collapsed="false" customWidth="true" hidden="false" outlineLevel="0" max="8" min="8" style="0" width="17.28"/>
    <col collapsed="false" customWidth="true" hidden="false" outlineLevel="0" max="9" min="9" style="0" width="10.13"/>
    <col collapsed="false" customWidth="true" hidden="false" outlineLevel="0" max="10" min="10" style="0" width="15.7"/>
    <col collapsed="false" customWidth="true" hidden="false" outlineLevel="0" max="12" min="12" style="0" width="13.7"/>
  </cols>
  <sheetData>
    <row r="1" customFormat="false" ht="18" hidden="false" customHeight="false" outlineLevel="0" collapsed="false">
      <c r="A1" s="1" t="s">
        <v>0</v>
      </c>
      <c r="B1" s="1"/>
      <c r="D1" s="1" t="s">
        <v>1</v>
      </c>
      <c r="H1" s="1" t="s">
        <v>63</v>
      </c>
    </row>
    <row r="2" customFormat="false" ht="13.5" hidden="false" customHeight="false" outlineLevel="0" collapsed="false"/>
    <row r="3" customFormat="false" ht="13.5" hidden="false" customHeight="false" outlineLevel="0" collapsed="false">
      <c r="A3" s="2" t="s">
        <v>3</v>
      </c>
      <c r="B3" s="0" t="s">
        <v>4</v>
      </c>
      <c r="C3" s="3"/>
      <c r="D3" s="0" t="s">
        <v>5</v>
      </c>
      <c r="E3" s="3"/>
      <c r="G3" s="4"/>
    </row>
    <row r="4" customFormat="false" ht="13.5" hidden="false" customHeight="false" outlineLevel="0" collapsed="false"/>
    <row r="5" customFormat="false" ht="13.5" hidden="false" customHeight="false" outlineLevel="0" collapsed="false">
      <c r="A5" s="5" t="s">
        <v>6</v>
      </c>
      <c r="C5" s="6"/>
      <c r="D5" s="0" t="s">
        <v>7</v>
      </c>
      <c r="G5" s="4" t="s">
        <v>8</v>
      </c>
    </row>
    <row r="8" customFormat="false" ht="12.75" hidden="false" customHeight="false" outlineLevel="0" collapsed="false">
      <c r="B8" s="2" t="s">
        <v>9</v>
      </c>
      <c r="C8" s="36"/>
      <c r="D8" s="25"/>
      <c r="E8" s="2" t="s">
        <v>12</v>
      </c>
      <c r="H8" s="36"/>
    </row>
    <row r="9" customFormat="false" ht="12.75" hidden="false" customHeight="false" outlineLevel="0" collapsed="false">
      <c r="B9" s="2" t="s">
        <v>16</v>
      </c>
      <c r="C9" s="36"/>
      <c r="D9" s="25"/>
      <c r="E9" s="2" t="s">
        <v>18</v>
      </c>
      <c r="H9" s="36"/>
    </row>
    <row r="10" customFormat="false" ht="12.75" hidden="false" customHeight="false" outlineLevel="0" collapsed="false">
      <c r="A10" s="0" t="s">
        <v>20</v>
      </c>
      <c r="B10" s="2" t="s">
        <v>21</v>
      </c>
      <c r="C10" s="36"/>
      <c r="D10" s="25"/>
      <c r="E10" s="2" t="s">
        <v>21</v>
      </c>
      <c r="H10" s="36"/>
    </row>
    <row r="11" customFormat="false" ht="12.75" hidden="false" customHeight="false" outlineLevel="0" collapsed="false">
      <c r="C11" s="25"/>
      <c r="D11" s="25"/>
      <c r="H11" s="25"/>
    </row>
    <row r="12" customFormat="false" ht="12.75" hidden="false" customHeight="false" outlineLevel="0" collapsed="false">
      <c r="B12" s="0" t="s">
        <v>28</v>
      </c>
      <c r="C12" s="25"/>
      <c r="D12" s="25"/>
      <c r="E12" s="0" t="s">
        <v>28</v>
      </c>
      <c r="H12" s="25"/>
    </row>
    <row r="13" customFormat="false" ht="13.5" hidden="false" customHeight="false" outlineLevel="0" collapsed="false">
      <c r="C13" s="37"/>
      <c r="D13" s="25"/>
      <c r="H13" s="37"/>
    </row>
    <row r="14" customFormat="false" ht="13.5" hidden="false" customHeight="false" outlineLevel="0" collapsed="false">
      <c r="A14" s="10" t="s">
        <v>33</v>
      </c>
      <c r="B14" s="6"/>
      <c r="C14" s="37"/>
      <c r="D14" s="12"/>
      <c r="E14" s="14"/>
      <c r="F14" s="12"/>
      <c r="H14" s="37"/>
      <c r="I14" s="12"/>
      <c r="J14" s="15"/>
    </row>
    <row r="15" customFormat="false" ht="13.5" hidden="false" customHeight="false" outlineLevel="0" collapsed="false">
      <c r="A15" s="10" t="s">
        <v>35</v>
      </c>
      <c r="B15" s="6"/>
      <c r="C15" s="37"/>
      <c r="D15" s="12"/>
      <c r="E15" s="6"/>
      <c r="F15" s="12"/>
      <c r="H15" s="37"/>
      <c r="I15" s="12"/>
      <c r="J15" s="15"/>
    </row>
    <row r="16" customFormat="false" ht="13.5" hidden="false" customHeight="false" outlineLevel="0" collapsed="false">
      <c r="A16" s="10" t="s">
        <v>36</v>
      </c>
      <c r="B16" s="6"/>
      <c r="C16" s="37"/>
      <c r="D16" s="12"/>
      <c r="E16" s="18"/>
      <c r="F16" s="12"/>
      <c r="H16" s="37"/>
      <c r="I16" s="12"/>
      <c r="J16" s="15"/>
      <c r="L16" s="19"/>
    </row>
    <row r="17" customFormat="false" ht="13.5" hidden="false" customHeight="false" outlineLevel="0" collapsed="false">
      <c r="A17" s="10" t="s">
        <v>37</v>
      </c>
      <c r="B17" s="6"/>
      <c r="C17" s="37"/>
      <c r="D17" s="12"/>
      <c r="E17" s="6"/>
      <c r="F17" s="12"/>
      <c r="G17" s="2" t="s">
        <v>46</v>
      </c>
      <c r="H17" s="38"/>
      <c r="I17" s="12"/>
      <c r="J17" s="15"/>
    </row>
    <row r="18" customFormat="false" ht="13.5" hidden="false" customHeight="false" outlineLevel="0" collapsed="false">
      <c r="A18" s="10" t="s">
        <v>38</v>
      </c>
      <c r="B18" s="6"/>
      <c r="C18" s="37"/>
      <c r="D18" s="12"/>
      <c r="E18" s="18"/>
      <c r="F18" s="12"/>
      <c r="H18" s="37"/>
      <c r="I18" s="12"/>
      <c r="J18" s="15"/>
    </row>
    <row r="19" customFormat="false" ht="13.5" hidden="false" customHeight="false" outlineLevel="0" collapsed="false">
      <c r="A19" s="10" t="s">
        <v>39</v>
      </c>
      <c r="B19" s="6"/>
      <c r="C19" s="37"/>
      <c r="D19" s="12"/>
      <c r="E19" s="6"/>
      <c r="F19" s="12"/>
      <c r="G19" s="28"/>
      <c r="H19" s="39"/>
      <c r="J19" s="15"/>
    </row>
    <row r="20" customFormat="false" ht="13.5" hidden="false" customHeight="false" outlineLevel="0" collapsed="false">
      <c r="A20" s="10" t="s">
        <v>40</v>
      </c>
      <c r="B20" s="6"/>
      <c r="C20" s="37"/>
      <c r="D20" s="12"/>
      <c r="E20" s="18"/>
      <c r="F20" s="12"/>
      <c r="G20" s="33"/>
      <c r="H20" s="40"/>
      <c r="I20" s="12"/>
      <c r="J20" s="15"/>
    </row>
    <row r="21" customFormat="false" ht="13.5" hidden="false" customHeight="false" outlineLevel="0" collapsed="false">
      <c r="A21" s="10" t="s">
        <v>41</v>
      </c>
      <c r="B21" s="6"/>
      <c r="C21" s="37"/>
      <c r="D21" s="12"/>
      <c r="E21" s="6"/>
      <c r="F21" s="12"/>
      <c r="G21" s="0" t="s">
        <v>47</v>
      </c>
      <c r="H21" s="37"/>
      <c r="I21" s="12"/>
      <c r="J21" s="15"/>
    </row>
    <row r="22" customFormat="false" ht="13.5" hidden="false" customHeight="false" outlineLevel="0" collapsed="false">
      <c r="A22" s="10" t="s">
        <v>42</v>
      </c>
      <c r="B22" s="6"/>
      <c r="C22" s="37"/>
      <c r="D22" s="12"/>
      <c r="E22" s="18"/>
      <c r="F22" s="12"/>
      <c r="H22" s="37"/>
      <c r="I22" s="12"/>
      <c r="J22" s="15"/>
    </row>
    <row r="23" customFormat="false" ht="13.5" hidden="false" customHeight="false" outlineLevel="0" collapsed="false">
      <c r="A23" s="10" t="s">
        <v>43</v>
      </c>
      <c r="B23" s="6"/>
      <c r="C23" s="37"/>
      <c r="D23" s="12"/>
      <c r="E23" s="6"/>
      <c r="F23" s="12"/>
      <c r="H23" s="37"/>
      <c r="I23" s="12"/>
      <c r="J23" s="15"/>
    </row>
    <row r="24" customFormat="false" ht="13.5" hidden="false" customHeight="false" outlineLevel="0" collapsed="false">
      <c r="A24" s="10" t="s">
        <v>44</v>
      </c>
      <c r="B24" s="6"/>
      <c r="C24" s="37"/>
      <c r="D24" s="12"/>
      <c r="E24" s="18"/>
      <c r="F24" s="12"/>
      <c r="H24" s="37"/>
      <c r="I24" s="12"/>
      <c r="J24" s="15"/>
    </row>
    <row r="25" customFormat="false" ht="13.5" hidden="false" customHeight="false" outlineLevel="0" collapsed="false">
      <c r="A25" s="10" t="s">
        <v>45</v>
      </c>
      <c r="B25" s="6"/>
      <c r="C25" s="37"/>
      <c r="D25" s="12"/>
      <c r="E25" s="6"/>
      <c r="F25" s="12"/>
      <c r="H25" s="37"/>
      <c r="I25" s="12"/>
      <c r="J25" s="15"/>
    </row>
    <row r="26" customFormat="false" ht="12.75" hidden="false" customHeight="false" outlineLevel="0" collapsed="false">
      <c r="C26" s="25"/>
      <c r="D26" s="25"/>
      <c r="E26" s="25"/>
      <c r="H26" s="25"/>
      <c r="J26" s="21"/>
    </row>
    <row r="27" customFormat="false" ht="13.5" hidden="false" customHeight="false" outlineLevel="0" collapsed="false">
      <c r="H27" s="25"/>
    </row>
    <row r="28" customFormat="false" ht="13.5" hidden="false" customHeight="false" outlineLevel="0" collapsed="false">
      <c r="A28" s="2" t="s">
        <v>48</v>
      </c>
      <c r="D28" s="23"/>
      <c r="E28" s="0" t="s">
        <v>49</v>
      </c>
      <c r="J28" s="22"/>
    </row>
    <row r="29" customFormat="false" ht="13.5" hidden="false" customHeight="false" outlineLevel="0" collapsed="false">
      <c r="J29" s="2"/>
    </row>
    <row r="30" customFormat="false" ht="13.5" hidden="false" customHeight="false" outlineLevel="0" collapsed="false">
      <c r="A30" s="2" t="s">
        <v>51</v>
      </c>
      <c r="D30" s="23"/>
      <c r="E30" s="0" t="s">
        <v>49</v>
      </c>
    </row>
    <row r="31" customFormat="false" ht="12.75" hidden="false" customHeight="false" outlineLevel="0" collapsed="false">
      <c r="A31" s="2"/>
      <c r="D31" s="25"/>
    </row>
    <row r="32" customFormat="false" ht="12.75" hidden="false" customHeight="false" outlineLevel="0" collapsed="false">
      <c r="A32" s="2" t="s">
        <v>52</v>
      </c>
      <c r="D32" s="25"/>
    </row>
    <row r="34" customFormat="false" ht="24" hidden="false" customHeight="false" outlineLevel="0" collapsed="false">
      <c r="G34" s="26" t="s">
        <v>53</v>
      </c>
    </row>
    <row r="35" customFormat="false" ht="15.75" hidden="false" customHeight="false" outlineLevel="0" collapsed="false">
      <c r="B35" s="27"/>
      <c r="C35" s="28"/>
      <c r="D35" s="29"/>
      <c r="E35" s="30"/>
      <c r="G35" s="0" t="s">
        <v>54</v>
      </c>
    </row>
    <row r="36" customFormat="false" ht="12.75" hidden="false" customHeight="false" outlineLevel="0" collapsed="false">
      <c r="A36" s="2" t="s">
        <v>55</v>
      </c>
      <c r="C36" s="31"/>
      <c r="D36" s="25"/>
      <c r="E36" s="32"/>
    </row>
    <row r="37" customFormat="false" ht="13.5" hidden="false" customHeight="false" outlineLevel="0" collapsed="false">
      <c r="A37" s="2"/>
      <c r="C37" s="33"/>
      <c r="D37" s="34"/>
      <c r="E37" s="35"/>
    </row>
    <row r="38" customFormat="false" ht="13.5" hidden="false" customHeight="false" outlineLevel="0" collapsed="false">
      <c r="A38" s="2"/>
    </row>
    <row r="39" customFormat="false" ht="12.75" hidden="false" customHeight="false" outlineLevel="0" collapsed="false">
      <c r="A39" s="2"/>
      <c r="C39" s="28"/>
      <c r="D39" s="29"/>
      <c r="E39" s="30"/>
    </row>
    <row r="40" customFormat="false" ht="12.75" hidden="false" customHeight="false" outlineLevel="0" collapsed="false">
      <c r="A40" s="2" t="s">
        <v>56</v>
      </c>
      <c r="C40" s="31"/>
      <c r="D40" s="25"/>
      <c r="E40" s="32"/>
    </row>
    <row r="41" customFormat="false" ht="13.5" hidden="false" customHeight="false" outlineLevel="0" collapsed="false">
      <c r="A41" s="2"/>
      <c r="C41" s="33"/>
      <c r="D41" s="34"/>
      <c r="E41" s="35"/>
      <c r="I41" s="0" t="s">
        <v>57</v>
      </c>
    </row>
    <row r="42" customFormat="false" ht="13.5" hidden="false" customHeight="false" outlineLevel="0" collapsed="false">
      <c r="A42" s="2"/>
      <c r="I42" s="0" t="s">
        <v>58</v>
      </c>
    </row>
    <row r="43" customFormat="false" ht="12.75" hidden="false" customHeight="false" outlineLevel="0" collapsed="false">
      <c r="A43" s="2"/>
      <c r="C43" s="28"/>
      <c r="D43" s="29"/>
      <c r="E43" s="30"/>
      <c r="I43" s="0" t="s">
        <v>59</v>
      </c>
    </row>
    <row r="44" customFormat="false" ht="12.75" hidden="false" customHeight="false" outlineLevel="0" collapsed="false">
      <c r="A44" s="2" t="s">
        <v>60</v>
      </c>
      <c r="C44" s="31"/>
      <c r="D44" s="25"/>
      <c r="E44" s="32"/>
      <c r="I44" s="0" t="s">
        <v>61</v>
      </c>
    </row>
    <row r="45" customFormat="false" ht="13.5" hidden="false" customHeight="false" outlineLevel="0" collapsed="false">
      <c r="A45" s="2"/>
      <c r="C45" s="33"/>
      <c r="D45" s="34"/>
      <c r="E45" s="35"/>
    </row>
    <row r="46" customFormat="false" ht="13.5" hidden="false" customHeight="false" outlineLevel="0" collapsed="false">
      <c r="A46" s="2"/>
    </row>
    <row r="47" customFormat="false" ht="12.75" hidden="false" customHeight="false" outlineLevel="0" collapsed="false">
      <c r="A47" s="2"/>
      <c r="C47" s="28"/>
      <c r="D47" s="29"/>
      <c r="E47" s="30"/>
    </row>
    <row r="48" customFormat="false" ht="12.75" hidden="false" customHeight="false" outlineLevel="0" collapsed="false">
      <c r="A48" s="2" t="s">
        <v>62</v>
      </c>
      <c r="C48" s="31"/>
      <c r="D48" s="25"/>
      <c r="E48" s="32"/>
    </row>
    <row r="49" customFormat="false" ht="13.5" hidden="false" customHeight="false" outlineLevel="0" collapsed="false">
      <c r="C49" s="33"/>
      <c r="D49" s="34"/>
      <c r="E49" s="3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6" activeCellId="0" sqref="G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71"/>
    <col collapsed="false" customWidth="true" hidden="false" outlineLevel="0" max="2" min="2" style="0" width="14.85"/>
    <col collapsed="false" customWidth="true" hidden="false" outlineLevel="0" max="3" min="3" style="0" width="17.28"/>
    <col collapsed="false" customWidth="true" hidden="false" outlineLevel="0" max="4" min="4" style="0" width="13.14"/>
    <col collapsed="false" customWidth="true" hidden="false" outlineLevel="0" max="5" min="5" style="0" width="13.85"/>
    <col collapsed="false" customWidth="true" hidden="false" outlineLevel="0" max="6" min="6" style="0" width="11.42"/>
    <col collapsed="false" customWidth="true" hidden="false" outlineLevel="0" max="7" min="7" style="0" width="15.99"/>
    <col collapsed="false" customWidth="true" hidden="false" outlineLevel="0" max="8" min="8" style="0" width="17.56"/>
    <col collapsed="false" customWidth="true" hidden="false" outlineLevel="0" max="9" min="9" style="0" width="11.28"/>
    <col collapsed="false" customWidth="true" hidden="false" outlineLevel="0" max="10" min="10" style="0" width="15.13"/>
    <col collapsed="false" customWidth="true" hidden="false" outlineLevel="0" max="12" min="12" style="0" width="13.85"/>
  </cols>
  <sheetData>
    <row r="1" customFormat="false" ht="20.25" hidden="false" customHeight="false" outlineLevel="0" collapsed="false">
      <c r="A1" s="41" t="s">
        <v>64</v>
      </c>
    </row>
    <row r="2" customFormat="false" ht="18" hidden="false" customHeight="false" outlineLevel="0" collapsed="false">
      <c r="A2" s="1" t="s">
        <v>0</v>
      </c>
      <c r="B2" s="1"/>
      <c r="D2" s="1" t="s">
        <v>1</v>
      </c>
      <c r="E2" s="1"/>
      <c r="H2" s="1" t="s">
        <v>2</v>
      </c>
    </row>
    <row r="3" customFormat="false" ht="13.5" hidden="false" customHeight="false" outlineLevel="0" collapsed="false"/>
    <row r="4" customFormat="false" ht="13.5" hidden="false" customHeight="false" outlineLevel="0" collapsed="false">
      <c r="A4" s="2" t="s">
        <v>3</v>
      </c>
      <c r="B4" s="0" t="s">
        <v>4</v>
      </c>
      <c r="C4" s="3" t="n">
        <v>38078</v>
      </c>
      <c r="D4" s="0" t="s">
        <v>5</v>
      </c>
      <c r="E4" s="3" t="n">
        <v>40268</v>
      </c>
      <c r="G4" s="4"/>
    </row>
    <row r="5" customFormat="false" ht="13.5" hidden="false" customHeight="false" outlineLevel="0" collapsed="false"/>
    <row r="6" customFormat="false" ht="13.5" hidden="false" customHeight="false" outlineLevel="0" collapsed="false">
      <c r="A6" s="5" t="s">
        <v>6</v>
      </c>
      <c r="C6" s="6" t="n">
        <v>1000000</v>
      </c>
      <c r="D6" s="0" t="s">
        <v>7</v>
      </c>
      <c r="G6" s="4" t="s">
        <v>8</v>
      </c>
    </row>
    <row r="9" customFormat="false" ht="12.75" hidden="false" customHeight="false" outlineLevel="0" collapsed="false">
      <c r="B9" s="2" t="s">
        <v>9</v>
      </c>
      <c r="C9" s="2" t="s">
        <v>10</v>
      </c>
      <c r="D9" s="0" t="s">
        <v>10</v>
      </c>
      <c r="E9" s="2" t="s">
        <v>11</v>
      </c>
      <c r="F9" s="0" t="s">
        <v>11</v>
      </c>
      <c r="G9" s="2" t="s">
        <v>12</v>
      </c>
      <c r="H9" s="2" t="s">
        <v>13</v>
      </c>
      <c r="I9" s="0" t="s">
        <v>14</v>
      </c>
      <c r="J9" s="0" t="s">
        <v>15</v>
      </c>
    </row>
    <row r="10" customFormat="false" ht="12.75" hidden="false" customHeight="false" outlineLevel="0" collapsed="false">
      <c r="B10" s="2" t="s">
        <v>16</v>
      </c>
      <c r="C10" s="2" t="s">
        <v>17</v>
      </c>
      <c r="D10" s="0" t="s">
        <v>17</v>
      </c>
      <c r="E10" s="2" t="s">
        <v>17</v>
      </c>
      <c r="F10" s="0" t="s">
        <v>17</v>
      </c>
      <c r="G10" s="2" t="s">
        <v>18</v>
      </c>
      <c r="H10" s="2" t="s">
        <v>17</v>
      </c>
      <c r="I10" s="0" t="s">
        <v>17</v>
      </c>
      <c r="J10" s="0" t="s">
        <v>19</v>
      </c>
    </row>
    <row r="11" customFormat="false" ht="12.75" hidden="false" customHeight="false" outlineLevel="0" collapsed="false">
      <c r="A11" s="0" t="s">
        <v>20</v>
      </c>
      <c r="B11" s="2" t="s">
        <v>21</v>
      </c>
      <c r="C11" s="2" t="s">
        <v>22</v>
      </c>
      <c r="D11" s="0" t="s">
        <v>23</v>
      </c>
      <c r="E11" s="2" t="s">
        <v>22</v>
      </c>
      <c r="F11" s="0" t="s">
        <v>24</v>
      </c>
      <c r="G11" s="2" t="s">
        <v>21</v>
      </c>
      <c r="H11" s="2" t="s">
        <v>22</v>
      </c>
      <c r="I11" s="0" t="s">
        <v>25</v>
      </c>
      <c r="J11" s="0" t="s">
        <v>26</v>
      </c>
    </row>
    <row r="12" customFormat="false" ht="12.75" hidden="false" customHeight="false" outlineLevel="0" collapsed="false">
      <c r="B12" s="4"/>
      <c r="J12" s="0" t="s">
        <v>27</v>
      </c>
    </row>
    <row r="13" customFormat="false" ht="12.75" hidden="false" customHeight="false" outlineLevel="0" collapsed="false">
      <c r="B13" s="0" t="s">
        <v>28</v>
      </c>
      <c r="C13" s="0" t="s">
        <v>29</v>
      </c>
      <c r="D13" s="0" t="s">
        <v>30</v>
      </c>
      <c r="E13" s="0" t="s">
        <v>31</v>
      </c>
      <c r="F13" s="0" t="s">
        <v>30</v>
      </c>
      <c r="G13" s="0" t="s">
        <v>28</v>
      </c>
      <c r="H13" s="0" t="s">
        <v>29</v>
      </c>
      <c r="I13" s="0" t="s">
        <v>30</v>
      </c>
      <c r="J13" s="0" t="s">
        <v>30</v>
      </c>
    </row>
    <row r="14" customFormat="false" ht="13.5" hidden="false" customHeight="false" outlineLevel="0" collapsed="false">
      <c r="A14" s="7" t="s">
        <v>32</v>
      </c>
      <c r="B14" s="7"/>
      <c r="C14" s="8" t="n">
        <v>3</v>
      </c>
      <c r="D14" s="7"/>
      <c r="E14" s="9" t="n">
        <v>0.03</v>
      </c>
      <c r="F14" s="7"/>
      <c r="G14" s="7"/>
      <c r="H14" s="8" t="n">
        <v>2</v>
      </c>
    </row>
    <row r="15" customFormat="false" ht="13.5" hidden="false" customHeight="false" outlineLevel="0" collapsed="false">
      <c r="A15" s="10" t="s">
        <v>33</v>
      </c>
      <c r="B15" s="42" t="n">
        <v>10000</v>
      </c>
      <c r="C15" s="11" t="n">
        <v>4</v>
      </c>
      <c r="D15" s="12" t="n">
        <f aca="false">B15*C15</f>
        <v>40000</v>
      </c>
      <c r="E15" s="13" t="n">
        <v>0.03</v>
      </c>
      <c r="F15" s="12" t="n">
        <f aca="false">E15*$C$6</f>
        <v>30000</v>
      </c>
      <c r="G15" s="14" t="n">
        <v>10000</v>
      </c>
      <c r="H15" s="11" t="n">
        <v>2</v>
      </c>
      <c r="I15" s="12" t="n">
        <f aca="false">G15*H15</f>
        <v>20000</v>
      </c>
      <c r="J15" s="15" t="n">
        <f aca="false">D15+F15+I15</f>
        <v>90000</v>
      </c>
      <c r="L15" s="0" t="s">
        <v>34</v>
      </c>
    </row>
    <row r="16" customFormat="false" ht="13.5" hidden="false" customHeight="false" outlineLevel="0" collapsed="false">
      <c r="A16" s="10" t="s">
        <v>35</v>
      </c>
      <c r="B16" s="42" t="n">
        <v>10000</v>
      </c>
      <c r="C16" s="11" t="n">
        <v>4</v>
      </c>
      <c r="D16" s="12" t="n">
        <f aca="false">B16*C16</f>
        <v>40000</v>
      </c>
      <c r="E16" s="16" t="n">
        <f aca="false">E15</f>
        <v>0.03</v>
      </c>
      <c r="F16" s="12" t="n">
        <f aca="false">E16*$C$6</f>
        <v>30000</v>
      </c>
      <c r="G16" s="14" t="n">
        <v>10000</v>
      </c>
      <c r="H16" s="17" t="n">
        <v>2</v>
      </c>
      <c r="I16" s="12" t="n">
        <f aca="false">G16*H16</f>
        <v>20000</v>
      </c>
      <c r="J16" s="15" t="n">
        <f aca="false">D16+F16+I16</f>
        <v>90000</v>
      </c>
    </row>
    <row r="17" customFormat="false" ht="13.5" hidden="false" customHeight="false" outlineLevel="0" collapsed="false">
      <c r="A17" s="10" t="s">
        <v>36</v>
      </c>
      <c r="B17" s="42" t="n">
        <v>10000</v>
      </c>
      <c r="C17" s="11" t="n">
        <v>4</v>
      </c>
      <c r="D17" s="12" t="n">
        <f aca="false">B17*C17</f>
        <v>40000</v>
      </c>
      <c r="E17" s="16" t="n">
        <f aca="false">E16</f>
        <v>0.03</v>
      </c>
      <c r="F17" s="12" t="n">
        <f aca="false">E17*$C$6</f>
        <v>30000</v>
      </c>
      <c r="G17" s="14" t="n">
        <v>10000</v>
      </c>
      <c r="H17" s="11" t="n">
        <v>2</v>
      </c>
      <c r="I17" s="12" t="n">
        <f aca="false">G17*H17</f>
        <v>20000</v>
      </c>
      <c r="J17" s="15" t="n">
        <f aca="false">D17+F17+I17</f>
        <v>90000</v>
      </c>
      <c r="L17" s="19" t="n">
        <f aca="false">SUM(B15:B26)*3+C6*0.03*12+SUM(G15:G26)*2</f>
        <v>994000</v>
      </c>
    </row>
    <row r="18" customFormat="false" ht="13.5" hidden="false" customHeight="false" outlineLevel="0" collapsed="false">
      <c r="A18" s="10" t="s">
        <v>37</v>
      </c>
      <c r="B18" s="42" t="n">
        <v>8000</v>
      </c>
      <c r="C18" s="11" t="n">
        <v>3</v>
      </c>
      <c r="D18" s="12" t="n">
        <f aca="false">B18*C18</f>
        <v>24000</v>
      </c>
      <c r="E18" s="16" t="n">
        <f aca="false">E17</f>
        <v>0.03</v>
      </c>
      <c r="F18" s="12" t="n">
        <f aca="false">E18*$C$6</f>
        <v>30000</v>
      </c>
      <c r="G18" s="14" t="n">
        <v>10000</v>
      </c>
      <c r="H18" s="17" t="n">
        <v>2</v>
      </c>
      <c r="I18" s="12" t="n">
        <f aca="false">G18*H18</f>
        <v>20000</v>
      </c>
      <c r="J18" s="15" t="n">
        <f aca="false">D18+F18+I18</f>
        <v>74000</v>
      </c>
    </row>
    <row r="19" customFormat="false" ht="13.5" hidden="false" customHeight="false" outlineLevel="0" collapsed="false">
      <c r="A19" s="10" t="s">
        <v>38</v>
      </c>
      <c r="B19" s="42" t="n">
        <v>8000</v>
      </c>
      <c r="C19" s="11" t="n">
        <v>3</v>
      </c>
      <c r="D19" s="12" t="n">
        <f aca="false">B19*C19</f>
        <v>24000</v>
      </c>
      <c r="E19" s="16" t="n">
        <f aca="false">E18</f>
        <v>0.03</v>
      </c>
      <c r="F19" s="12" t="n">
        <f aca="false">E19*$C$6</f>
        <v>30000</v>
      </c>
      <c r="G19" s="14" t="n">
        <v>10000</v>
      </c>
      <c r="H19" s="11" t="n">
        <v>2</v>
      </c>
      <c r="I19" s="12" t="n">
        <f aca="false">G19*H19</f>
        <v>20000</v>
      </c>
      <c r="J19" s="15" t="n">
        <f aca="false">D19+F19+I19</f>
        <v>74000</v>
      </c>
    </row>
    <row r="20" customFormat="false" ht="13.5" hidden="false" customHeight="false" outlineLevel="0" collapsed="false">
      <c r="A20" s="10" t="s">
        <v>39</v>
      </c>
      <c r="B20" s="42" t="n">
        <v>10000</v>
      </c>
      <c r="C20" s="11" t="n">
        <v>3</v>
      </c>
      <c r="D20" s="12" t="n">
        <f aca="false">B20*C20</f>
        <v>30000</v>
      </c>
      <c r="E20" s="16" t="n">
        <f aca="false">E19</f>
        <v>0.03</v>
      </c>
      <c r="F20" s="12" t="n">
        <f aca="false">E20*$C$6</f>
        <v>30000</v>
      </c>
      <c r="G20" s="14" t="n">
        <v>10000</v>
      </c>
      <c r="H20" s="17" t="n">
        <v>2</v>
      </c>
      <c r="I20" s="12" t="n">
        <f aca="false">G20*H20</f>
        <v>20000</v>
      </c>
      <c r="J20" s="15" t="n">
        <f aca="false">D20+F20+I20</f>
        <v>80000</v>
      </c>
    </row>
    <row r="21" customFormat="false" ht="13.5" hidden="false" customHeight="false" outlineLevel="0" collapsed="false">
      <c r="A21" s="10" t="s">
        <v>40</v>
      </c>
      <c r="B21" s="42" t="n">
        <v>10000</v>
      </c>
      <c r="C21" s="11" t="n">
        <v>4</v>
      </c>
      <c r="D21" s="12" t="n">
        <f aca="false">B21*C21</f>
        <v>40000</v>
      </c>
      <c r="E21" s="16" t="n">
        <f aca="false">E20</f>
        <v>0.03</v>
      </c>
      <c r="F21" s="12" t="n">
        <f aca="false">E21*$C$6</f>
        <v>30000</v>
      </c>
      <c r="G21" s="14" t="n">
        <v>10000</v>
      </c>
      <c r="H21" s="11" t="n">
        <v>2</v>
      </c>
      <c r="I21" s="12" t="n">
        <f aca="false">G21*H21</f>
        <v>20000</v>
      </c>
      <c r="J21" s="15" t="n">
        <f aca="false">D21+F21+I21</f>
        <v>90000</v>
      </c>
    </row>
    <row r="22" customFormat="false" ht="13.5" hidden="false" customHeight="false" outlineLevel="0" collapsed="false">
      <c r="A22" s="10" t="s">
        <v>41</v>
      </c>
      <c r="B22" s="42" t="n">
        <v>10000</v>
      </c>
      <c r="C22" s="11" t="n">
        <v>3</v>
      </c>
      <c r="D22" s="12" t="n">
        <f aca="false">B22*C22</f>
        <v>30000</v>
      </c>
      <c r="E22" s="16" t="n">
        <f aca="false">E21</f>
        <v>0.03</v>
      </c>
      <c r="F22" s="12" t="n">
        <f aca="false">E22*$C$6</f>
        <v>30000</v>
      </c>
      <c r="G22" s="6" t="n">
        <v>15000</v>
      </c>
      <c r="H22" s="17" t="n">
        <v>3</v>
      </c>
      <c r="I22" s="12" t="n">
        <f aca="false">G22*H22</f>
        <v>45000</v>
      </c>
      <c r="J22" s="15" t="n">
        <f aca="false">D22+F22+I22</f>
        <v>105000</v>
      </c>
    </row>
    <row r="23" customFormat="false" ht="13.5" hidden="false" customHeight="false" outlineLevel="0" collapsed="false">
      <c r="A23" s="10" t="s">
        <v>42</v>
      </c>
      <c r="B23" s="42" t="n">
        <v>8000</v>
      </c>
      <c r="C23" s="11" t="n">
        <v>3</v>
      </c>
      <c r="D23" s="12" t="n">
        <f aca="false">B23*C23</f>
        <v>24000</v>
      </c>
      <c r="E23" s="16" t="n">
        <f aca="false">E22</f>
        <v>0.03</v>
      </c>
      <c r="F23" s="12" t="n">
        <f aca="false">E23*$C$6</f>
        <v>30000</v>
      </c>
      <c r="G23" s="18" t="n">
        <v>20000</v>
      </c>
      <c r="H23" s="11" t="n">
        <v>3</v>
      </c>
      <c r="I23" s="12" t="n">
        <f aca="false">G23*H23</f>
        <v>60000</v>
      </c>
      <c r="J23" s="15" t="n">
        <f aca="false">D23+F23+I23</f>
        <v>114000</v>
      </c>
    </row>
    <row r="24" customFormat="false" ht="13.5" hidden="false" customHeight="false" outlineLevel="0" collapsed="false">
      <c r="A24" s="10" t="s">
        <v>43</v>
      </c>
      <c r="B24" s="42" t="n">
        <v>8000</v>
      </c>
      <c r="C24" s="11" t="n">
        <v>3</v>
      </c>
      <c r="D24" s="12" t="n">
        <f aca="false">B24*C24</f>
        <v>24000</v>
      </c>
      <c r="E24" s="16" t="n">
        <f aca="false">E23</f>
        <v>0.03</v>
      </c>
      <c r="F24" s="12" t="n">
        <f aca="false">E24*$C$6</f>
        <v>30000</v>
      </c>
      <c r="G24" s="6" t="n">
        <v>20000</v>
      </c>
      <c r="H24" s="17" t="n">
        <v>3</v>
      </c>
      <c r="I24" s="12" t="n">
        <f aca="false">G24*H24</f>
        <v>60000</v>
      </c>
      <c r="J24" s="15" t="n">
        <f aca="false">D24+F24+I24</f>
        <v>114000</v>
      </c>
    </row>
    <row r="25" customFormat="false" ht="13.5" hidden="false" customHeight="false" outlineLevel="0" collapsed="false">
      <c r="A25" s="10" t="s">
        <v>44</v>
      </c>
      <c r="B25" s="42" t="n">
        <v>8000</v>
      </c>
      <c r="C25" s="11" t="n">
        <v>3</v>
      </c>
      <c r="D25" s="12" t="n">
        <f aca="false">B25*C25</f>
        <v>24000</v>
      </c>
      <c r="E25" s="16" t="n">
        <f aca="false">E24</f>
        <v>0.03</v>
      </c>
      <c r="F25" s="12" t="n">
        <f aca="false">E25*$C$6</f>
        <v>30000</v>
      </c>
      <c r="G25" s="18" t="n">
        <v>15000</v>
      </c>
      <c r="H25" s="11" t="n">
        <v>3</v>
      </c>
      <c r="I25" s="12" t="n">
        <f aca="false">G25*H25</f>
        <v>45000</v>
      </c>
      <c r="J25" s="15" t="n">
        <f aca="false">D25+F25+I25</f>
        <v>99000</v>
      </c>
    </row>
    <row r="26" customFormat="false" ht="13.5" hidden="false" customHeight="false" outlineLevel="0" collapsed="false">
      <c r="A26" s="10" t="s">
        <v>45</v>
      </c>
      <c r="B26" s="42" t="n">
        <v>8000</v>
      </c>
      <c r="C26" s="20" t="n">
        <v>3</v>
      </c>
      <c r="D26" s="12" t="n">
        <f aca="false">B26*C26</f>
        <v>24000</v>
      </c>
      <c r="E26" s="16" t="n">
        <f aca="false">E25</f>
        <v>0.03</v>
      </c>
      <c r="F26" s="12" t="n">
        <f aca="false">E26*$C$6</f>
        <v>30000</v>
      </c>
      <c r="G26" s="6" t="n">
        <v>15000</v>
      </c>
      <c r="H26" s="20" t="n">
        <v>2</v>
      </c>
      <c r="I26" s="12" t="n">
        <f aca="false">G26*H26</f>
        <v>30000</v>
      </c>
      <c r="J26" s="15" t="n">
        <f aca="false">D26+F26+I26</f>
        <v>84000</v>
      </c>
    </row>
    <row r="27" customFormat="false" ht="12.75" hidden="false" customHeight="false" outlineLevel="0" collapsed="false">
      <c r="F27" s="2" t="s">
        <v>46</v>
      </c>
      <c r="J27" s="21" t="n">
        <f aca="false">SUM(J15:J26)</f>
        <v>1104000</v>
      </c>
      <c r="K27" s="0" t="s">
        <v>47</v>
      </c>
    </row>
    <row r="29" customFormat="false" ht="13.5" hidden="false" customHeight="false" outlineLevel="0" collapsed="false">
      <c r="F29" s="7" t="s">
        <v>34</v>
      </c>
      <c r="J29" s="22" t="n">
        <f aca="false">J27/L17</f>
        <v>1.11066398390342</v>
      </c>
    </row>
    <row r="30" customFormat="false" ht="13.5" hidden="false" customHeight="false" outlineLevel="0" collapsed="false">
      <c r="A30" s="2" t="s">
        <v>48</v>
      </c>
      <c r="D30" s="23" t="n">
        <v>0.02</v>
      </c>
      <c r="E30" s="0" t="s">
        <v>49</v>
      </c>
      <c r="F30" s="24" t="n">
        <v>0.02</v>
      </c>
      <c r="G30" s="0" t="s">
        <v>49</v>
      </c>
      <c r="J30" s="2" t="s">
        <v>50</v>
      </c>
    </row>
    <row r="31" customFormat="false" ht="13.5" hidden="false" customHeight="false" outlineLevel="0" collapsed="false">
      <c r="A31" s="2" t="s">
        <v>51</v>
      </c>
      <c r="D31" s="23" t="n">
        <v>0.02</v>
      </c>
      <c r="E31" s="0" t="s">
        <v>49</v>
      </c>
      <c r="F31" s="24" t="n">
        <v>0.02</v>
      </c>
      <c r="G31" s="0" t="s">
        <v>49</v>
      </c>
    </row>
    <row r="32" customFormat="false" ht="12.75" hidden="false" customHeight="false" outlineLevel="0" collapsed="false">
      <c r="A32" s="2"/>
      <c r="D32" s="25"/>
    </row>
    <row r="33" customFormat="false" ht="12.75" hidden="false" customHeight="false" outlineLevel="0" collapsed="false">
      <c r="A33" s="2" t="s">
        <v>52</v>
      </c>
      <c r="D33" s="25"/>
    </row>
    <row r="35" customFormat="false" ht="24" hidden="false" customHeight="false" outlineLevel="0" collapsed="false">
      <c r="G35" s="26" t="s">
        <v>53</v>
      </c>
      <c r="H35" s="26"/>
    </row>
    <row r="36" customFormat="false" ht="15.75" hidden="false" customHeight="false" outlineLevel="0" collapsed="false">
      <c r="B36" s="27"/>
      <c r="C36" s="28"/>
      <c r="D36" s="29"/>
      <c r="E36" s="30"/>
      <c r="G36" s="0" t="s">
        <v>54</v>
      </c>
    </row>
    <row r="37" customFormat="false" ht="12.75" hidden="false" customHeight="false" outlineLevel="0" collapsed="false">
      <c r="A37" s="2" t="s">
        <v>55</v>
      </c>
      <c r="C37" s="31"/>
      <c r="D37" s="25"/>
      <c r="E37" s="32"/>
    </row>
    <row r="38" customFormat="false" ht="13.5" hidden="false" customHeight="false" outlineLevel="0" collapsed="false">
      <c r="A38" s="2"/>
      <c r="C38" s="33"/>
      <c r="D38" s="34"/>
      <c r="E38" s="35"/>
    </row>
    <row r="39" customFormat="false" ht="13.5" hidden="false" customHeight="false" outlineLevel="0" collapsed="false">
      <c r="A39" s="2"/>
    </row>
    <row r="40" customFormat="false" ht="12.75" hidden="false" customHeight="false" outlineLevel="0" collapsed="false">
      <c r="A40" s="2"/>
      <c r="C40" s="28"/>
      <c r="D40" s="29"/>
      <c r="E40" s="30"/>
    </row>
    <row r="41" customFormat="false" ht="12.75" hidden="false" customHeight="false" outlineLevel="0" collapsed="false">
      <c r="A41" s="2" t="s">
        <v>56</v>
      </c>
      <c r="C41" s="31"/>
      <c r="D41" s="25"/>
      <c r="E41" s="32"/>
    </row>
    <row r="42" customFormat="false" ht="13.5" hidden="false" customHeight="false" outlineLevel="0" collapsed="false">
      <c r="A42" s="2"/>
      <c r="C42" s="33"/>
      <c r="D42" s="34"/>
      <c r="E42" s="35"/>
      <c r="I42" s="0" t="s">
        <v>57</v>
      </c>
    </row>
    <row r="43" customFormat="false" ht="13.5" hidden="false" customHeight="false" outlineLevel="0" collapsed="false">
      <c r="A43" s="2"/>
      <c r="I43" s="0" t="s">
        <v>58</v>
      </c>
    </row>
    <row r="44" customFormat="false" ht="12.75" hidden="false" customHeight="false" outlineLevel="0" collapsed="false">
      <c r="A44" s="2"/>
      <c r="C44" s="28"/>
      <c r="D44" s="29"/>
      <c r="E44" s="30"/>
      <c r="I44" s="0" t="s">
        <v>59</v>
      </c>
    </row>
    <row r="45" customFormat="false" ht="12.75" hidden="false" customHeight="false" outlineLevel="0" collapsed="false">
      <c r="A45" s="2" t="s">
        <v>60</v>
      </c>
      <c r="C45" s="31"/>
      <c r="D45" s="25"/>
      <c r="E45" s="32"/>
      <c r="I45" s="0" t="s">
        <v>61</v>
      </c>
    </row>
    <row r="46" customFormat="false" ht="13.5" hidden="false" customHeight="false" outlineLevel="0" collapsed="false">
      <c r="A46" s="2"/>
      <c r="C46" s="33"/>
      <c r="D46" s="34"/>
      <c r="E46" s="35"/>
    </row>
    <row r="47" customFormat="false" ht="13.5" hidden="false" customHeight="false" outlineLevel="0" collapsed="false">
      <c r="A47" s="2"/>
    </row>
    <row r="48" customFormat="false" ht="12.75" hidden="false" customHeight="false" outlineLevel="0" collapsed="false">
      <c r="A48" s="2"/>
      <c r="C48" s="28"/>
      <c r="D48" s="29"/>
      <c r="E48" s="30"/>
    </row>
    <row r="49" customFormat="false" ht="12.75" hidden="false" customHeight="false" outlineLevel="0" collapsed="false">
      <c r="A49" s="2" t="s">
        <v>62</v>
      </c>
      <c r="C49" s="31"/>
      <c r="D49" s="25"/>
      <c r="E49" s="32"/>
    </row>
    <row r="50" customFormat="false" ht="13.5" hidden="false" customHeight="false" outlineLevel="0" collapsed="false">
      <c r="C50" s="33"/>
      <c r="D50" s="34"/>
      <c r="E50" s="3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2001-01-09T15:48:04Z</dcterms:created>
  <dc:creator>bledene</dc:creator>
  <dc:description/>
  <dc:language>en-US</dc:language>
  <cp:lastModifiedBy>bledene</cp:lastModifiedBy>
  <cp:lastPrinted>2001-01-10T14:25:00Z</cp:lastPrinted>
  <cp:revision>0</cp:revision>
  <dc:subject/>
  <dc:title/>
</cp:coreProperties>
</file>