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un Query" sheetId="1" state="visible" r:id="rId3"/>
    <sheet name="Results" sheetId="2" state="visible" r:id="rId4"/>
  </sheets>
  <definedNames>
    <definedName function="false" hidden="true" localSheetId="1" name="_xlnm._FilterDatabase" vbProcedure="false">Results!$A$1:$S$164</definedName>
    <definedName function="false" hidden="false" name="basis_post_id" vbProcedure="false">'Run Query'!$B$4</definedName>
    <definedName function="false" hidden="false" name="Excel_BuiltIn_Print_Area" vbProcedure="false">#REF!</definedName>
    <definedName function="false" hidden="false" name="Excel_BuiltIn_Print_Titles" vbProcedure="false">#REF!</definedName>
    <definedName function="false" hidden="false" name="index_post_id" vbProcedure="false">'Run Query'!$B$5</definedName>
    <definedName function="false" hidden="false" name="price_post_id" vbProcedure="false">'Run Query'!$B$3</definedName>
    <definedName function="false" hidden="false" name="PW" vbProcedure="false">'Run Query'!$B$2</definedName>
    <definedName function="false" hidden="false" name="UID" vbProcedure="false">'Run Query'!$B$1</definedName>
    <definedName function="false" hidden="false" localSheetId="1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<sst xmlns="http://schemas.openxmlformats.org/spreadsheetml/2006/main" count="137" uniqueCount="53">
  <si>
    <t xml:space="preserve">User ID: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</si>
  <si>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</si>
  <si>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</si>
  <si>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</si>
  <si>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Price</t>
  </si>
  <si>
    <t xml:space="preserve">a valid effective date (ex: 13-APR-1998)</t>
  </si>
  <si>
    <t xml:space="preserve">Basis</t>
  </si>
  <si>
    <t xml:space="preserve">Index</t>
  </si>
  <si>
    <t xml:space="preserve">Instructions:</t>
  </si>
  <si>
    <t xml:space="preserve">1. Enter User ID ( If both ID &amp; PW fields are left blank, the system connects to Oracle using your NT Workstation ID )</t>
  </si>
  <si>
    <t xml:space="preserve">2. Enter Password</t>
  </si>
  <si>
    <t xml:space="preserve">3. Enter Post Ids on Post Ids sheet</t>
  </si>
  <si>
    <t xml:space="preserve">4. Press RUN Query Button</t>
  </si>
  <si>
    <r>
      <rPr>
        <b val="true"/>
        <sz val="10"/>
        <color rgb="FF0000FF"/>
        <rFont val="Arial"/>
        <family val="2"/>
      </rPr>
      <t xml:space="preserve">Please Note:</t>
    </r>
    <r>
      <rPr>
        <b val="true"/>
        <sz val="10"/>
        <rFont val="Arial"/>
        <family val="2"/>
      </rPr>
      <t xml:space="preserve">  </t>
    </r>
    <r>
      <rPr>
        <b val="true"/>
        <sz val="10"/>
        <color rgb="FFFF0000"/>
        <rFont val="Arial"/>
        <family val="2"/>
      </rPr>
      <t xml:space="preserve">Once the 'RUN Query' button has been pressed, please do not disturb Excel.  Doing so could potentially cause the macro to fail.</t>
    </r>
  </si>
  <si>
    <t xml:space="preserve">Counter Party</t>
  </si>
  <si>
    <t xml:space="preserve">Deal Num</t>
  </si>
  <si>
    <t xml:space="preserve">Exp Date</t>
  </si>
  <si>
    <t xml:space="preserve">Location</t>
  </si>
  <si>
    <t xml:space="preserve">Pub Code</t>
  </si>
  <si>
    <t xml:space="preserve">Qty</t>
  </si>
  <si>
    <t xml:space="preserve">Fwd Qty</t>
  </si>
  <si>
    <t xml:space="preserve">Price Mid</t>
  </si>
  <si>
    <t xml:space="preserve">Price Fix</t>
  </si>
  <si>
    <t xml:space="preserve">Basis Mid</t>
  </si>
  <si>
    <t xml:space="preserve">Basis Fix</t>
  </si>
  <si>
    <t xml:space="preserve">Index Mid</t>
  </si>
  <si>
    <t xml:space="preserve">Index Fix</t>
  </si>
  <si>
    <t xml:space="preserve">Total Mid</t>
  </si>
  <si>
    <t xml:space="preserve">Total Fix</t>
  </si>
  <si>
    <t xml:space="preserve">Price Amt</t>
  </si>
  <si>
    <t xml:space="preserve">Basis Amt</t>
  </si>
  <si>
    <t xml:space="preserve">Index Amt</t>
  </si>
  <si>
    <t xml:space="preserve">Total Amt</t>
  </si>
  <si>
    <t xml:space="preserve">NICORGASCOM</t>
  </si>
  <si>
    <t xml:space="preserve">EY7144.2</t>
  </si>
  <si>
    <t xml:space="preserve">NGI/CHI. GATE</t>
  </si>
  <si>
    <t xml:space="preserve">NX1</t>
  </si>
  <si>
    <t xml:space="preserve">NC8401.1</t>
  </si>
  <si>
    <t xml:space="preserve">NGI/CHI./NIPSCO</t>
  </si>
  <si>
    <t xml:space="preserve">NK6968.1</t>
  </si>
  <si>
    <t xml:space="preserve">NK6968.2</t>
  </si>
  <si>
    <t xml:space="preserve">NICORENELLC</t>
  </si>
  <si>
    <t xml:space="preserve">NP3995.1</t>
  </si>
  <si>
    <t xml:space="preserve">NP3995.2</t>
  </si>
  <si>
    <t xml:space="preserve">NJ6159.1</t>
  </si>
  <si>
    <t xml:space="preserve"> </t>
  </si>
  <si>
    <t xml:space="preserve">NQ8556.1</t>
  </si>
  <si>
    <t xml:space="preserve">IF-NGPL/OK-NW</t>
  </si>
  <si>
    <t xml:space="preserve">NICORENELLC1</t>
  </si>
  <si>
    <t xml:space="preserve">NK2711.1</t>
  </si>
  <si>
    <t xml:space="preserve">NK6968.5</t>
  </si>
  <si>
    <t xml:space="preserve">ANNUITY</t>
  </si>
  <si>
    <t xml:space="preserve">NP3995.3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</si>
</sst>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[$-409]d\-mmm\-yy"/>
    <numFmt numFmtId="167" formatCode="0_);[RED]\(0\)"/>
    <numFmt numFmtId="168" formatCode="0.000;[RED]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20.13"/>
  </cols>
  <sheetData>
    <row r="1" customFormat="false" ht="12.75" hidden="false" customHeight="false" outlineLevel="0" collapsed="false">
      <c r="A1" s="1" t="s">
        <v>0</v>
      </c>
      <c r="B1" s="2"/>
      <c r="D1" s="0" t="s">
        <v>1</v>
      </c>
    </row>
    <row r="2" customFormat="false" ht="12.75" hidden="false" customHeight="false" outlineLevel="0" collapsed="false">
      <c r="A2" s="1" t="s">
        <v>2</v>
      </c>
      <c r="B2" s="2"/>
      <c r="D2" s="0" t="s">
        <v>3</v>
      </c>
    </row>
    <row r="3" customFormat="false" ht="12.75" hidden="false" customHeight="false" outlineLevel="0" collapsed="false">
      <c r="A3" s="1" t="s">
        <v>4</v>
      </c>
      <c r="B3" s="3" t="n">
        <v>841485</v>
      </c>
      <c r="D3" s="0" t="s">
        <v>5</v>
      </c>
    </row>
    <row r="4" customFormat="false" ht="12.75" hidden="false" customHeight="false" outlineLevel="0" collapsed="false">
      <c r="A4" s="1" t="s">
        <v>6</v>
      </c>
      <c r="B4" s="3" t="n">
        <f aca="false">+price_post_id+1</f>
        <v>841486</v>
      </c>
    </row>
    <row r="5" customFormat="false" ht="12.75" hidden="false" customHeight="false" outlineLevel="0" collapsed="false">
      <c r="A5" s="1" t="s">
        <v>7</v>
      </c>
      <c r="B5" s="3" t="n">
        <f aca="false">+basis_post_id+1</f>
        <v>841487</v>
      </c>
    </row>
    <row r="10" customFormat="false" ht="12.75" hidden="false" customHeight="false" outlineLevel="0" collapsed="false">
      <c r="A10" s="1" t="s">
        <v>8</v>
      </c>
    </row>
    <row r="12" customFormat="false" ht="12.75" hidden="false" customHeight="false" outlineLevel="0" collapsed="false">
      <c r="A12" s="0" t="s">
        <v>9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A14" s="0" t="s">
        <v>11</v>
      </c>
    </row>
    <row r="15" customFormat="false" ht="12.75" hidden="false" customHeight="false" outlineLevel="0" collapsed="false">
      <c r="A15" s="0" t="s">
        <v>12</v>
      </c>
    </row>
    <row r="17" customFormat="false" ht="12.75" hidden="false" customHeight="false" outlineLevel="0" collapsed="false">
      <c r="A17" s="4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B13" activeCellId="0" sqref="B1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5" width="27.99"/>
    <col collapsed="false" customWidth="true" hidden="false" outlineLevel="0" max="2" min="2" style="5" width="21.84"/>
    <col collapsed="false" customWidth="true" hidden="false" outlineLevel="0" max="3" min="3" style="6" width="20.85"/>
    <col collapsed="false" customWidth="true" hidden="false" outlineLevel="0" max="4" min="4" style="5" width="20.56"/>
    <col collapsed="false" customWidth="true" hidden="false" outlineLevel="0" max="5" min="5" style="5" width="22.28"/>
    <col collapsed="false" customWidth="true" hidden="false" outlineLevel="0" max="6" min="6" style="7" width="12.7"/>
    <col collapsed="false" customWidth="true" hidden="false" outlineLevel="0" max="7" min="7" style="7" width="19.7"/>
    <col collapsed="false" customWidth="true" hidden="false" outlineLevel="0" max="8" min="8" style="8" width="21.13"/>
    <col collapsed="false" customWidth="true" hidden="false" outlineLevel="0" max="9" min="9" style="8" width="20.28"/>
    <col collapsed="false" customWidth="true" hidden="false" outlineLevel="0" max="10" min="10" style="8" width="21.84"/>
    <col collapsed="false" customWidth="true" hidden="false" outlineLevel="0" max="11" min="11" style="8" width="21.13"/>
    <col collapsed="false" customWidth="true" hidden="false" outlineLevel="0" max="12" min="12" style="8" width="21.7"/>
    <col collapsed="false" customWidth="true" hidden="false" outlineLevel="0" max="14" min="13" style="8" width="20.85"/>
    <col collapsed="false" customWidth="true" hidden="false" outlineLevel="0" max="15" min="15" style="8" width="20.13"/>
    <col collapsed="false" customWidth="true" hidden="false" outlineLevel="0" max="16" min="16" style="7" width="21.7"/>
    <col collapsed="false" customWidth="true" hidden="false" outlineLevel="0" max="17" min="17" style="7" width="22.42"/>
    <col collapsed="false" customWidth="true" hidden="false" outlineLevel="0" max="18" min="18" style="7" width="22.28"/>
    <col collapsed="false" customWidth="true" hidden="false" outlineLevel="0" max="19" min="19" style="7" width="21.42"/>
    <col collapsed="false" customWidth="false" hidden="false" outlineLevel="0" max="257" min="20" style="9" width="38.56"/>
  </cols>
  <sheetData>
    <row r="1" customFormat="false" ht="21.75" hidden="false" customHeight="true" outlineLevel="0" collapsed="false">
      <c r="A1" s="10" t="s">
        <v>14</v>
      </c>
      <c r="B1" s="10" t="s">
        <v>15</v>
      </c>
      <c r="C1" s="11" t="s">
        <v>16</v>
      </c>
      <c r="D1" s="10" t="s">
        <v>17</v>
      </c>
      <c r="E1" s="10" t="s">
        <v>18</v>
      </c>
      <c r="F1" s="12" t="s">
        <v>19</v>
      </c>
      <c r="G1" s="12" t="s">
        <v>20</v>
      </c>
      <c r="H1" s="13" t="s">
        <v>21</v>
      </c>
      <c r="I1" s="13" t="s">
        <v>22</v>
      </c>
      <c r="J1" s="13" t="s">
        <v>23</v>
      </c>
      <c r="K1" s="13" t="s">
        <v>24</v>
      </c>
      <c r="L1" s="13" t="s">
        <v>25</v>
      </c>
      <c r="M1" s="13" t="s">
        <v>26</v>
      </c>
      <c r="N1" s="13" t="s">
        <v>27</v>
      </c>
      <c r="O1" s="13" t="s">
        <v>28</v>
      </c>
      <c r="P1" s="12" t="s">
        <v>29</v>
      </c>
      <c r="Q1" s="12" t="s">
        <v>30</v>
      </c>
      <c r="R1" s="12" t="s">
        <v>31</v>
      </c>
      <c r="S1" s="12" t="s">
        <v>32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</row>
    <row r="2" customFormat="false" ht="12.75" hidden="false" customHeight="false" outlineLevel="0" collapsed="false">
      <c r="A2" s="5" t="s">
        <v>33</v>
      </c>
      <c r="B2" s="5" t="s">
        <v>34</v>
      </c>
      <c r="C2" s="6" t="n">
        <v>36708</v>
      </c>
      <c r="D2" s="5" t="s">
        <v>35</v>
      </c>
      <c r="E2" s="5" t="s">
        <v>36</v>
      </c>
      <c r="F2" s="7" t="n">
        <v>-310000</v>
      </c>
      <c r="G2" s="7" t="n">
        <v>-310000</v>
      </c>
      <c r="H2" s="8" t="n">
        <v>4.369</v>
      </c>
      <c r="I2" s="8" t="n">
        <v>1E-007</v>
      </c>
      <c r="J2" s="8" t="n">
        <v>0.061</v>
      </c>
      <c r="K2" s="8" t="n">
        <v>1E-007</v>
      </c>
      <c r="L2" s="8" t="n">
        <v>-0.005</v>
      </c>
      <c r="M2" s="8" t="n">
        <v>1E-007</v>
      </c>
      <c r="N2" s="8" t="n">
        <v>4.425</v>
      </c>
      <c r="O2" s="8" t="n">
        <v>3E-007</v>
      </c>
      <c r="P2" s="7" t="n">
        <v>-1354389.969</v>
      </c>
      <c r="Q2" s="7" t="n">
        <v>-18909.969</v>
      </c>
      <c r="R2" s="7" t="n">
        <v>1550.031</v>
      </c>
      <c r="S2" s="7" t="n">
        <v>-1371749.907</v>
      </c>
    </row>
    <row r="3" customFormat="false" ht="12.75" hidden="false" customHeight="false" outlineLevel="0" collapsed="false">
      <c r="A3" s="5" t="s">
        <v>33</v>
      </c>
      <c r="B3" s="5" t="s">
        <v>37</v>
      </c>
      <c r="C3" s="6" t="n">
        <v>36708</v>
      </c>
      <c r="D3" s="5" t="s">
        <v>38</v>
      </c>
      <c r="E3" s="5" t="s">
        <v>36</v>
      </c>
      <c r="F3" s="7" t="n">
        <v>620000</v>
      </c>
      <c r="G3" s="7" t="n">
        <v>620000</v>
      </c>
      <c r="H3" s="8" t="n">
        <v>0</v>
      </c>
      <c r="I3" s="8" t="n">
        <v>0</v>
      </c>
      <c r="J3" s="8" t="n">
        <v>0.061</v>
      </c>
      <c r="K3" s="8" t="n">
        <v>0.055</v>
      </c>
      <c r="L3" s="8" t="n">
        <v>0</v>
      </c>
      <c r="M3" s="8" t="n">
        <v>0.015</v>
      </c>
      <c r="N3" s="8" t="n">
        <v>0.061</v>
      </c>
      <c r="O3" s="8" t="n">
        <v>0.07</v>
      </c>
      <c r="P3" s="7" t="n">
        <v>0</v>
      </c>
      <c r="Q3" s="7" t="n">
        <v>3720</v>
      </c>
      <c r="R3" s="7" t="n">
        <v>-9300</v>
      </c>
      <c r="S3" s="7" t="n">
        <v>-5580</v>
      </c>
    </row>
    <row r="4" customFormat="false" ht="12.75" hidden="false" customHeight="false" outlineLevel="0" collapsed="false">
      <c r="A4" s="5" t="s">
        <v>33</v>
      </c>
      <c r="B4" s="5" t="s">
        <v>37</v>
      </c>
      <c r="C4" s="6" t="n">
        <v>36739</v>
      </c>
      <c r="D4" s="5" t="s">
        <v>38</v>
      </c>
      <c r="E4" s="5" t="s">
        <v>36</v>
      </c>
      <c r="F4" s="7" t="n">
        <v>620000</v>
      </c>
      <c r="G4" s="7" t="n">
        <v>618759.4029</v>
      </c>
      <c r="H4" s="8" t="n">
        <v>0</v>
      </c>
      <c r="I4" s="8" t="n">
        <v>0</v>
      </c>
      <c r="J4" s="8" t="n">
        <v>0.0575</v>
      </c>
      <c r="K4" s="8" t="n">
        <v>0.055</v>
      </c>
      <c r="L4" s="8" t="n">
        <v>0.0025</v>
      </c>
      <c r="M4" s="8" t="n">
        <v>0.015</v>
      </c>
      <c r="N4" s="8" t="n">
        <v>0.06</v>
      </c>
      <c r="O4" s="8" t="n">
        <v>0.07</v>
      </c>
      <c r="P4" s="7" t="n">
        <v>0</v>
      </c>
      <c r="Q4" s="7" t="n">
        <v>1546.8985</v>
      </c>
      <c r="R4" s="7" t="n">
        <v>-7734.4925</v>
      </c>
      <c r="S4" s="7" t="n">
        <v>-6187.594</v>
      </c>
    </row>
    <row r="5" customFormat="false" ht="12.75" hidden="false" customHeight="false" outlineLevel="0" collapsed="false">
      <c r="A5" s="5" t="s">
        <v>33</v>
      </c>
      <c r="B5" s="5" t="s">
        <v>37</v>
      </c>
      <c r="C5" s="6" t="n">
        <v>36770</v>
      </c>
      <c r="D5" s="5" t="s">
        <v>38</v>
      </c>
      <c r="E5" s="5" t="s">
        <v>36</v>
      </c>
      <c r="F5" s="7" t="n">
        <v>600000</v>
      </c>
      <c r="G5" s="7" t="n">
        <v>595394.4019</v>
      </c>
      <c r="H5" s="8" t="n">
        <v>0</v>
      </c>
      <c r="I5" s="8" t="n">
        <v>0</v>
      </c>
      <c r="J5" s="8" t="n">
        <v>0.06</v>
      </c>
      <c r="K5" s="8" t="n">
        <v>0.055</v>
      </c>
      <c r="L5" s="8" t="n">
        <v>0.005</v>
      </c>
      <c r="M5" s="8" t="n">
        <v>0.015</v>
      </c>
      <c r="N5" s="8" t="n">
        <v>0.065</v>
      </c>
      <c r="O5" s="8" t="n">
        <v>0.07</v>
      </c>
      <c r="P5" s="7" t="n">
        <v>0</v>
      </c>
      <c r="Q5" s="7" t="n">
        <v>2976.972</v>
      </c>
      <c r="R5" s="7" t="n">
        <v>-5953.944</v>
      </c>
      <c r="S5" s="7" t="n">
        <v>-2976.972</v>
      </c>
    </row>
    <row r="6" customFormat="false" ht="12.75" hidden="false" customHeight="false" outlineLevel="0" collapsed="false">
      <c r="A6" s="5" t="s">
        <v>33</v>
      </c>
      <c r="B6" s="5" t="s">
        <v>37</v>
      </c>
      <c r="C6" s="6" t="n">
        <v>36800</v>
      </c>
      <c r="D6" s="5" t="s">
        <v>38</v>
      </c>
      <c r="E6" s="5" t="s">
        <v>36</v>
      </c>
      <c r="F6" s="7" t="n">
        <v>620000</v>
      </c>
      <c r="G6" s="7" t="n">
        <v>611825.7969</v>
      </c>
      <c r="H6" s="8" t="n">
        <v>0</v>
      </c>
      <c r="I6" s="8" t="n">
        <v>0</v>
      </c>
      <c r="J6" s="8" t="n">
        <v>0.0775</v>
      </c>
      <c r="K6" s="8" t="n">
        <v>0.055</v>
      </c>
      <c r="L6" s="8" t="n">
        <v>0.0075</v>
      </c>
      <c r="M6" s="8" t="n">
        <v>0.015</v>
      </c>
      <c r="N6" s="8" t="n">
        <v>0.085</v>
      </c>
      <c r="O6" s="8" t="n">
        <v>0.07</v>
      </c>
      <c r="P6" s="7" t="n">
        <v>0</v>
      </c>
      <c r="Q6" s="7" t="n">
        <v>13766.0804</v>
      </c>
      <c r="R6" s="7" t="n">
        <v>-4588.6935</v>
      </c>
      <c r="S6" s="7" t="n">
        <v>9177.3869</v>
      </c>
    </row>
    <row r="7" customFormat="false" ht="12.75" hidden="false" customHeight="false" outlineLevel="0" collapsed="false">
      <c r="A7" s="5" t="s">
        <v>33</v>
      </c>
      <c r="B7" s="5" t="s">
        <v>39</v>
      </c>
      <c r="C7" s="6" t="n">
        <v>36708</v>
      </c>
      <c r="D7" s="5" t="s">
        <v>35</v>
      </c>
      <c r="E7" s="5" t="s">
        <v>36</v>
      </c>
      <c r="F7" s="7" t="n">
        <v>310000</v>
      </c>
      <c r="G7" s="7" t="n">
        <v>310000</v>
      </c>
      <c r="H7" s="8" t="n">
        <v>4.369</v>
      </c>
      <c r="I7" s="8" t="n">
        <v>1E-007</v>
      </c>
      <c r="J7" s="8" t="n">
        <v>0.061</v>
      </c>
      <c r="K7" s="8" t="n">
        <v>1E-007</v>
      </c>
      <c r="L7" s="8" t="n">
        <v>-0.005</v>
      </c>
      <c r="M7" s="8" t="n">
        <v>1E-007</v>
      </c>
      <c r="N7" s="8" t="n">
        <v>4.425</v>
      </c>
      <c r="O7" s="8" t="n">
        <v>3E-007</v>
      </c>
      <c r="P7" s="7" t="n">
        <v>1354389.969</v>
      </c>
      <c r="Q7" s="7" t="n">
        <v>18909.969</v>
      </c>
      <c r="R7" s="7" t="n">
        <v>-1550.031</v>
      </c>
      <c r="S7" s="7" t="n">
        <v>1371749.907</v>
      </c>
    </row>
    <row r="8" customFormat="false" ht="12.75" hidden="false" customHeight="false" outlineLevel="0" collapsed="false">
      <c r="A8" s="5" t="s">
        <v>33</v>
      </c>
      <c r="B8" s="5" t="s">
        <v>40</v>
      </c>
      <c r="C8" s="6" t="n">
        <v>36770</v>
      </c>
      <c r="D8" s="5" t="s">
        <v>35</v>
      </c>
      <c r="E8" s="5" t="s">
        <v>36</v>
      </c>
      <c r="F8" s="7" t="n">
        <v>-310000</v>
      </c>
      <c r="G8" s="7" t="n">
        <v>-307620.441</v>
      </c>
      <c r="H8" s="8" t="n">
        <v>3.863</v>
      </c>
      <c r="I8" s="8" t="n">
        <v>1E-007</v>
      </c>
      <c r="J8" s="8" t="n">
        <v>0.06</v>
      </c>
      <c r="K8" s="8" t="n">
        <v>1E-007</v>
      </c>
      <c r="L8" s="8" t="n">
        <v>0.005</v>
      </c>
      <c r="M8" s="8" t="n">
        <v>1E-007</v>
      </c>
      <c r="N8" s="8" t="n">
        <v>3.928</v>
      </c>
      <c r="O8" s="8" t="n">
        <v>3E-007</v>
      </c>
      <c r="P8" s="7" t="n">
        <v>-1188337.7327</v>
      </c>
      <c r="Q8" s="7" t="n">
        <v>-18457.1957</v>
      </c>
      <c r="R8" s="7" t="n">
        <v>-1538.0714</v>
      </c>
      <c r="S8" s="7" t="n">
        <v>-1208332.9998</v>
      </c>
    </row>
    <row r="9" customFormat="false" ht="12.75" hidden="false" customHeight="false" outlineLevel="0" collapsed="false">
      <c r="A9" s="5" t="s">
        <v>41</v>
      </c>
      <c r="B9" s="5" t="s">
        <v>42</v>
      </c>
      <c r="C9" s="6" t="n">
        <v>36739</v>
      </c>
      <c r="D9" s="5" t="s">
        <v>35</v>
      </c>
      <c r="E9" s="5" t="s">
        <v>36</v>
      </c>
      <c r="F9" s="7" t="n">
        <v>500000</v>
      </c>
      <c r="G9" s="7" t="n">
        <v>498999.5185</v>
      </c>
      <c r="H9" s="8" t="n">
        <v>0</v>
      </c>
      <c r="I9" s="8" t="n">
        <v>0</v>
      </c>
      <c r="J9" s="8" t="n">
        <v>0.0575</v>
      </c>
      <c r="K9" s="8" t="n">
        <v>1E-007</v>
      </c>
      <c r="L9" s="8" t="n">
        <v>0.0025</v>
      </c>
      <c r="M9" s="8" t="n">
        <v>1E-007</v>
      </c>
      <c r="N9" s="8" t="n">
        <v>0.06</v>
      </c>
      <c r="O9" s="8" t="n">
        <v>2E-007</v>
      </c>
      <c r="P9" s="7" t="n">
        <v>0</v>
      </c>
      <c r="Q9" s="7" t="n">
        <v>28692.4224</v>
      </c>
      <c r="R9" s="7" t="n">
        <v>1247.4489</v>
      </c>
      <c r="S9" s="7" t="n">
        <v>29939.8713</v>
      </c>
    </row>
    <row r="10" customFormat="false" ht="12.75" hidden="false" customHeight="false" outlineLevel="0" collapsed="false">
      <c r="A10" s="5" t="s">
        <v>41</v>
      </c>
      <c r="B10" s="5" t="s">
        <v>42</v>
      </c>
      <c r="C10" s="6" t="n">
        <v>36861</v>
      </c>
      <c r="D10" s="5" t="s">
        <v>35</v>
      </c>
      <c r="E10" s="5" t="s">
        <v>36</v>
      </c>
      <c r="F10" s="7" t="n">
        <v>500000</v>
      </c>
      <c r="G10" s="7" t="n">
        <v>487806.2313</v>
      </c>
      <c r="H10" s="8" t="n">
        <v>0</v>
      </c>
      <c r="I10" s="8" t="n">
        <v>0</v>
      </c>
      <c r="J10" s="8" t="n">
        <v>0.1075</v>
      </c>
      <c r="K10" s="8" t="n">
        <v>1E-007</v>
      </c>
      <c r="L10" s="8" t="n">
        <v>0.005</v>
      </c>
      <c r="M10" s="8" t="n">
        <v>1E-007</v>
      </c>
      <c r="N10" s="8" t="n">
        <v>0.1125</v>
      </c>
      <c r="O10" s="8" t="n">
        <v>2E-007</v>
      </c>
      <c r="P10" s="7" t="n">
        <v>0</v>
      </c>
      <c r="Q10" s="7" t="n">
        <v>52439.1211</v>
      </c>
      <c r="R10" s="7" t="n">
        <v>2438.9823</v>
      </c>
      <c r="S10" s="7" t="n">
        <v>54878.1034</v>
      </c>
    </row>
    <row r="11" customFormat="false" ht="12.75" hidden="false" customHeight="false" outlineLevel="0" collapsed="false">
      <c r="A11" s="5" t="s">
        <v>41</v>
      </c>
      <c r="B11" s="5" t="s">
        <v>42</v>
      </c>
      <c r="C11" s="6" t="n">
        <v>36923</v>
      </c>
      <c r="D11" s="5" t="s">
        <v>35</v>
      </c>
      <c r="E11" s="5" t="s">
        <v>36</v>
      </c>
      <c r="F11" s="7" t="n">
        <v>500000</v>
      </c>
      <c r="G11" s="7" t="n">
        <v>482123.6166</v>
      </c>
      <c r="H11" s="8" t="n">
        <v>0</v>
      </c>
      <c r="I11" s="8" t="n">
        <v>0</v>
      </c>
      <c r="J11" s="8" t="n">
        <v>0.125</v>
      </c>
      <c r="K11" s="8" t="n">
        <v>1E-007</v>
      </c>
      <c r="L11" s="8" t="n">
        <v>0.0125</v>
      </c>
      <c r="M11" s="8" t="n">
        <v>1E-007</v>
      </c>
      <c r="N11" s="8" t="n">
        <v>0.1375</v>
      </c>
      <c r="O11" s="8" t="n">
        <v>2E-007</v>
      </c>
      <c r="P11" s="7" t="n">
        <v>0</v>
      </c>
      <c r="Q11" s="7" t="n">
        <v>60265.4039</v>
      </c>
      <c r="R11" s="7" t="n">
        <v>6026.497</v>
      </c>
      <c r="S11" s="7" t="n">
        <v>66291.9009</v>
      </c>
    </row>
    <row r="12" customFormat="false" ht="12.75" hidden="false" customHeight="false" outlineLevel="0" collapsed="false">
      <c r="A12" s="5" t="s">
        <v>41</v>
      </c>
      <c r="B12" s="5" t="s">
        <v>43</v>
      </c>
      <c r="C12" s="6" t="n">
        <v>36770</v>
      </c>
      <c r="D12" s="5" t="s">
        <v>35</v>
      </c>
      <c r="E12" s="5" t="s">
        <v>36</v>
      </c>
      <c r="F12" s="7" t="n">
        <v>-225000</v>
      </c>
      <c r="G12" s="7" t="n">
        <v>-223272.9007</v>
      </c>
      <c r="H12" s="8" t="n">
        <v>0</v>
      </c>
      <c r="I12" s="8" t="n">
        <v>0</v>
      </c>
      <c r="J12" s="8" t="n">
        <v>0.06</v>
      </c>
      <c r="K12" s="8" t="n">
        <v>1E-007</v>
      </c>
      <c r="L12" s="8" t="n">
        <v>0.005</v>
      </c>
      <c r="M12" s="8" t="n">
        <v>1E-007</v>
      </c>
      <c r="N12" s="8" t="n">
        <v>0.065</v>
      </c>
      <c r="O12" s="8" t="n">
        <v>2E-007</v>
      </c>
      <c r="P12" s="7" t="n">
        <v>0</v>
      </c>
      <c r="Q12" s="7" t="n">
        <v>-13396.3517</v>
      </c>
      <c r="R12" s="7" t="n">
        <v>-1116.3422</v>
      </c>
      <c r="S12" s="7" t="n">
        <v>-14512.6939</v>
      </c>
    </row>
    <row r="13" customFormat="false" ht="12.75" hidden="false" customHeight="false" outlineLevel="0" collapsed="false">
      <c r="A13" s="5" t="s">
        <v>41</v>
      </c>
      <c r="B13" s="5" t="s">
        <v>43</v>
      </c>
      <c r="C13" s="6" t="n">
        <v>36800</v>
      </c>
      <c r="D13" s="5" t="s">
        <v>35</v>
      </c>
      <c r="E13" s="5" t="s">
        <v>36</v>
      </c>
      <c r="F13" s="7" t="n">
        <v>-775000</v>
      </c>
      <c r="G13" s="7" t="n">
        <v>-764782.2461</v>
      </c>
      <c r="H13" s="8" t="n">
        <v>0</v>
      </c>
      <c r="I13" s="8" t="n">
        <v>0</v>
      </c>
      <c r="J13" s="8" t="n">
        <v>0.0775</v>
      </c>
      <c r="K13" s="8" t="n">
        <v>1E-007</v>
      </c>
      <c r="L13" s="8" t="n">
        <v>0.0075</v>
      </c>
      <c r="M13" s="8" t="n">
        <v>1E-007</v>
      </c>
      <c r="N13" s="8" t="n">
        <v>0.085</v>
      </c>
      <c r="O13" s="8" t="n">
        <v>2E-007</v>
      </c>
      <c r="P13" s="7" t="n">
        <v>0</v>
      </c>
      <c r="Q13" s="7" t="n">
        <v>-59270.5476</v>
      </c>
      <c r="R13" s="7" t="n">
        <v>-5735.7904</v>
      </c>
      <c r="S13" s="7" t="n">
        <v>-65006.338</v>
      </c>
    </row>
    <row r="14" customFormat="false" ht="12.75" hidden="false" customHeight="false" outlineLevel="0" collapsed="false">
      <c r="A14" s="5" t="s">
        <v>41</v>
      </c>
      <c r="B14" s="5" t="s">
        <v>43</v>
      </c>
      <c r="C14" s="6" t="n">
        <v>37043</v>
      </c>
      <c r="D14" s="5" t="s">
        <v>35</v>
      </c>
      <c r="E14" s="5" t="s">
        <v>36</v>
      </c>
      <c r="F14" s="7" t="n">
        <v>-500000</v>
      </c>
      <c r="G14" s="7" t="n">
        <v>-471190.3906</v>
      </c>
      <c r="H14" s="8" t="n">
        <v>0</v>
      </c>
      <c r="I14" s="8" t="n">
        <v>0</v>
      </c>
      <c r="J14" s="8" t="n">
        <v>0.0575</v>
      </c>
      <c r="K14" s="8" t="n">
        <v>1E-007</v>
      </c>
      <c r="L14" s="8" t="n">
        <v>0</v>
      </c>
      <c r="M14" s="8" t="n">
        <v>1E-007</v>
      </c>
      <c r="N14" s="8" t="n">
        <v>0.0575</v>
      </c>
      <c r="O14" s="8" t="n">
        <v>2E-007</v>
      </c>
      <c r="P14" s="7" t="n">
        <v>0</v>
      </c>
      <c r="Q14" s="7" t="n">
        <v>-27093.4003</v>
      </c>
      <c r="R14" s="7" t="n">
        <v>0.0471</v>
      </c>
      <c r="S14" s="7" t="n">
        <v>-27093.3532</v>
      </c>
    </row>
    <row r="15" customFormat="false" ht="12.75" hidden="false" customHeight="false" outlineLevel="0" collapsed="false">
      <c r="A15" s="5" t="s">
        <v>33</v>
      </c>
      <c r="B15" s="5" t="s">
        <v>44</v>
      </c>
      <c r="C15" s="6" t="n">
        <v>36831</v>
      </c>
      <c r="D15" s="5" t="s">
        <v>35</v>
      </c>
      <c r="E15" s="5" t="s">
        <v>45</v>
      </c>
      <c r="F15" s="7" t="n">
        <v>-1500000</v>
      </c>
      <c r="G15" s="7" t="n">
        <v>-1471618.074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0.005</v>
      </c>
      <c r="M15" s="8" t="n">
        <v>0.0125</v>
      </c>
      <c r="N15" s="8" t="n">
        <v>0.005</v>
      </c>
      <c r="O15" s="8" t="n">
        <v>0.0125</v>
      </c>
      <c r="P15" s="7" t="n">
        <v>0</v>
      </c>
      <c r="Q15" s="7" t="n">
        <v>0</v>
      </c>
      <c r="R15" s="7" t="n">
        <v>11037.1356</v>
      </c>
      <c r="S15" s="7" t="n">
        <v>11037.1356</v>
      </c>
    </row>
    <row r="16" customFormat="false" ht="12.75" hidden="false" customHeight="false" outlineLevel="0" collapsed="false">
      <c r="A16" s="5" t="s">
        <v>33</v>
      </c>
      <c r="B16" s="5" t="s">
        <v>44</v>
      </c>
      <c r="C16" s="6" t="n">
        <v>36861</v>
      </c>
      <c r="D16" s="5" t="s">
        <v>35</v>
      </c>
      <c r="E16" s="5" t="s">
        <v>45</v>
      </c>
      <c r="F16" s="7" t="n">
        <v>-1550000</v>
      </c>
      <c r="G16" s="7" t="n">
        <v>-1512199.3171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0.005</v>
      </c>
      <c r="M16" s="8" t="n">
        <v>0.0125</v>
      </c>
      <c r="N16" s="8" t="n">
        <v>0.005</v>
      </c>
      <c r="O16" s="8" t="n">
        <v>0.0125</v>
      </c>
      <c r="P16" s="7" t="n">
        <v>0</v>
      </c>
      <c r="Q16" s="7" t="n">
        <v>0</v>
      </c>
      <c r="R16" s="7" t="n">
        <v>11341.4949</v>
      </c>
      <c r="S16" s="7" t="n">
        <v>11341.4949</v>
      </c>
    </row>
    <row r="17" customFormat="false" ht="12.75" hidden="false" customHeight="false" outlineLevel="0" collapsed="false">
      <c r="A17" s="5" t="s">
        <v>33</v>
      </c>
      <c r="B17" s="5" t="s">
        <v>44</v>
      </c>
      <c r="C17" s="6" t="n">
        <v>36892</v>
      </c>
      <c r="D17" s="5" t="s">
        <v>35</v>
      </c>
      <c r="E17" s="5" t="s">
        <v>45</v>
      </c>
      <c r="F17" s="7" t="n">
        <v>-1550000</v>
      </c>
      <c r="G17" s="7" t="n">
        <v>-1503428.6789</v>
      </c>
      <c r="H17" s="8" t="n">
        <v>0</v>
      </c>
      <c r="I17" s="8" t="n">
        <v>0</v>
      </c>
      <c r="J17" s="8" t="n">
        <v>0</v>
      </c>
      <c r="K17" s="8" t="n">
        <v>0</v>
      </c>
      <c r="L17" s="8" t="n">
        <v>0.01</v>
      </c>
      <c r="M17" s="8" t="n">
        <v>0.0125</v>
      </c>
      <c r="N17" s="8" t="n">
        <v>0.01</v>
      </c>
      <c r="O17" s="8" t="n">
        <v>0.0125</v>
      </c>
      <c r="P17" s="7" t="n">
        <v>0</v>
      </c>
      <c r="Q17" s="7" t="n">
        <v>0</v>
      </c>
      <c r="R17" s="7" t="n">
        <v>3758.5717</v>
      </c>
      <c r="S17" s="7" t="n">
        <v>3758.5717</v>
      </c>
    </row>
    <row r="18" customFormat="false" ht="12.75" hidden="false" customHeight="false" outlineLevel="0" collapsed="false">
      <c r="A18" s="5" t="s">
        <v>33</v>
      </c>
      <c r="B18" s="5" t="s">
        <v>44</v>
      </c>
      <c r="C18" s="6" t="n">
        <v>36923</v>
      </c>
      <c r="D18" s="5" t="s">
        <v>35</v>
      </c>
      <c r="E18" s="5" t="s">
        <v>45</v>
      </c>
      <c r="F18" s="7" t="n">
        <v>-1400000</v>
      </c>
      <c r="G18" s="7" t="n">
        <v>-1349946.1265</v>
      </c>
      <c r="H18" s="8" t="n">
        <v>0</v>
      </c>
      <c r="I18" s="8" t="n">
        <v>0</v>
      </c>
      <c r="J18" s="8" t="n">
        <v>0</v>
      </c>
      <c r="K18" s="8" t="n">
        <v>0</v>
      </c>
      <c r="L18" s="8" t="n">
        <v>0.0125</v>
      </c>
      <c r="M18" s="8" t="n">
        <v>0.0125</v>
      </c>
      <c r="N18" s="8" t="n">
        <v>0.0125</v>
      </c>
      <c r="O18" s="8" t="n">
        <v>0.0125</v>
      </c>
      <c r="P18" s="7" t="n">
        <v>0</v>
      </c>
      <c r="Q18" s="7" t="n">
        <v>0</v>
      </c>
      <c r="R18" s="7" t="n">
        <v>0</v>
      </c>
      <c r="S18" s="7" t="n">
        <v>0</v>
      </c>
    </row>
    <row r="19" customFormat="false" ht="12.75" hidden="false" customHeight="false" outlineLevel="0" collapsed="false">
      <c r="A19" s="5" t="s">
        <v>33</v>
      </c>
      <c r="B19" s="5" t="s">
        <v>44</v>
      </c>
      <c r="C19" s="6" t="n">
        <v>36951</v>
      </c>
      <c r="D19" s="5" t="s">
        <v>35</v>
      </c>
      <c r="E19" s="5" t="s">
        <v>45</v>
      </c>
      <c r="F19" s="7" t="n">
        <v>-1550000</v>
      </c>
      <c r="G19" s="7" t="n">
        <v>-1486583.9174</v>
      </c>
      <c r="H19" s="8" t="n">
        <v>0</v>
      </c>
      <c r="I19" s="8" t="n">
        <v>0</v>
      </c>
      <c r="J19" s="8" t="n">
        <v>0</v>
      </c>
      <c r="K19" s="8" t="n">
        <v>0</v>
      </c>
      <c r="L19" s="8" t="n">
        <v>0.0175</v>
      </c>
      <c r="M19" s="8" t="n">
        <v>0.0125</v>
      </c>
      <c r="N19" s="8" t="n">
        <v>0.0175</v>
      </c>
      <c r="O19" s="8" t="n">
        <v>0.0125</v>
      </c>
      <c r="P19" s="7" t="n">
        <v>0</v>
      </c>
      <c r="Q19" s="7" t="n">
        <v>0</v>
      </c>
      <c r="R19" s="7" t="n">
        <v>-7432.9196</v>
      </c>
      <c r="S19" s="7" t="n">
        <v>-7432.9196</v>
      </c>
    </row>
    <row r="20" customFormat="false" ht="12.75" hidden="false" customHeight="false" outlineLevel="0" collapsed="false">
      <c r="A20" s="5" t="s">
        <v>33</v>
      </c>
      <c r="B20" s="5" t="s">
        <v>46</v>
      </c>
      <c r="C20" s="6" t="n">
        <v>36831</v>
      </c>
      <c r="D20" s="5" t="s">
        <v>47</v>
      </c>
      <c r="E20" s="5" t="s">
        <v>45</v>
      </c>
      <c r="F20" s="7" t="n">
        <v>-750000</v>
      </c>
      <c r="G20" s="7" t="n">
        <v>-735809.037</v>
      </c>
      <c r="H20" s="8" t="n">
        <v>0</v>
      </c>
      <c r="I20" s="8" t="n">
        <v>0</v>
      </c>
      <c r="J20" s="8" t="n">
        <v>0</v>
      </c>
      <c r="K20" s="8" t="n">
        <v>0</v>
      </c>
      <c r="L20" s="8" t="n">
        <v>0.08</v>
      </c>
      <c r="M20" s="8" t="n">
        <v>0.12</v>
      </c>
      <c r="N20" s="8" t="n">
        <v>0.08</v>
      </c>
      <c r="O20" s="8" t="n">
        <v>0.12</v>
      </c>
      <c r="P20" s="7" t="n">
        <v>0</v>
      </c>
      <c r="Q20" s="7" t="n">
        <v>0</v>
      </c>
      <c r="R20" s="7" t="n">
        <v>29432.3615</v>
      </c>
      <c r="S20" s="7" t="n">
        <v>29432.3615</v>
      </c>
    </row>
    <row r="21" customFormat="false" ht="12.75" hidden="false" customHeight="false" outlineLevel="0" collapsed="false">
      <c r="A21" s="5" t="s">
        <v>33</v>
      </c>
      <c r="B21" s="5" t="s">
        <v>46</v>
      </c>
      <c r="C21" s="6" t="n">
        <v>36861</v>
      </c>
      <c r="D21" s="5" t="s">
        <v>47</v>
      </c>
      <c r="E21" s="5" t="s">
        <v>45</v>
      </c>
      <c r="F21" s="7" t="n">
        <v>-775000</v>
      </c>
      <c r="G21" s="7" t="n">
        <v>-756099.6586</v>
      </c>
      <c r="H21" s="8" t="n">
        <v>0</v>
      </c>
      <c r="I21" s="8" t="n">
        <v>0</v>
      </c>
      <c r="J21" s="8" t="n">
        <v>0</v>
      </c>
      <c r="K21" s="8" t="n">
        <v>0</v>
      </c>
      <c r="L21" s="8" t="n">
        <v>0.075</v>
      </c>
      <c r="M21" s="8" t="n">
        <v>0.12</v>
      </c>
      <c r="N21" s="8" t="n">
        <v>0.075</v>
      </c>
      <c r="O21" s="8" t="n">
        <v>0.12</v>
      </c>
      <c r="P21" s="7" t="n">
        <v>0</v>
      </c>
      <c r="Q21" s="7" t="n">
        <v>0</v>
      </c>
      <c r="R21" s="7" t="n">
        <v>34024.4846</v>
      </c>
      <c r="S21" s="7" t="n">
        <v>34024.4846</v>
      </c>
    </row>
    <row r="22" customFormat="false" ht="12.75" hidden="false" customHeight="false" outlineLevel="0" collapsed="false">
      <c r="A22" s="5" t="s">
        <v>33</v>
      </c>
      <c r="B22" s="5" t="s">
        <v>46</v>
      </c>
      <c r="C22" s="6" t="n">
        <v>36892</v>
      </c>
      <c r="D22" s="5" t="s">
        <v>47</v>
      </c>
      <c r="E22" s="5" t="s">
        <v>45</v>
      </c>
      <c r="F22" s="7" t="n">
        <v>-775000</v>
      </c>
      <c r="G22" s="7" t="n">
        <v>-751714.3395</v>
      </c>
      <c r="H22" s="8" t="n">
        <v>0</v>
      </c>
      <c r="I22" s="8" t="n">
        <v>0</v>
      </c>
      <c r="J22" s="8" t="n">
        <v>0</v>
      </c>
      <c r="K22" s="8" t="n">
        <v>0</v>
      </c>
      <c r="L22" s="8" t="n">
        <v>0.095</v>
      </c>
      <c r="M22" s="8" t="n">
        <v>0.12</v>
      </c>
      <c r="N22" s="8" t="n">
        <v>0.095</v>
      </c>
      <c r="O22" s="8" t="n">
        <v>0.12</v>
      </c>
      <c r="P22" s="7" t="n">
        <v>0</v>
      </c>
      <c r="Q22" s="7" t="n">
        <v>0</v>
      </c>
      <c r="R22" s="7" t="n">
        <v>18792.8585</v>
      </c>
      <c r="S22" s="7" t="n">
        <v>18792.8585</v>
      </c>
    </row>
    <row r="23" customFormat="false" ht="12.75" hidden="false" customHeight="false" outlineLevel="0" collapsed="false">
      <c r="A23" s="5" t="s">
        <v>33</v>
      </c>
      <c r="B23" s="5" t="s">
        <v>46</v>
      </c>
      <c r="C23" s="6" t="n">
        <v>36923</v>
      </c>
      <c r="D23" s="5" t="s">
        <v>47</v>
      </c>
      <c r="E23" s="5" t="s">
        <v>45</v>
      </c>
      <c r="F23" s="7" t="n">
        <v>-700000</v>
      </c>
      <c r="G23" s="7" t="n">
        <v>-674973.0633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0.0975</v>
      </c>
      <c r="M23" s="8" t="n">
        <v>0.12</v>
      </c>
      <c r="N23" s="8" t="n">
        <v>0.0975</v>
      </c>
      <c r="O23" s="8" t="n">
        <v>0.12</v>
      </c>
      <c r="P23" s="7" t="n">
        <v>0</v>
      </c>
      <c r="Q23" s="7" t="n">
        <v>0</v>
      </c>
      <c r="R23" s="7" t="n">
        <v>15186.8939</v>
      </c>
      <c r="S23" s="7" t="n">
        <v>15186.8939</v>
      </c>
    </row>
    <row r="24" customFormat="false" ht="12.75" hidden="false" customHeight="false" outlineLevel="0" collapsed="false">
      <c r="A24" s="5" t="s">
        <v>33</v>
      </c>
      <c r="B24" s="5" t="s">
        <v>46</v>
      </c>
      <c r="C24" s="6" t="n">
        <v>36951</v>
      </c>
      <c r="D24" s="5" t="s">
        <v>47</v>
      </c>
      <c r="E24" s="5" t="s">
        <v>45</v>
      </c>
      <c r="F24" s="7" t="n">
        <v>-775000</v>
      </c>
      <c r="G24" s="7" t="n">
        <v>-743291.9587</v>
      </c>
      <c r="H24" s="8" t="n">
        <v>0</v>
      </c>
      <c r="I24" s="8" t="n">
        <v>0</v>
      </c>
      <c r="J24" s="8" t="n">
        <v>0</v>
      </c>
      <c r="K24" s="8" t="n">
        <v>0</v>
      </c>
      <c r="L24" s="8" t="n">
        <v>0.1025</v>
      </c>
      <c r="M24" s="8" t="n">
        <v>0.12</v>
      </c>
      <c r="N24" s="8" t="n">
        <v>0.1025</v>
      </c>
      <c r="O24" s="8" t="n">
        <v>0.12</v>
      </c>
      <c r="P24" s="7" t="n">
        <v>0</v>
      </c>
      <c r="Q24" s="7" t="n">
        <v>0</v>
      </c>
      <c r="R24" s="7" t="n">
        <v>13007.6093</v>
      </c>
      <c r="S24" s="7" t="n">
        <v>13007.6093</v>
      </c>
    </row>
    <row r="25" customFormat="false" ht="12.75" hidden="false" customHeight="false" outlineLevel="0" collapsed="false">
      <c r="A25" s="5" t="s">
        <v>48</v>
      </c>
      <c r="B25" s="5" t="s">
        <v>49</v>
      </c>
      <c r="C25" s="6" t="n">
        <v>36708</v>
      </c>
      <c r="D25" s="5" t="s">
        <v>45</v>
      </c>
      <c r="E25" s="5" t="s">
        <v>36</v>
      </c>
      <c r="F25" s="7" t="n">
        <v>-20000</v>
      </c>
      <c r="G25" s="7" t="n">
        <v>0</v>
      </c>
      <c r="H25" s="8" t="n">
        <v>4.369</v>
      </c>
      <c r="I25" s="8" t="n">
        <v>4.35</v>
      </c>
      <c r="J25" s="8" t="n">
        <v>0</v>
      </c>
      <c r="K25" s="8" t="n">
        <v>0</v>
      </c>
      <c r="L25" s="8" t="n">
        <v>0</v>
      </c>
      <c r="M25" s="8" t="n">
        <v>0</v>
      </c>
      <c r="N25" s="8" t="n">
        <v>4.369</v>
      </c>
      <c r="O25" s="8" t="n">
        <v>4.35</v>
      </c>
      <c r="P25" s="7" t="n">
        <v>-380</v>
      </c>
      <c r="Q25" s="7" t="n">
        <v>0</v>
      </c>
      <c r="R25" s="7" t="n">
        <v>0</v>
      </c>
      <c r="S25" s="7" t="n">
        <v>-380</v>
      </c>
    </row>
    <row r="26" customFormat="false" ht="12.75" hidden="false" customHeight="false" outlineLevel="0" collapsed="false">
      <c r="A26" s="5" t="s">
        <v>33</v>
      </c>
      <c r="B26" s="5" t="s">
        <v>50</v>
      </c>
      <c r="C26" s="6" t="n">
        <v>36708</v>
      </c>
      <c r="D26" s="5" t="s">
        <v>45</v>
      </c>
      <c r="E26" s="5" t="s">
        <v>51</v>
      </c>
      <c r="F26" s="7" t="n">
        <v>0</v>
      </c>
      <c r="G26" s="7" t="n">
        <v>0</v>
      </c>
      <c r="H26" s="8" t="n">
        <v>4.369</v>
      </c>
      <c r="I26" s="8" t="n">
        <v>0</v>
      </c>
      <c r="J26" s="8" t="n">
        <v>0</v>
      </c>
      <c r="K26" s="8" t="n">
        <v>0</v>
      </c>
      <c r="L26" s="8" t="n">
        <v>0</v>
      </c>
      <c r="M26" s="8" t="n">
        <v>0</v>
      </c>
      <c r="N26" s="8" t="n">
        <v>4.369</v>
      </c>
      <c r="O26" s="8" t="n">
        <v>0</v>
      </c>
      <c r="P26" s="7" t="n">
        <v>-13950</v>
      </c>
      <c r="Q26" s="7" t="n">
        <v>0</v>
      </c>
      <c r="R26" s="7" t="n">
        <v>0</v>
      </c>
      <c r="S26" s="7" t="n">
        <v>-13950</v>
      </c>
    </row>
    <row r="27" customFormat="false" ht="12.75" hidden="false" customHeight="false" outlineLevel="0" collapsed="false">
      <c r="A27" s="5" t="s">
        <v>41</v>
      </c>
      <c r="B27" s="5" t="s">
        <v>52</v>
      </c>
      <c r="C27" s="6" t="n">
        <v>36708</v>
      </c>
      <c r="D27" s="5" t="s">
        <v>45</v>
      </c>
      <c r="E27" s="5" t="s">
        <v>51</v>
      </c>
      <c r="F27" s="7" t="n">
        <v>0</v>
      </c>
      <c r="G27" s="7" t="n">
        <v>0</v>
      </c>
      <c r="H27" s="8" t="n">
        <v>4.369</v>
      </c>
      <c r="I27" s="8" t="n">
        <v>0</v>
      </c>
      <c r="J27" s="8" t="n">
        <v>0</v>
      </c>
      <c r="K27" s="8" t="n">
        <v>0</v>
      </c>
      <c r="L27" s="8" t="n">
        <v>0</v>
      </c>
      <c r="M27" s="8" t="n">
        <v>0</v>
      </c>
      <c r="N27" s="8" t="n">
        <v>4.369</v>
      </c>
      <c r="O27" s="8" t="n">
        <v>0</v>
      </c>
      <c r="P27" s="7" t="n">
        <v>-772500</v>
      </c>
      <c r="Q27" s="7" t="n">
        <v>0</v>
      </c>
      <c r="R27" s="7" t="n">
        <v>0</v>
      </c>
      <c r="S27" s="7" t="n">
        <v>-772500</v>
      </c>
    </row>
  </sheetData>
  <autoFilter ref="A1:S164"/>
  <printOptions headings="false" gridLines="false" gridLinesSet="true" horizontalCentered="false" verticalCentered="false"/>
  <pageMargins left="0.25" right="0.25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&amp;RPage &amp;P of &amp;N   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1998-02-25T17:42:16Z</dcterms:created>
  <dc:creator>Joe Louis</dc:creator>
  <dc:description/>
  <dc:language>en-US</dc:language>
  <cp:lastModifiedBy>Darron Giron</cp:lastModifiedBy>
  <cp:lastPrinted>1998-02-26T19:03:40Z</cp:lastPrinted>
  <cp:revision>0</cp:revision>
  <dc:subject/>
  <dc:title/>
</cp:coreProperties>
</file>