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<sst xmlns="http://schemas.openxmlformats.org/spreadsheetml/2006/main" count="11" uniqueCount="11">
  <si>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ENA Executory Contract Payment History</t>
  </si>
  <si>
    <t xml:space="preserve">Service Month</t>
  </si>
  <si>
    <t xml:space="preserve">Billing Amount</t>
  </si>
  <si>
    <t xml:space="preserve">Payment Received</t>
  </si>
  <si>
    <t xml:space="preserve">Balance Due</t>
  </si>
  <si>
    <t xml:space="preserve">Settlement Discount</t>
  </si>
  <si>
    <t xml:space="preserve">Settlement Payment Due NBP</t>
  </si>
  <si>
    <t xml:space="preserve">20/20 Closing Payment Due ENA</t>
  </si>
  <si>
    <t xml:space="preserve">Net Payment to NBP</t>
  </si>
  <si>
    <t xml:space="preserve">Payment week of Oct.1 </t>
  </si>
  <si>
    <t xml:space="preserve">Payment on Nov. 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</si>
</sst>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_(\$* #,##0.00_);_(\$* \(#,##0.00\);_(\$* \-??_);_(@_)"/>
    <numFmt numFmtId="167" formatCode="_(\$* #,##0_);_(\$* \(#,##0\);_(\$* \-??_);_(@_)"/>
    <numFmt numFmtId="168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F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56"/>
    <col collapsed="false" customWidth="true" hidden="false" outlineLevel="0" max="4" min="4" style="0" width="13.99"/>
  </cols>
  <sheetData>
    <row r="4" customFormat="false" ht="12.75" hidden="false" customHeight="false" outlineLevel="0" collapsed="false">
      <c r="C4" s="1" t="s">
        <v>0</v>
      </c>
    </row>
    <row r="6" customFormat="false" ht="12.75" hidden="false" customHeight="false" outlineLevel="0" collapsed="false">
      <c r="B6" s="1" t="s">
        <v>1</v>
      </c>
      <c r="D6" s="1" t="s">
        <v>2</v>
      </c>
      <c r="F6" s="1" t="s">
        <v>3</v>
      </c>
    </row>
    <row r="7" customFormat="false" ht="12.75" hidden="false" customHeight="false" outlineLevel="0" collapsed="false">
      <c r="B7" s="2" t="n">
        <v>36800</v>
      </c>
      <c r="D7" s="3" t="n">
        <f aca="false">45000*31</f>
        <v>1395000</v>
      </c>
      <c r="F7" s="4" t="n">
        <v>36832</v>
      </c>
    </row>
    <row r="8" customFormat="false" ht="12.75" hidden="false" customHeight="false" outlineLevel="0" collapsed="false">
      <c r="B8" s="2" t="n">
        <v>36831</v>
      </c>
      <c r="D8" s="3" t="n">
        <f aca="false">45000*30</f>
        <v>1350000</v>
      </c>
      <c r="F8" s="4" t="n">
        <v>36864</v>
      </c>
    </row>
    <row r="9" customFormat="false" ht="12.75" hidden="false" customHeight="false" outlineLevel="0" collapsed="false">
      <c r="B9" s="2" t="n">
        <v>36861</v>
      </c>
      <c r="D9" s="3" t="n">
        <f aca="false">31*45000</f>
        <v>1395000</v>
      </c>
      <c r="F9" s="4" t="n">
        <v>36893</v>
      </c>
    </row>
    <row r="10" customFormat="false" ht="12.75" hidden="false" customHeight="false" outlineLevel="0" collapsed="false">
      <c r="B10" s="2" t="n">
        <v>36892</v>
      </c>
      <c r="D10" s="3" t="n">
        <f aca="false">31*21600</f>
        <v>669600</v>
      </c>
      <c r="F10" s="4" t="n">
        <v>36927</v>
      </c>
    </row>
    <row r="11" customFormat="false" ht="12.75" hidden="false" customHeight="false" outlineLevel="0" collapsed="false">
      <c r="B11" s="2" t="n">
        <v>36923</v>
      </c>
      <c r="D11" s="3" t="n">
        <f aca="false">28*21600</f>
        <v>604800</v>
      </c>
      <c r="F11" s="4" t="n">
        <v>36951</v>
      </c>
    </row>
    <row r="12" customFormat="false" ht="12.75" hidden="false" customHeight="false" outlineLevel="0" collapsed="false">
      <c r="B12" s="2" t="n">
        <v>36951</v>
      </c>
      <c r="D12" s="3" t="n">
        <f aca="false">31*21600</f>
        <v>669600</v>
      </c>
      <c r="F12" s="4" t="n">
        <v>36982</v>
      </c>
    </row>
    <row r="13" customFormat="false" ht="12.75" hidden="false" customHeight="false" outlineLevel="0" collapsed="false">
      <c r="B13" s="2" t="n">
        <v>36982</v>
      </c>
      <c r="D13" s="3" t="n">
        <f aca="false">21600*30</f>
        <v>648000</v>
      </c>
      <c r="F13" s="4" t="n">
        <v>37012</v>
      </c>
    </row>
    <row r="14" customFormat="false" ht="12.75" hidden="false" customHeight="false" outlineLevel="0" collapsed="false">
      <c r="B14" s="2" t="n">
        <v>37012</v>
      </c>
      <c r="D14" s="3" t="n">
        <f aca="false">31*21600</f>
        <v>669600</v>
      </c>
      <c r="F14" s="4" t="n">
        <v>37043</v>
      </c>
    </row>
    <row r="15" customFormat="false" ht="12.75" hidden="false" customHeight="false" outlineLevel="0" collapsed="false">
      <c r="B15" s="2" t="n">
        <v>37043</v>
      </c>
      <c r="D15" s="3" t="n">
        <f aca="false">30*21600</f>
        <v>648000</v>
      </c>
      <c r="F15" s="4" t="n">
        <v>37073</v>
      </c>
    </row>
    <row r="16" customFormat="false" ht="12.75" hidden="false" customHeight="false" outlineLevel="0" collapsed="false">
      <c r="B16" s="2" t="n">
        <v>37073</v>
      </c>
      <c r="D16" s="3" t="n">
        <f aca="false">31*21600</f>
        <v>669600</v>
      </c>
      <c r="F16" s="4" t="n">
        <v>37104</v>
      </c>
    </row>
    <row r="17" customFormat="false" ht="12.75" hidden="false" customHeight="false" outlineLevel="0" collapsed="false">
      <c r="B17" s="2" t="n">
        <v>37104</v>
      </c>
      <c r="D17" s="3" t="n">
        <f aca="false">21600*31</f>
        <v>669600</v>
      </c>
      <c r="F17" s="4" t="n">
        <v>37135</v>
      </c>
    </row>
    <row r="18" customFormat="false" ht="12.75" hidden="false" customHeight="false" outlineLevel="0" collapsed="false">
      <c r="B18" s="2" t="n">
        <v>37135</v>
      </c>
      <c r="D18" s="3" t="n">
        <f aca="false">30*21600</f>
        <v>648000</v>
      </c>
      <c r="F18" s="4" t="n">
        <v>37165</v>
      </c>
    </row>
    <row r="19" customFormat="false" ht="12.75" hidden="false" customHeight="false" outlineLevel="0" collapsed="false">
      <c r="B19" s="2" t="n">
        <v>37165</v>
      </c>
      <c r="D19" s="3" t="n">
        <f aca="false">31*21600</f>
        <v>669600</v>
      </c>
    </row>
    <row r="20" customFormat="false" ht="12.75" hidden="false" customHeight="false" outlineLevel="0" collapsed="false">
      <c r="B20" s="2" t="n">
        <v>37196</v>
      </c>
      <c r="D20" s="3" t="n">
        <f aca="false">30*21600</f>
        <v>648000</v>
      </c>
    </row>
    <row r="21" customFormat="false" ht="12.75" hidden="false" customHeight="false" outlineLevel="0" collapsed="false">
      <c r="B21" s="2" t="n">
        <v>37226</v>
      </c>
      <c r="D21" s="3" t="n">
        <f aca="false">31*21600</f>
        <v>669600</v>
      </c>
    </row>
    <row r="22" customFormat="false" ht="12.75" hidden="false" customHeight="false" outlineLevel="0" collapsed="false">
      <c r="B22" s="2"/>
    </row>
    <row r="23" customFormat="false" ht="12.75" hidden="false" customHeight="false" outlineLevel="0" collapsed="false">
      <c r="B23" s="2"/>
      <c r="D23" s="5" t="n">
        <f aca="false">SUM(D19:D21)</f>
        <v>1987200</v>
      </c>
      <c r="E23" s="0" t="s">
        <v>4</v>
      </c>
    </row>
    <row r="24" customFormat="false" ht="12.75" hidden="false" customHeight="false" outlineLevel="0" collapsed="false">
      <c r="B24" s="2"/>
      <c r="D24" s="6" t="n">
        <v>-50000</v>
      </c>
      <c r="E24" s="0" t="s">
        <v>5</v>
      </c>
    </row>
    <row r="25" customFormat="false" ht="12.75" hidden="false" customHeight="false" outlineLevel="0" collapsed="false">
      <c r="B25" s="2"/>
      <c r="D25" s="7" t="n">
        <f aca="false">D24+D23</f>
        <v>1937200</v>
      </c>
      <c r="E25" s="1" t="s">
        <v>6</v>
      </c>
      <c r="F25" s="1"/>
    </row>
    <row r="26" customFormat="false" ht="12.75" hidden="false" customHeight="false" outlineLevel="0" collapsed="false">
      <c r="B26" s="2"/>
    </row>
    <row r="27" customFormat="false" ht="12.75" hidden="false" customHeight="false" outlineLevel="0" collapsed="false">
      <c r="B27" s="2"/>
      <c r="D27" s="8" t="n">
        <v>1158642</v>
      </c>
      <c r="E27" s="1" t="s">
        <v>7</v>
      </c>
    </row>
    <row r="28" customFormat="false" ht="12.75" hidden="false" customHeight="false" outlineLevel="0" collapsed="false">
      <c r="B28" s="2"/>
    </row>
    <row r="29" customFormat="false" ht="12.75" hidden="false" customHeight="false" outlineLevel="0" collapsed="false">
      <c r="B29" s="2"/>
      <c r="D29" s="7" t="n">
        <f aca="false">+D25-D27</f>
        <v>778558</v>
      </c>
      <c r="E29" s="1" t="s">
        <v>8</v>
      </c>
    </row>
    <row r="30" customFormat="false" ht="12.75" hidden="false" customHeight="false" outlineLevel="0" collapsed="false">
      <c r="B30" s="2"/>
      <c r="D30" s="7"/>
      <c r="E30" s="1"/>
    </row>
    <row r="31" customFormat="false" ht="12.75" hidden="false" customHeight="false" outlineLevel="0" collapsed="false">
      <c r="B31" s="2"/>
      <c r="D31" s="8" t="n">
        <v>669600</v>
      </c>
      <c r="E31" s="1" t="s">
        <v>9</v>
      </c>
    </row>
    <row r="32" customFormat="false" ht="12.75" hidden="false" customHeight="false" outlineLevel="0" collapsed="false">
      <c r="B32" s="2"/>
      <c r="D32" s="7" t="n">
        <f aca="false">+D29-D31</f>
        <v>108958</v>
      </c>
      <c r="E32" s="1" t="s">
        <v>10</v>
      </c>
    </row>
    <row r="33" customFormat="false" ht="12.75" hidden="false" customHeight="false" outlineLevel="0" collapsed="false">
      <c r="B33" s="2"/>
    </row>
    <row r="34" customFormat="false" ht="12.75" hidden="false" customHeight="false" outlineLevel="0" collapsed="false">
      <c r="B34" s="2"/>
    </row>
    <row r="35" customFormat="false" ht="12.75" hidden="false" customHeight="false" outlineLevel="0" collapsed="false">
      <c r="B35" s="2"/>
    </row>
    <row r="36" customFormat="false" ht="12.75" hidden="false" customHeight="false" outlineLevel="0" collapsed="false">
      <c r="B36" s="2"/>
    </row>
    <row r="37" customFormat="false" ht="12.75" hidden="false" customHeight="false" outlineLevel="0" collapsed="false">
      <c r="B37" s="2"/>
    </row>
    <row r="38" customFormat="false" ht="12.75" hidden="false" customHeight="false" outlineLevel="0" collapsed="false">
      <c r="B38" s="2"/>
    </row>
    <row r="39" customFormat="false" ht="12.75" hidden="false" customHeight="false" outlineLevel="0" collapsed="false">
      <c r="B39" s="2"/>
    </row>
    <row r="40" customFormat="false" ht="12.75" hidden="false" customHeight="false" outlineLevel="0" collapsed="false">
      <c r="B40" s="2"/>
    </row>
    <row r="41" customFormat="false" ht="12.75" hidden="false" customHeight="false" outlineLevel="0" collapsed="false">
      <c r="B41" s="2"/>
    </row>
    <row r="42" customFormat="false" ht="12.75" hidden="false" customHeight="false" outlineLevel="0" collapsed="false">
      <c r="B42" s="2"/>
    </row>
    <row r="43" customFormat="false" ht="12.75" hidden="false" customHeight="false" outlineLevel="0" collapsed="false">
      <c r="B43" s="2"/>
    </row>
    <row r="44" customFormat="false" ht="12.75" hidden="false" customHeight="false" outlineLevel="0" collapsed="false">
      <c r="B44" s="2"/>
    </row>
    <row r="45" customFormat="false" ht="12.75" hidden="false" customHeight="false" outlineLevel="0" collapsed="false">
      <c r="B45" s="2"/>
    </row>
    <row r="46" customFormat="false" ht="12.75" hidden="false" customHeight="false" outlineLevel="0" collapsed="false">
      <c r="B46" s="2"/>
    </row>
    <row r="47" customFormat="false" ht="12.75" hidden="false" customHeight="false" outlineLevel="0" collapsed="false">
      <c r="B47" s="2"/>
    </row>
    <row r="48" customFormat="false" ht="12.75" hidden="false" customHeight="false" outlineLevel="0" collapsed="false">
      <c r="B48" s="2"/>
    </row>
    <row r="49" customFormat="false" ht="12.75" hidden="false" customHeight="false" outlineLevel="0" collapsed="false">
      <c r="B49" s="2"/>
    </row>
    <row r="50" customFormat="false" ht="12.75" hidden="false" customHeight="false" outlineLevel="0" collapsed="false">
      <c r="B50" s="2"/>
    </row>
    <row r="51" customFormat="false" ht="12.75" hidden="false" customHeight="false" outlineLevel="0" collapsed="false">
      <c r="B51" s="2"/>
    </row>
    <row r="52" customFormat="false" ht="12.75" hidden="false" customHeight="false" outlineLevel="0" collapsed="false">
      <c r="B52" s="2"/>
    </row>
    <row r="53" customFormat="false" ht="12.75" hidden="false" customHeight="false" outlineLevel="0" collapsed="false">
      <c r="B53" s="2"/>
    </row>
    <row r="54" customFormat="false" ht="12.75" hidden="false" customHeight="false" outlineLevel="0" collapsed="false">
      <c r="B54" s="2"/>
    </row>
    <row r="55" customFormat="false" ht="12.75" hidden="false" customHeight="false" outlineLevel="0" collapsed="false">
      <c r="B55" s="2"/>
    </row>
    <row r="56" customFormat="false" ht="12.75" hidden="false" customHeight="false" outlineLevel="0" collapsed="false">
      <c r="B56" s="2"/>
    </row>
    <row r="57" customFormat="false" ht="12.75" hidden="false" customHeight="false" outlineLevel="0" collapsed="false">
      <c r="B57" s="2"/>
    </row>
    <row r="58" customFormat="false" ht="12.75" hidden="false" customHeight="false" outlineLevel="0" collapsed="false">
      <c r="B58" s="2"/>
    </row>
    <row r="59" customFormat="false" ht="12.75" hidden="false" customHeight="false" outlineLevel="0" collapsed="false">
      <c r="B59" s="2"/>
    </row>
    <row r="60" customFormat="false" ht="12.75" hidden="false" customHeight="false" outlineLevel="0" collapsed="false">
      <c r="B60" s="2"/>
    </row>
    <row r="61" customFormat="false" ht="12.75" hidden="false" customHeight="false" outlineLevel="0" collapsed="false">
      <c r="B61" s="2"/>
    </row>
    <row r="62" customFormat="false" ht="12.75" hidden="false" customHeight="false" outlineLevel="0" collapsed="false">
      <c r="B62" s="2"/>
    </row>
    <row r="63" customFormat="false" ht="12.75" hidden="false" customHeight="false" outlineLevel="0" collapsed="false">
      <c r="B63" s="2"/>
    </row>
    <row r="64" customFormat="false" ht="12.75" hidden="false" customHeight="false" outlineLevel="0" collapsed="false">
      <c r="B64" s="2"/>
    </row>
    <row r="65" customFormat="false" ht="12.75" hidden="false" customHeight="false" outlineLevel="0" collapsed="false">
      <c r="B65" s="2"/>
    </row>
    <row r="66" customFormat="false" ht="12.75" hidden="false" customHeight="false" outlineLevel="0" collapsed="false">
      <c r="B66" s="2"/>
    </row>
    <row r="67" customFormat="false" ht="12.75" hidden="false" customHeight="false" outlineLevel="0" collapsed="false">
      <c r="B67" s="2"/>
    </row>
    <row r="68" customFormat="false" ht="12.75" hidden="false" customHeight="false" outlineLevel="0" collapsed="false">
      <c r="B68" s="2"/>
    </row>
    <row r="69" customFormat="false" ht="12.75" hidden="false" customHeight="false" outlineLevel="0" collapsed="false">
      <c r="B69" s="2"/>
    </row>
    <row r="70" customFormat="false" ht="12.75" hidden="false" customHeight="false" outlineLevel="0" collapsed="false">
      <c r="B70" s="2"/>
    </row>
    <row r="71" customFormat="false" ht="12.75" hidden="false" customHeight="false" outlineLevel="0" collapsed="false">
      <c r="B71" s="2"/>
    </row>
    <row r="72" customFormat="false" ht="12.75" hidden="false" customHeight="false" outlineLevel="0" collapsed="false">
      <c r="B7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2001-10-02T12:25:24Z</dcterms:created>
  <dc:creator>Don Baldridge</dc:creator>
  <dc:description/>
  <dc:language>en-US</dc:language>
  <cp:lastModifiedBy>Don Baldridge</cp:lastModifiedBy>
  <dcterms:modified xsi:type="dcterms:W3CDTF">2001-10-02T13:03:53Z</dcterms:modified>
  <cp:revision>0</cp:revision>
  <dc:subject/>
  <dc:title/>
</cp:coreProperties>
</file>