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unning Summary" sheetId="1" state="visible" r:id="rId3"/>
    <sheet name="Summary for Week of May28-Jun 1" sheetId="2" state="visible" r:id="rId4"/>
    <sheet name="Sheet3" sheetId="3" state="visible" r:id="rId5"/>
  </sheets>
  <externalReferences>
    <externalReference r:id="rId6"/>
    <externalReference r:id="rId7"/>
    <externalReference r:id="rId8"/>
  </externalReferences>
  <definedNames>
    <definedName function="false" hidden="false" localSheetId="0" name="_xlnm.Print_Area" vbProcedure="false">'Running Summary'!$A$61:$L$92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<sst xmlns="http://schemas.openxmlformats.org/spreadsheetml/2006/main" count="241" uniqueCount="118">
  <si>
    <t xml:space="preserve">LOG OF PENDING VALUATION ISSUES</t>
  </si>
  <si>
    <t xml:space="preserve">CLASS</t>
  </si>
  <si>
    <r>
      <rPr>
        <sz val="10"/>
        <rFont val="Arial"/>
        <family val="0"/>
      </rPr>
      <t xml:space="preserve">   </t>
    </r>
    <r>
      <rPr>
        <b val="true"/>
        <sz val="10"/>
        <rFont val="Arial"/>
        <family val="2"/>
      </rPr>
      <t xml:space="preserve">A</t>
    </r>
    <r>
      <rPr>
        <sz val="10"/>
        <rFont val="Arial"/>
        <family val="0"/>
      </rPr>
      <t xml:space="preserve">   -   Deal Capture</t>
    </r>
  </si>
  <si>
    <r>
      <rPr>
        <sz val="10"/>
        <rFont val="Arial"/>
        <family val="0"/>
      </rPr>
      <t xml:space="preserve">   </t>
    </r>
    <r>
      <rPr>
        <b val="true"/>
        <sz val="10"/>
        <rFont val="Arial"/>
        <family val="2"/>
      </rPr>
      <t xml:space="preserve">B</t>
    </r>
    <r>
      <rPr>
        <sz val="10"/>
        <rFont val="Arial"/>
        <family val="0"/>
      </rPr>
      <t xml:space="preserve">   -   Deal Valuation</t>
    </r>
  </si>
  <si>
    <r>
      <rPr>
        <sz val="10"/>
        <rFont val="Arial"/>
        <family val="0"/>
      </rPr>
      <t xml:space="preserve">   </t>
    </r>
    <r>
      <rPr>
        <b val="true"/>
        <sz val="10"/>
        <rFont val="Arial"/>
        <family val="2"/>
      </rPr>
      <t xml:space="preserve">C</t>
    </r>
    <r>
      <rPr>
        <sz val="10"/>
        <rFont val="Arial"/>
        <family val="0"/>
      </rPr>
      <t xml:space="preserve">   -   Breakdown in transfer of data to RiskTrac (Officializing Process) - </t>
    </r>
    <r>
      <rPr>
        <b val="true"/>
        <sz val="10"/>
        <rFont val="Arial"/>
        <family val="2"/>
      </rPr>
      <t xml:space="preserve">Human</t>
    </r>
  </si>
  <si>
    <r>
      <rPr>
        <sz val="10"/>
        <rFont val="Arial"/>
        <family val="0"/>
      </rPr>
      <t xml:space="preserve">   </t>
    </r>
    <r>
      <rPr>
        <b val="true"/>
        <sz val="10"/>
        <rFont val="Arial"/>
        <family val="2"/>
      </rPr>
      <t xml:space="preserve">D1</t>
    </r>
    <r>
      <rPr>
        <sz val="10"/>
        <rFont val="Arial"/>
        <family val="0"/>
      </rPr>
      <t xml:space="preserve">   -   Breakdown in transfer of data to RiskTrac (Officializing Process) - </t>
    </r>
    <r>
      <rPr>
        <b val="true"/>
        <sz val="10"/>
        <rFont val="Arial"/>
        <family val="2"/>
      </rPr>
      <t xml:space="preserve">IT (UK)</t>
    </r>
  </si>
  <si>
    <r>
      <rPr>
        <sz val="10"/>
        <rFont val="Arial"/>
        <family val="0"/>
      </rPr>
      <t xml:space="preserve">   </t>
    </r>
    <r>
      <rPr>
        <b val="true"/>
        <sz val="10"/>
        <rFont val="Arial"/>
        <family val="2"/>
      </rPr>
      <t xml:space="preserve">D2</t>
    </r>
    <r>
      <rPr>
        <sz val="10"/>
        <rFont val="Arial"/>
        <family val="0"/>
      </rPr>
      <t xml:space="preserve">   -   Breakdown in transfer of data to RiskTrac (Officializing Process) - </t>
    </r>
    <r>
      <rPr>
        <b val="true"/>
        <sz val="10"/>
        <rFont val="Arial"/>
        <family val="2"/>
      </rPr>
      <t xml:space="preserve">IT (US)</t>
    </r>
  </si>
  <si>
    <r>
      <rPr>
        <sz val="10"/>
        <rFont val="Arial"/>
        <family val="0"/>
      </rPr>
      <t xml:space="preserve">   </t>
    </r>
    <r>
      <rPr>
        <b val="true"/>
        <sz val="10"/>
        <rFont val="Arial"/>
        <family val="2"/>
      </rPr>
      <t xml:space="preserve">E</t>
    </r>
    <r>
      <rPr>
        <sz val="10"/>
        <rFont val="Arial"/>
        <family val="0"/>
      </rPr>
      <t xml:space="preserve">   -   Curve Issues</t>
    </r>
  </si>
  <si>
    <r>
      <rPr>
        <sz val="10"/>
        <rFont val="Arial"/>
        <family val="0"/>
      </rPr>
      <t xml:space="preserve">  </t>
    </r>
    <r>
      <rPr>
        <b val="true"/>
        <sz val="10"/>
        <rFont val="Arial"/>
        <family val="2"/>
      </rPr>
      <t xml:space="preserve"> F</t>
    </r>
    <r>
      <rPr>
        <sz val="10"/>
        <rFont val="Arial"/>
        <family val="0"/>
      </rPr>
      <t xml:space="preserve">   -   No ones fault.  System needs to change.</t>
    </r>
  </si>
  <si>
    <r>
      <rPr>
        <sz val="10"/>
        <rFont val="Arial"/>
        <family val="0"/>
      </rPr>
      <t xml:space="preserve">  </t>
    </r>
    <r>
      <rPr>
        <b val="true"/>
        <sz val="10"/>
        <rFont val="Arial"/>
        <family val="2"/>
      </rPr>
      <t xml:space="preserve"> G</t>
    </r>
    <r>
      <rPr>
        <sz val="10"/>
        <rFont val="Arial"/>
        <family val="0"/>
      </rPr>
      <t xml:space="preserve">   -   Other</t>
    </r>
  </si>
  <si>
    <r>
      <rPr>
        <sz val="10"/>
        <rFont val="Arial"/>
        <family val="0"/>
      </rPr>
      <t xml:space="preserve">  </t>
    </r>
    <r>
      <rPr>
        <b val="true"/>
        <sz val="10"/>
        <rFont val="Arial"/>
        <family val="2"/>
      </rPr>
      <t xml:space="preserve"> H</t>
    </r>
    <r>
      <rPr>
        <sz val="10"/>
        <rFont val="Arial"/>
        <family val="0"/>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</si>
  <si>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</si>
  <si>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</si>
  <si>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</si>
  <si>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</si>
  <si>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</si>
  <si>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</si>
  <si>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</si>
  <si>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</si>
  <si>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</si>
  <si>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</si>
  <si>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</si>
  <si>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</si>
  <si>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</si>
  <si>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</si>
  <si>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</si>
  <si>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</si>
  <si>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Bandwidth Curve</t>
  </si>
  <si>
    <t xml:space="preserve">EBS</t>
  </si>
  <si>
    <t xml:space="preserve">Bandwidth</t>
  </si>
  <si>
    <t xml:space="preserve">Gary Stadler</t>
  </si>
  <si>
    <t xml:space="preserve">E</t>
  </si>
  <si>
    <t xml:space="preserve">Volatilty Curve Data not Captured in RisktRAC.  </t>
  </si>
  <si>
    <t xml:space="preserve">Following up with IT to determine issue and resolution</t>
  </si>
  <si>
    <t xml:space="preserve">Y</t>
  </si>
  <si>
    <t xml:space="preserve">N</t>
  </si>
  <si>
    <t xml:space="preserve">Pending</t>
  </si>
  <si>
    <t xml:space="preserve">EBS-BWT</t>
  </si>
  <si>
    <t xml:space="preserve">EEL</t>
  </si>
  <si>
    <t xml:space="preserve">James New</t>
  </si>
  <si>
    <t xml:space="preserve">C</t>
  </si>
  <si>
    <t xml:space="preserve">Risk Management advised that file is late because of month-end issues and a larger than normal number of deals to be input.</t>
  </si>
  <si>
    <t xml:space="preserve">UK Power</t>
  </si>
  <si>
    <t xml:space="preserve">D1</t>
  </si>
  <si>
    <t xml:space="preserve">Book was loaded into RisktRac 14 mins late at 6:14 AM Houston time.</t>
  </si>
  <si>
    <t xml:space="preserve">Resolution has been developed and is currently being tested.  Should be moved to production around 06/08/01</t>
  </si>
  <si>
    <t xml:space="preserve">Nordic Power</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</si>
  <si>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</si>
  <si>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</si>
  <si>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Steps are being taken by IT to try to reduce the feed time of moving the UK Power file to RisktRac.</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</si>
  <si>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</si>
  <si>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</si>
  <si>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</si>
  <si>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</si>
  <si>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</si>
  <si>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</si>
  <si>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</si>
  <si>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UK Gas </t>
  </si>
  <si>
    <t xml:space="preserve">PPP power curve was loaded into the curve file thus causing incorrect valuation and problems with the position files.</t>
  </si>
  <si>
    <t xml:space="preserve">Waiting for an Action Plan from UK.</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</si>
  <si>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</si>
  <si>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</si>
  <si>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Unified Power</t>
  </si>
  <si>
    <t xml:space="preserve">EA-POWER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</si>
  <si>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</si>
  <si>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</si>
  <si>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</si>
  <si>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</si>
  <si>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Multiple UK files came in at the same time, therefore, the Nordic file was not able to get through.</t>
  </si>
  <si>
    <t xml:space="preserve">Have the DBA increase the size to allow files to be sent simultaneously.</t>
  </si>
  <si>
    <t xml:space="preserve">Continental Power</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</si>
  <si>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</si>
  <si>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</si>
  <si>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</si>
  <si>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</si>
  <si>
    <t xml:space="preserve">FT-CAND-AB-GDL-GDL, INTRA-CAND-BC-BAS, INTRA-CAND-BC-GD-GDL, INTRA-CAND-BE-PRC, INTRA-CAN-WE-DG-DGL, FT-CAND-OP-GD-GDL</t>
  </si>
  <si>
    <t xml:space="preserve">EA-CAN</t>
  </si>
  <si>
    <t xml:space="preserve">Canada</t>
  </si>
  <si>
    <t xml:space="preserve">Peggy Hedstrom</t>
  </si>
  <si>
    <t xml:space="preserve">Books not officialized.  When running the exception reports, an incorrect effective date was used, resulting in the inaccurate capture of PostID's that were not officialized.</t>
  </si>
  <si>
    <t xml:space="preserve">Implementation of new Active/Inactive book website should help identify any unofficialized books during end of day process. Canada Risk Mgmt. Group to be trained on using Active/Inactive book website.</t>
  </si>
  <si>
    <t xml:space="preserve">EBS Books</t>
  </si>
  <si>
    <t xml:space="preserve">EBS US</t>
  </si>
  <si>
    <t xml:space="preserve">D2</t>
  </si>
  <si>
    <t xml:space="preserve">Takes 1+ hour to upload books into RiskTrac.</t>
  </si>
  <si>
    <t xml:space="preserve">Risk + RAC to determine if there is an easier way. Debbie Brackett and Ramesh will meet with Kristin Albrecht to discuss prioritizing file load.</t>
  </si>
  <si>
    <t xml:space="preserve">SUMMARY BY WEEK FOR  05/28-06/01</t>
  </si>
  <si>
    <t xml:space="preserve">TOTAL ISSUES</t>
  </si>
  <si>
    <t xml:space="preserve">Category</t>
  </si>
  <si>
    <t xml:space="preserve">Description</t>
  </si>
  <si>
    <t xml:space="preserve">A</t>
  </si>
  <si>
    <t xml:space="preserve">Deal Capture</t>
  </si>
  <si>
    <t xml:space="preserve">B</t>
  </si>
  <si>
    <t xml:space="preserve">Deal Valuation</t>
  </si>
  <si>
    <t xml:space="preserve">Breakdown in Officializing Process- Human</t>
  </si>
  <si>
    <t xml:space="preserve">Breakdown in Officializing Process- IT (UK)</t>
  </si>
  <si>
    <t xml:space="preserve">Breakdown in Officializing Process- IT (US)</t>
  </si>
  <si>
    <t xml:space="preserve">Curve Issues</t>
  </si>
  <si>
    <t xml:space="preserve">F</t>
  </si>
  <si>
    <t xml:space="preserve">Uncontrollable-System Needs to Change</t>
  </si>
  <si>
    <t xml:space="preserve">G</t>
  </si>
  <si>
    <t xml:space="preserve">Miscellaneous</t>
  </si>
  <si>
    <t xml:space="preserve">H</t>
  </si>
  <si>
    <t xml:space="preserve">Not identified</t>
  </si>
  <si>
    <t xml:space="preserve">Breakdown By Group</t>
  </si>
  <si>
    <t xml:space="preserve"># of Issues</t>
  </si>
  <si>
    <t xml:space="preserve">Biggest Problem</t>
  </si>
  <si>
    <t xml:space="preserve">EIM</t>
  </si>
  <si>
    <t xml:space="preserve">—</t>
  </si>
  <si>
    <t xml:space="preserve">EGM</t>
  </si>
  <si>
    <t xml:space="preserve">Not utilizing the Active/Inactive website to see if book was officialized.</t>
  </si>
  <si>
    <t xml:space="preserve">Having various problems sending files over due to technical difficulties.</t>
  </si>
  <si>
    <t xml:space="preserve">EA - GAS</t>
  </si>
  <si>
    <t xml:space="preserve">Books not properly officialized</t>
  </si>
  <si>
    <t xml:space="preserve">EA - POWER</t>
  </si>
  <si>
    <t xml:space="preserve">Due to work in South America Model spreadsheet make-up altered, which caused linked formulas to pull incorrect deal valuation</t>
  </si>
  <si>
    <t xml:space="preserve">EES</t>
  </si>
  <si>
    <t xml:space="preserve">Book not properly officialized.</t>
  </si>
</sst>
</file>

<file path=xl/styles.xml><?xml version="1.0" encoding="utf-8"?>
<styleSheet xmlns="http://schemas.openxmlformats.org/spreadsheetml/2006/main">
  <numFmts count="3">
    <numFmt numFmtId="164" formatCode="General"/>
    <numFmt numFmtId="165" formatCode="[$-409]m/d/yyyy"/>
    <numFmt numFmtId="166" formatCode="0"/>
  </numFmts>
  <fonts count="30">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b val="true"/>
      <sz val="10"/>
      <name val="Arial"/>
      <family val="2"/>
    </font>
    <font>
      <sz val="10"/>
      <name val="Arial"/>
      <family val="2"/>
    </font>
    <font>
      <b val="true"/>
      <sz val="12"/>
      <color rgb="FF000000"/>
      <name val="Arial"/>
      <family val="2"/>
    </font>
    <font>
      <sz val="12"/>
      <color rgb="FF000000"/>
      <name val="Arial"/>
      <family val="2"/>
    </font>
    <font>
      <sz val="10.75"/>
      <color rgb="FF000000"/>
      <name val="Arial"/>
      <family val="2"/>
    </font>
    <font>
      <b val="true"/>
      <sz val="11.75"/>
      <color rgb="FF000000"/>
      <name val="Arial"/>
      <family val="2"/>
    </font>
    <font>
      <vertAlign val="superscript"/>
      <sz val="12"/>
      <color rgb="FF0000FF"/>
      <name val="Arial"/>
      <family val="2"/>
    </font>
    <font>
      <vertAlign val="superscript"/>
      <sz val="10.75"/>
      <color rgb="FF0000FF"/>
      <name val="Arial"/>
      <family val="2"/>
    </font>
    <font>
      <b val="true"/>
      <sz val="10.75"/>
      <color rgb="FF000000"/>
      <name val="Arial"/>
      <family val="2"/>
    </font>
    <font>
      <sz val="10"/>
      <color rgb="FF000000"/>
      <name val="Arial"/>
      <family val="2"/>
    </font>
    <font>
      <vertAlign val="superscript"/>
      <sz val="12.75"/>
      <color rgb="FFFF0000"/>
      <name val="Arial"/>
      <family val="2"/>
    </font>
    <font>
      <vertAlign val="superscript"/>
      <sz val="15.5"/>
      <color rgb="FF0000FF"/>
      <name val="Arial"/>
      <family val="2"/>
    </font>
    <font>
      <sz val="12"/>
      <color rgb="FF0000FF"/>
      <name val="Arial"/>
      <family val="2"/>
    </font>
    <font>
      <sz val="11"/>
      <color rgb="FF800000"/>
      <name val="Arial"/>
      <family val="2"/>
    </font>
    <font>
      <b val="true"/>
      <sz val="11"/>
      <color rgb="FF000000"/>
      <name val="Arial"/>
      <family val="2"/>
    </font>
    <font>
      <sz val="11"/>
      <color rgb="FF000000"/>
      <name val="Arial"/>
      <family val="2"/>
    </font>
    <font>
      <sz val="11"/>
      <color rgb="FF0000FF"/>
      <name val="Arial"/>
      <family val="2"/>
    </font>
    <font>
      <sz val="8"/>
      <color rgb="FF000000"/>
      <name val="Times New Roman"/>
      <family val="2"/>
    </font>
    <font>
      <b val="true"/>
      <sz val="11.5"/>
      <color rgb="FF000000"/>
      <name val="Arial"/>
      <family val="2"/>
    </font>
    <font>
      <sz val="9"/>
      <color rgb="FF000000"/>
      <name val="Arial"/>
      <family val="2"/>
    </font>
    <font>
      <sz val="10.5"/>
      <color rgb="FF000000"/>
      <name val="Arial"/>
      <family val="2"/>
    </font>
    <font>
      <b val="true"/>
      <sz val="8.75"/>
      <color rgb="FF000000"/>
      <name val="Arial"/>
      <family val="2"/>
    </font>
    <font>
      <sz val="8"/>
      <color rgb="FF000000"/>
      <name val="Arial"/>
      <family val="2"/>
    </font>
    <font>
      <b val="true"/>
      <sz val="11"/>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center" vertical="bottom" textRotation="0" wrapText="false" indent="0" shrinkToFit="false"/>
      <protection locked="true" hidden="false"/>
    </xf>
    <xf numFmtId="165" fontId="7" fillId="0" borderId="1"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5" fontId="7"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5" fontId="0" fillId="0" borderId="2" xfId="0" applyFont="fals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center" vertical="top" textRotation="0" wrapText="true" indent="0" shrinkToFit="false"/>
      <protection locked="true" hidden="false"/>
    </xf>
    <xf numFmtId="164" fontId="0" fillId="0" borderId="2" xfId="0" applyFont="true" applyBorder="true" applyAlignment="true" applyProtection="false">
      <alignment horizontal="center" vertical="top"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29"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6" fillId="0" borderId="7"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 Id="rId9"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75481033534909"/>
          <c:y val="0.134938610084635"/>
          <c:w val="0.898955470038483"/>
          <c:h val="0.68291810704494"/>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2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'[1]Graph Data 1'!$G$11:$N$11</c:f>
              <c:multiLvlStrCache>
                <c:ptCount val="1"/>
                <c:lvl>
                  <c:pt idx="0">
                    <c:v>37039</c:v>
                  </c:pt>
                </c:lvl>
                <c:lvl>
                  <c:pt idx="0">
                    <c:v>37029</c:v>
                  </c:pt>
                </c:lvl>
                <c:lvl>
                  <c:pt idx="0">
                    <c:v>37021</c:v>
                  </c:pt>
                </c:lvl>
                <c:lvl>
                  <c:pt idx="0">
                    <c:v>37013</c:v>
                  </c:pt>
                </c:lvl>
                <c:lvl>
                  <c:pt idx="0">
                    <c:v>37007</c:v>
                  </c:pt>
                </c:lvl>
                <c:lvl>
                  <c:pt idx="0">
                    <c:v>37000</c:v>
                  </c:pt>
                </c:lvl>
                <c:lvl>
                  <c:pt idx="0">
                    <c:v>36993</c:v>
                  </c:pt>
                </c:lvl>
                <c:lvl>
                  <c:pt idx="0">
                    <c:v>36986</c:v>
                  </c:pt>
                </c:lvl>
              </c:multiLvlStrCache>
            </c:multiLvlStrRef>
          </c:cat>
          <c:val>
            <c:numRef>
              <c:f>'[1]Graph Data 1'!$G$10:$N$10</c:f>
              <c:numCache>
                <c:formatCode>General</c:formatCode>
                <c:ptCount val="8"/>
                <c:pt idx="0">
                  <c:v>44</c:v>
                </c:pt>
                <c:pt idx="1">
                  <c:v>16</c:v>
                </c:pt>
                <c:pt idx="2">
                  <c:v>19</c:v>
                </c:pt>
                <c:pt idx="3">
                  <c:v>26</c:v>
                </c:pt>
                <c:pt idx="4">
                  <c:v>22</c:v>
                </c:pt>
                <c:pt idx="5">
                  <c:v>13</c:v>
                </c:pt>
                <c:pt idx="6">
                  <c:v>11</c:v>
                </c:pt>
                <c:pt idx="7">
                  <c:v>17</c:v>
                </c:pt>
              </c:numCache>
            </c:numRef>
          </c:val>
          <c:smooth val="0"/>
        </c:ser>
        <c:hiLowLines>
          <c:spPr>
            <a:ln w="0">
              <a:noFill/>
            </a:ln>
          </c:spPr>
        </c:hiLowLines>
        <c:marker val="1"/>
        <c:axId val="32278703"/>
        <c:axId val="52662969"/>
      </c:lineChart>
      <c:dateAx>
        <c:axId val="32278703"/>
        <c:scaling>
          <c:orientation val="minMax"/>
          <c:max val="37042"/>
          <c:min val="36986"/>
        </c:scaling>
        <c:delete val="0"/>
        <c:axPos val="b"/>
        <c:title>
          <c:tx>
            <c:rich>
              <a:bodyPr rot="0"/>
              <a:lstStyle/>
              <a:p>
                <a:pPr>
                  <a:defRPr b="0" sz="1300" strike="noStrike" u="none">
                    <a:uFillTx/>
                    <a:latin typeface="Arial"/>
                  </a:defRPr>
                </a:pPr>
                <a:r>
                  <a:rPr b="1" sz="1200" strike="noStrike" u="none">
                    <a:solidFill>
                      <a:srgbClr val="000000"/>
                    </a:solidFill>
                    <a:uFillTx/>
                    <a:latin typeface="Arial"/>
                  </a:rPr>
                  <a:t>Week Of</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1200" strike="noStrike" u="none">
                <a:solidFill>
                  <a:srgbClr val="000000"/>
                </a:solidFill>
                <a:uFillTx/>
                <a:latin typeface="Arial"/>
              </a:defRPr>
            </a:pPr>
          </a:p>
        </c:txPr>
        <c:crossAx val="52662969"/>
        <c:crossesAt val="0"/>
        <c:auto val="1"/>
        <c:lblOffset val="100"/>
        <c:majorUnit val="7"/>
        <c:majorTimeUnit val="days"/>
        <c:minorUnit val="7"/>
        <c:minorTimeUnit val="days"/>
        <c:noMultiLvlLbl val="0"/>
      </c:dateAx>
      <c:valAx>
        <c:axId val="52662969"/>
        <c:scaling>
          <c:orientation val="minMax"/>
          <c:max val="50"/>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200" strike="noStrike" u="none">
                    <a:solidFill>
                      <a:srgbClr val="000000"/>
                    </a:solidFill>
                    <a:uFillTx/>
                    <a:latin typeface="Arial"/>
                  </a:rPr>
                  <a:t>Number of Errors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200" strike="noStrike" u="none">
                <a:solidFill>
                  <a:srgbClr val="000000"/>
                </a:solidFill>
                <a:uFillTx/>
                <a:latin typeface="Arial"/>
              </a:defRPr>
            </a:pPr>
          </a:p>
        </c:txPr>
        <c:crossAx val="32278703"/>
        <c:crossesAt val="36982"/>
        <c:crossBetween val="midCat"/>
        <c:majorUnit val="10"/>
        <c:minorUnit val="10"/>
      </c:valAx>
      <c:spPr>
        <a:solidFill>
          <a:srgbClr val="ffffff"/>
        </a:solidFill>
        <a:ln w="12600">
          <a:solidFill>
            <a:srgbClr val="808080"/>
          </a:solidFill>
          <a:round/>
        </a:ln>
      </c:spPr>
    </c:plotArea>
    <c:legend>
      <c:legendPos val="r"/>
      <c:layout>
        <c:manualLayout>
          <c:xMode val="edge"/>
          <c:yMode val="edge"/>
          <c:x val="0.0518966465090709"/>
          <c:y val="0.870306353558231"/>
        </c:manualLayout>
      </c:layout>
      <c:overlay val="0"/>
      <c:spPr>
        <a:solidFill>
          <a:srgbClr val="ffffff"/>
        </a:solidFill>
        <a:ln w="0">
          <a:solidFill>
            <a:srgbClr val="000000"/>
          </a:solidFill>
        </a:ln>
      </c:spPr>
      <c:txPr>
        <a:bodyPr/>
        <a:lstStyle/>
        <a:p>
          <a:pPr>
            <a:defRPr b="0" sz="1075"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75" strike="noStrike" u="none">
                <a:solidFill>
                  <a:srgbClr val="000000"/>
                </a:solidFill>
                <a:uFillTx/>
                <a:latin typeface="Arial"/>
              </a:rPr>
              <a:t>Breakout of Errors by Type per Week</a:t>
            </a:r>
          </a:p>
        </c:rich>
      </c:tx>
      <c:layout>
        <c:manualLayout>
          <c:xMode val="edge"/>
          <c:yMode val="edge"/>
          <c:x val="0.292993962107016"/>
          <c:y val="0.0408237431859479"/>
        </c:manualLayout>
      </c:layout>
      <c:overlay val="0"/>
      <c:spPr>
        <a:noFill/>
        <a:ln w="0">
          <a:noFill/>
        </a:ln>
      </c:spPr>
    </c:title>
    <c:autoTitleDeleted val="0"/>
    <c:plotArea>
      <c:layout>
        <c:manualLayout>
          <c:xMode val="edge"/>
          <c:yMode val="edge"/>
          <c:x val="0.0136633354153654"/>
          <c:y val="0.19588128407026"/>
          <c:w val="0.82594211950864"/>
          <c:h val="0.695820714718353"/>
        </c:manualLayout>
      </c:layout>
      <c:barChart>
        <c:barDir val="col"/>
        <c:grouping val="percentStacked"/>
        <c:varyColors val="0"/>
        <c:ser>
          <c:idx val="0"/>
          <c:order val="0"/>
          <c:tx>
            <c:strRef>
              <c:f>'[1]Graph Data 1'!$A$2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1'!$G$1:$N$1</c:f>
              <c:strCache>
                <c:ptCount val="8"/>
                <c:pt idx="0">
                  <c:v>4/05-4/11</c:v>
                </c:pt>
                <c:pt idx="1">
                  <c:v>4/12-4/18</c:v>
                </c:pt>
                <c:pt idx="2">
                  <c:v>4/19-4/25</c:v>
                </c:pt>
                <c:pt idx="3">
                  <c:v>04/26-05/01</c:v>
                </c:pt>
                <c:pt idx="4">
                  <c:v>5/2/-5/9</c:v>
                </c:pt>
                <c:pt idx="5">
                  <c:v>5/10-5/17</c:v>
                </c:pt>
                <c:pt idx="6">
                  <c:v>5/18-5/25</c:v>
                </c:pt>
                <c:pt idx="7">
                  <c:v>5/28-6/1</c:v>
                </c:pt>
              </c:strCache>
            </c:strRef>
          </c:cat>
          <c:val>
            <c:numRef>
              <c:f>'[1]Graph Data 1'!$G$2:$N$2</c:f>
              <c:numCache>
                <c:formatCode>General</c:formatCode>
                <c:ptCount val="8"/>
                <c:pt idx="1">
                  <c:v>2</c:v>
                </c:pt>
                <c:pt idx="3">
                  <c:v>1</c:v>
                </c:pt>
              </c:numCache>
            </c:numRef>
          </c:val>
        </c:ser>
        <c:ser>
          <c:idx val="1"/>
          <c:order val="1"/>
          <c:tx>
            <c:strRef>
              <c:f>'[1]Graph Data 1'!$A$3</c:f>
              <c:strCache>
                <c:ptCount val="1"/>
                <c:pt idx="0">
                  <c:v>Deal Valuation</c:v>
                </c:pt>
              </c:strCache>
            </c:strRef>
          </c:tx>
          <c:spPr>
            <a:solidFill>
              <a:srgbClr val="ffcc00"/>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1'!$G$1:$N$1</c:f>
              <c:strCache>
                <c:ptCount val="8"/>
                <c:pt idx="0">
                  <c:v>4/05-4/11</c:v>
                </c:pt>
                <c:pt idx="1">
                  <c:v>4/12-4/18</c:v>
                </c:pt>
                <c:pt idx="2">
                  <c:v>4/19-4/25</c:v>
                </c:pt>
                <c:pt idx="3">
                  <c:v>04/26-05/01</c:v>
                </c:pt>
                <c:pt idx="4">
                  <c:v>5/2/-5/9</c:v>
                </c:pt>
                <c:pt idx="5">
                  <c:v>5/10-5/17</c:v>
                </c:pt>
                <c:pt idx="6">
                  <c:v>5/18-5/25</c:v>
                </c:pt>
                <c:pt idx="7">
                  <c:v>5/28-6/1</c:v>
                </c:pt>
              </c:strCache>
            </c:strRef>
          </c:cat>
          <c:val>
            <c:numRef>
              <c:f>'[1]Graph Data 1'!$G$3:$N$3</c:f>
              <c:numCache>
                <c:formatCode>General</c:formatCode>
                <c:ptCount val="8"/>
                <c:pt idx="7">
                  <c:v>1</c:v>
                </c:pt>
              </c:numCache>
            </c:numRef>
          </c:val>
        </c:ser>
        <c:ser>
          <c:idx val="2"/>
          <c:order val="2"/>
          <c:tx>
            <c:strRef>
              <c:f>'[1]Graph Data 1'!$A$4</c:f>
              <c:strCache>
                <c:ptCount val="1"/>
                <c:pt idx="0">
                  <c:v>Breakdown in Officializing Process- Human</c:v>
                </c:pt>
              </c:strCache>
            </c:strRef>
          </c:tx>
          <c:spPr>
            <a:solidFill>
              <a:srgbClr val="ffffcc"/>
            </a:solidFill>
            <a:ln w="12600">
              <a:solidFill>
                <a:srgbClr val="000000"/>
              </a:solidFill>
              <a:round/>
            </a:ln>
          </c:spPr>
          <c:invertIfNegative val="0"/>
          <c:dPt>
            <c:idx val="1"/>
            <c:invertIfNegative val="0"/>
            <c:spPr>
              <a:solidFill>
                <a:srgbClr val="ffffcc"/>
              </a:solidFill>
              <a:ln w="12600">
                <a:solidFill>
                  <a:srgbClr val="000000"/>
                </a:solidFill>
                <a:round/>
              </a:ln>
            </c:spPr>
          </c:dPt>
          <c:dLbls>
            <c:dLbl>
              <c:idx val="1"/>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1'!$G$1:$N$1</c:f>
              <c:strCache>
                <c:ptCount val="8"/>
                <c:pt idx="0">
                  <c:v>4/05-4/11</c:v>
                </c:pt>
                <c:pt idx="1">
                  <c:v>4/12-4/18</c:v>
                </c:pt>
                <c:pt idx="2">
                  <c:v>4/19-4/25</c:v>
                </c:pt>
                <c:pt idx="3">
                  <c:v>04/26-05/01</c:v>
                </c:pt>
                <c:pt idx="4">
                  <c:v>5/2/-5/9</c:v>
                </c:pt>
                <c:pt idx="5">
                  <c:v>5/10-5/17</c:v>
                </c:pt>
                <c:pt idx="6">
                  <c:v>5/18-5/25</c:v>
                </c:pt>
                <c:pt idx="7">
                  <c:v>5/28-6/1</c:v>
                </c:pt>
              </c:strCache>
            </c:strRef>
          </c:cat>
          <c:val>
            <c:numRef>
              <c:f>'[1]Graph Data 1'!$G$4:$N$4</c:f>
              <c:numCache>
                <c:formatCode>General</c:formatCode>
                <c:ptCount val="8"/>
                <c:pt idx="0">
                  <c:v>30</c:v>
                </c:pt>
                <c:pt idx="1">
                  <c:v>6</c:v>
                </c:pt>
                <c:pt idx="2">
                  <c:v>10</c:v>
                </c:pt>
                <c:pt idx="3">
                  <c:v>19</c:v>
                </c:pt>
                <c:pt idx="4">
                  <c:v>13</c:v>
                </c:pt>
                <c:pt idx="5">
                  <c:v>7</c:v>
                </c:pt>
                <c:pt idx="6">
                  <c:v>2</c:v>
                </c:pt>
                <c:pt idx="7">
                  <c:v>8</c:v>
                </c:pt>
              </c:numCache>
            </c:numRef>
          </c:val>
        </c:ser>
        <c:ser>
          <c:idx val="3"/>
          <c:order val="3"/>
          <c:tx>
            <c:strRef>
              <c:f>'[1]Graph Data 1'!$A$5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1'!$G$1:$N$1</c:f>
              <c:strCache>
                <c:ptCount val="8"/>
                <c:pt idx="0">
                  <c:v>4/05-4/11</c:v>
                </c:pt>
                <c:pt idx="1">
                  <c:v>4/12-4/18</c:v>
                </c:pt>
                <c:pt idx="2">
                  <c:v>4/19-4/25</c:v>
                </c:pt>
                <c:pt idx="3">
                  <c:v>04/26-05/01</c:v>
                </c:pt>
                <c:pt idx="4">
                  <c:v>5/2/-5/9</c:v>
                </c:pt>
                <c:pt idx="5">
                  <c:v>5/10-5/17</c:v>
                </c:pt>
                <c:pt idx="6">
                  <c:v>5/18-5/25</c:v>
                </c:pt>
                <c:pt idx="7">
                  <c:v>5/28-6/1</c:v>
                </c:pt>
              </c:strCache>
            </c:strRef>
          </c:cat>
          <c:val>
            <c:numRef>
              <c:f>'[1]Graph Data 1'!$G$5:$N$5</c:f>
              <c:numCache>
                <c:formatCode>General</c:formatCode>
                <c:ptCount val="8"/>
                <c:pt idx="0">
                  <c:v>5</c:v>
                </c:pt>
                <c:pt idx="1">
                  <c:v>3</c:v>
                </c:pt>
                <c:pt idx="2">
                  <c:v>3</c:v>
                </c:pt>
                <c:pt idx="3">
                  <c:v>2</c:v>
                </c:pt>
                <c:pt idx="4">
                  <c:v>6</c:v>
                </c:pt>
                <c:pt idx="5">
                  <c:v>5</c:v>
                </c:pt>
                <c:pt idx="6">
                  <c:v>6</c:v>
                </c:pt>
                <c:pt idx="7">
                  <c:v>4</c:v>
                </c:pt>
              </c:numCache>
            </c:numRef>
          </c:val>
        </c:ser>
        <c:ser>
          <c:idx val="4"/>
          <c:order val="4"/>
          <c:tx>
            <c:strRef>
              <c:f>'[1]Graph Data 1'!$A$6</c:f>
              <c:strCache>
                <c:ptCount val="1"/>
                <c:pt idx="0">
                  <c:v>Breakdown in Officializing Process- IT (US)</c:v>
                </c:pt>
              </c:strCache>
            </c:strRef>
          </c:tx>
          <c:spPr>
            <a:solidFill>
              <a:srgbClr val="ccffcc"/>
            </a:solidFill>
            <a:ln w="12600">
              <a:solidFill>
                <a:srgbClr val="000000"/>
              </a:solidFill>
              <a:round/>
            </a:ln>
          </c:spPr>
          <c:invertIfNegative val="0"/>
          <c:dPt>
            <c:idx val="0"/>
            <c:invertIfNegative val="0"/>
            <c:spPr>
              <a:solidFill>
                <a:srgbClr val="ccffcc"/>
              </a:solidFill>
              <a:ln w="12600">
                <a:solidFill>
                  <a:srgbClr val="000000"/>
                </a:solidFill>
                <a:round/>
              </a:ln>
            </c:spPr>
          </c:dPt>
          <c:dLbls>
            <c:dLbl>
              <c:idx val="0"/>
              <c:txPr>
                <a:bodyPr wrap="none"/>
                <a:lstStyle/>
                <a:p>
                  <a:pPr>
                    <a:defRPr b="0" sz="1074" strike="noStrike" u="none" baseline="33000">
                      <a:solidFill>
                        <a:srgbClr val="0000ff"/>
                      </a:solidFill>
                      <a:uFillTx/>
                      <a:latin typeface="Arial"/>
                    </a:defRPr>
                  </a:pPr>
                </a:p>
              </c:txPr>
              <c:dLblPos val="ctr"/>
              <c:showLegendKey val="0"/>
              <c:showVal val="1"/>
              <c:showCatName val="0"/>
              <c:showSerName val="0"/>
              <c:showPercent val="0"/>
              <c:separator>
</c:separator>
            </c:dLbl>
            <c:txPr>
              <a:bodyPr wrap="none"/>
              <a:lstStyle/>
              <a:p>
                <a:pPr>
                  <a:defRPr b="0" sz="107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1'!$G$1:$N$1</c:f>
              <c:strCache>
                <c:ptCount val="8"/>
                <c:pt idx="0">
                  <c:v>4/05-4/11</c:v>
                </c:pt>
                <c:pt idx="1">
                  <c:v>4/12-4/18</c:v>
                </c:pt>
                <c:pt idx="2">
                  <c:v>4/19-4/25</c:v>
                </c:pt>
                <c:pt idx="3">
                  <c:v>04/26-05/01</c:v>
                </c:pt>
                <c:pt idx="4">
                  <c:v>5/2/-5/9</c:v>
                </c:pt>
                <c:pt idx="5">
                  <c:v>5/10-5/17</c:v>
                </c:pt>
                <c:pt idx="6">
                  <c:v>5/18-5/25</c:v>
                </c:pt>
                <c:pt idx="7">
                  <c:v>5/28-6/1</c:v>
                </c:pt>
              </c:strCache>
            </c:strRef>
          </c:cat>
          <c:val>
            <c:numRef>
              <c:f>'[1]Graph Data 1'!$G$6:$N$6</c:f>
              <c:numCache>
                <c:formatCode>General</c:formatCode>
                <c:ptCount val="8"/>
                <c:pt idx="0">
                  <c:v>2</c:v>
                </c:pt>
                <c:pt idx="1">
                  <c:v>4</c:v>
                </c:pt>
                <c:pt idx="2">
                  <c:v>1</c:v>
                </c:pt>
                <c:pt idx="3">
                  <c:v>3</c:v>
                </c:pt>
                <c:pt idx="6">
                  <c:v>1</c:v>
                </c:pt>
              </c:numCache>
            </c:numRef>
          </c:val>
        </c:ser>
        <c:ser>
          <c:idx val="5"/>
          <c:order val="5"/>
          <c:tx>
            <c:strRef>
              <c:f>'[1]Graph Data 1'!$A$7</c:f>
              <c:strCache>
                <c:ptCount val="1"/>
                <c:pt idx="0">
                  <c:v>Curve Issues</c:v>
                </c:pt>
              </c:strCache>
            </c:strRef>
          </c:tx>
          <c:spPr>
            <a:solidFill>
              <a:srgbClr val="ffcc99"/>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1'!$G$1:$N$1</c:f>
              <c:strCache>
                <c:ptCount val="8"/>
                <c:pt idx="0">
                  <c:v>4/05-4/11</c:v>
                </c:pt>
                <c:pt idx="1">
                  <c:v>4/12-4/18</c:v>
                </c:pt>
                <c:pt idx="2">
                  <c:v>4/19-4/25</c:v>
                </c:pt>
                <c:pt idx="3">
                  <c:v>04/26-05/01</c:v>
                </c:pt>
                <c:pt idx="4">
                  <c:v>5/2/-5/9</c:v>
                </c:pt>
                <c:pt idx="5">
                  <c:v>5/10-5/17</c:v>
                </c:pt>
                <c:pt idx="6">
                  <c:v>5/18-5/25</c:v>
                </c:pt>
                <c:pt idx="7">
                  <c:v>5/28-6/1</c:v>
                </c:pt>
              </c:strCache>
            </c:strRef>
          </c:cat>
          <c:val>
            <c:numRef>
              <c:f>'[1]Graph Data 1'!$G$7:$N$7</c:f>
              <c:numCache>
                <c:formatCode>General</c:formatCode>
                <c:ptCount val="8"/>
                <c:pt idx="0">
                  <c:v>3</c:v>
                </c:pt>
                <c:pt idx="6">
                  <c:v>1</c:v>
                </c:pt>
                <c:pt idx="7">
                  <c:v>1</c:v>
                </c:pt>
              </c:numCache>
            </c:numRef>
          </c:val>
        </c:ser>
        <c:ser>
          <c:idx val="6"/>
          <c:order val="6"/>
          <c:tx>
            <c:strRef>
              <c:f>'[1]Graph Data 1'!$A$8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1'!$G$1:$N$1</c:f>
              <c:strCache>
                <c:ptCount val="8"/>
                <c:pt idx="0">
                  <c:v>4/05-4/11</c:v>
                </c:pt>
                <c:pt idx="1">
                  <c:v>4/12-4/18</c:v>
                </c:pt>
                <c:pt idx="2">
                  <c:v>4/19-4/25</c:v>
                </c:pt>
                <c:pt idx="3">
                  <c:v>04/26-05/01</c:v>
                </c:pt>
                <c:pt idx="4">
                  <c:v>5/2/-5/9</c:v>
                </c:pt>
                <c:pt idx="5">
                  <c:v>5/10-5/17</c:v>
                </c:pt>
                <c:pt idx="6">
                  <c:v>5/18-5/25</c:v>
                </c:pt>
                <c:pt idx="7">
                  <c:v>5/28-6/1</c:v>
                </c:pt>
              </c:strCache>
            </c:strRef>
          </c:cat>
          <c:val>
            <c:numRef>
              <c:f>'[1]Graph Data 1'!$G$8:$N$8</c:f>
              <c:numCache>
                <c:formatCode>General</c:formatCode>
                <c:ptCount val="8"/>
                <c:pt idx="0">
                  <c:v>4</c:v>
                </c:pt>
                <c:pt idx="1">
                  <c:v>1</c:v>
                </c:pt>
                <c:pt idx="2">
                  <c:v>5</c:v>
                </c:pt>
                <c:pt idx="3">
                  <c:v>1</c:v>
                </c:pt>
                <c:pt idx="4">
                  <c:v>2</c:v>
                </c:pt>
                <c:pt idx="5">
                  <c:v>1</c:v>
                </c:pt>
                <c:pt idx="7">
                  <c:v>3</c:v>
                </c:pt>
              </c:numCache>
            </c:numRef>
          </c:val>
        </c:ser>
        <c:ser>
          <c:idx val="7"/>
          <c:order val="7"/>
          <c:tx>
            <c:strRef>
              <c:f>'[1]Graph Data 1'!$A$9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1'!$G$1:$N$1</c:f>
              <c:strCache>
                <c:ptCount val="8"/>
                <c:pt idx="0">
                  <c:v>4/05-4/11</c:v>
                </c:pt>
                <c:pt idx="1">
                  <c:v>4/12-4/18</c:v>
                </c:pt>
                <c:pt idx="2">
                  <c:v>4/19-4/25</c:v>
                </c:pt>
                <c:pt idx="3">
                  <c:v>04/26-05/01</c:v>
                </c:pt>
                <c:pt idx="4">
                  <c:v>5/2/-5/9</c:v>
                </c:pt>
                <c:pt idx="5">
                  <c:v>5/10-5/17</c:v>
                </c:pt>
                <c:pt idx="6">
                  <c:v>5/18-5/25</c:v>
                </c:pt>
                <c:pt idx="7">
                  <c:v>5/28-6/1</c:v>
                </c:pt>
              </c:strCache>
            </c:strRef>
          </c:cat>
          <c:val>
            <c:numRef>
              <c:f>'[1]Graph Data 1'!$G$9:$N$9</c:f>
              <c:numCache>
                <c:formatCode>General</c:formatCode>
                <c:ptCount val="8"/>
                <c:pt idx="4">
                  <c:v>1</c:v>
                </c:pt>
                <c:pt idx="6">
                  <c:v>1</c:v>
                </c:pt>
              </c:numCache>
            </c:numRef>
          </c:val>
        </c:ser>
        <c:gapWidth val="50"/>
        <c:overlap val="100"/>
        <c:axId val="3898999"/>
        <c:axId val="61691158"/>
      </c:barChart>
      <c:catAx>
        <c:axId val="3898999"/>
        <c:scaling>
          <c:orientation val="minMax"/>
        </c:scaling>
        <c:delete val="0"/>
        <c:axPos val="b"/>
        <c:title>
          <c:tx>
            <c:rich>
              <a:bodyPr rot="0"/>
              <a:lstStyle/>
              <a:p>
                <a:pPr>
                  <a:defRPr b="0" sz="1300" strike="noStrike" u="none">
                    <a:uFillTx/>
                    <a:latin typeface="Arial"/>
                  </a:defRPr>
                </a:pPr>
                <a:r>
                  <a:rPr b="1" sz="1075" strike="noStrike" u="none">
                    <a:solidFill>
                      <a:srgbClr val="000000"/>
                    </a:solidFill>
                    <a:uFillTx/>
                    <a:latin typeface="Arial"/>
                  </a:rPr>
                  <a:t>Week Of</a:t>
                </a:r>
              </a:p>
            </c:rich>
          </c:tx>
          <c:overlay val="0"/>
          <c:spPr>
            <a:noFill/>
            <a:ln w="0">
              <a:noFill/>
            </a:ln>
          </c:spPr>
        </c:title>
        <c:numFmt formatCode="m/d/yy" sourceLinked="0"/>
        <c:majorTickMark val="out"/>
        <c:minorTickMark val="none"/>
        <c:tickLblPos val="nextTo"/>
        <c:spPr>
          <a:ln w="0">
            <a:solidFill>
              <a:srgbClr val="000000"/>
            </a:solidFill>
          </a:ln>
        </c:spPr>
        <c:txPr>
          <a:bodyPr/>
          <a:lstStyle/>
          <a:p>
            <a:pPr>
              <a:defRPr b="0" sz="1075" strike="noStrike" u="none">
                <a:solidFill>
                  <a:srgbClr val="000000"/>
                </a:solidFill>
                <a:uFillTx/>
                <a:latin typeface="Arial"/>
              </a:defRPr>
            </a:pPr>
          </a:p>
        </c:txPr>
        <c:crossAx val="61691158"/>
        <c:crossesAt val="0"/>
        <c:auto val="1"/>
        <c:lblAlgn val="ctr"/>
        <c:lblOffset val="100"/>
        <c:noMultiLvlLbl val="0"/>
      </c:catAx>
      <c:valAx>
        <c:axId val="61691158"/>
        <c:scaling>
          <c:orientation val="minMax"/>
        </c:scaling>
        <c:delete val="1"/>
        <c:axPos val="l"/>
        <c:numFmt formatCode="[$-409]0%" sourceLinked="1"/>
        <c:majorTickMark val="out"/>
        <c:minorTickMark val="none"/>
        <c:tickLblPos val="nextTo"/>
        <c:spPr>
          <a:ln w="0">
            <a:noFill/>
          </a:ln>
        </c:spPr>
        <c:txPr>
          <a:bodyPr/>
          <a:lstStyle/>
          <a:p>
            <a:pPr>
              <a:defRPr b="0" sz="1075" strike="noStrike" u="none">
                <a:solidFill>
                  <a:srgbClr val="000000"/>
                </a:solidFill>
                <a:uFillTx/>
                <a:latin typeface="Arial"/>
              </a:defRPr>
            </a:pPr>
          </a:p>
        </c:txPr>
        <c:crossAx val="3898999"/>
        <c:crossBetween val="midCat"/>
      </c:valAx>
      <c:spPr>
        <a:solidFill>
          <a:srgbClr val="ffffff"/>
        </a:solidFill>
        <a:ln w="12600">
          <a:solidFill>
            <a:srgbClr val="c0c0c0"/>
          </a:solidFill>
          <a:round/>
        </a:ln>
      </c:spPr>
    </c:plotArea>
    <c:legend>
      <c:legendPos val="r"/>
      <c:layout>
        <c:manualLayout>
          <c:xMode val="edge"/>
          <c:yMode val="edge"/>
          <c:x val="0.853086612533833"/>
          <c:y val="0.316535433070866"/>
          <c:w val="0.127628565479908"/>
          <c:h val="0.89315566323440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Summary of Errors by Group for 05/28</a:t>
            </a:r>
          </a:p>
        </c:rich>
      </c:tx>
      <c:overlay val="0"/>
      <c:spPr>
        <a:noFill/>
        <a:ln w="0">
          <a:noFill/>
        </a:ln>
      </c:spPr>
    </c:title>
    <c:autoTitleDeleted val="0"/>
    <c:view3D>
      <c:rotX val="20"/>
      <c:rotY val="71"/>
      <c:rAngAx val="0"/>
      <c:perspective val="30"/>
    </c:view3D>
    <c:floor>
      <c:spPr>
        <a:solidFill>
          <a:srgbClr val="ffffff"/>
        </a:solidFill>
        <a:ln w="0">
          <a:solidFill>
            <a:srgbClr val="000000"/>
          </a:solidFill>
        </a:ln>
      </c:spPr>
    </c:floor>
    <c:sideWall>
      <c:spPr>
        <a:solidFill>
          <a:srgbClr val="ffffff"/>
        </a:solidFill>
        <a:ln w="12600">
          <a:solidFill>
            <a:srgbClr val="808080"/>
          </a:solidFill>
          <a:round/>
        </a:ln>
      </c:spPr>
    </c:sideWall>
    <c:backWall>
      <c:spPr>
        <a:solidFill>
          <a:srgbClr val="ffffff"/>
        </a:solidFill>
        <a:ln w="12600">
          <a:solidFill>
            <a:srgbClr val="808080"/>
          </a:solidFill>
          <a:round/>
        </a:ln>
      </c:spPr>
    </c:backWall>
    <c:plotArea>
      <c:layout>
        <c:manualLayout>
          <c:xMode val="edge"/>
          <c:yMode val="edge"/>
          <c:x val="0.0133014099494546"/>
          <c:y val="0.180616740088106"/>
          <c:w val="0.698111199787177"/>
          <c:h val="0.819383259911894"/>
        </c:manualLayout>
      </c:layout>
      <c:bar3DChart>
        <c:barDir val="col"/>
        <c:grouping val="standard"/>
        <c:varyColors val="0"/>
        <c:ser>
          <c:idx val="0"/>
          <c:order val="0"/>
          <c:tx>
            <c:strRef>
              <c:f>"Ratio of Errors to Books"</c:f>
              <c:strCache>
                <c:ptCount val="1"/>
                <c:pt idx="0">
                  <c:v>Ratio of Errors to Books</c:v>
                </c:pt>
              </c:strCache>
            </c:strRef>
          </c:tx>
          <c:spPr>
            <a:solidFill>
              <a:srgbClr val="ccffff"/>
            </a:solidFill>
            <a:ln w="0">
              <a:solidFill>
                <a:srgbClr val="000000"/>
              </a:solidFill>
            </a:ln>
          </c:spPr>
          <c:invertIfNegative val="0"/>
          <c:dPt>
            <c:idx val="7"/>
            <c:invertIfNegative val="0"/>
            <c:spPr>
              <a:solidFill>
                <a:srgbClr val="ccffff"/>
              </a:solidFill>
              <a:ln w="0">
                <a:solidFill>
                  <a:srgbClr val="000000"/>
                </a:solidFill>
              </a:ln>
            </c:spPr>
          </c:dPt>
          <c:dLbls>
            <c:dLbl>
              <c:idx val="7"/>
              <c:txPr>
                <a:bodyPr wrap="none"/>
                <a:lstStyle/>
                <a:p>
                  <a:pPr>
                    <a:defRPr b="0" sz="1274" strike="noStrike" u="none" baseline="33000">
                      <a:solidFill>
                        <a:srgbClr val="ff0000"/>
                      </a:solidFill>
                      <a:uFillTx/>
                      <a:latin typeface="Arial"/>
                    </a:defRPr>
                  </a:pPr>
                </a:p>
              </c:txPr>
              <c:showLegendKey val="0"/>
              <c:showVal val="1"/>
              <c:showCatName val="0"/>
              <c:showSerName val="0"/>
              <c:showPercent val="0"/>
              <c:separator>
</c:separator>
            </c:dLbl>
            <c:txPr>
              <a:bodyPr wrap="none"/>
              <a:lstStyle/>
              <a:p>
                <a:pPr>
                  <a:defRPr b="0" sz="1274" strike="noStrike" u="none" baseline="33000">
                    <a:solidFill>
                      <a:srgbClr val="ff0000"/>
                    </a:solidFill>
                    <a:uFillTx/>
                    <a:latin typeface="Arial"/>
                  </a:defRPr>
                </a:pPr>
              </a:p>
            </c:txP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1'!$A$109:$A$116</c:f>
              <c:strCache>
                <c:ptCount val="8"/>
                <c:pt idx="0">
                  <c:v>EIM</c:v>
                </c:pt>
                <c:pt idx="1">
                  <c:v>EGM</c:v>
                </c:pt>
                <c:pt idx="2">
                  <c:v>EEL</c:v>
                </c:pt>
                <c:pt idx="3">
                  <c:v>EA-CAN</c:v>
                </c:pt>
                <c:pt idx="4">
                  <c:v>EA - GAS</c:v>
                </c:pt>
                <c:pt idx="5">
                  <c:v>EA - POWER</c:v>
                </c:pt>
                <c:pt idx="6">
                  <c:v>EES</c:v>
                </c:pt>
                <c:pt idx="7">
                  <c:v>EBS</c:v>
                </c:pt>
              </c:strCache>
            </c:strRef>
          </c:cat>
          <c:val>
            <c:numRef>
              <c:f>'[1]Graph Data 1'!$B$109:$B$116</c:f>
              <c:numCache>
                <c:formatCode>General</c:formatCode>
                <c:ptCount val="8"/>
                <c:pt idx="0">
                  <c:v>0</c:v>
                </c:pt>
                <c:pt idx="1">
                  <c:v>0.00185185185185185</c:v>
                </c:pt>
                <c:pt idx="2">
                  <c:v>0.615384615384615</c:v>
                </c:pt>
                <c:pt idx="3">
                  <c:v>0</c:v>
                </c:pt>
                <c:pt idx="4">
                  <c:v>0.0138888888888889</c:v>
                </c:pt>
                <c:pt idx="5">
                  <c:v>0.0151515151515152</c:v>
                </c:pt>
                <c:pt idx="6">
                  <c:v>0</c:v>
                </c:pt>
                <c:pt idx="7">
                  <c:v>0.2</c:v>
                </c:pt>
              </c:numCache>
            </c:numRef>
          </c:val>
        </c:ser>
        <c:ser>
          <c:idx val="1"/>
          <c:order val="1"/>
          <c:tx>
            <c:strRef>
              <c:f>"Number of Errors"</c:f>
              <c:strCache>
                <c:ptCount val="1"/>
                <c:pt idx="0">
                  <c:v>Number of Errors</c:v>
                </c:pt>
              </c:strCache>
            </c:strRef>
          </c:tx>
          <c:spPr>
            <a:solidFill>
              <a:srgbClr val="ffcc99"/>
            </a:solidFill>
            <a:ln w="0">
              <a:solidFill>
                <a:srgbClr val="000000"/>
              </a:solidFill>
            </a:ln>
          </c:spPr>
          <c:invertIfNegative val="0"/>
          <c:dPt>
            <c:idx val="6"/>
            <c:invertIfNegative val="0"/>
            <c:spPr>
              <a:solidFill>
                <a:srgbClr val="ffcc99"/>
              </a:solidFill>
              <a:ln w="0">
                <a:solidFill>
                  <a:srgbClr val="000000"/>
                </a:solidFill>
              </a:ln>
            </c:spPr>
          </c:dPt>
          <c:dLbls>
            <c:dLbl>
              <c:idx val="6"/>
              <c:txPr>
                <a:bodyPr wrap="none"/>
                <a:lstStyle/>
                <a:p>
                  <a:pPr>
                    <a:defRPr b="0" sz="1550" strike="noStrike" u="none" baseline="33000">
                      <a:solidFill>
                        <a:srgbClr val="0000ff"/>
                      </a:solidFill>
                      <a:uFillTx/>
                      <a:latin typeface="Arial"/>
                    </a:defRPr>
                  </a:pPr>
                </a:p>
              </c:txPr>
              <c:showLegendKey val="0"/>
              <c:showVal val="1"/>
              <c:showCatName val="0"/>
              <c:showSerName val="0"/>
              <c:showPercent val="0"/>
              <c:separator>
</c:separator>
            </c:dLbl>
            <c:txPr>
              <a:bodyPr wrap="none"/>
              <a:lstStyle/>
              <a:p>
                <a:pPr>
                  <a:defRPr b="0" sz="1550" strike="noStrike" u="none" baseline="33000">
                    <a:solidFill>
                      <a:srgbClr val="0000ff"/>
                    </a:solidFill>
                    <a:uFillTx/>
                    <a:latin typeface="Arial"/>
                  </a:defRPr>
                </a:pPr>
              </a:p>
            </c:txP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1'!$A$109:$A$116</c:f>
              <c:strCache>
                <c:ptCount val="8"/>
                <c:pt idx="0">
                  <c:v>EIM</c:v>
                </c:pt>
                <c:pt idx="1">
                  <c:v>EGM</c:v>
                </c:pt>
                <c:pt idx="2">
                  <c:v>EEL</c:v>
                </c:pt>
                <c:pt idx="3">
                  <c:v>EA-CAN</c:v>
                </c:pt>
                <c:pt idx="4">
                  <c:v>EA - GAS</c:v>
                </c:pt>
                <c:pt idx="5">
                  <c:v>EA - POWER</c:v>
                </c:pt>
                <c:pt idx="6">
                  <c:v>EES</c:v>
                </c:pt>
                <c:pt idx="7">
                  <c:v>EBS</c:v>
                </c:pt>
              </c:strCache>
            </c:strRef>
          </c:cat>
          <c:val>
            <c:numRef>
              <c:f>'[1]Graph Data 1'!$C$109:$C$116</c:f>
              <c:numCache>
                <c:formatCode>General</c:formatCode>
                <c:ptCount val="8"/>
                <c:pt idx="0">
                  <c:v>0</c:v>
                </c:pt>
                <c:pt idx="1">
                  <c:v>1</c:v>
                </c:pt>
                <c:pt idx="2">
                  <c:v>8</c:v>
                </c:pt>
                <c:pt idx="3">
                  <c:v>0</c:v>
                </c:pt>
                <c:pt idx="4">
                  <c:v>4</c:v>
                </c:pt>
                <c:pt idx="5">
                  <c:v>2</c:v>
                </c:pt>
                <c:pt idx="6">
                  <c:v>0</c:v>
                </c:pt>
                <c:pt idx="7">
                  <c:v>2</c:v>
                </c:pt>
              </c:numCache>
            </c:numRef>
          </c:val>
        </c:ser>
        <c:ser>
          <c:idx val="2"/>
          <c:order val="2"/>
          <c:tx>
            <c:strRef>
              <c:f>"Books by Group"</c:f>
              <c:strCache>
                <c:ptCount val="1"/>
                <c:pt idx="0">
                  <c:v>Books by Group</c:v>
                </c:pt>
              </c:strCache>
            </c:strRef>
          </c:tx>
          <c:spPr>
            <a:solidFill>
              <a:srgbClr val="ffffcc"/>
            </a:solidFill>
            <a:ln w="0">
              <a:solidFill>
                <a:srgbClr val="000000"/>
              </a:solidFill>
            </a:ln>
          </c:spPr>
          <c:invertIfNegative val="0"/>
          <c:dPt>
            <c:idx val="0"/>
            <c:invertIfNegative val="0"/>
            <c:spPr>
              <a:solidFill>
                <a:srgbClr val="ffffcc"/>
              </a:solidFill>
              <a:ln w="0">
                <a:solidFill>
                  <a:srgbClr val="000000"/>
                </a:solidFill>
              </a:ln>
            </c:spPr>
          </c:dPt>
          <c:dPt>
            <c:idx val="1"/>
            <c:invertIfNegative val="0"/>
            <c:spPr>
              <a:solidFill>
                <a:srgbClr val="ffffcc"/>
              </a:solidFill>
              <a:ln w="0">
                <a:solidFill>
                  <a:srgbClr val="000000"/>
                </a:solidFill>
              </a:ln>
            </c:spPr>
          </c:dPt>
          <c:dPt>
            <c:idx val="2"/>
            <c:invertIfNegative val="0"/>
            <c:spPr>
              <a:solidFill>
                <a:srgbClr val="ffffcc"/>
              </a:solidFill>
              <a:ln w="0">
                <a:solidFill>
                  <a:srgbClr val="000000"/>
                </a:solidFill>
              </a:ln>
            </c:spPr>
          </c:dPt>
          <c:dPt>
            <c:idx val="3"/>
            <c:invertIfNegative val="0"/>
            <c:spPr>
              <a:solidFill>
                <a:srgbClr val="ffffcc"/>
              </a:solidFill>
              <a:ln w="0">
                <a:solidFill>
                  <a:srgbClr val="000000"/>
                </a:solidFill>
              </a:ln>
            </c:spPr>
          </c:dPt>
          <c:dPt>
            <c:idx val="4"/>
            <c:invertIfNegative val="0"/>
            <c:spPr>
              <a:solidFill>
                <a:srgbClr val="ffffcc"/>
              </a:solidFill>
              <a:ln w="0">
                <a:solidFill>
                  <a:srgbClr val="000000"/>
                </a:solidFill>
              </a:ln>
            </c:spPr>
          </c:dPt>
          <c:dPt>
            <c:idx val="5"/>
            <c:invertIfNegative val="0"/>
            <c:spPr>
              <a:solidFill>
                <a:srgbClr val="ffffcc"/>
              </a:solidFill>
              <a:ln w="0">
                <a:solidFill>
                  <a:srgbClr val="000000"/>
                </a:solidFill>
              </a:ln>
            </c:spPr>
          </c:dPt>
          <c:dPt>
            <c:idx val="6"/>
            <c:invertIfNegative val="0"/>
            <c:spPr>
              <a:solidFill>
                <a:srgbClr val="ffffcc"/>
              </a:solidFill>
              <a:ln w="0">
                <a:solidFill>
                  <a:srgbClr val="000000"/>
                </a:solidFill>
              </a:ln>
            </c:spPr>
          </c:dPt>
          <c:dPt>
            <c:idx val="7"/>
            <c:invertIfNegative val="0"/>
            <c:spPr>
              <a:solidFill>
                <a:srgbClr val="ffffcc"/>
              </a:solidFill>
              <a:ln w="0">
                <a:solidFill>
                  <a:srgbClr val="000000"/>
                </a:solidFill>
              </a:ln>
            </c:spPr>
          </c:dPt>
          <c:dLbls>
            <c:dLbl>
              <c:idx val="0"/>
              <c:txPr>
                <a:bodyPr wrap="none"/>
                <a:lstStyle/>
                <a:p>
                  <a:pPr>
                    <a:defRPr b="0" sz="1200" strike="noStrike" u="none">
                      <a:solidFill>
                        <a:srgbClr val="0000ff"/>
                      </a:solidFill>
                      <a:uFillTx/>
                      <a:latin typeface="Arial"/>
                    </a:defRPr>
                  </a:pPr>
                </a:p>
              </c:txPr>
              <c:showLegendKey val="0"/>
              <c:showVal val="1"/>
              <c:showCatName val="0"/>
              <c:showSerName val="0"/>
              <c:showPercent val="0"/>
              <c:separator>
</c:separator>
            </c:dLbl>
            <c:dLbl>
              <c:idx val="1"/>
              <c:txPr>
                <a:bodyPr wrap="none"/>
                <a:lstStyle/>
                <a:p>
                  <a:pPr>
                    <a:defRPr b="0" sz="1200" strike="noStrike" u="none">
                      <a:solidFill>
                        <a:srgbClr val="0000ff"/>
                      </a:solidFill>
                      <a:uFillTx/>
                      <a:latin typeface="Arial"/>
                    </a:defRPr>
                  </a:pPr>
                </a:p>
              </c:txPr>
              <c:showLegendKey val="0"/>
              <c:showVal val="1"/>
              <c:showCatName val="0"/>
              <c:showSerName val="0"/>
              <c:showPercent val="0"/>
              <c:separator>
</c:separator>
            </c:dLbl>
            <c:dLbl>
              <c:idx val="2"/>
              <c:txPr>
                <a:bodyPr wrap="none"/>
                <a:lstStyle/>
                <a:p>
                  <a:pPr>
                    <a:defRPr b="0" sz="1200" strike="noStrike" u="none">
                      <a:solidFill>
                        <a:srgbClr val="0000ff"/>
                      </a:solidFill>
                      <a:uFillTx/>
                      <a:latin typeface="Arial"/>
                    </a:defRPr>
                  </a:pPr>
                </a:p>
              </c:txPr>
              <c:showLegendKey val="0"/>
              <c:showVal val="1"/>
              <c:showCatName val="0"/>
              <c:showSerName val="0"/>
              <c:showPercent val="0"/>
              <c:separator>
</c:separator>
            </c:dLbl>
            <c:dLbl>
              <c:idx val="3"/>
              <c:txPr>
                <a:bodyPr wrap="none"/>
                <a:lstStyle/>
                <a:p>
                  <a:pPr>
                    <a:defRPr b="0" sz="1200" strike="noStrike" u="none">
                      <a:solidFill>
                        <a:srgbClr val="0000ff"/>
                      </a:solidFill>
                      <a:uFillTx/>
                      <a:latin typeface="Arial"/>
                    </a:defRPr>
                  </a:pPr>
                </a:p>
              </c:txPr>
              <c:showLegendKey val="0"/>
              <c:showVal val="1"/>
              <c:showCatName val="0"/>
              <c:showSerName val="0"/>
              <c:showPercent val="0"/>
              <c:separator>
</c:separator>
            </c:dLbl>
            <c:dLbl>
              <c:idx val="4"/>
              <c:txPr>
                <a:bodyPr wrap="none"/>
                <a:lstStyle/>
                <a:p>
                  <a:pPr>
                    <a:defRPr b="0" sz="1200" strike="noStrike" u="none">
                      <a:solidFill>
                        <a:srgbClr val="0000ff"/>
                      </a:solidFill>
                      <a:uFillTx/>
                      <a:latin typeface="Arial"/>
                    </a:defRPr>
                  </a:pPr>
                </a:p>
              </c:txPr>
              <c:showLegendKey val="0"/>
              <c:showVal val="1"/>
              <c:showCatName val="0"/>
              <c:showSerName val="0"/>
              <c:showPercent val="0"/>
              <c:separator>
</c:separator>
            </c:dLbl>
            <c:dLbl>
              <c:idx val="5"/>
              <c:txPr>
                <a:bodyPr wrap="none"/>
                <a:lstStyle/>
                <a:p>
                  <a:pPr>
                    <a:defRPr b="0" sz="1200" strike="noStrike" u="none">
                      <a:solidFill>
                        <a:srgbClr val="0000ff"/>
                      </a:solidFill>
                      <a:uFillTx/>
                      <a:latin typeface="Arial"/>
                    </a:defRPr>
                  </a:pPr>
                </a:p>
              </c:txPr>
              <c:showLegendKey val="0"/>
              <c:showVal val="1"/>
              <c:showCatName val="0"/>
              <c:showSerName val="0"/>
              <c:showPercent val="0"/>
              <c:separator>
</c:separator>
            </c:dLbl>
            <c:dLbl>
              <c:idx val="6"/>
              <c:txPr>
                <a:bodyPr wrap="none"/>
                <a:lstStyle/>
                <a:p>
                  <a:pPr>
                    <a:defRPr b="0" sz="1200" strike="noStrike" u="none">
                      <a:solidFill>
                        <a:srgbClr val="0000ff"/>
                      </a:solidFill>
                      <a:uFillTx/>
                      <a:latin typeface="Arial"/>
                    </a:defRPr>
                  </a:pPr>
                </a:p>
              </c:txPr>
              <c:showLegendKey val="0"/>
              <c:showVal val="1"/>
              <c:showCatName val="0"/>
              <c:showSerName val="0"/>
              <c:showPercent val="0"/>
              <c:separator>
</c:separator>
            </c:dLbl>
            <c:dLbl>
              <c:idx val="7"/>
              <c:txPr>
                <a:bodyPr wrap="none"/>
                <a:lstStyle/>
                <a:p>
                  <a:pPr>
                    <a:defRPr b="0" sz="1200" strike="noStrike" u="none">
                      <a:solidFill>
                        <a:srgbClr val="0000ff"/>
                      </a:solidFill>
                      <a:uFillTx/>
                      <a:latin typeface="Arial"/>
                    </a:defRPr>
                  </a:pPr>
                </a:p>
              </c:txPr>
              <c:showLegendKey val="0"/>
              <c:showVal val="1"/>
              <c:showCatName val="0"/>
              <c:showSerName val="0"/>
              <c:showPercent val="0"/>
              <c:separator>
</c:separator>
            </c:dLbl>
            <c:txPr>
              <a:bodyPr wrap="none"/>
              <a:lstStyle/>
              <a:p>
                <a:pPr>
                  <a:defRPr b="0" sz="1200" strike="noStrike" u="none">
                    <a:solidFill>
                      <a:srgbClr val="0000ff"/>
                    </a:solidFill>
                    <a:uFillTx/>
                    <a:latin typeface="Arial"/>
                  </a:defRPr>
                </a:pPr>
              </a:p>
            </c:txP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'[1]Graph Data 1'!$A$109:$A$116</c:f>
              <c:strCache>
                <c:ptCount val="8"/>
                <c:pt idx="0">
                  <c:v>EIM</c:v>
                </c:pt>
                <c:pt idx="1">
                  <c:v>EGM</c:v>
                </c:pt>
                <c:pt idx="2">
                  <c:v>EEL</c:v>
                </c:pt>
                <c:pt idx="3">
                  <c:v>EA-CAN</c:v>
                </c:pt>
                <c:pt idx="4">
                  <c:v>EA - GAS</c:v>
                </c:pt>
                <c:pt idx="5">
                  <c:v>EA - POWER</c:v>
                </c:pt>
                <c:pt idx="6">
                  <c:v>EES</c:v>
                </c:pt>
                <c:pt idx="7">
                  <c:v>EBS</c:v>
                </c:pt>
              </c:strCache>
            </c:strRef>
          </c:cat>
          <c:val>
            <c:numRef>
              <c:f>'[1]Graph Data 1'!$D$109:$D$116</c:f>
              <c:numCache>
                <c:formatCode>General</c:formatCode>
                <c:ptCount val="8"/>
                <c:pt idx="0">
                  <c:v>33</c:v>
                </c:pt>
                <c:pt idx="1">
                  <c:v>540</c:v>
                </c:pt>
                <c:pt idx="2">
                  <c:v>13</c:v>
                </c:pt>
                <c:pt idx="3">
                  <c:v>36</c:v>
                </c:pt>
                <c:pt idx="4">
                  <c:v>288</c:v>
                </c:pt>
                <c:pt idx="5">
                  <c:v>132</c:v>
                </c:pt>
                <c:pt idx="6">
                  <c:v>9</c:v>
                </c:pt>
                <c:pt idx="7">
                  <c:v>10</c:v>
                </c:pt>
              </c:numCache>
            </c:numRef>
          </c:val>
        </c:ser>
        <c:gapWidth val="150"/>
        <c:shape val="box"/>
        <c:axId val="61721118"/>
        <c:axId val="99709924"/>
      </c:bar3DChart>
      <c:catAx>
        <c:axId val="61721118"/>
        <c:scaling>
          <c:orientation val="minMax"/>
        </c:scaling>
        <c:delete val="0"/>
        <c:axPos val="b"/>
        <c:title>
          <c:tx>
            <c:rich>
              <a:bodyPr rot="0"/>
              <a:lstStyle/>
              <a:p>
                <a:pPr>
                  <a:defRPr b="0" sz="1300" strike="noStrike" u="none">
                    <a:uFillTx/>
                    <a:latin typeface="Arial"/>
                  </a:defRPr>
                </a:pPr>
                <a:r>
                  <a:rPr b="1" sz="1100" strike="noStrike" u="none">
                    <a:solidFill>
                      <a:srgbClr val="000000"/>
                    </a:solidFill>
                    <a:uFillTx/>
                    <a:latin typeface="Arial"/>
                  </a:rPr>
                  <a:t>Group</a:t>
                </a:r>
              </a:p>
            </c:rich>
          </c:tx>
          <c:overlay val="0"/>
          <c:spPr>
            <a:noFill/>
            <a:ln w="0">
              <a:noFill/>
            </a:ln>
          </c:spPr>
        </c:title>
        <c:numFmt formatCode="General" sourceLinked="1"/>
        <c:majorTickMark val="out"/>
        <c:minorTickMark val="none"/>
        <c:tickLblPos val="low"/>
        <c:spPr>
          <a:ln w="0">
            <a:solidFill>
              <a:srgbClr val="000000"/>
            </a:solidFill>
          </a:ln>
        </c:spPr>
        <c:txPr>
          <a:bodyPr/>
          <a:lstStyle/>
          <a:p>
            <a:pPr>
              <a:defRPr b="0" sz="1100" strike="noStrike" u="none">
                <a:solidFill>
                  <a:srgbClr val="800000"/>
                </a:solidFill>
                <a:uFillTx/>
                <a:latin typeface="Arial"/>
              </a:defRPr>
            </a:pPr>
          </a:p>
        </c:txPr>
        <c:crossAx val="99709924"/>
        <c:crossesAt val="0"/>
        <c:auto val="1"/>
        <c:lblAlgn val="ctr"/>
        <c:lblOffset val="100"/>
        <c:noMultiLvlLbl val="0"/>
      </c:catAx>
      <c:valAx>
        <c:axId val="99709924"/>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100" strike="noStrike" u="none">
                <a:solidFill>
                  <a:srgbClr val="000000"/>
                </a:solidFill>
                <a:uFillTx/>
                <a:latin typeface="Arial"/>
              </a:defRPr>
            </a:pPr>
          </a:p>
        </c:txPr>
        <c:crossAx val="61721118"/>
        <c:crossBetween val="midCat"/>
      </c:valAx>
    </c:plotArea>
    <c:legend>
      <c:legendPos val="r"/>
      <c:layout>
        <c:manualLayout>
          <c:xMode val="edge"/>
          <c:yMode val="edge"/>
          <c:x val="0.702474062250599"/>
          <c:y val="0.442499420357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DPR Completion Times</a:t>
            </a:r>
          </a:p>
        </c:rich>
      </c:tx>
      <c:overlay val="0"/>
      <c:spPr>
        <a:noFill/>
        <a:ln w="0">
          <a:noFill/>
        </a:ln>
      </c:spPr>
    </c:title>
    <c:autoTitleDeleted val="0"/>
    <c:plotArea>
      <c:layout>
        <c:manualLayout>
          <c:xMode val="edge"/>
          <c:yMode val="edge"/>
          <c:x val="0.0479015600966821"/>
          <c:y val="0.129833903892481"/>
          <c:w val="0.824697868600308"/>
          <c:h val="0.758970457715228"/>
        </c:manualLayout>
      </c:layout>
      <c:lineChart>
        <c:grouping val="standard"/>
        <c:varyColors val="0"/>
        <c:ser>
          <c:idx val="0"/>
          <c:order val="0"/>
          <c:tx>
            <c:strRef>
              <c:f>"Prelim"</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[2]Chart!$AA$3:$AA$26</c:f>
              <c:strCache>
                <c:ptCount val="24"/>
                <c:pt idx="0">
                  <c:v>37013</c:v>
                </c:pt>
                <c:pt idx="1">
                  <c:v>37014</c:v>
                </c:pt>
                <c:pt idx="2">
                  <c:v>37015</c:v>
                </c:pt>
                <c:pt idx="3">
                  <c:v>37018</c:v>
                </c:pt>
                <c:pt idx="4">
                  <c:v>37019</c:v>
                </c:pt>
                <c:pt idx="5">
                  <c:v>37020</c:v>
                </c:pt>
                <c:pt idx="6">
                  <c:v>37021</c:v>
                </c:pt>
                <c:pt idx="7">
                  <c:v>37022</c:v>
                </c:pt>
                <c:pt idx="8">
                  <c:v>37025</c:v>
                </c:pt>
                <c:pt idx="9">
                  <c:v>37026</c:v>
                </c:pt>
                <c:pt idx="10">
                  <c:v>37027</c:v>
                </c:pt>
                <c:pt idx="11">
                  <c:v>37028</c:v>
                </c:pt>
                <c:pt idx="12">
                  <c:v>37029</c:v>
                </c:pt>
                <c:pt idx="13">
                  <c:v>37032</c:v>
                </c:pt>
                <c:pt idx="14">
                  <c:v>37033</c:v>
                </c:pt>
                <c:pt idx="15">
                  <c:v>37034</c:v>
                </c:pt>
                <c:pt idx="16">
                  <c:v>37035</c:v>
                </c:pt>
                <c:pt idx="17">
                  <c:v>37036</c:v>
                </c:pt>
                <c:pt idx="18">
                  <c:v/>
                </c:pt>
                <c:pt idx="19">
                  <c:v>37040</c:v>
                </c:pt>
                <c:pt idx="20">
                  <c:v>37041</c:v>
                </c:pt>
                <c:pt idx="21">
                  <c:v>37042</c:v>
                </c:pt>
                <c:pt idx="22">
                  <c:v>37043</c:v>
                </c:pt>
                <c:pt idx="23">
                  <c:v>37046</c:v>
                </c:pt>
              </c:strCache>
            </c:strRef>
          </c:cat>
          <c:val>
            <c:numRef>
              <c:f>[2]Chart!$AB$3:$AB$26</c:f>
              <c:numCache>
                <c:formatCode>General</c:formatCode>
                <c:ptCount val="24"/>
                <c:pt idx="0">
                  <c:v>0.316666666666667</c:v>
                </c:pt>
                <c:pt idx="1">
                  <c:v>0.318055555555556</c:v>
                </c:pt>
                <c:pt idx="2">
                  <c:v>0.319444444444445</c:v>
                </c:pt>
                <c:pt idx="3">
                  <c:v>0.316666666666667</c:v>
                </c:pt>
                <c:pt idx="4">
                  <c:v>0.318055555555556</c:v>
                </c:pt>
                <c:pt idx="5">
                  <c:v>0.318055555555556</c:v>
                </c:pt>
                <c:pt idx="6">
                  <c:v>0.31875</c:v>
                </c:pt>
                <c:pt idx="7">
                  <c:v>0.319444444444445</c:v>
                </c:pt>
                <c:pt idx="8">
                  <c:v>0.318055555555556</c:v>
                </c:pt>
                <c:pt idx="9">
                  <c:v>0.315972222222222</c:v>
                </c:pt>
                <c:pt idx="10">
                  <c:v>0.318055555555556</c:v>
                </c:pt>
                <c:pt idx="11">
                  <c:v>0.316666666666667</c:v>
                </c:pt>
                <c:pt idx="12">
                  <c:v>0.313194444444444</c:v>
                </c:pt>
                <c:pt idx="13">
                  <c:v>0.314583333333333</c:v>
                </c:pt>
                <c:pt idx="14">
                  <c:v>0.311805555555556</c:v>
                </c:pt>
                <c:pt idx="15">
                  <c:v>0.313888888888889</c:v>
                </c:pt>
                <c:pt idx="16">
                  <c:v>0.316666666666667</c:v>
                </c:pt>
                <c:pt idx="17">
                  <c:v>0.319444444444445</c:v>
                </c:pt>
                <c:pt idx="19">
                  <c:v>0.319444444444445</c:v>
                </c:pt>
                <c:pt idx="20">
                  <c:v>0.319444444444444</c:v>
                </c:pt>
                <c:pt idx="21">
                  <c:v>0.322916666666667</c:v>
                </c:pt>
                <c:pt idx="22">
                  <c:v>0.319444444444445</c:v>
                </c:pt>
                <c:pt idx="23">
                  <c:v>0.317361111111111</c:v>
                </c:pt>
              </c:numCache>
            </c:numRef>
          </c:val>
          <c:smooth val="0"/>
        </c:ser>
        <c:ser>
          <c:idx val="1"/>
          <c:order val="1"/>
          <c:tx>
            <c:strRef>
              <c:f>"Final"</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exp"/>
            <c:forward val="0"/>
            <c:backward val="0"/>
            <c:dispRSqr val="0"/>
            <c:dispEq val="0"/>
          </c:trendline>
          <c:cat>
            <c:strRef>
              <c:f>[2]Chart!$AA$3:$AA$26</c:f>
              <c:strCache>
                <c:ptCount val="24"/>
                <c:pt idx="0">
                  <c:v>37013</c:v>
                </c:pt>
                <c:pt idx="1">
                  <c:v>37014</c:v>
                </c:pt>
                <c:pt idx="2">
                  <c:v>37015</c:v>
                </c:pt>
                <c:pt idx="3">
                  <c:v>37018</c:v>
                </c:pt>
                <c:pt idx="4">
                  <c:v>37019</c:v>
                </c:pt>
                <c:pt idx="5">
                  <c:v>37020</c:v>
                </c:pt>
                <c:pt idx="6">
                  <c:v>37021</c:v>
                </c:pt>
                <c:pt idx="7">
                  <c:v>37022</c:v>
                </c:pt>
                <c:pt idx="8">
                  <c:v>37025</c:v>
                </c:pt>
                <c:pt idx="9">
                  <c:v>37026</c:v>
                </c:pt>
                <c:pt idx="10">
                  <c:v>37027</c:v>
                </c:pt>
                <c:pt idx="11">
                  <c:v>37028</c:v>
                </c:pt>
                <c:pt idx="12">
                  <c:v>37029</c:v>
                </c:pt>
                <c:pt idx="13">
                  <c:v>37032</c:v>
                </c:pt>
                <c:pt idx="14">
                  <c:v>37033</c:v>
                </c:pt>
                <c:pt idx="15">
                  <c:v>37034</c:v>
                </c:pt>
                <c:pt idx="16">
                  <c:v>37035</c:v>
                </c:pt>
                <c:pt idx="17">
                  <c:v>37036</c:v>
                </c:pt>
                <c:pt idx="18">
                  <c:v/>
                </c:pt>
                <c:pt idx="19">
                  <c:v>37040</c:v>
                </c:pt>
                <c:pt idx="20">
                  <c:v>37041</c:v>
                </c:pt>
                <c:pt idx="21">
                  <c:v>37042</c:v>
                </c:pt>
                <c:pt idx="22">
                  <c:v>37043</c:v>
                </c:pt>
                <c:pt idx="23">
                  <c:v>37046</c:v>
                </c:pt>
              </c:strCache>
            </c:strRef>
          </c:cat>
          <c:val>
            <c:numRef>
              <c:f>[2]Chart!$AC$3:$AC$26</c:f>
              <c:numCache>
                <c:formatCode>General</c:formatCode>
                <c:ptCount val="24"/>
                <c:pt idx="0">
                  <c:v>0.71875</c:v>
                </c:pt>
                <c:pt idx="1">
                  <c:v>0.7375</c:v>
                </c:pt>
                <c:pt idx="2">
                  <c:v>0.734722222222222</c:v>
                </c:pt>
                <c:pt idx="3">
                  <c:v>0.760416666666667</c:v>
                </c:pt>
                <c:pt idx="4">
                  <c:v>0.734722222222222</c:v>
                </c:pt>
                <c:pt idx="5">
                  <c:v>0.76875</c:v>
                </c:pt>
                <c:pt idx="6">
                  <c:v>0.763888888888889</c:v>
                </c:pt>
                <c:pt idx="7">
                  <c:v>0.697916666666667</c:v>
                </c:pt>
                <c:pt idx="8">
                  <c:v>0.69375</c:v>
                </c:pt>
                <c:pt idx="9">
                  <c:v>0.640972222222222</c:v>
                </c:pt>
                <c:pt idx="10">
                  <c:v>0.634027777777778</c:v>
                </c:pt>
                <c:pt idx="11">
                  <c:v>0.664583333333333</c:v>
                </c:pt>
                <c:pt idx="12">
                  <c:v>0.714583333333333</c:v>
                </c:pt>
                <c:pt idx="13">
                  <c:v>0.663194444444444</c:v>
                </c:pt>
                <c:pt idx="14">
                  <c:v>0.647222222222222</c:v>
                </c:pt>
                <c:pt idx="15">
                  <c:v>0.620138888888889</c:v>
                </c:pt>
                <c:pt idx="16">
                  <c:v>0.665972222222222</c:v>
                </c:pt>
                <c:pt idx="17">
                  <c:v>0.727083333333333</c:v>
                </c:pt>
                <c:pt idx="19">
                  <c:v>0.709722222222222</c:v>
                </c:pt>
                <c:pt idx="20">
                  <c:v>0.753472222222222</c:v>
                </c:pt>
                <c:pt idx="21">
                  <c:v>0.550694444444445</c:v>
                </c:pt>
                <c:pt idx="22">
                  <c:v>0.669444444444444</c:v>
                </c:pt>
              </c:numCache>
            </c:numRef>
          </c:val>
          <c:smooth val="0"/>
        </c:ser>
        <c:hiLowLines>
          <c:spPr>
            <a:ln w="0">
              <a:noFill/>
            </a:ln>
          </c:spPr>
        </c:hiLowLines>
        <c:marker val="1"/>
        <c:axId val="19659985"/>
        <c:axId val="92913747"/>
      </c:lineChart>
      <c:catAx>
        <c:axId val="19659985"/>
        <c:scaling>
          <c:orientation val="minMax"/>
        </c:scaling>
        <c:delete val="0"/>
        <c:axPos val="b"/>
        <c:title>
          <c:tx>
            <c:rich>
              <a:bodyPr rot="0"/>
              <a:lstStyle/>
              <a:p>
                <a:pPr>
                  <a:defRPr b="0" sz="1300" strike="noStrike" u="none">
                    <a:uFillTx/>
                    <a:latin typeface="Arial"/>
                  </a:defRPr>
                </a:pPr>
                <a:r>
                  <a:rPr b="1" sz="115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800" strike="noStrike" u="none">
                <a:solidFill>
                  <a:srgbClr val="000000"/>
                </a:solidFill>
                <a:uFillTx/>
                <a:latin typeface="Times New Roman"/>
              </a:defRPr>
            </a:pPr>
          </a:p>
        </c:txPr>
        <c:crossAx val="92913747"/>
        <c:crossesAt val="0"/>
        <c:auto val="1"/>
        <c:lblAlgn val="ctr"/>
        <c:lblOffset val="100"/>
        <c:noMultiLvlLbl val="0"/>
      </c:catAx>
      <c:valAx>
        <c:axId val="92913747"/>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15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19659985"/>
        <c:crossesAt val="1"/>
        <c:crossBetween val="midCat"/>
        <c:majorUnit val="0.04"/>
        <c:minorUnit val="0.04"/>
      </c:valAx>
      <c:spPr>
        <a:solidFill>
          <a:srgbClr val="ffffff"/>
        </a:solidFill>
        <a:ln w="12600">
          <a:solidFill>
            <a:srgbClr val="808080"/>
          </a:solidFill>
          <a:round/>
        </a:ln>
      </c:spPr>
    </c:plotArea>
    <c:legend>
      <c:legendPos val="r"/>
      <c:layout>
        <c:manualLayout>
          <c:xMode val="edge"/>
          <c:yMode val="edge"/>
          <c:x val="0.873126785321907"/>
          <c:y val="0.129580322048941"/>
          <c:w val="0.10542737859811"/>
          <c:h val="0.411563332065424"/>
        </c:manualLayout>
      </c:layout>
      <c:overlay val="0"/>
      <c:spPr>
        <a:solidFill>
          <a:srgbClr val="ffffff"/>
        </a:solidFill>
        <a:ln w="0">
          <a:solidFill>
            <a:srgbClr val="000000"/>
          </a:solidFill>
        </a:ln>
      </c:spPr>
      <c:txPr>
        <a:bodyPr/>
        <a:lstStyle/>
        <a:p>
          <a:pPr>
            <a:defRPr b="0" sz="105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75" strike="noStrike" u="none">
                <a:solidFill>
                  <a:srgbClr val="000000"/>
                </a:solidFill>
                <a:uFillTx/>
                <a:latin typeface="Arial"/>
              </a:rPr>
              <a:t>DAYS LATE IN MAY, 2001</a:t>
            </a:r>
          </a:p>
        </c:rich>
      </c:tx>
      <c:overlay val="0"/>
      <c:spPr>
        <a:noFill/>
        <a:ln w="0">
          <a:noFill/>
        </a:ln>
      </c:spPr>
    </c:title>
    <c:autoTitleDeleted val="0"/>
    <c:plotArea>
      <c:barChart>
        <c:barDir val="col"/>
        <c:grouping val="clustered"/>
        <c:varyColors val="0"/>
        <c:ser>
          <c:idx val="0"/>
          <c:order val="0"/>
          <c:tx>
            <c:strRef>
              <c:f>[3]Sheet2!$B$1</c:f>
              <c:strCache>
                <c:ptCount val="1"/>
                <c:pt idx="0">
                  <c:v>DAY</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[3]Sheet2!$A$2:$A$19</c:f>
              <c:strCache>
                <c:ptCount val="18"/>
                <c:pt idx="0">
                  <c:v>Advertising Count</c:v>
                </c:pt>
                <c:pt idx="1">
                  <c:v>Broadband Count</c:v>
                </c:pt>
                <c:pt idx="2">
                  <c:v>Emerging Bench Count</c:v>
                </c:pt>
                <c:pt idx="3">
                  <c:v>Emissions Count</c:v>
                </c:pt>
                <c:pt idx="4">
                  <c:v>Equity Count</c:v>
                </c:pt>
                <c:pt idx="5">
                  <c:v>EWS-EES Count</c:v>
                </c:pt>
                <c:pt idx="6">
                  <c:v>Financial Trading Fx Count</c:v>
                </c:pt>
                <c:pt idx="7">
                  <c:v>Gas Bench Count</c:v>
                </c:pt>
                <c:pt idx="8">
                  <c:v>Lumber Count</c:v>
                </c:pt>
                <c:pt idx="9">
                  <c:v>Merchant Count</c:v>
                </c:pt>
                <c:pt idx="10">
                  <c:v>NGPL Count</c:v>
                </c:pt>
                <c:pt idx="11">
                  <c:v>Outage Options Count</c:v>
                </c:pt>
                <c:pt idx="12">
                  <c:v>Power Bench Count</c:v>
                </c:pt>
                <c:pt idx="13">
                  <c:v>Power East Count</c:v>
                </c:pt>
                <c:pt idx="14">
                  <c:v>Power West Count</c:v>
                </c:pt>
                <c:pt idx="15">
                  <c:v>Power Canada Count</c:v>
                </c:pt>
                <c:pt idx="16">
                  <c:v>South America - Brazil Power Count</c:v>
                </c:pt>
                <c:pt idx="17">
                  <c:v>UK Summary Count</c:v>
                </c:pt>
              </c:strCache>
            </c:strRef>
          </c:cat>
          <c:val>
            <c:numRef>
              <c:f>[3]Sheet2!$B$2:$B$19</c:f>
              <c:numCache>
                <c:formatCode>General</c:formatCode>
                <c:ptCount val="18"/>
                <c:pt idx="0">
                  <c:v>1</c:v>
                </c:pt>
                <c:pt idx="1">
                  <c:v>3</c:v>
                </c:pt>
                <c:pt idx="2">
                  <c:v>3</c:v>
                </c:pt>
                <c:pt idx="3">
                  <c:v>1</c:v>
                </c:pt>
                <c:pt idx="4">
                  <c:v>1</c:v>
                </c:pt>
                <c:pt idx="5">
                  <c:v>7</c:v>
                </c:pt>
                <c:pt idx="6">
                  <c:v>2</c:v>
                </c:pt>
                <c:pt idx="7">
                  <c:v>5</c:v>
                </c:pt>
                <c:pt idx="8">
                  <c:v>1</c:v>
                </c:pt>
                <c:pt idx="9">
                  <c:v>2</c:v>
                </c:pt>
                <c:pt idx="10">
                  <c:v>2</c:v>
                </c:pt>
                <c:pt idx="11">
                  <c:v>3</c:v>
                </c:pt>
                <c:pt idx="12">
                  <c:v>5</c:v>
                </c:pt>
                <c:pt idx="13">
                  <c:v>9</c:v>
                </c:pt>
                <c:pt idx="14">
                  <c:v>8</c:v>
                </c:pt>
                <c:pt idx="15">
                  <c:v>2</c:v>
                </c:pt>
                <c:pt idx="16">
                  <c:v>1</c:v>
                </c:pt>
                <c:pt idx="17">
                  <c:v>2</c:v>
                </c:pt>
              </c:numCache>
            </c:numRef>
          </c:val>
        </c:ser>
        <c:gapWidth val="150"/>
        <c:overlap val="0"/>
        <c:axId val="87716166"/>
        <c:axId val="63137242"/>
      </c:barChart>
      <c:catAx>
        <c:axId val="87716166"/>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63137242"/>
        <c:crossesAt val="0"/>
        <c:auto val="1"/>
        <c:lblAlgn val="ctr"/>
        <c:lblOffset val="100"/>
        <c:noMultiLvlLbl val="0"/>
      </c:catAx>
      <c:valAx>
        <c:axId val="63137242"/>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7716166"/>
        <c:crossesAt val="1"/>
        <c:crossBetween val="midCat"/>
      </c:valAx>
      <c:spPr>
        <a:solidFill>
          <a:srgbClr val="ffffff"/>
        </a:solidFill>
        <a:ln w="12600">
          <a:solidFill>
            <a:srgbClr val="808080"/>
          </a:solidFill>
          <a:round/>
        </a:ln>
      </c:spPr>
    </c:plotArea>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100440</xdr:colOff>
      <xdr:row>2</xdr:row>
      <xdr:rowOff>37800</xdr:rowOff>
    </xdr:from>
    <xdr:to>
      <xdr:col>6</xdr:col>
      <xdr:colOff>969120</xdr:colOff>
      <xdr:row>20</xdr:row>
      <xdr:rowOff>142920</xdr:rowOff>
    </xdr:to>
    <xdr:graphicFrame>
      <xdr:nvGraphicFramePr>
        <xdr:cNvPr id="0" name="Chart 1"/>
        <xdr:cNvGraphicFramePr/>
      </xdr:nvGraphicFramePr>
      <xdr:xfrm>
        <a:off x="100440" y="361800"/>
        <a:ext cx="6548040" cy="3019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231120</xdr:colOff>
      <xdr:row>21</xdr:row>
      <xdr:rowOff>123840</xdr:rowOff>
    </xdr:from>
    <xdr:to>
      <xdr:col>9</xdr:col>
      <xdr:colOff>628560</xdr:colOff>
      <xdr:row>40</xdr:row>
      <xdr:rowOff>18720</xdr:rowOff>
    </xdr:to>
    <xdr:graphicFrame>
      <xdr:nvGraphicFramePr>
        <xdr:cNvPr id="1" name="Chart 2"/>
        <xdr:cNvGraphicFramePr/>
      </xdr:nvGraphicFramePr>
      <xdr:xfrm>
        <a:off x="231120" y="3524400"/>
        <a:ext cx="13832280" cy="29714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1528560</xdr:colOff>
      <xdr:row>2</xdr:row>
      <xdr:rowOff>9360</xdr:rowOff>
    </xdr:from>
    <xdr:to>
      <xdr:col>9</xdr:col>
      <xdr:colOff>538920</xdr:colOff>
      <xdr:row>21</xdr:row>
      <xdr:rowOff>37800</xdr:rowOff>
    </xdr:to>
    <xdr:graphicFrame>
      <xdr:nvGraphicFramePr>
        <xdr:cNvPr id="2" name="Chart 3"/>
        <xdr:cNvGraphicFramePr/>
      </xdr:nvGraphicFramePr>
      <xdr:xfrm>
        <a:off x="7207920" y="333360"/>
        <a:ext cx="6765840" cy="310500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41</xdr:row>
      <xdr:rowOff>75960</xdr:rowOff>
    </xdr:from>
    <xdr:to>
      <xdr:col>6</xdr:col>
      <xdr:colOff>2542680</xdr:colOff>
      <xdr:row>58</xdr:row>
      <xdr:rowOff>162000</xdr:rowOff>
    </xdr:to>
    <xdr:graphicFrame>
      <xdr:nvGraphicFramePr>
        <xdr:cNvPr id="3" name="Chart 4"/>
        <xdr:cNvGraphicFramePr/>
      </xdr:nvGraphicFramePr>
      <xdr:xfrm>
        <a:off x="30600" y="6714720"/>
        <a:ext cx="8191440" cy="28389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2910600</xdr:colOff>
      <xdr:row>41</xdr:row>
      <xdr:rowOff>19080</xdr:rowOff>
    </xdr:from>
    <xdr:to>
      <xdr:col>11</xdr:col>
      <xdr:colOff>523800</xdr:colOff>
      <xdr:row>58</xdr:row>
      <xdr:rowOff>162000</xdr:rowOff>
    </xdr:to>
    <xdr:graphicFrame>
      <xdr:nvGraphicFramePr>
        <xdr:cNvPr id="4" name="Chart 5"/>
        <xdr:cNvGraphicFramePr/>
      </xdr:nvGraphicFramePr>
      <xdr:xfrm>
        <a:off x="8589960" y="6657840"/>
        <a:ext cx="6644880" cy="28958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O:/Global%20Standards/Daily%20Exception%20Reports/June/0601%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O:/ERMS/erms_adm/D_POS/2001/Jun/NonAffil/DPR%20Log/DPR%20Log.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O:/ERMS/erms_adm/D_POS/2001/Jun/NonAffil/DPR%20Log/Late%20Stam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ummary0510"/>
      <sheetName val="Summary0502"/>
      <sheetName val="summary 0518"/>
      <sheetName val="summary 0528"/>
      <sheetName val="Chart1 0510"/>
      <sheetName val="Chart2 0510"/>
      <sheetName val="Chart1 0502"/>
      <sheetName val="Chart2 0502"/>
      <sheetName val="Chart1 Official Books"/>
      <sheetName val="chart0518"/>
      <sheetName val="Chart0518A"/>
      <sheetName val="Officialized Books As Of 0530"/>
      <sheetName val="Graph Data 1"/>
      <sheetName val="Graphing Data"/>
      <sheetName val="DPR Graph"/>
      <sheetName val="Chart0518 to 0525"/>
      <sheetName val="Chart of 0502 to 05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Jan"/>
      <sheetName val="Feb"/>
      <sheetName val="Mar"/>
      <sheetName val="May"/>
      <sheetName val="June"/>
      <sheetName val="Chart"/>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 val="Sheet5"/>
      <sheetName val="Sheet6"/>
      <sheetName val="Sheet7"/>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61:L9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56"/>
    <col collapsed="false" customWidth="true" hidden="false" outlineLevel="0" max="2" min="2" style="0" width="19.41"/>
    <col collapsed="false" customWidth="true" hidden="false" outlineLevel="0" max="4" min="4" style="0" width="19.99"/>
    <col collapsed="false" customWidth="true" hidden="false" outlineLevel="0" max="5" min="5" style="0" width="14.28"/>
    <col collapsed="false" customWidth="true" hidden="false" outlineLevel="0" max="6" min="6" style="0" width="7.28"/>
    <col collapsed="false" customWidth="true" hidden="false" outlineLevel="0" max="7" min="7" style="0" width="54.56"/>
    <col collapsed="false" customWidth="true" hidden="false" outlineLevel="0" max="8" min="8" style="0" width="46.42"/>
    <col collapsed="false" customWidth="true" hidden="false" outlineLevel="0" max="12" min="12" style="0" width="9.28"/>
  </cols>
  <sheetData>
    <row r="61" customFormat="false" ht="15.75" hidden="false" customHeight="false" outlineLevel="0" collapsed="false">
      <c r="A61" s="1" t="s">
        <v>0</v>
      </c>
      <c r="B61" s="2"/>
      <c r="C61" s="2"/>
      <c r="D61" s="2"/>
      <c r="E61" s="2"/>
      <c r="F61" s="3"/>
      <c r="G61" s="2"/>
      <c r="H61" s="2"/>
      <c r="I61" s="3"/>
      <c r="J61" s="3"/>
      <c r="K61" s="3"/>
      <c r="L61" s="2"/>
    </row>
    <row r="62" customFormat="false" ht="12.75" hidden="false" customHeight="false" outlineLevel="0" collapsed="false">
      <c r="A62" s="2"/>
      <c r="B62" s="2"/>
      <c r="C62" s="2"/>
      <c r="D62" s="2"/>
      <c r="E62" s="2"/>
      <c r="F62" s="3"/>
      <c r="G62" s="2"/>
      <c r="H62" s="2"/>
      <c r="I62" s="3"/>
      <c r="J62" s="3"/>
      <c r="K62" s="3"/>
      <c r="L62" s="2"/>
    </row>
    <row r="63" customFormat="false" ht="12.75" hidden="false" customHeight="false" outlineLevel="0" collapsed="false">
      <c r="A63" s="4" t="s">
        <v>1</v>
      </c>
      <c r="B63" s="2"/>
      <c r="C63" s="2"/>
      <c r="D63" s="2"/>
      <c r="E63" s="2"/>
      <c r="F63" s="3"/>
      <c r="G63" s="2"/>
      <c r="H63" s="2"/>
      <c r="I63" s="3"/>
      <c r="J63" s="3"/>
      <c r="K63" s="3"/>
      <c r="L63" s="2"/>
    </row>
    <row r="64" customFormat="false" ht="12.75" hidden="false" customHeight="false" outlineLevel="0" collapsed="false">
      <c r="A64" s="2" t="s">
        <v>2</v>
      </c>
      <c r="B64" s="2"/>
      <c r="C64" s="2"/>
      <c r="D64" s="2"/>
      <c r="E64" s="2"/>
      <c r="F64" s="3"/>
      <c r="G64" s="2"/>
      <c r="H64" s="2"/>
      <c r="I64" s="3"/>
      <c r="J64" s="3"/>
      <c r="K64" s="3"/>
      <c r="L64" s="2"/>
    </row>
    <row r="65" customFormat="false" ht="12.75" hidden="false" customHeight="false" outlineLevel="0" collapsed="false">
      <c r="A65" s="2" t="s">
        <v>3</v>
      </c>
      <c r="B65" s="2"/>
      <c r="C65" s="2"/>
      <c r="D65" s="2"/>
      <c r="E65" s="2"/>
      <c r="F65" s="3"/>
      <c r="G65" s="2"/>
      <c r="H65" s="2"/>
      <c r="I65" s="3"/>
      <c r="J65" s="3"/>
      <c r="K65" s="3"/>
      <c r="L65" s="2"/>
    </row>
    <row r="66" customFormat="false" ht="12.75" hidden="false" customHeight="false" outlineLevel="0" collapsed="false">
      <c r="A66" s="2" t="s">
        <v>4</v>
      </c>
      <c r="B66" s="2"/>
      <c r="C66" s="2"/>
      <c r="D66" s="2"/>
      <c r="E66" s="2"/>
      <c r="F66" s="3"/>
      <c r="G66" s="2"/>
      <c r="H66" s="2"/>
      <c r="I66" s="3"/>
      <c r="J66" s="3"/>
      <c r="K66" s="3"/>
      <c r="L66" s="2"/>
    </row>
    <row r="67" customFormat="false" ht="12.75" hidden="false" customHeight="false" outlineLevel="0" collapsed="false">
      <c r="A67" s="2" t="s">
        <v>5</v>
      </c>
      <c r="B67" s="2"/>
      <c r="C67" s="2"/>
      <c r="D67" s="2"/>
      <c r="E67" s="2"/>
      <c r="F67" s="3"/>
      <c r="G67" s="2"/>
      <c r="H67" s="2"/>
      <c r="I67" s="3"/>
      <c r="J67" s="3"/>
      <c r="K67" s="3"/>
      <c r="L67" s="2"/>
    </row>
    <row r="68" customFormat="false" ht="12.75" hidden="false" customHeight="false" outlineLevel="0" collapsed="false">
      <c r="A68" s="2" t="s">
        <v>6</v>
      </c>
      <c r="B68" s="2"/>
      <c r="C68" s="2"/>
      <c r="D68" s="2"/>
      <c r="E68" s="2"/>
      <c r="F68" s="3"/>
      <c r="G68" s="2"/>
      <c r="H68" s="2"/>
      <c r="I68" s="3"/>
      <c r="J68" s="3"/>
      <c r="K68" s="3"/>
      <c r="L68" s="2"/>
    </row>
    <row r="69" customFormat="false" ht="12.75" hidden="false" customHeight="false" outlineLevel="0" collapsed="false">
      <c r="A69" s="2" t="s">
        <v>7</v>
      </c>
      <c r="B69" s="2"/>
      <c r="C69" s="2"/>
      <c r="D69" s="2"/>
      <c r="E69" s="2"/>
      <c r="F69" s="3"/>
      <c r="G69" s="2"/>
      <c r="H69" s="2"/>
      <c r="I69" s="3"/>
      <c r="J69" s="3"/>
      <c r="K69" s="3"/>
      <c r="L69" s="2"/>
    </row>
    <row r="70" customFormat="false" ht="12.75" hidden="false" customHeight="false" outlineLevel="0" collapsed="false">
      <c r="A70" s="2" t="s">
        <v>8</v>
      </c>
      <c r="B70" s="2"/>
      <c r="C70" s="2"/>
      <c r="D70" s="2"/>
      <c r="E70" s="2"/>
      <c r="F70" s="3"/>
      <c r="G70" s="2"/>
      <c r="H70" s="2"/>
      <c r="I70" s="3"/>
      <c r="J70" s="3"/>
      <c r="K70" s="3"/>
      <c r="L70" s="2"/>
    </row>
    <row r="71" customFormat="false" ht="12.75" hidden="false" customHeight="false" outlineLevel="0" collapsed="false">
      <c r="A71" s="2" t="s">
        <v>9</v>
      </c>
      <c r="B71" s="2"/>
      <c r="C71" s="2"/>
      <c r="D71" s="2"/>
      <c r="E71" s="2"/>
      <c r="F71" s="3"/>
      <c r="G71" s="2"/>
      <c r="H71" s="2"/>
      <c r="I71" s="3"/>
      <c r="J71" s="3"/>
      <c r="K71" s="3"/>
      <c r="L71" s="2"/>
    </row>
    <row r="72" customFormat="false" ht="12.75" hidden="false" customHeight="false" outlineLevel="0" collapsed="false">
      <c r="A72" s="2" t="s">
        <v>10</v>
      </c>
      <c r="B72" s="2"/>
      <c r="C72" s="2"/>
      <c r="D72" s="2"/>
      <c r="E72" s="2"/>
      <c r="F72" s="3"/>
      <c r="G72" s="2"/>
      <c r="H72" s="2"/>
      <c r="I72" s="3"/>
      <c r="J72" s="3"/>
      <c r="K72" s="3"/>
      <c r="L72" s="2"/>
    </row>
    <row r="73" customFormat="false" ht="12.75" hidden="false" customHeight="false" outlineLevel="0" collapsed="false">
      <c r="A73" s="2"/>
      <c r="B73" s="2"/>
      <c r="C73" s="2"/>
      <c r="D73" s="2"/>
      <c r="E73" s="2"/>
      <c r="F73" s="3"/>
      <c r="G73" s="2"/>
      <c r="H73" s="2"/>
      <c r="I73" s="3"/>
      <c r="J73" s="3"/>
      <c r="K73" s="3"/>
      <c r="L73" s="2"/>
    </row>
    <row r="74" customFormat="false" ht="12.75" hidden="false" customHeight="false" outlineLevel="0" collapsed="false">
      <c r="A74" s="5"/>
      <c r="B74" s="5"/>
      <c r="C74" s="5"/>
      <c r="D74" s="5"/>
      <c r="E74" s="5" t="s">
        <v>11</v>
      </c>
      <c r="F74" s="5"/>
      <c r="G74" s="5"/>
      <c r="H74" s="5"/>
      <c r="I74" s="5" t="s">
        <v>12</v>
      </c>
      <c r="J74" s="5" t="s">
        <v>13</v>
      </c>
      <c r="K74" s="5" t="s">
        <v>14</v>
      </c>
      <c r="L74" s="5" t="s">
        <v>15</v>
      </c>
    </row>
    <row r="75" customFormat="false" ht="12.75" hidden="false" customHeight="false" outlineLevel="0" collapsed="false">
      <c r="A75" s="5" t="s">
        <v>16</v>
      </c>
      <c r="B75" s="5" t="s">
        <v>17</v>
      </c>
      <c r="C75" s="5" t="s">
        <v>18</v>
      </c>
      <c r="D75" s="5" t="s">
        <v>19</v>
      </c>
      <c r="E75" s="5" t="s">
        <v>20</v>
      </c>
      <c r="F75" s="5" t="s">
        <v>1</v>
      </c>
      <c r="G75" s="5" t="s">
        <v>21</v>
      </c>
      <c r="H75" s="5" t="s">
        <v>22</v>
      </c>
      <c r="I75" s="5" t="s">
        <v>23</v>
      </c>
      <c r="J75" s="5" t="s">
        <v>24</v>
      </c>
      <c r="K75" s="5" t="s">
        <v>25</v>
      </c>
      <c r="L75" s="5" t="s">
        <v>26</v>
      </c>
    </row>
    <row r="76" customFormat="false" ht="12.75" hidden="false" customHeight="false" outlineLevel="0" collapsed="false">
      <c r="A76" s="5"/>
      <c r="B76" s="5"/>
      <c r="C76" s="5"/>
      <c r="D76" s="5"/>
      <c r="E76" s="5"/>
      <c r="F76" s="5"/>
      <c r="G76" s="5"/>
      <c r="H76" s="5"/>
      <c r="I76" s="5"/>
      <c r="J76" s="5"/>
      <c r="K76" s="5"/>
      <c r="L76" s="5"/>
    </row>
    <row r="77" customFormat="false" ht="12.75" hidden="false" customHeight="false" outlineLevel="0" collapsed="false">
      <c r="A77" s="6" t="n">
        <v>37043</v>
      </c>
      <c r="B77" s="7" t="s">
        <v>27</v>
      </c>
      <c r="C77" s="8" t="s">
        <v>28</v>
      </c>
      <c r="D77" s="8" t="s">
        <v>29</v>
      </c>
      <c r="E77" s="8" t="s">
        <v>30</v>
      </c>
      <c r="F77" s="8" t="s">
        <v>31</v>
      </c>
      <c r="G77" s="8" t="s">
        <v>32</v>
      </c>
      <c r="H77" s="8" t="s">
        <v>33</v>
      </c>
      <c r="I77" s="8" t="s">
        <v>34</v>
      </c>
      <c r="J77" s="8" t="s">
        <v>35</v>
      </c>
      <c r="K77" s="8" t="s">
        <v>35</v>
      </c>
      <c r="L77" s="8" t="s">
        <v>36</v>
      </c>
    </row>
    <row r="78" customFormat="false" ht="38.25" hidden="false" customHeight="false" outlineLevel="0" collapsed="false">
      <c r="A78" s="9" t="n">
        <v>37043</v>
      </c>
      <c r="B78" s="10" t="s">
        <v>37</v>
      </c>
      <c r="C78" s="11" t="s">
        <v>38</v>
      </c>
      <c r="D78" s="10" t="s">
        <v>37</v>
      </c>
      <c r="E78" s="12" t="s">
        <v>39</v>
      </c>
      <c r="F78" s="11" t="s">
        <v>40</v>
      </c>
      <c r="G78" s="10" t="s">
        <v>41</v>
      </c>
      <c r="H78" s="12"/>
      <c r="I78" s="8" t="s">
        <v>34</v>
      </c>
      <c r="J78" s="8" t="s">
        <v>34</v>
      </c>
      <c r="K78" s="8" t="s">
        <v>34</v>
      </c>
      <c r="L78" s="8" t="s">
        <v>36</v>
      </c>
    </row>
    <row r="79" customFormat="false" ht="38.25" hidden="false" customHeight="false" outlineLevel="0" collapsed="false">
      <c r="A79" s="9" t="n">
        <v>37043</v>
      </c>
      <c r="B79" s="10" t="s">
        <v>42</v>
      </c>
      <c r="C79" s="11" t="s">
        <v>38</v>
      </c>
      <c r="D79" s="10" t="s">
        <v>42</v>
      </c>
      <c r="E79" s="12" t="s">
        <v>39</v>
      </c>
      <c r="F79" s="11" t="s">
        <v>43</v>
      </c>
      <c r="G79" s="10" t="s">
        <v>44</v>
      </c>
      <c r="H79" s="12" t="s">
        <v>45</v>
      </c>
      <c r="I79" s="8" t="s">
        <v>35</v>
      </c>
      <c r="J79" s="8" t="s">
        <v>35</v>
      </c>
      <c r="K79" s="8" t="s">
        <v>35</v>
      </c>
      <c r="L79" s="8" t="s">
        <v>36</v>
      </c>
    </row>
    <row r="80" customFormat="false" ht="38.25" hidden="false" customHeight="false" outlineLevel="0" collapsed="false">
      <c r="A80" s="9" t="n">
        <v>37043</v>
      </c>
      <c r="B80" s="10" t="s">
        <v>46</v>
      </c>
      <c r="C80" s="13" t="s">
        <v>38</v>
      </c>
      <c r="D80" s="10" t="s">
        <v>46</v>
      </c>
      <c r="E80" s="12" t="s">
        <v>39</v>
      </c>
      <c r="F80" s="11" t="s">
        <v>40</v>
      </c>
      <c r="G80" s="10" t="s">
        <v>47</v>
      </c>
      <c r="H80" s="12" t="s">
        <v>48</v>
      </c>
      <c r="I80" s="8" t="s">
        <v>35</v>
      </c>
      <c r="J80" s="8" t="s">
        <v>34</v>
      </c>
      <c r="K80" s="8" t="s">
        <v>34</v>
      </c>
      <c r="L80" s="8" t="s">
        <v>36</v>
      </c>
    </row>
    <row r="81" customFormat="false" ht="25.5" hidden="false" customHeight="false" outlineLevel="0" collapsed="false">
      <c r="A81" s="14" t="n">
        <v>37042</v>
      </c>
      <c r="B81" s="10" t="s">
        <v>42</v>
      </c>
      <c r="C81" s="11" t="s">
        <v>38</v>
      </c>
      <c r="D81" s="10" t="s">
        <v>42</v>
      </c>
      <c r="E81" s="12" t="s">
        <v>39</v>
      </c>
      <c r="F81" s="11" t="s">
        <v>43</v>
      </c>
      <c r="G81" s="12" t="s">
        <v>44</v>
      </c>
      <c r="H81" s="12" t="s">
        <v>49</v>
      </c>
      <c r="I81" s="13" t="s">
        <v>34</v>
      </c>
      <c r="J81" s="13" t="s">
        <v>34</v>
      </c>
      <c r="K81" s="13" t="s">
        <v>35</v>
      </c>
      <c r="L81" s="13" t="s">
        <v>36</v>
      </c>
    </row>
    <row r="82" customFormat="false" ht="25.5" hidden="false" customHeight="false" outlineLevel="0" collapsed="false">
      <c r="A82" s="14" t="n">
        <v>37040</v>
      </c>
      <c r="B82" s="10" t="s">
        <v>46</v>
      </c>
      <c r="C82" s="11" t="s">
        <v>38</v>
      </c>
      <c r="D82" s="10" t="s">
        <v>46</v>
      </c>
      <c r="E82" s="12" t="s">
        <v>39</v>
      </c>
      <c r="F82" s="11" t="s">
        <v>43</v>
      </c>
      <c r="G82" s="12" t="s">
        <v>50</v>
      </c>
      <c r="H82" s="12" t="s">
        <v>51</v>
      </c>
      <c r="I82" s="13" t="s">
        <v>35</v>
      </c>
      <c r="J82" s="13" t="s">
        <v>35</v>
      </c>
      <c r="K82" s="13" t="s">
        <v>35</v>
      </c>
      <c r="L82" s="13" t="s">
        <v>36</v>
      </c>
    </row>
    <row r="83" customFormat="false" ht="25.5" hidden="false" customHeight="false" outlineLevel="0" collapsed="false">
      <c r="A83" s="14" t="n">
        <v>37035</v>
      </c>
      <c r="B83" s="10" t="s">
        <v>52</v>
      </c>
      <c r="C83" s="11" t="s">
        <v>38</v>
      </c>
      <c r="D83" s="12" t="s">
        <v>53</v>
      </c>
      <c r="E83" s="12" t="s">
        <v>39</v>
      </c>
      <c r="F83" s="11" t="s">
        <v>43</v>
      </c>
      <c r="G83" s="12" t="s">
        <v>54</v>
      </c>
      <c r="H83" s="12" t="s">
        <v>51</v>
      </c>
      <c r="I83" s="11" t="s">
        <v>35</v>
      </c>
      <c r="J83" s="11" t="s">
        <v>34</v>
      </c>
      <c r="K83" s="11" t="s">
        <v>34</v>
      </c>
      <c r="L83" s="11" t="s">
        <v>36</v>
      </c>
    </row>
    <row r="84" customFormat="false" ht="12.75" hidden="false" customHeight="false" outlineLevel="0" collapsed="false">
      <c r="A84" s="14" t="n">
        <v>37035</v>
      </c>
      <c r="B84" s="10" t="s">
        <v>42</v>
      </c>
      <c r="C84" s="11" t="s">
        <v>38</v>
      </c>
      <c r="D84" s="10" t="s">
        <v>42</v>
      </c>
      <c r="E84" s="12" t="s">
        <v>39</v>
      </c>
      <c r="F84" s="11" t="s">
        <v>43</v>
      </c>
      <c r="G84" s="12" t="s">
        <v>55</v>
      </c>
      <c r="H84" s="12" t="s">
        <v>56</v>
      </c>
      <c r="I84" s="11"/>
      <c r="J84" s="11"/>
      <c r="K84" s="11"/>
      <c r="L84" s="11" t="s">
        <v>36</v>
      </c>
    </row>
    <row r="85" customFormat="false" ht="25.5" hidden="false" customHeight="false" outlineLevel="0" collapsed="false">
      <c r="A85" s="14" t="n">
        <v>37033</v>
      </c>
      <c r="B85" s="10" t="s">
        <v>57</v>
      </c>
      <c r="C85" s="11" t="s">
        <v>38</v>
      </c>
      <c r="D85" s="10" t="s">
        <v>57</v>
      </c>
      <c r="E85" s="12" t="s">
        <v>39</v>
      </c>
      <c r="F85" s="11" t="s">
        <v>31</v>
      </c>
      <c r="G85" s="12" t="s">
        <v>58</v>
      </c>
      <c r="H85" s="12" t="s">
        <v>59</v>
      </c>
      <c r="I85" s="11" t="s">
        <v>34</v>
      </c>
      <c r="J85" s="11" t="s">
        <v>35</v>
      </c>
      <c r="K85" s="11" t="s">
        <v>35</v>
      </c>
      <c r="L85" s="11" t="s">
        <v>36</v>
      </c>
    </row>
    <row r="86" customFormat="false" ht="38.25" hidden="false" customHeight="false" outlineLevel="0" collapsed="false">
      <c r="A86" s="14" t="n">
        <v>37033</v>
      </c>
      <c r="B86" s="10" t="s">
        <v>46</v>
      </c>
      <c r="C86" s="11" t="s">
        <v>38</v>
      </c>
      <c r="D86" s="10" t="s">
        <v>46</v>
      </c>
      <c r="E86" s="12" t="s">
        <v>39</v>
      </c>
      <c r="F86" s="11" t="s">
        <v>43</v>
      </c>
      <c r="G86" s="12" t="s">
        <v>60</v>
      </c>
      <c r="H86" s="12" t="s">
        <v>61</v>
      </c>
      <c r="I86" s="11" t="s">
        <v>35</v>
      </c>
      <c r="J86" s="11" t="s">
        <v>35</v>
      </c>
      <c r="K86" s="11" t="s">
        <v>35</v>
      </c>
      <c r="L86" s="11" t="s">
        <v>36</v>
      </c>
    </row>
    <row r="87" customFormat="false" ht="25.5" hidden="false" customHeight="false" outlineLevel="0" collapsed="false">
      <c r="A87" s="15" t="n">
        <v>37032</v>
      </c>
      <c r="B87" s="16" t="s">
        <v>62</v>
      </c>
      <c r="C87" s="11" t="s">
        <v>63</v>
      </c>
      <c r="D87" s="16" t="s">
        <v>64</v>
      </c>
      <c r="E87" s="17" t="s">
        <v>65</v>
      </c>
      <c r="F87" s="18" t="s">
        <v>43</v>
      </c>
      <c r="G87" s="17" t="s">
        <v>66</v>
      </c>
      <c r="H87" s="17" t="s">
        <v>67</v>
      </c>
      <c r="I87" s="18" t="s">
        <v>35</v>
      </c>
      <c r="J87" s="18" t="s">
        <v>34</v>
      </c>
      <c r="K87" s="18" t="s">
        <v>35</v>
      </c>
      <c r="L87" s="11" t="s">
        <v>36</v>
      </c>
    </row>
    <row r="88" customFormat="false" ht="25.5" hidden="false" customHeight="false" outlineLevel="0" collapsed="false">
      <c r="A88" s="15" t="n">
        <v>37029</v>
      </c>
      <c r="B88" s="16" t="s">
        <v>46</v>
      </c>
      <c r="C88" s="11" t="s">
        <v>38</v>
      </c>
      <c r="D88" s="16" t="s">
        <v>46</v>
      </c>
      <c r="E88" s="17" t="s">
        <v>39</v>
      </c>
      <c r="F88" s="18" t="s">
        <v>43</v>
      </c>
      <c r="G88" s="17" t="s">
        <v>68</v>
      </c>
      <c r="H88" s="17" t="s">
        <v>69</v>
      </c>
      <c r="I88" s="18" t="s">
        <v>34</v>
      </c>
      <c r="J88" s="18" t="s">
        <v>34</v>
      </c>
      <c r="K88" s="18" t="s">
        <v>35</v>
      </c>
      <c r="L88" s="18" t="s">
        <v>36</v>
      </c>
    </row>
    <row r="89" customFormat="false" ht="102" hidden="false" customHeight="false" outlineLevel="0" collapsed="false">
      <c r="A89" s="15" t="n">
        <v>37019</v>
      </c>
      <c r="B89" s="16" t="s">
        <v>70</v>
      </c>
      <c r="C89" s="11" t="s">
        <v>38</v>
      </c>
      <c r="D89" s="16" t="s">
        <v>70</v>
      </c>
      <c r="E89" s="17" t="s">
        <v>39</v>
      </c>
      <c r="F89" s="18" t="s">
        <v>43</v>
      </c>
      <c r="G89" s="17" t="s">
        <v>71</v>
      </c>
      <c r="H89" s="17" t="s">
        <v>72</v>
      </c>
      <c r="I89" s="18" t="s">
        <v>34</v>
      </c>
      <c r="J89" s="18" t="s">
        <v>34</v>
      </c>
      <c r="K89" s="18" t="s">
        <v>34</v>
      </c>
      <c r="L89" s="18" t="s">
        <v>36</v>
      </c>
    </row>
    <row r="90" customFormat="false" ht="89.25" hidden="false" customHeight="false" outlineLevel="0" collapsed="false">
      <c r="A90" s="15" t="n">
        <v>37019</v>
      </c>
      <c r="B90" s="16" t="s">
        <v>46</v>
      </c>
      <c r="C90" s="11" t="s">
        <v>38</v>
      </c>
      <c r="D90" s="16" t="s">
        <v>46</v>
      </c>
      <c r="E90" s="17" t="s">
        <v>39</v>
      </c>
      <c r="F90" s="18" t="s">
        <v>43</v>
      </c>
      <c r="G90" s="17" t="s">
        <v>73</v>
      </c>
      <c r="H90" s="17" t="s">
        <v>74</v>
      </c>
      <c r="I90" s="18" t="s">
        <v>35</v>
      </c>
      <c r="J90" s="18" t="s">
        <v>35</v>
      </c>
      <c r="K90" s="18" t="s">
        <v>35</v>
      </c>
      <c r="L90" s="18" t="s">
        <v>36</v>
      </c>
    </row>
    <row r="91" customFormat="false" ht="102" hidden="false" customHeight="false" outlineLevel="0" collapsed="false">
      <c r="A91" s="15" t="n">
        <v>37011</v>
      </c>
      <c r="B91" s="16" t="s">
        <v>75</v>
      </c>
      <c r="C91" s="11" t="s">
        <v>76</v>
      </c>
      <c r="D91" s="16" t="s">
        <v>77</v>
      </c>
      <c r="E91" s="17" t="s">
        <v>78</v>
      </c>
      <c r="F91" s="18" t="s">
        <v>40</v>
      </c>
      <c r="G91" s="16" t="s">
        <v>79</v>
      </c>
      <c r="H91" s="16" t="s">
        <v>80</v>
      </c>
      <c r="I91" s="18" t="s">
        <v>34</v>
      </c>
      <c r="J91" s="18" t="s">
        <v>34</v>
      </c>
      <c r="K91" s="18" t="s">
        <v>34</v>
      </c>
      <c r="L91" s="11" t="s">
        <v>36</v>
      </c>
    </row>
    <row r="92" customFormat="false" ht="38.25" hidden="false" customHeight="false" outlineLevel="0" collapsed="false">
      <c r="A92" s="15" t="n">
        <v>37008</v>
      </c>
      <c r="B92" s="16" t="s">
        <v>81</v>
      </c>
      <c r="C92" s="18" t="s">
        <v>28</v>
      </c>
      <c r="D92" s="16" t="s">
        <v>82</v>
      </c>
      <c r="E92" s="16"/>
      <c r="F92" s="18" t="s">
        <v>83</v>
      </c>
      <c r="G92" s="16" t="s">
        <v>84</v>
      </c>
      <c r="H92" s="16" t="s">
        <v>85</v>
      </c>
      <c r="I92" s="18" t="s">
        <v>35</v>
      </c>
      <c r="J92" s="18" t="s">
        <v>35</v>
      </c>
      <c r="K92" s="18" t="s">
        <v>35</v>
      </c>
      <c r="L92" s="19" t="s">
        <v>36</v>
      </c>
    </row>
    <row r="93" customFormat="false" ht="12.75" hidden="false" customHeight="false" outlineLevel="0" collapsed="false">
      <c r="A93" s="14"/>
      <c r="B93" s="10"/>
      <c r="C93" s="11"/>
      <c r="D93" s="10"/>
      <c r="E93" s="12"/>
      <c r="F93" s="11"/>
      <c r="G93" s="10"/>
      <c r="H93" s="10"/>
      <c r="I93" s="11"/>
      <c r="J93" s="11"/>
      <c r="K93" s="11"/>
      <c r="L93" s="11"/>
    </row>
    <row r="94" customFormat="false" ht="12.75" hidden="false" customHeight="false" outlineLevel="0" collapsed="false">
      <c r="A94" s="15"/>
      <c r="B94" s="16"/>
      <c r="C94" s="18"/>
      <c r="D94" s="16"/>
      <c r="E94" s="17"/>
      <c r="F94" s="18"/>
      <c r="G94" s="16"/>
      <c r="H94" s="16"/>
      <c r="I94" s="18"/>
      <c r="J94" s="18"/>
      <c r="K94" s="18"/>
      <c r="L94" s="18"/>
    </row>
    <row r="95" customFormat="false" ht="12.75" hidden="false" customHeight="false" outlineLevel="0" collapsed="false">
      <c r="A95" s="15"/>
      <c r="B95" s="16"/>
      <c r="C95" s="18"/>
      <c r="D95" s="16"/>
      <c r="E95" s="17"/>
      <c r="F95" s="18"/>
      <c r="G95" s="16"/>
      <c r="H95" s="16"/>
      <c r="I95" s="18"/>
      <c r="J95" s="18"/>
      <c r="K95" s="18"/>
      <c r="L95" s="18"/>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&amp;C&amp;22Summary of RisktRAC/DPR Status</oddHeader>
    <oddFooter/>
  </headerFooter>
  <rowBreaks count="2" manualBreakCount="2">
    <brk id="60" man="true" max="16383" min="0"/>
    <brk id="92"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52" activeCellId="0" sqref="C52"/>
    </sheetView>
  </sheetViews>
  <sheetFormatPr defaultColWidth="9.0546875" defaultRowHeight="12.75" customHeight="true" zeroHeight="false" outlineLevelRow="0" outlineLevelCol="0"/>
  <cols>
    <col collapsed="false" customWidth="true" hidden="false" outlineLevel="0" max="1" min="1" style="0" width="16.99"/>
    <col collapsed="false" customWidth="true" hidden="false" outlineLevel="0" max="2" min="2" style="0" width="3.7"/>
    <col collapsed="false" customWidth="true" hidden="false" outlineLevel="0" max="3" min="3" style="0" width="37.85"/>
    <col collapsed="false" customWidth="true" hidden="true" outlineLevel="0" max="4" min="4" style="0" width="9.99"/>
    <col collapsed="false" customWidth="true" hidden="true" outlineLevel="0" max="5" min="5" style="0" width="6.7"/>
    <col collapsed="false" customWidth="true" hidden="true" outlineLevel="0" max="6" min="6" style="0" width="15.7"/>
    <col collapsed="false" customWidth="true" hidden="true" outlineLevel="0" max="7" min="7" style="0" width="10.71"/>
    <col collapsed="false" customWidth="true" hidden="true" outlineLevel="0" max="8" min="8" style="0" width="3.7"/>
    <col collapsed="false" customWidth="true" hidden="false" outlineLevel="0" max="9" min="9" style="0" width="10.71"/>
    <col collapsed="false" customWidth="true" hidden="false" outlineLevel="0" max="10" min="10" style="0" width="2.42"/>
    <col collapsed="false" customWidth="true" hidden="false" outlineLevel="0" max="11" min="11" style="0" width="29.71"/>
  </cols>
  <sheetData>
    <row r="1" customFormat="false" ht="15.75" hidden="false" customHeight="false" outlineLevel="0" collapsed="false">
      <c r="A1" s="20" t="s">
        <v>86</v>
      </c>
      <c r="B1" s="20"/>
      <c r="C1" s="20"/>
      <c r="D1" s="20"/>
      <c r="E1" s="20"/>
      <c r="F1" s="20"/>
      <c r="G1" s="20"/>
      <c r="H1" s="20"/>
      <c r="I1" s="20"/>
      <c r="J1" s="20"/>
      <c r="K1" s="20"/>
    </row>
    <row r="3" customFormat="false" ht="15" hidden="false" customHeight="false" outlineLevel="0" collapsed="false">
      <c r="K3" s="21"/>
    </row>
    <row r="4" customFormat="false" ht="13.5" hidden="false" customHeight="false" outlineLevel="0" collapsed="false">
      <c r="I4" s="22"/>
      <c r="J4" s="22"/>
      <c r="K4" s="22"/>
    </row>
    <row r="5" customFormat="false" ht="13.5" hidden="false" customHeight="false" outlineLevel="0" collapsed="false">
      <c r="A5" s="23" t="s">
        <v>87</v>
      </c>
      <c r="B5" s="24"/>
      <c r="C5" s="24"/>
      <c r="D5" s="24"/>
      <c r="E5" s="24"/>
      <c r="F5" s="24"/>
      <c r="G5" s="24"/>
      <c r="H5" s="24"/>
      <c r="I5" s="24"/>
      <c r="J5" s="24"/>
      <c r="K5" s="25" t="n">
        <f aca="false">SUM(K10:K17)</f>
        <v>17</v>
      </c>
    </row>
    <row r="6" customFormat="false" ht="12.75" hidden="false" customHeight="false" outlineLevel="0" collapsed="false">
      <c r="A6" s="26"/>
      <c r="B6" s="26"/>
      <c r="C6" s="26"/>
      <c r="K6" s="27"/>
    </row>
    <row r="7" customFormat="false" ht="12.75" hidden="false" customHeight="false" outlineLevel="0" collapsed="false">
      <c r="A7" s="26"/>
      <c r="B7" s="26"/>
      <c r="C7" s="26"/>
      <c r="K7" s="27"/>
    </row>
    <row r="8" customFormat="false" ht="13.5" hidden="false" customHeight="false" outlineLevel="0" collapsed="false">
      <c r="A8" s="28" t="s">
        <v>88</v>
      </c>
      <c r="B8" s="28"/>
      <c r="C8" s="28" t="s">
        <v>89</v>
      </c>
      <c r="D8" s="28"/>
      <c r="E8" s="29"/>
      <c r="F8" s="29"/>
      <c r="G8" s="29"/>
      <c r="H8" s="29"/>
      <c r="I8" s="29"/>
      <c r="J8" s="29"/>
      <c r="K8" s="30"/>
    </row>
    <row r="9" customFormat="false" ht="12.75" hidden="false" customHeight="false" outlineLevel="0" collapsed="false">
      <c r="A9" s="31"/>
      <c r="B9" s="31"/>
      <c r="C9" s="31"/>
      <c r="D9" s="31"/>
      <c r="E9" s="31"/>
      <c r="F9" s="31"/>
      <c r="G9" s="31"/>
      <c r="H9" s="31"/>
      <c r="I9" s="31"/>
      <c r="K9" s="27"/>
    </row>
    <row r="10" customFormat="false" ht="12.75" hidden="false" customHeight="false" outlineLevel="0" collapsed="false">
      <c r="A10" s="32" t="s">
        <v>90</v>
      </c>
      <c r="B10" s="31"/>
      <c r="C10" s="31" t="s">
        <v>91</v>
      </c>
      <c r="D10" s="31"/>
      <c r="E10" s="31"/>
      <c r="F10" s="31"/>
      <c r="G10" s="31"/>
      <c r="H10" s="31"/>
      <c r="I10" s="31"/>
      <c r="K10" s="27"/>
    </row>
    <row r="11" customFormat="false" ht="12.75" hidden="false" customHeight="false" outlineLevel="0" collapsed="false">
      <c r="A11" s="33" t="s">
        <v>92</v>
      </c>
      <c r="B11" s="34"/>
      <c r="C11" s="34" t="s">
        <v>93</v>
      </c>
      <c r="D11" s="34"/>
      <c r="E11" s="34"/>
      <c r="F11" s="34"/>
      <c r="G11" s="34"/>
      <c r="H11" s="34"/>
      <c r="I11" s="34"/>
      <c r="J11" s="34"/>
      <c r="K11" s="33" t="n">
        <v>1</v>
      </c>
    </row>
    <row r="12" customFormat="false" ht="12.75" hidden="false" customHeight="false" outlineLevel="0" collapsed="false">
      <c r="A12" s="33" t="s">
        <v>40</v>
      </c>
      <c r="B12" s="34"/>
      <c r="C12" s="34" t="s">
        <v>94</v>
      </c>
      <c r="D12" s="34"/>
      <c r="E12" s="34"/>
      <c r="F12" s="34"/>
      <c r="G12" s="34"/>
      <c r="H12" s="34"/>
      <c r="I12" s="34"/>
      <c r="J12" s="34"/>
      <c r="K12" s="33" t="n">
        <f aca="false">8</f>
        <v>8</v>
      </c>
    </row>
    <row r="13" customFormat="false" ht="12.75" hidden="false" customHeight="false" outlineLevel="0" collapsed="false">
      <c r="A13" s="33" t="s">
        <v>43</v>
      </c>
      <c r="B13" s="34"/>
      <c r="C13" s="34" t="s">
        <v>95</v>
      </c>
      <c r="D13" s="34"/>
      <c r="E13" s="34"/>
      <c r="F13" s="34"/>
      <c r="G13" s="34"/>
      <c r="H13" s="34"/>
      <c r="I13" s="34"/>
      <c r="J13" s="34"/>
      <c r="K13" s="33" t="n">
        <f aca="false">4</f>
        <v>4</v>
      </c>
    </row>
    <row r="14" customFormat="false" ht="12.75" hidden="false" customHeight="false" outlineLevel="0" collapsed="false">
      <c r="A14" s="33" t="s">
        <v>83</v>
      </c>
      <c r="B14" s="34"/>
      <c r="C14" s="34" t="s">
        <v>96</v>
      </c>
      <c r="D14" s="34"/>
      <c r="E14" s="34"/>
      <c r="F14" s="34"/>
      <c r="G14" s="34"/>
      <c r="H14" s="34"/>
      <c r="I14" s="34"/>
      <c r="J14" s="34"/>
      <c r="K14" s="33"/>
    </row>
    <row r="15" customFormat="false" ht="12.75" hidden="false" customHeight="false" outlineLevel="0" collapsed="false">
      <c r="A15" s="33" t="s">
        <v>31</v>
      </c>
      <c r="B15" s="34"/>
      <c r="C15" s="34" t="s">
        <v>97</v>
      </c>
      <c r="D15" s="34"/>
      <c r="E15" s="34"/>
      <c r="F15" s="34"/>
      <c r="G15" s="34"/>
      <c r="H15" s="34"/>
      <c r="I15" s="34"/>
      <c r="J15" s="34"/>
      <c r="K15" s="33" t="n">
        <f aca="false">1</f>
        <v>1</v>
      </c>
    </row>
    <row r="16" customFormat="false" ht="12.75" hidden="false" customHeight="false" outlineLevel="0" collapsed="false">
      <c r="A16" s="33" t="s">
        <v>98</v>
      </c>
      <c r="B16" s="34"/>
      <c r="C16" s="34" t="s">
        <v>99</v>
      </c>
      <c r="D16" s="34"/>
      <c r="E16" s="34"/>
      <c r="F16" s="34"/>
      <c r="G16" s="34"/>
      <c r="H16" s="34"/>
      <c r="I16" s="34"/>
      <c r="J16" s="34"/>
      <c r="K16" s="33" t="n">
        <f aca="false">3</f>
        <v>3</v>
      </c>
    </row>
    <row r="17" customFormat="false" ht="12.75" hidden="false" customHeight="false" outlineLevel="0" collapsed="false">
      <c r="A17" s="33" t="s">
        <v>100</v>
      </c>
      <c r="B17" s="34"/>
      <c r="C17" s="34" t="s">
        <v>101</v>
      </c>
      <c r="D17" s="34"/>
      <c r="E17" s="34"/>
      <c r="F17" s="34"/>
      <c r="G17" s="34"/>
      <c r="H17" s="34"/>
      <c r="I17" s="34"/>
      <c r="J17" s="34"/>
      <c r="K17" s="33"/>
    </row>
    <row r="18" customFormat="false" ht="12.75" hidden="false" customHeight="false" outlineLevel="0" collapsed="false">
      <c r="A18" s="33" t="s">
        <v>102</v>
      </c>
      <c r="B18" s="34"/>
      <c r="C18" s="34" t="s">
        <v>103</v>
      </c>
      <c r="D18" s="34"/>
      <c r="E18" s="34"/>
      <c r="F18" s="34"/>
      <c r="G18" s="34"/>
      <c r="H18" s="34"/>
      <c r="I18" s="34"/>
      <c r="J18" s="34"/>
      <c r="K18" s="33"/>
    </row>
    <row r="22" customFormat="false" ht="13.5" hidden="false" customHeight="false" outlineLevel="0" collapsed="false">
      <c r="A22" s="28" t="s">
        <v>104</v>
      </c>
      <c r="B22" s="29"/>
      <c r="C22" s="29"/>
      <c r="D22" s="29"/>
      <c r="E22" s="29"/>
      <c r="F22" s="29"/>
      <c r="G22" s="28"/>
      <c r="H22" s="29"/>
      <c r="I22" s="28" t="s">
        <v>105</v>
      </c>
      <c r="J22" s="29"/>
      <c r="K22" s="28" t="s">
        <v>106</v>
      </c>
    </row>
    <row r="23" customFormat="false" ht="12.75" hidden="false" customHeight="false" outlineLevel="0" collapsed="false">
      <c r="G23" s="26"/>
      <c r="I23" s="35"/>
      <c r="J23" s="31"/>
      <c r="K23" s="35"/>
    </row>
    <row r="24" customFormat="false" ht="12.75" hidden="false" customHeight="false" outlineLevel="0" collapsed="false">
      <c r="A24" s="15" t="s">
        <v>107</v>
      </c>
      <c r="B24" s="16"/>
      <c r="C24" s="16"/>
      <c r="D24" s="17"/>
      <c r="E24" s="18"/>
      <c r="F24" s="17"/>
      <c r="G24" s="17"/>
      <c r="H24" s="18"/>
      <c r="I24" s="18"/>
      <c r="J24" s="18"/>
      <c r="K24" s="18" t="s">
        <v>108</v>
      </c>
    </row>
    <row r="25" customFormat="false" ht="38.25" hidden="false" customHeight="false" outlineLevel="0" collapsed="false">
      <c r="A25" s="15" t="s">
        <v>109</v>
      </c>
      <c r="B25" s="16"/>
      <c r="C25" s="16"/>
      <c r="D25" s="17"/>
      <c r="E25" s="18"/>
      <c r="F25" s="17"/>
      <c r="G25" s="17"/>
      <c r="H25" s="18"/>
      <c r="I25" s="18" t="n">
        <v>1</v>
      </c>
      <c r="J25" s="18"/>
      <c r="K25" s="36" t="s">
        <v>110</v>
      </c>
    </row>
    <row r="26" customFormat="false" ht="38.25" hidden="false" customHeight="false" outlineLevel="0" collapsed="false">
      <c r="A26" s="15" t="s">
        <v>38</v>
      </c>
      <c r="B26" s="16"/>
      <c r="C26" s="16"/>
      <c r="D26" s="17"/>
      <c r="E26" s="18"/>
      <c r="F26" s="17"/>
      <c r="G26" s="17"/>
      <c r="H26" s="18"/>
      <c r="I26" s="18" t="n">
        <v>8</v>
      </c>
      <c r="J26" s="18"/>
      <c r="K26" s="17" t="s">
        <v>111</v>
      </c>
    </row>
    <row r="27" customFormat="false" ht="12.75" hidden="false" customHeight="false" outlineLevel="0" collapsed="false">
      <c r="A27" s="15" t="s">
        <v>76</v>
      </c>
      <c r="B27" s="16"/>
      <c r="C27" s="16"/>
      <c r="D27" s="17"/>
      <c r="E27" s="18"/>
      <c r="F27" s="17"/>
      <c r="G27" s="17"/>
      <c r="H27" s="18"/>
      <c r="I27" s="18"/>
      <c r="J27" s="18"/>
      <c r="K27" s="18" t="s">
        <v>108</v>
      </c>
    </row>
    <row r="28" customFormat="false" ht="12.75" hidden="false" customHeight="false" outlineLevel="0" collapsed="false">
      <c r="A28" s="15" t="s">
        <v>112</v>
      </c>
      <c r="B28" s="16"/>
      <c r="C28" s="16"/>
      <c r="D28" s="17"/>
      <c r="E28" s="18"/>
      <c r="F28" s="17"/>
      <c r="G28" s="17"/>
      <c r="H28" s="18"/>
      <c r="I28" s="18" t="n">
        <v>4</v>
      </c>
      <c r="J28" s="18"/>
      <c r="K28" s="18" t="s">
        <v>113</v>
      </c>
    </row>
    <row r="29" customFormat="false" ht="63.75" hidden="false" customHeight="false" outlineLevel="0" collapsed="false">
      <c r="A29" s="15" t="s">
        <v>114</v>
      </c>
      <c r="B29" s="16"/>
      <c r="C29" s="16"/>
      <c r="D29" s="17"/>
      <c r="E29" s="18"/>
      <c r="F29" s="17"/>
      <c r="G29" s="17"/>
      <c r="H29" s="18"/>
      <c r="I29" s="18" t="n">
        <v>2</v>
      </c>
      <c r="J29" s="18"/>
      <c r="K29" s="17" t="s">
        <v>115</v>
      </c>
    </row>
    <row r="30" customFormat="false" ht="12.75" hidden="false" customHeight="false" outlineLevel="0" collapsed="false">
      <c r="A30" s="15" t="s">
        <v>116</v>
      </c>
      <c r="B30" s="16"/>
      <c r="C30" s="16"/>
      <c r="D30" s="17"/>
      <c r="E30" s="18"/>
      <c r="F30" s="17"/>
      <c r="G30" s="17"/>
      <c r="H30" s="18"/>
      <c r="I30" s="18"/>
      <c r="J30" s="18"/>
      <c r="K30" s="18" t="s">
        <v>108</v>
      </c>
    </row>
    <row r="31" customFormat="false" ht="12.75" hidden="false" customHeight="false" outlineLevel="0" collapsed="false">
      <c r="A31" s="15" t="s">
        <v>28</v>
      </c>
      <c r="B31" s="16"/>
      <c r="C31" s="16"/>
      <c r="D31" s="17"/>
      <c r="E31" s="18"/>
      <c r="F31" s="17"/>
      <c r="G31" s="17"/>
      <c r="H31" s="18"/>
      <c r="I31" s="18" t="n">
        <v>2</v>
      </c>
      <c r="J31" s="18"/>
      <c r="K31" s="18" t="s">
        <v>117</v>
      </c>
    </row>
    <row r="32" customFormat="false" ht="13.5" hidden="false" customHeight="false" outlineLevel="0" collapsed="false">
      <c r="A32" s="27"/>
      <c r="I32" s="27"/>
    </row>
    <row r="33" customFormat="false" ht="13.5" hidden="false" customHeight="false" outlineLevel="0" collapsed="false">
      <c r="A33" s="37" t="s">
        <v>87</v>
      </c>
      <c r="B33" s="38"/>
      <c r="C33" s="38"/>
      <c r="D33" s="38"/>
      <c r="E33" s="38"/>
      <c r="F33" s="38"/>
      <c r="G33" s="38"/>
      <c r="H33" s="38"/>
      <c r="I33" s="39" t="n">
        <f aca="false">SUM(I24:I32)</f>
        <v>17</v>
      </c>
      <c r="J33" s="38"/>
      <c r="K33" s="38"/>
    </row>
  </sheetData>
  <mergeCells count="1">
    <mergeCell ref="A1:K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2001-06-05T14:33:58Z</dcterms:created>
  <dc:creator>nhernand</dc:creator>
  <dc:description/>
  <dc:language>en-US</dc:language>
  <cp:lastModifiedBy>nhernand</cp:lastModifiedBy>
  <cp:lastPrinted>2001-06-05T18:28:39Z</cp:lastPrinted>
  <dcterms:modified xsi:type="dcterms:W3CDTF">2001-06-05T18:28:45Z</dcterms:modified>
  <cp:revision>0</cp:revision>
  <dc:subject/>
  <dc:title/>
</cp:coreProperties>
</file>