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 &amp; W" sheetId="1" state="visible" r:id="rId3"/>
    <sheet name="Salar and Wages" sheetId="2" state="visible" r:id="rId4"/>
    <sheet name="G &amp; A and Summary" sheetId="3" state="visible" r:id="rId5"/>
  </sheets>
  <definedNames>
    <definedName function="false" hidden="false" localSheetId="2" name="_xlnm.Print_Area" vbProcedure="false">'G &amp; A and Summary'!$A$1:$O$99</definedName>
    <definedName function="false" hidden="false" localSheetId="0" name="_xlnm.Print_Area" vbProcedure="false">'S &amp; W'!$A$1:$G$38</definedName>
    <definedName function="false" hidden="false" localSheetId="1" name="_xlnm.Print_Area" vbProcedure="false">'Salar and Wages'!$A$1:$S$108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<sst xmlns="http://schemas.openxmlformats.org/spreadsheetml/2006/main" count="58" uniqueCount="40">
  <si>
    <t xml:space="preserve">EUROPEAN GOVERNMENT AFFAIRS BUDGET 2001</t>
  </si>
  <si>
    <t xml:space="preserve">SUMMARY (£)</t>
  </si>
  <si>
    <t xml:space="preserve">2001 BUDGET</t>
  </si>
  <si>
    <t xml:space="preserve">Salaries &amp; Wages</t>
  </si>
  <si>
    <t xml:space="preserve">Difference - Raised Amounts</t>
  </si>
  <si>
    <t xml:space="preserve">Benefits</t>
  </si>
  <si>
    <t xml:space="preserve">Expat</t>
  </si>
  <si>
    <t xml:space="preserve">Car Allowances</t>
  </si>
  <si>
    <t xml:space="preserve">  Total Salary and Wages</t>
  </si>
  <si>
    <t xml:space="preserve">  Total G &amp; A</t>
  </si>
  <si>
    <t xml:space="preserve">Total European Government Affairs Budget</t>
  </si>
  <si>
    <t xml:space="preserve">Marks Submission</t>
  </si>
  <si>
    <t xml:space="preserve">Less Capital</t>
  </si>
  <si>
    <t xml:space="preserve">Salaries Difference £2,200,000- £2,110,000</t>
  </si>
  <si>
    <t xml:space="preserve">Salary Raises</t>
  </si>
  <si>
    <t xml:space="preserve">Salary Benefits</t>
  </si>
  <si>
    <t xml:space="preserve">TOTAL BUDGET 2001</t>
  </si>
  <si>
    <t xml:space="preserve">SALARY AND WAGES (£)</t>
  </si>
  <si>
    <t xml:space="preserve">Salary and Wages summary (£)</t>
  </si>
  <si>
    <t xml:space="preserve">Current annual salaries</t>
  </si>
  <si>
    <t xml:space="preserve">Raise</t>
  </si>
  <si>
    <t xml:space="preserve">Car allowance</t>
  </si>
  <si>
    <t xml:space="preserve">NI and Benefits (Share purchase plan / Other benefits) </t>
  </si>
  <si>
    <t xml:space="preserve">Other Expat Costs (Hypo tax and Stock options)</t>
  </si>
  <si>
    <t xml:space="preserve">TOTAL SALARY AND WAGES</t>
  </si>
  <si>
    <t xml:space="preserve">**Other Expat Costs includes Hypo Tax</t>
  </si>
  <si>
    <t xml:space="preserve">and Stock Options Excercised</t>
  </si>
  <si>
    <t xml:space="preserve">(Total Department Cost estimate </t>
  </si>
  <si>
    <t xml:space="preserve">is entered along side Marks name)</t>
  </si>
  <si>
    <t xml:space="preserve">Contractors / No benefits</t>
  </si>
  <si>
    <t xml:space="preserve">*New Hires for 2001</t>
  </si>
  <si>
    <t xml:space="preserve">*Note ( Two £35,000 are July 2001 starters</t>
  </si>
  <si>
    <t xml:space="preserve">ie £70,000 / 2 for half year cost)</t>
  </si>
  <si>
    <t xml:space="preserve">OTHER OVERHEAD EXPENSES</t>
  </si>
  <si>
    <t xml:space="preserve">RECONCILIATION TO YOUR SUBMISSION</t>
  </si>
  <si>
    <t xml:space="preserve">G &amp; A</t>
  </si>
  <si>
    <t xml:space="preserve">Taxes</t>
  </si>
  <si>
    <t xml:space="preserve">Rent/Utils (Expats)</t>
  </si>
  <si>
    <t xml:space="preserve">Difference in Addition of Salary Total</t>
  </si>
  <si>
    <t xml:space="preserve">Capital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</si>
</sst>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-* #,##0.00_-;\-* #,##0.00_-;_-* \-??_-;_-@_-"/>
    <numFmt numFmtId="167" formatCode="_-* #,##0_-;\-* #,##0_-;_-* \-??_-;_-@_-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51</xdr:row>
      <xdr:rowOff>0</xdr:rowOff>
    </xdr:from>
    <xdr:to>
      <xdr:col>16</xdr:col>
      <xdr:colOff>720</xdr:colOff>
      <xdr:row>96</xdr:row>
      <xdr:rowOff>28440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0" y="8391600"/>
          <a:ext cx="10211400" cy="7314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16</xdr:row>
      <xdr:rowOff>0</xdr:rowOff>
    </xdr:from>
    <xdr:to>
      <xdr:col>18</xdr:col>
      <xdr:colOff>459360</xdr:colOff>
      <xdr:row>61</xdr:row>
      <xdr:rowOff>28440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2393280" y="2685960"/>
          <a:ext cx="10218600" cy="7315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18</xdr:col>
      <xdr:colOff>459360</xdr:colOff>
      <xdr:row>107</xdr:row>
      <xdr:rowOff>28440</xdr:rowOff>
    </xdr:to>
    <xdr:pic>
      <xdr:nvPicPr>
        <xdr:cNvPr id="2" name="Picture 3" descr=""/>
        <xdr:cNvPicPr/>
      </xdr:nvPicPr>
      <xdr:blipFill>
        <a:blip r:embed="rId2"/>
        <a:stretch/>
      </xdr:blipFill>
      <xdr:spPr>
        <a:xfrm>
          <a:off x="2393280" y="10134720"/>
          <a:ext cx="10218600" cy="7314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714600</xdr:colOff>
      <xdr:row>43</xdr:row>
      <xdr:rowOff>9360</xdr:rowOff>
    </xdr:from>
    <xdr:to>
      <xdr:col>4</xdr:col>
      <xdr:colOff>239760</xdr:colOff>
      <xdr:row>45</xdr:row>
      <xdr:rowOff>86040</xdr:rowOff>
    </xdr:to>
    <xdr:sp>
      <xdr:nvSpPr>
        <xdr:cNvPr id="3" name="Line 6"/>
        <xdr:cNvSpPr/>
      </xdr:nvSpPr>
      <xdr:spPr>
        <a:xfrm flipV="1">
          <a:off x="1990800" y="7067520"/>
          <a:ext cx="1280520" cy="400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369000</xdr:colOff>
      <xdr:row>83</xdr:row>
      <xdr:rowOff>38160</xdr:rowOff>
    </xdr:from>
    <xdr:to>
      <xdr:col>7</xdr:col>
      <xdr:colOff>389520</xdr:colOff>
      <xdr:row>91</xdr:row>
      <xdr:rowOff>161640</xdr:rowOff>
    </xdr:to>
    <xdr:sp>
      <xdr:nvSpPr>
        <xdr:cNvPr id="4" name="Line 7"/>
        <xdr:cNvSpPr/>
      </xdr:nvSpPr>
      <xdr:spPr>
        <a:xfrm>
          <a:off x="5315040" y="13573080"/>
          <a:ext cx="20520" cy="14191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478440</xdr:colOff>
      <xdr:row>71</xdr:row>
      <xdr:rowOff>142920</xdr:rowOff>
    </xdr:from>
    <xdr:to>
      <xdr:col>7</xdr:col>
      <xdr:colOff>489240</xdr:colOff>
      <xdr:row>77</xdr:row>
      <xdr:rowOff>28440</xdr:rowOff>
    </xdr:to>
    <xdr:sp>
      <xdr:nvSpPr>
        <xdr:cNvPr id="5" name="Line 8"/>
        <xdr:cNvSpPr/>
      </xdr:nvSpPr>
      <xdr:spPr>
        <a:xfrm>
          <a:off x="5424480" y="11734920"/>
          <a:ext cx="10800" cy="8571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573840</xdr:colOff>
      <xdr:row>74</xdr:row>
      <xdr:rowOff>28080</xdr:rowOff>
    </xdr:from>
    <xdr:to>
      <xdr:col>7</xdr:col>
      <xdr:colOff>80280</xdr:colOff>
      <xdr:row>74</xdr:row>
      <xdr:rowOff>47160</xdr:rowOff>
    </xdr:to>
    <xdr:sp>
      <xdr:nvSpPr>
        <xdr:cNvPr id="6" name="Line 9"/>
        <xdr:cNvSpPr/>
      </xdr:nvSpPr>
      <xdr:spPr>
        <a:xfrm flipV="1">
          <a:off x="1850040" y="12105720"/>
          <a:ext cx="3176280" cy="19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331920</xdr:colOff>
      <xdr:row>86</xdr:row>
      <xdr:rowOff>152280</xdr:rowOff>
    </xdr:from>
    <xdr:to>
      <xdr:col>6</xdr:col>
      <xdr:colOff>519120</xdr:colOff>
      <xdr:row>87</xdr:row>
      <xdr:rowOff>105120</xdr:rowOff>
    </xdr:to>
    <xdr:sp>
      <xdr:nvSpPr>
        <xdr:cNvPr id="7" name="Line 10"/>
        <xdr:cNvSpPr/>
      </xdr:nvSpPr>
      <xdr:spPr>
        <a:xfrm flipV="1">
          <a:off x="1608120" y="14173200"/>
          <a:ext cx="3218760" cy="114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329040</xdr:colOff>
      <xdr:row>10</xdr:row>
      <xdr:rowOff>86040</xdr:rowOff>
    </xdr:from>
    <xdr:to>
      <xdr:col>13</xdr:col>
      <xdr:colOff>230040</xdr:colOff>
      <xdr:row>20</xdr:row>
      <xdr:rowOff>162000</xdr:rowOff>
    </xdr:to>
    <xdr:sp>
      <xdr:nvSpPr>
        <xdr:cNvPr id="8" name="Line 11"/>
        <xdr:cNvSpPr/>
      </xdr:nvSpPr>
      <xdr:spPr>
        <a:xfrm>
          <a:off x="6738120" y="1781640"/>
          <a:ext cx="2453760" cy="1713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14</xdr:col>
      <xdr:colOff>150120</xdr:colOff>
      <xdr:row>50</xdr:row>
      <xdr:rowOff>28440</xdr:rowOff>
    </xdr:to>
    <xdr:pic>
      <xdr:nvPicPr>
        <xdr:cNvPr id="9" name="Picture 1" descr=""/>
        <xdr:cNvPicPr/>
      </xdr:nvPicPr>
      <xdr:blipFill>
        <a:blip r:embed="rId1"/>
        <a:stretch/>
      </xdr:blipFill>
      <xdr:spPr>
        <a:xfrm>
          <a:off x="0" y="885960"/>
          <a:ext cx="10244160" cy="7314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14</xdr:col>
      <xdr:colOff>150120</xdr:colOff>
      <xdr:row>98</xdr:row>
      <xdr:rowOff>28440</xdr:rowOff>
    </xdr:to>
    <xdr:pic>
      <xdr:nvPicPr>
        <xdr:cNvPr id="10" name="Picture 2" descr=""/>
        <xdr:cNvPicPr/>
      </xdr:nvPicPr>
      <xdr:blipFill>
        <a:blip r:embed="rId2"/>
        <a:stretch/>
      </xdr:blipFill>
      <xdr:spPr>
        <a:xfrm>
          <a:off x="0" y="8658360"/>
          <a:ext cx="10244160" cy="7314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0</v>
      </c>
    </row>
    <row r="3" customFormat="false" ht="15.75" hidden="false" customHeight="false" outlineLevel="0" collapsed="false">
      <c r="A3" s="1" t="s">
        <v>1</v>
      </c>
    </row>
    <row r="6" customFormat="false" ht="13.5" hidden="false" customHeight="false" outlineLevel="0" collapsed="false"/>
    <row r="7" customFormat="false" ht="12.75" hidden="false" customHeight="false" outlineLevel="0" collapsed="false">
      <c r="A7" s="2"/>
      <c r="B7" s="3"/>
      <c r="C7" s="3"/>
      <c r="D7" s="3"/>
      <c r="E7" s="4"/>
    </row>
    <row r="8" customFormat="false" ht="12.75" hidden="false" customHeight="false" outlineLevel="0" collapsed="false">
      <c r="A8" s="5" t="s">
        <v>2</v>
      </c>
      <c r="B8" s="5"/>
      <c r="C8" s="5"/>
      <c r="D8" s="5"/>
      <c r="E8" s="5"/>
    </row>
    <row r="9" customFormat="false" ht="12.75" hidden="false" customHeight="false" outlineLevel="0" collapsed="false">
      <c r="A9" s="6"/>
      <c r="B9" s="7"/>
      <c r="C9" s="7"/>
      <c r="D9" s="7"/>
      <c r="E9" s="8"/>
    </row>
    <row r="10" customFormat="false" ht="12.75" hidden="false" customHeight="false" outlineLevel="0" collapsed="false">
      <c r="A10" s="6" t="s">
        <v>3</v>
      </c>
      <c r="B10" s="7"/>
      <c r="C10" s="7"/>
      <c r="D10" s="9" t="n">
        <v>2110000</v>
      </c>
      <c r="E10" s="8"/>
    </row>
    <row r="11" customFormat="false" ht="12.75" hidden="false" customHeight="false" outlineLevel="0" collapsed="false">
      <c r="A11" s="6" t="s">
        <v>4</v>
      </c>
      <c r="B11" s="7"/>
      <c r="C11" s="7"/>
      <c r="D11" s="9" t="n">
        <v>32810</v>
      </c>
      <c r="E11" s="8"/>
    </row>
    <row r="12" customFormat="false" ht="12.75" hidden="false" customHeight="false" outlineLevel="0" collapsed="false">
      <c r="A12" s="6" t="s">
        <v>5</v>
      </c>
      <c r="B12" s="7"/>
      <c r="C12" s="7"/>
      <c r="D12" s="9" t="n">
        <v>476412</v>
      </c>
      <c r="E12" s="8"/>
    </row>
    <row r="13" customFormat="false" ht="12.75" hidden="false" customHeight="false" outlineLevel="0" collapsed="false">
      <c r="A13" s="6" t="s">
        <v>6</v>
      </c>
      <c r="B13" s="7"/>
      <c r="C13" s="7"/>
      <c r="D13" s="9" t="n">
        <v>1097500</v>
      </c>
      <c r="E13" s="8"/>
    </row>
    <row r="14" customFormat="false" ht="12.75" hidden="false" customHeight="false" outlineLevel="0" collapsed="false">
      <c r="A14" s="6" t="s">
        <v>7</v>
      </c>
      <c r="B14" s="7"/>
      <c r="C14" s="7"/>
      <c r="D14" s="10" t="n">
        <v>162000</v>
      </c>
      <c r="E14" s="8"/>
    </row>
    <row r="15" customFormat="false" ht="12.75" hidden="false" customHeight="false" outlineLevel="0" collapsed="false">
      <c r="A15" s="6" t="s">
        <v>8</v>
      </c>
      <c r="B15" s="7"/>
      <c r="C15" s="7"/>
      <c r="D15" s="7"/>
      <c r="E15" s="11" t="n">
        <f aca="false">+SUM(D10:D14)</f>
        <v>3878722</v>
      </c>
    </row>
    <row r="16" customFormat="false" ht="12.75" hidden="false" customHeight="false" outlineLevel="0" collapsed="false">
      <c r="A16" s="6"/>
      <c r="B16" s="7"/>
      <c r="C16" s="7"/>
      <c r="D16" s="7"/>
      <c r="E16" s="8"/>
    </row>
    <row r="17" customFormat="false" ht="12.75" hidden="false" customHeight="false" outlineLevel="0" collapsed="false">
      <c r="A17" s="6" t="s">
        <v>9</v>
      </c>
      <c r="B17" s="7"/>
      <c r="C17" s="7"/>
      <c r="D17" s="7"/>
      <c r="E17" s="11" t="n">
        <v>5521000</v>
      </c>
    </row>
    <row r="18" customFormat="false" ht="13.5" hidden="false" customHeight="false" outlineLevel="0" collapsed="false">
      <c r="A18" s="6" t="s">
        <v>10</v>
      </c>
      <c r="B18" s="7"/>
      <c r="C18" s="7"/>
      <c r="D18" s="7"/>
      <c r="E18" s="12" t="n">
        <f aca="false">+E17+E15</f>
        <v>9399722</v>
      </c>
    </row>
    <row r="19" customFormat="false" ht="13.5" hidden="false" customHeight="false" outlineLevel="0" collapsed="false">
      <c r="A19" s="13"/>
      <c r="B19" s="14"/>
      <c r="C19" s="14"/>
      <c r="D19" s="14"/>
      <c r="E19" s="15"/>
    </row>
    <row r="21" customFormat="false" ht="13.5" hidden="false" customHeight="false" outlineLevel="0" collapsed="false"/>
    <row r="22" customFormat="false" ht="12.75" hidden="false" customHeight="false" outlineLevel="0" collapsed="false">
      <c r="A22" s="2"/>
      <c r="B22" s="3"/>
      <c r="C22" s="3"/>
      <c r="D22" s="3"/>
      <c r="E22" s="4"/>
    </row>
    <row r="23" customFormat="false" ht="12.75" hidden="false" customHeight="false" outlineLevel="0" collapsed="false">
      <c r="A23" s="5" t="s">
        <v>2</v>
      </c>
      <c r="B23" s="5"/>
      <c r="C23" s="5"/>
      <c r="D23" s="5"/>
      <c r="E23" s="5"/>
    </row>
    <row r="24" customFormat="false" ht="12.75" hidden="false" customHeight="false" outlineLevel="0" collapsed="false">
      <c r="A24" s="6"/>
      <c r="B24" s="7"/>
      <c r="C24" s="7"/>
      <c r="D24" s="7"/>
      <c r="E24" s="8"/>
    </row>
    <row r="25" customFormat="false" ht="12.75" hidden="false" customHeight="false" outlineLevel="0" collapsed="false">
      <c r="A25" s="6" t="s">
        <v>11</v>
      </c>
      <c r="B25" s="7"/>
      <c r="C25" s="7"/>
      <c r="D25" s="7"/>
      <c r="E25" s="11" t="n">
        <v>8878500</v>
      </c>
    </row>
    <row r="26" customFormat="false" ht="12.75" hidden="false" customHeight="false" outlineLevel="0" collapsed="false">
      <c r="A26" s="6" t="s">
        <v>12</v>
      </c>
      <c r="B26" s="7"/>
      <c r="C26" s="7"/>
      <c r="D26" s="7"/>
      <c r="E26" s="11" t="n">
        <v>-60000</v>
      </c>
    </row>
    <row r="27" customFormat="false" ht="12.75" hidden="false" customHeight="false" outlineLevel="0" collapsed="false">
      <c r="A27" s="6" t="s">
        <v>13</v>
      </c>
      <c r="B27" s="7"/>
      <c r="C27" s="7"/>
      <c r="D27" s="7"/>
      <c r="E27" s="11" t="n">
        <v>-90000</v>
      </c>
    </row>
    <row r="28" customFormat="false" ht="12.75" hidden="false" customHeight="false" outlineLevel="0" collapsed="false">
      <c r="A28" s="6" t="s">
        <v>14</v>
      </c>
      <c r="B28" s="7"/>
      <c r="C28" s="7"/>
      <c r="D28" s="7"/>
      <c r="E28" s="11" t="n">
        <v>32810</v>
      </c>
    </row>
    <row r="29" customFormat="false" ht="12.75" hidden="false" customHeight="false" outlineLevel="0" collapsed="false">
      <c r="A29" s="6" t="s">
        <v>15</v>
      </c>
      <c r="B29" s="7"/>
      <c r="C29" s="7"/>
      <c r="D29" s="7"/>
      <c r="E29" s="11" t="n">
        <v>476412</v>
      </c>
    </row>
    <row r="30" customFormat="false" ht="12.75" hidden="false" customHeight="false" outlineLevel="0" collapsed="false">
      <c r="A30" s="6" t="s">
        <v>7</v>
      </c>
      <c r="B30" s="7"/>
      <c r="C30" s="7"/>
      <c r="D30" s="7"/>
      <c r="E30" s="11" t="n">
        <v>162000</v>
      </c>
    </row>
    <row r="31" customFormat="false" ht="12.75" hidden="false" customHeight="false" outlineLevel="0" collapsed="false">
      <c r="A31" s="6"/>
      <c r="B31" s="7"/>
      <c r="C31" s="7"/>
      <c r="D31" s="7"/>
      <c r="E31" s="11"/>
    </row>
    <row r="32" customFormat="false" ht="13.5" hidden="false" customHeight="false" outlineLevel="0" collapsed="false">
      <c r="A32" s="6" t="s">
        <v>16</v>
      </c>
      <c r="B32" s="7"/>
      <c r="C32" s="7"/>
      <c r="D32" s="7"/>
      <c r="E32" s="12" t="n">
        <f aca="false">+SUM(E25:E30)</f>
        <v>9399722</v>
      </c>
    </row>
    <row r="33" customFormat="false" ht="12.75" hidden="false" customHeight="false" outlineLevel="0" collapsed="false">
      <c r="A33" s="6"/>
      <c r="B33" s="7"/>
      <c r="C33" s="7"/>
      <c r="D33" s="7"/>
      <c r="E33" s="8"/>
    </row>
    <row r="34" customFormat="false" ht="13.5" hidden="false" customHeight="false" outlineLevel="0" collapsed="false">
      <c r="A34" s="13"/>
      <c r="B34" s="14"/>
      <c r="C34" s="14"/>
      <c r="D34" s="14"/>
      <c r="E34" s="15"/>
    </row>
  </sheetData>
  <mergeCells count="2">
    <mergeCell ref="A8:E8"/>
    <mergeCell ref="A23:E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9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5.85"/>
    <col collapsed="false" customWidth="true" hidden="false" outlineLevel="0" max="9" min="9" style="0" width="11.7"/>
  </cols>
  <sheetData>
    <row r="2" customFormat="false" ht="15.75" hidden="false" customHeight="false" outlineLevel="0" collapsed="false">
      <c r="A2" s="1" t="s">
        <v>0</v>
      </c>
    </row>
    <row r="3" customFormat="false" ht="15.75" hidden="false" customHeight="false" outlineLevel="0" collapsed="false">
      <c r="A3" s="1" t="s">
        <v>17</v>
      </c>
    </row>
    <row r="6" customFormat="false" ht="12.75" hidden="false" customHeight="false" outlineLevel="0" collapsed="false">
      <c r="D6" s="16" t="s">
        <v>18</v>
      </c>
    </row>
    <row r="8" customFormat="false" ht="12.75" hidden="false" customHeight="false" outlineLevel="0" collapsed="false">
      <c r="D8" s="0" t="s">
        <v>19</v>
      </c>
      <c r="I8" s="17" t="n">
        <v>2110000</v>
      </c>
    </row>
    <row r="9" customFormat="false" ht="12.75" hidden="false" customHeight="false" outlineLevel="0" collapsed="false">
      <c r="D9" s="0" t="s">
        <v>20</v>
      </c>
      <c r="I9" s="17" t="n">
        <v>32810</v>
      </c>
    </row>
    <row r="10" customFormat="false" ht="12.75" hidden="false" customHeight="false" outlineLevel="0" collapsed="false">
      <c r="D10" s="0" t="s">
        <v>21</v>
      </c>
      <c r="I10" s="17" t="n">
        <v>162000</v>
      </c>
    </row>
    <row r="11" customFormat="false" ht="12.75" hidden="false" customHeight="false" outlineLevel="0" collapsed="false">
      <c r="D11" s="0" t="s">
        <v>22</v>
      </c>
      <c r="I11" s="17" t="n">
        <f aca="false">3878722-1097500-162000-32810-2110000</f>
        <v>476412</v>
      </c>
    </row>
    <row r="12" customFormat="false" ht="12.75" hidden="false" customHeight="false" outlineLevel="0" collapsed="false">
      <c r="D12" s="0" t="s">
        <v>23</v>
      </c>
      <c r="I12" s="17" t="n">
        <v>1097500</v>
      </c>
    </row>
    <row r="13" customFormat="false" ht="13.5" hidden="false" customHeight="false" outlineLevel="0" collapsed="false">
      <c r="D13" s="0" t="s">
        <v>24</v>
      </c>
      <c r="I13" s="18" t="n">
        <v>3878722</v>
      </c>
    </row>
    <row r="14" customFormat="false" ht="13.5" hidden="false" customHeight="false" outlineLevel="0" collapsed="false"/>
    <row r="44" customFormat="false" ht="12.75" hidden="false" customHeight="false" outlineLevel="0" collapsed="false">
      <c r="A44" s="0" t="s">
        <v>25</v>
      </c>
    </row>
    <row r="45" customFormat="false" ht="12.75" hidden="false" customHeight="false" outlineLevel="0" collapsed="false">
      <c r="A45" s="0" t="s">
        <v>26</v>
      </c>
    </row>
    <row r="46" customFormat="false" ht="12.75" hidden="false" customHeight="false" outlineLevel="0" collapsed="false">
      <c r="A46" s="0" t="s">
        <v>27</v>
      </c>
    </row>
    <row r="47" customFormat="false" ht="12.75" hidden="false" customHeight="false" outlineLevel="0" collapsed="false">
      <c r="A47" s="0" t="s">
        <v>28</v>
      </c>
    </row>
    <row r="72" customFormat="false" ht="12.75" hidden="false" customHeight="false" outlineLevel="0" collapsed="false">
      <c r="A72" s="0" t="s">
        <v>29</v>
      </c>
    </row>
    <row r="73" customFormat="false" ht="12.75" hidden="false" customHeight="false" outlineLevel="0" collapsed="false">
      <c r="A73" s="0" t="s">
        <v>29</v>
      </c>
    </row>
    <row r="74" customFormat="false" ht="12.75" hidden="false" customHeight="false" outlineLevel="0" collapsed="false">
      <c r="A74" s="0" t="s">
        <v>29</v>
      </c>
    </row>
    <row r="75" customFormat="false" ht="12.75" hidden="false" customHeight="false" outlineLevel="0" collapsed="false">
      <c r="A75" s="0" t="s">
        <v>29</v>
      </c>
    </row>
    <row r="76" customFormat="false" ht="12.75" hidden="false" customHeight="false" outlineLevel="0" collapsed="false">
      <c r="A76" s="0" t="s">
        <v>29</v>
      </c>
    </row>
    <row r="77" customFormat="false" ht="12.75" hidden="false" customHeight="false" outlineLevel="0" collapsed="false">
      <c r="A77" s="0" t="s">
        <v>29</v>
      </c>
    </row>
    <row r="84" customFormat="false" ht="12.75" hidden="false" customHeight="false" outlineLevel="0" collapsed="false">
      <c r="A84" s="0" t="s">
        <v>30</v>
      </c>
    </row>
    <row r="85" customFormat="false" ht="12.75" hidden="false" customHeight="false" outlineLevel="0" collapsed="false">
      <c r="A85" s="0" t="s">
        <v>30</v>
      </c>
    </row>
    <row r="86" customFormat="false" ht="12.75" hidden="false" customHeight="false" outlineLevel="0" collapsed="false">
      <c r="A86" s="0" t="s">
        <v>30</v>
      </c>
    </row>
    <row r="87" customFormat="false" ht="12.75" hidden="false" customHeight="false" outlineLevel="0" collapsed="false">
      <c r="A87" s="0" t="s">
        <v>30</v>
      </c>
    </row>
    <row r="88" customFormat="false" ht="12.75" hidden="false" customHeight="false" outlineLevel="0" collapsed="false">
      <c r="A88" s="0" t="s">
        <v>30</v>
      </c>
    </row>
    <row r="89" customFormat="false" ht="12.75" hidden="false" customHeight="false" outlineLevel="0" collapsed="false">
      <c r="A89" s="0" t="s">
        <v>30</v>
      </c>
    </row>
    <row r="90" customFormat="false" ht="12.75" hidden="false" customHeight="false" outlineLevel="0" collapsed="false">
      <c r="A90" s="0" t="s">
        <v>30</v>
      </c>
    </row>
    <row r="91" customFormat="false" ht="12.75" hidden="false" customHeight="false" outlineLevel="0" collapsed="false">
      <c r="A91" s="0" t="s">
        <v>30</v>
      </c>
    </row>
    <row r="92" customFormat="false" ht="12.75" hidden="false" customHeight="false" outlineLevel="0" collapsed="false">
      <c r="A92" s="0" t="s">
        <v>30</v>
      </c>
    </row>
    <row r="94" customFormat="false" ht="12.75" hidden="false" customHeight="false" outlineLevel="0" collapsed="false">
      <c r="A94" s="0" t="s">
        <v>31</v>
      </c>
    </row>
    <row r="95" customFormat="false" ht="12.75" hidden="false" customHeight="false" outlineLevel="0" collapsed="false">
      <c r="A95" s="0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6.56"/>
    <col collapsed="false" customWidth="true" hidden="false" outlineLevel="0" max="5" min="5" style="0" width="11.7"/>
    <col collapsed="false" customWidth="true" hidden="false" outlineLevel="0" max="6" min="6" style="0" width="11.56"/>
    <col collapsed="false" customWidth="true" hidden="false" outlineLevel="0" max="11" min="11" style="0" width="12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33</v>
      </c>
    </row>
    <row r="102" customFormat="false" ht="12.75" hidden="true" customHeight="false" outlineLevel="0" collapsed="false">
      <c r="B102" s="2"/>
      <c r="C102" s="3"/>
      <c r="D102" s="3"/>
      <c r="E102" s="3"/>
      <c r="F102" s="4"/>
    </row>
    <row r="103" customFormat="false" ht="12.75" hidden="true" customHeight="false" outlineLevel="0" collapsed="false">
      <c r="B103" s="5" t="s">
        <v>34</v>
      </c>
      <c r="C103" s="5"/>
      <c r="D103" s="5"/>
      <c r="E103" s="5"/>
      <c r="F103" s="5"/>
    </row>
    <row r="104" customFormat="false" ht="12.75" hidden="true" customHeight="false" outlineLevel="0" collapsed="false">
      <c r="B104" s="6"/>
      <c r="C104" s="7"/>
      <c r="D104" s="7"/>
      <c r="E104" s="7"/>
      <c r="F104" s="8"/>
      <c r="K104" s="19"/>
    </row>
    <row r="105" customFormat="false" ht="12.75" hidden="true" customHeight="false" outlineLevel="0" collapsed="false">
      <c r="B105" s="6" t="s">
        <v>3</v>
      </c>
      <c r="C105" s="7"/>
      <c r="D105" s="7"/>
      <c r="E105" s="7"/>
      <c r="F105" s="11" t="n">
        <v>2020000</v>
      </c>
      <c r="K105" s="19"/>
    </row>
    <row r="106" customFormat="false" ht="12.75" hidden="true" customHeight="false" outlineLevel="0" collapsed="false">
      <c r="B106" s="6" t="s">
        <v>35</v>
      </c>
      <c r="C106" s="7"/>
      <c r="D106" s="7"/>
      <c r="E106" s="7"/>
      <c r="F106" s="11" t="n">
        <v>5521000</v>
      </c>
      <c r="K106" s="19"/>
    </row>
    <row r="107" customFormat="false" ht="12.75" hidden="true" customHeight="false" outlineLevel="0" collapsed="false">
      <c r="B107" s="6" t="s">
        <v>36</v>
      </c>
      <c r="C107" s="7"/>
      <c r="D107" s="7"/>
      <c r="E107" s="7"/>
      <c r="F107" s="11" t="n">
        <v>1000000</v>
      </c>
      <c r="K107" s="19"/>
    </row>
    <row r="108" customFormat="false" ht="12.75" hidden="true" customHeight="false" outlineLevel="0" collapsed="false">
      <c r="B108" s="6" t="s">
        <v>37</v>
      </c>
      <c r="C108" s="7"/>
      <c r="D108" s="7"/>
      <c r="E108" s="7"/>
      <c r="F108" s="11" t="n">
        <v>97500</v>
      </c>
      <c r="K108" s="19"/>
    </row>
    <row r="109" customFormat="false" ht="12.75" hidden="true" customHeight="false" outlineLevel="0" collapsed="false">
      <c r="B109" s="6" t="s">
        <v>38</v>
      </c>
      <c r="C109" s="7"/>
      <c r="D109" s="7"/>
      <c r="E109" s="7"/>
      <c r="F109" s="11" t="n">
        <v>180000</v>
      </c>
      <c r="K109" s="19"/>
    </row>
    <row r="110" customFormat="false" ht="12.75" hidden="true" customHeight="false" outlineLevel="0" collapsed="false">
      <c r="B110" s="6" t="s">
        <v>39</v>
      </c>
      <c r="C110" s="7"/>
      <c r="D110" s="7"/>
      <c r="E110" s="7"/>
      <c r="F110" s="11" t="n">
        <v>60000</v>
      </c>
    </row>
    <row r="111" customFormat="false" ht="13.5" hidden="true" customHeight="false" outlineLevel="0" collapsed="false">
      <c r="B111" s="6"/>
      <c r="C111" s="7"/>
      <c r="D111" s="7"/>
      <c r="E111" s="7"/>
      <c r="F111" s="12" t="n">
        <f aca="false">SUM(F105:F110)</f>
        <v>8878500</v>
      </c>
    </row>
    <row r="112" customFormat="false" ht="12.75" hidden="true" customHeight="false" outlineLevel="0" collapsed="false">
      <c r="B112" s="6"/>
      <c r="C112" s="7"/>
      <c r="D112" s="7"/>
      <c r="E112" s="7"/>
      <c r="F112" s="8"/>
    </row>
    <row r="113" customFormat="false" ht="13.5" hidden="true" customHeight="false" outlineLevel="0" collapsed="false">
      <c r="B113" s="13"/>
      <c r="C113" s="14"/>
      <c r="D113" s="14"/>
      <c r="E113" s="14"/>
      <c r="F113" s="15"/>
    </row>
    <row r="114" customFormat="false" ht="12.75" hidden="true" customHeight="false" outlineLevel="0" collapsed="false"/>
    <row r="115" customFormat="false" ht="12.75" hidden="false" customHeight="false" outlineLevel="0" collapsed="false">
      <c r="B115" s="7"/>
      <c r="C115" s="7"/>
      <c r="D115" s="7"/>
      <c r="E115" s="7"/>
      <c r="F115" s="7"/>
    </row>
    <row r="116" customFormat="false" ht="12.75" hidden="false" customHeight="false" outlineLevel="0" collapsed="false">
      <c r="B116" s="7"/>
      <c r="C116" s="7"/>
      <c r="D116" s="7"/>
      <c r="E116" s="7"/>
      <c r="F116" s="7"/>
    </row>
    <row r="117" customFormat="false" ht="12.75" hidden="false" customHeight="false" outlineLevel="0" collapsed="false">
      <c r="B117" s="20"/>
      <c r="C117" s="20"/>
      <c r="D117" s="20"/>
      <c r="E117" s="20"/>
      <c r="F117" s="20"/>
    </row>
    <row r="118" customFormat="false" ht="12.75" hidden="false" customHeight="false" outlineLevel="0" collapsed="false">
      <c r="B118" s="7"/>
      <c r="C118" s="7"/>
      <c r="D118" s="7"/>
      <c r="E118" s="7"/>
      <c r="F118" s="7"/>
    </row>
    <row r="119" customFormat="false" ht="12.75" hidden="false" customHeight="false" outlineLevel="0" collapsed="false">
      <c r="B119" s="7"/>
      <c r="C119" s="7"/>
      <c r="D119" s="7"/>
      <c r="E119" s="9"/>
      <c r="F119" s="7"/>
    </row>
    <row r="120" customFormat="false" ht="12.75" hidden="false" customHeight="false" outlineLevel="0" collapsed="false">
      <c r="B120" s="7"/>
      <c r="C120" s="7"/>
      <c r="D120" s="7"/>
      <c r="E120" s="9"/>
      <c r="F120" s="7"/>
    </row>
    <row r="121" customFormat="false" ht="12.75" hidden="false" customHeight="false" outlineLevel="0" collapsed="false">
      <c r="B121" s="7"/>
      <c r="C121" s="7"/>
      <c r="D121" s="7"/>
      <c r="E121" s="9"/>
      <c r="F121" s="7"/>
    </row>
    <row r="122" customFormat="false" ht="12.75" hidden="false" customHeight="false" outlineLevel="0" collapsed="false">
      <c r="B122" s="7"/>
      <c r="C122" s="7"/>
      <c r="D122" s="7"/>
      <c r="E122" s="9"/>
      <c r="F122" s="7"/>
    </row>
    <row r="123" customFormat="false" ht="12.75" hidden="false" customHeight="false" outlineLevel="0" collapsed="false">
      <c r="B123" s="7"/>
      <c r="C123" s="7"/>
      <c r="D123" s="7"/>
      <c r="E123" s="9"/>
      <c r="F123" s="7"/>
    </row>
    <row r="124" customFormat="false" ht="12.75" hidden="false" customHeight="false" outlineLevel="0" collapsed="false">
      <c r="B124" s="7"/>
      <c r="C124" s="7"/>
      <c r="D124" s="7"/>
      <c r="E124" s="7"/>
      <c r="F124" s="9"/>
    </row>
    <row r="125" customFormat="false" ht="12.75" hidden="false" customHeight="false" outlineLevel="0" collapsed="false">
      <c r="B125" s="7"/>
      <c r="C125" s="7"/>
      <c r="D125" s="7"/>
      <c r="E125" s="7"/>
      <c r="F125" s="7"/>
    </row>
    <row r="126" customFormat="false" ht="12.75" hidden="false" customHeight="false" outlineLevel="0" collapsed="false">
      <c r="B126" s="7"/>
      <c r="C126" s="7"/>
      <c r="D126" s="7"/>
      <c r="E126" s="7"/>
      <c r="F126" s="9"/>
    </row>
    <row r="127" customFormat="false" ht="12.75" hidden="false" customHeight="false" outlineLevel="0" collapsed="false">
      <c r="B127" s="7"/>
      <c r="C127" s="7"/>
      <c r="D127" s="7"/>
      <c r="E127" s="7"/>
      <c r="F127" s="21"/>
    </row>
    <row r="128" customFormat="false" ht="12.75" hidden="false" customHeight="false" outlineLevel="0" collapsed="false">
      <c r="B128" s="7"/>
      <c r="C128" s="7"/>
      <c r="D128" s="7"/>
      <c r="E128" s="7"/>
      <c r="F128" s="7"/>
    </row>
    <row r="129" customFormat="false" ht="12.75" hidden="false" customHeight="false" outlineLevel="0" collapsed="false">
      <c r="B129" s="7"/>
      <c r="C129" s="7"/>
      <c r="D129" s="7"/>
      <c r="E129" s="7"/>
      <c r="F129" s="7"/>
    </row>
    <row r="130" customFormat="false" ht="12.75" hidden="false" customHeight="false" outlineLevel="0" collapsed="false">
      <c r="B130" s="7"/>
      <c r="C130" s="7"/>
      <c r="D130" s="7"/>
      <c r="E130" s="7"/>
      <c r="F130" s="7"/>
    </row>
    <row r="131" customFormat="false" ht="12.75" hidden="false" customHeight="false" outlineLevel="0" collapsed="false">
      <c r="B131" s="7"/>
      <c r="C131" s="7"/>
      <c r="D131" s="7"/>
      <c r="E131" s="7"/>
      <c r="F131" s="7"/>
    </row>
    <row r="132" customFormat="false" ht="12.75" hidden="false" customHeight="false" outlineLevel="0" collapsed="false">
      <c r="B132" s="20"/>
      <c r="C132" s="20"/>
      <c r="D132" s="20"/>
      <c r="E132" s="20"/>
      <c r="F132" s="20"/>
    </row>
    <row r="133" customFormat="false" ht="12.75" hidden="false" customHeight="false" outlineLevel="0" collapsed="false">
      <c r="B133" s="7"/>
      <c r="C133" s="7"/>
      <c r="D133" s="7"/>
      <c r="E133" s="7"/>
      <c r="F133" s="7"/>
    </row>
    <row r="134" customFormat="false" ht="12.75" hidden="false" customHeight="false" outlineLevel="0" collapsed="false">
      <c r="B134" s="7"/>
      <c r="C134" s="7"/>
      <c r="D134" s="7"/>
      <c r="E134" s="7"/>
      <c r="F134" s="9"/>
    </row>
    <row r="135" customFormat="false" ht="12.75" hidden="false" customHeight="false" outlineLevel="0" collapsed="false">
      <c r="B135" s="7"/>
      <c r="C135" s="7"/>
      <c r="D135" s="7"/>
      <c r="E135" s="7"/>
      <c r="F135" s="9"/>
    </row>
    <row r="136" customFormat="false" ht="12.75" hidden="false" customHeight="false" outlineLevel="0" collapsed="false">
      <c r="B136" s="7"/>
      <c r="C136" s="7"/>
      <c r="D136" s="7"/>
      <c r="E136" s="7"/>
      <c r="F136" s="9"/>
    </row>
    <row r="137" customFormat="false" ht="12.75" hidden="false" customHeight="false" outlineLevel="0" collapsed="false">
      <c r="B137" s="7"/>
      <c r="C137" s="7"/>
      <c r="D137" s="7"/>
      <c r="E137" s="7"/>
      <c r="F137" s="9"/>
    </row>
    <row r="138" customFormat="false" ht="12.75" hidden="false" customHeight="false" outlineLevel="0" collapsed="false">
      <c r="B138" s="7"/>
      <c r="C138" s="7"/>
      <c r="D138" s="7"/>
      <c r="E138" s="7"/>
      <c r="F138" s="9"/>
    </row>
    <row r="139" customFormat="false" ht="12.75" hidden="false" customHeight="false" outlineLevel="0" collapsed="false">
      <c r="B139" s="7"/>
      <c r="C139" s="7"/>
      <c r="D139" s="7"/>
      <c r="E139" s="7"/>
      <c r="F139" s="9"/>
    </row>
    <row r="140" customFormat="false" ht="12.75" hidden="false" customHeight="false" outlineLevel="0" collapsed="false">
      <c r="B140" s="7"/>
      <c r="C140" s="7"/>
      <c r="D140" s="7"/>
      <c r="E140" s="7"/>
      <c r="F140" s="21"/>
      <c r="H140" s="17"/>
    </row>
    <row r="141" customFormat="false" ht="12.75" hidden="false" customHeight="false" outlineLevel="0" collapsed="false">
      <c r="B141" s="7"/>
      <c r="C141" s="7"/>
      <c r="D141" s="7"/>
      <c r="E141" s="7"/>
      <c r="F141" s="7"/>
    </row>
    <row r="142" customFormat="false" ht="12.75" hidden="false" customHeight="false" outlineLevel="0" collapsed="false">
      <c r="B142" s="7"/>
      <c r="C142" s="7"/>
      <c r="D142" s="7"/>
      <c r="E142" s="7"/>
      <c r="F142" s="7"/>
    </row>
    <row r="143" customFormat="false" ht="12.75" hidden="false" customHeight="false" outlineLevel="0" collapsed="false">
      <c r="B143" s="7"/>
      <c r="C143" s="7"/>
      <c r="D143" s="7"/>
      <c r="E143" s="7"/>
      <c r="F143" s="7"/>
    </row>
    <row r="144" customFormat="false" ht="12.75" hidden="false" customHeight="false" outlineLevel="0" collapsed="false">
      <c r="B144" s="7"/>
      <c r="C144" s="7"/>
      <c r="D144" s="7"/>
      <c r="E144" s="7"/>
      <c r="F144" s="7"/>
    </row>
    <row r="145" customFormat="false" ht="12.75" hidden="false" customHeight="false" outlineLevel="0" collapsed="false">
      <c r="B145" s="7"/>
      <c r="C145" s="7"/>
      <c r="D145" s="7"/>
      <c r="E145" s="7"/>
      <c r="F145" s="7"/>
    </row>
    <row r="146" customFormat="false" ht="12.75" hidden="false" customHeight="false" outlineLevel="0" collapsed="false">
      <c r="B146" s="7"/>
      <c r="C146" s="7"/>
      <c r="D146" s="7"/>
      <c r="E146" s="7"/>
      <c r="F146" s="7"/>
    </row>
  </sheetData>
  <mergeCells count="3">
    <mergeCell ref="B103:F103"/>
    <mergeCell ref="B117:F117"/>
    <mergeCell ref="B132:F1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2000-09-01T13:40:41Z</dcterms:created>
  <dc:creator>gmcmahon</dc:creator>
  <dc:description/>
  <dc:language>en-US</dc:language>
  <cp:lastModifiedBy>gmcmahon</cp:lastModifiedBy>
  <cp:lastPrinted>2000-09-03T11:33:47Z</cp:lastPrinted>
  <cp:revision>0</cp:revision>
  <dc:subject/>
  <dc:title/>
</cp:coreProperties>
</file>