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<sst xmlns="http://schemas.openxmlformats.org/spreadsheetml/2006/main" count="56" uniqueCount="51">
  <si>
    <t xml:space="preserve">Transwestern Project Sun Devil</t>
  </si>
  <si>
    <t xml:space="preserve">ENSR Cost Estimate for Environmental Support</t>
  </si>
  <si>
    <t xml:space="preserve">REVISED 9/20/01 - 1530 mdt</t>
  </si>
  <si>
    <t xml:space="preserve">Project Manager: Scott Patti</t>
  </si>
  <si>
    <t xml:space="preserve">Phase I</t>
  </si>
  <si>
    <t xml:space="preserve">Phase II</t>
  </si>
  <si>
    <t xml:space="preserve">Phase III</t>
  </si>
  <si>
    <t xml:space="preserve">thru 3/2002</t>
  </si>
  <si>
    <t xml:space="preserve">thru 12/2002</t>
  </si>
  <si>
    <t xml:space="preserve">thru in-service</t>
  </si>
  <si>
    <t xml:space="preserve">TASKS</t>
  </si>
  <si>
    <t xml:space="preserve">SUBTOTAL</t>
  </si>
  <si>
    <t xml:space="preserve">Data Collection and Review</t>
  </si>
  <si>
    <t xml:space="preserve">Agency Consultation</t>
  </si>
  <si>
    <t xml:space="preserve">Route Selection</t>
  </si>
  <si>
    <t xml:space="preserve">Wildlife Habitat/Land Use Field Surveys</t>
  </si>
  <si>
    <t xml:space="preserve">T&amp;E Species Surveys</t>
  </si>
  <si>
    <t xml:space="preserve">Wetland Delineation and Report</t>
  </si>
  <si>
    <t xml:space="preserve">Cultural Resources Survey and Report</t>
  </si>
  <si>
    <t xml:space="preserve">Cultural Resources Testing/Mitigation</t>
  </si>
  <si>
    <t xml:space="preserve">Cultural Resources Management</t>
  </si>
  <si>
    <t xml:space="preserve">FERC Resource Reports</t>
  </si>
  <si>
    <t xml:space="preserve">Response to FERC Data Requests</t>
  </si>
  <si>
    <t xml:space="preserve">Biological Assessment</t>
  </si>
  <si>
    <t xml:space="preserve">Map/Alignment Sheet Review</t>
  </si>
  <si>
    <t xml:space="preserve">Section 404 Permits</t>
  </si>
  <si>
    <t xml:space="preserve">404 Permit Conditions Follow-Up</t>
  </si>
  <si>
    <t xml:space="preserve">Air Quality Permits</t>
  </si>
  <si>
    <t xml:space="preserve">Water Withdrawal/Discharge Permits</t>
  </si>
  <si>
    <t xml:space="preserve">Agency/Public Meetings</t>
  </si>
  <si>
    <t xml:space="preserve">Coordination Meetings</t>
  </si>
  <si>
    <t xml:space="preserve">Project Management</t>
  </si>
  <si>
    <t xml:space="preserve">GIS Web Page Set Up &amp; Maintenance</t>
  </si>
  <si>
    <t xml:space="preserve">Environmental Compliance Plan Prep</t>
  </si>
  <si>
    <t xml:space="preserve">EIS Review and Input</t>
  </si>
  <si>
    <t xml:space="preserve">Implementation Plan Preparation</t>
  </si>
  <si>
    <t xml:space="preserve">Permit Book Preparation</t>
  </si>
  <si>
    <t xml:space="preserve">Permit Compliance Tracking</t>
  </si>
  <si>
    <t xml:space="preserve">Env. Inspector Management</t>
  </si>
  <si>
    <t xml:space="preserve">Env. Inspector Subcontract</t>
  </si>
  <si>
    <t xml:space="preserve">Hydrotest Discharge Water Analysis</t>
  </si>
  <si>
    <t xml:space="preserve">Environmental Training Support</t>
  </si>
  <si>
    <t xml:space="preserve">Field Support</t>
  </si>
  <si>
    <t xml:space="preserve">Restoration Support</t>
  </si>
  <si>
    <t xml:space="preserve">ENSR PROJECT TOTAL</t>
  </si>
  <si>
    <t xml:space="preserve">Third-Party Contractor</t>
  </si>
  <si>
    <t xml:space="preserve">PROJECT TOTAL BY PHASE</t>
  </si>
  <si>
    <t xml:space="preserve">GRAND TOTAL - ENVIRONMENTAL</t>
  </si>
  <si>
    <t xml:space="preserve">Assumption:  Environmental Inspector subcontract costs assume 6 spreads, 2 EIs per spread, $11,000/per month/EI, and </t>
  </si>
  <si>
    <t xml:space="preserve">a 12-month construction season.  For a 9-month construction schedule, assume 8 spreads, 2 EIs per spread, and </t>
  </si>
  <si>
    <t xml:space="preserve">$11,000/month/EI.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</si>
</sst>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2" width="36.85"/>
    <col collapsed="false" customWidth="true" hidden="false" outlineLevel="0" max="3" min="3" style="3" width="11.99"/>
    <col collapsed="false" customWidth="true" hidden="false" outlineLevel="0" max="5" min="5" style="0" width="11.99"/>
    <col collapsed="false" customWidth="true" hidden="false" outlineLevel="0" max="7" min="7" style="0" width="11.99"/>
  </cols>
  <sheetData>
    <row r="1" customFormat="false" ht="15.75" hidden="false" customHeight="false" outlineLevel="0" collapsed="false">
      <c r="A1" s="4" t="s">
        <v>0</v>
      </c>
      <c r="B1" s="5"/>
      <c r="C1" s="6"/>
    </row>
    <row r="2" customFormat="false" ht="15.75" hidden="false" customHeight="false" outlineLevel="0" collapsed="false">
      <c r="A2" s="4" t="s">
        <v>1</v>
      </c>
      <c r="B2" s="5"/>
      <c r="C2" s="6"/>
      <c r="E2" s="7" t="s">
        <v>2</v>
      </c>
    </row>
    <row r="3" customFormat="false" ht="15.75" hidden="false" customHeight="false" outlineLevel="0" collapsed="false">
      <c r="A3" s="4"/>
      <c r="B3" s="5"/>
      <c r="C3" s="6"/>
    </row>
    <row r="4" customFormat="false" ht="15.75" hidden="false" customHeight="false" outlineLevel="0" collapsed="false">
      <c r="A4" s="4" t="s">
        <v>3</v>
      </c>
      <c r="B4" s="5"/>
      <c r="C4" s="6"/>
    </row>
    <row r="5" customFormat="false" ht="15" hidden="false" customHeight="false" outlineLevel="0" collapsed="false">
      <c r="A5" s="8"/>
      <c r="B5" s="5"/>
      <c r="C5" s="9" t="s">
        <v>4</v>
      </c>
      <c r="E5" s="9" t="s">
        <v>5</v>
      </c>
      <c r="G5" s="9" t="s">
        <v>6</v>
      </c>
    </row>
    <row r="6" customFormat="false" ht="14.25" hidden="false" customHeight="false" outlineLevel="0" collapsed="false">
      <c r="A6" s="8"/>
      <c r="B6" s="5"/>
      <c r="C6" s="8" t="s">
        <v>7</v>
      </c>
      <c r="E6" s="8" t="s">
        <v>8</v>
      </c>
      <c r="G6" s="8" t="s">
        <v>9</v>
      </c>
    </row>
    <row r="7" customFormat="false" ht="15" hidden="false" customHeight="false" outlineLevel="0" collapsed="false">
      <c r="A7" s="9" t="s">
        <v>10</v>
      </c>
      <c r="B7" s="5"/>
      <c r="C7" s="10" t="s">
        <v>11</v>
      </c>
      <c r="E7" s="10" t="s">
        <v>11</v>
      </c>
      <c r="G7" s="10" t="s">
        <v>11</v>
      </c>
    </row>
    <row r="8" customFormat="false" ht="14.25" hidden="false" customHeight="false" outlineLevel="0" collapsed="false">
      <c r="A8" s="8" t="n">
        <v>1</v>
      </c>
      <c r="B8" s="5" t="s">
        <v>12</v>
      </c>
      <c r="C8" s="11" t="n">
        <v>30000</v>
      </c>
      <c r="E8" s="11"/>
      <c r="G8" s="11"/>
    </row>
    <row r="9" customFormat="false" ht="14.25" hidden="false" customHeight="false" outlineLevel="0" collapsed="false">
      <c r="A9" s="8" t="n">
        <v>2</v>
      </c>
      <c r="B9" s="5" t="s">
        <v>13</v>
      </c>
      <c r="C9" s="11" t="n">
        <v>30000</v>
      </c>
      <c r="E9" s="11" t="n">
        <v>10000</v>
      </c>
      <c r="G9" s="11" t="n">
        <v>20000</v>
      </c>
    </row>
    <row r="10" customFormat="false" ht="14.25" hidden="false" customHeight="false" outlineLevel="0" collapsed="false">
      <c r="A10" s="8" t="n">
        <v>3</v>
      </c>
      <c r="B10" s="5" t="s">
        <v>14</v>
      </c>
      <c r="C10" s="11" t="n">
        <v>30000</v>
      </c>
      <c r="E10" s="11"/>
      <c r="G10" s="11"/>
    </row>
    <row r="11" customFormat="false" ht="14.25" hidden="false" customHeight="false" outlineLevel="0" collapsed="false">
      <c r="A11" s="8" t="n">
        <v>4</v>
      </c>
      <c r="B11" s="5" t="s">
        <v>15</v>
      </c>
      <c r="C11" s="11" t="n">
        <v>30000</v>
      </c>
      <c r="E11" s="11"/>
      <c r="G11" s="11"/>
    </row>
    <row r="12" customFormat="false" ht="14.25" hidden="false" customHeight="false" outlineLevel="0" collapsed="false">
      <c r="A12" s="8" t="n">
        <v>5</v>
      </c>
      <c r="B12" s="5" t="s">
        <v>16</v>
      </c>
      <c r="C12" s="11"/>
      <c r="E12" s="11" t="n">
        <v>160000</v>
      </c>
      <c r="G12" s="11"/>
    </row>
    <row r="13" customFormat="false" ht="14.25" hidden="false" customHeight="false" outlineLevel="0" collapsed="false">
      <c r="A13" s="8" t="n">
        <v>6</v>
      </c>
      <c r="B13" s="5" t="s">
        <v>17</v>
      </c>
      <c r="C13" s="11" t="n">
        <v>120000</v>
      </c>
      <c r="E13" s="11"/>
      <c r="G13" s="11"/>
    </row>
    <row r="14" customFormat="false" ht="14.25" hidden="false" customHeight="false" outlineLevel="0" collapsed="false">
      <c r="A14" s="8" t="n">
        <v>7</v>
      </c>
      <c r="B14" s="5" t="s">
        <v>18</v>
      </c>
      <c r="C14" s="11" t="n">
        <v>400000</v>
      </c>
      <c r="E14" s="11" t="n">
        <v>100000</v>
      </c>
      <c r="G14" s="11"/>
    </row>
    <row r="15" customFormat="false" ht="14.25" hidden="false" customHeight="false" outlineLevel="0" collapsed="false">
      <c r="A15" s="8" t="n">
        <v>8</v>
      </c>
      <c r="B15" s="5" t="s">
        <v>19</v>
      </c>
      <c r="C15" s="11"/>
      <c r="E15" s="11" t="n">
        <v>300000</v>
      </c>
      <c r="G15" s="11" t="n">
        <v>500000</v>
      </c>
    </row>
    <row r="16" customFormat="false" ht="14.25" hidden="false" customHeight="false" outlineLevel="0" collapsed="false">
      <c r="A16" s="8" t="n">
        <v>9</v>
      </c>
      <c r="B16" s="5" t="s">
        <v>20</v>
      </c>
      <c r="C16" s="11" t="n">
        <v>30000</v>
      </c>
      <c r="E16" s="11" t="n">
        <v>45000</v>
      </c>
      <c r="G16" s="11" t="n">
        <v>60000</v>
      </c>
    </row>
    <row r="17" customFormat="false" ht="14.25" hidden="false" customHeight="false" outlineLevel="0" collapsed="false">
      <c r="A17" s="8" t="n">
        <v>10</v>
      </c>
      <c r="B17" s="5" t="s">
        <v>21</v>
      </c>
      <c r="C17" s="11" t="n">
        <v>100000</v>
      </c>
      <c r="E17" s="11"/>
      <c r="G17" s="11"/>
    </row>
    <row r="18" customFormat="false" ht="14.25" hidden="false" customHeight="false" outlineLevel="0" collapsed="false">
      <c r="A18" s="8" t="n">
        <v>11</v>
      </c>
      <c r="B18" s="5" t="s">
        <v>22</v>
      </c>
      <c r="C18" s="11"/>
      <c r="E18" s="11" t="n">
        <v>20000</v>
      </c>
      <c r="G18" s="11"/>
    </row>
    <row r="19" customFormat="false" ht="14.25" hidden="false" customHeight="false" outlineLevel="0" collapsed="false">
      <c r="A19" s="8" t="n">
        <v>12</v>
      </c>
      <c r="B19" s="5" t="s">
        <v>23</v>
      </c>
      <c r="C19" s="11" t="n">
        <v>30000</v>
      </c>
      <c r="E19" s="11"/>
      <c r="G19" s="11"/>
    </row>
    <row r="20" customFormat="false" ht="14.25" hidden="false" customHeight="false" outlineLevel="0" collapsed="false">
      <c r="A20" s="8" t="n">
        <v>13</v>
      </c>
      <c r="B20" s="5" t="s">
        <v>24</v>
      </c>
      <c r="C20" s="11" t="n">
        <v>15000</v>
      </c>
      <c r="E20" s="11"/>
      <c r="G20" s="11"/>
    </row>
    <row r="21" customFormat="false" ht="14.25" hidden="false" customHeight="false" outlineLevel="0" collapsed="false">
      <c r="A21" s="8" t="n">
        <v>14</v>
      </c>
      <c r="B21" s="5" t="s">
        <v>25</v>
      </c>
      <c r="C21" s="11"/>
      <c r="E21" s="11" t="n">
        <v>25000</v>
      </c>
      <c r="G21" s="11"/>
    </row>
    <row r="22" customFormat="false" ht="14.25" hidden="false" customHeight="false" outlineLevel="0" collapsed="false">
      <c r="A22" s="8" t="n">
        <v>15</v>
      </c>
      <c r="B22" s="2" t="s">
        <v>26</v>
      </c>
      <c r="C22" s="11"/>
      <c r="E22" s="11" t="n">
        <v>11000</v>
      </c>
      <c r="G22" s="11"/>
    </row>
    <row r="23" customFormat="false" ht="14.25" hidden="false" customHeight="false" outlineLevel="0" collapsed="false">
      <c r="A23" s="8" t="n">
        <v>16</v>
      </c>
      <c r="B23" s="5" t="s">
        <v>27</v>
      </c>
      <c r="C23" s="11" t="n">
        <v>20000</v>
      </c>
      <c r="E23" s="11" t="n">
        <v>20000</v>
      </c>
      <c r="G23" s="11"/>
    </row>
    <row r="24" customFormat="false" ht="14.25" hidden="false" customHeight="false" outlineLevel="0" collapsed="false">
      <c r="A24" s="8" t="n">
        <v>17</v>
      </c>
      <c r="B24" s="5" t="s">
        <v>28</v>
      </c>
      <c r="C24" s="11"/>
      <c r="E24" s="11" t="n">
        <v>25000</v>
      </c>
      <c r="G24" s="11"/>
    </row>
    <row r="25" customFormat="false" ht="14.25" hidden="false" customHeight="false" outlineLevel="0" collapsed="false">
      <c r="A25" s="8" t="n">
        <v>18</v>
      </c>
      <c r="B25" s="5" t="s">
        <v>29</v>
      </c>
      <c r="C25" s="11" t="n">
        <v>30000</v>
      </c>
      <c r="E25" s="11" t="n">
        <v>20000</v>
      </c>
      <c r="G25" s="11" t="n">
        <v>20000</v>
      </c>
    </row>
    <row r="26" customFormat="false" ht="14.25" hidden="false" customHeight="false" outlineLevel="0" collapsed="false">
      <c r="A26" s="8" t="n">
        <v>19</v>
      </c>
      <c r="B26" s="5" t="s">
        <v>30</v>
      </c>
      <c r="C26" s="11" t="n">
        <v>30000</v>
      </c>
      <c r="E26" s="11" t="n">
        <v>30000</v>
      </c>
      <c r="G26" s="11" t="n">
        <v>30000</v>
      </c>
    </row>
    <row r="27" customFormat="false" ht="14.25" hidden="false" customHeight="false" outlineLevel="0" collapsed="false">
      <c r="A27" s="8" t="n">
        <v>20</v>
      </c>
      <c r="B27" s="5" t="s">
        <v>31</v>
      </c>
      <c r="C27" s="11" t="n">
        <v>50000</v>
      </c>
      <c r="E27" s="11" t="n">
        <v>75000</v>
      </c>
      <c r="G27" s="11" t="n">
        <v>150000</v>
      </c>
    </row>
    <row r="28" customFormat="false" ht="14.25" hidden="false" customHeight="false" outlineLevel="0" collapsed="false">
      <c r="A28" s="8" t="n">
        <v>21</v>
      </c>
      <c r="B28" s="5" t="s">
        <v>32</v>
      </c>
      <c r="C28" s="11" t="n">
        <v>20000</v>
      </c>
      <c r="E28" s="11" t="n">
        <v>30000</v>
      </c>
      <c r="G28" s="11" t="n">
        <v>20000</v>
      </c>
    </row>
    <row r="29" customFormat="false" ht="14.25" hidden="false" customHeight="false" outlineLevel="0" collapsed="false">
      <c r="A29" s="8" t="n">
        <v>22</v>
      </c>
      <c r="B29" s="5" t="s">
        <v>33</v>
      </c>
      <c r="C29" s="11"/>
      <c r="E29" s="11" t="n">
        <v>50000</v>
      </c>
      <c r="G29" s="11"/>
    </row>
    <row r="30" customFormat="false" ht="14.25" hidden="false" customHeight="false" outlineLevel="0" collapsed="false">
      <c r="A30" s="8" t="n">
        <v>23</v>
      </c>
      <c r="B30" s="5" t="s">
        <v>34</v>
      </c>
      <c r="C30" s="11"/>
      <c r="E30" s="11"/>
      <c r="G30" s="11" t="n">
        <v>10000</v>
      </c>
    </row>
    <row r="31" customFormat="false" ht="14.25" hidden="false" customHeight="false" outlineLevel="0" collapsed="false">
      <c r="A31" s="8" t="n">
        <v>24</v>
      </c>
      <c r="B31" s="5" t="s">
        <v>35</v>
      </c>
      <c r="C31" s="11"/>
      <c r="E31" s="11"/>
      <c r="G31" s="11" t="n">
        <v>10000</v>
      </c>
    </row>
    <row r="32" customFormat="false" ht="14.25" hidden="false" customHeight="false" outlineLevel="0" collapsed="false">
      <c r="A32" s="8" t="n">
        <v>25</v>
      </c>
      <c r="B32" s="5" t="s">
        <v>36</v>
      </c>
      <c r="C32" s="11"/>
      <c r="E32" s="11"/>
      <c r="G32" s="11" t="n">
        <v>15000</v>
      </c>
    </row>
    <row r="33" customFormat="false" ht="14.25" hidden="false" customHeight="false" outlineLevel="0" collapsed="false">
      <c r="A33" s="8" t="n">
        <v>26</v>
      </c>
      <c r="B33" s="5" t="s">
        <v>37</v>
      </c>
      <c r="C33" s="11"/>
      <c r="E33" s="11"/>
      <c r="G33" s="11" t="n">
        <v>35000</v>
      </c>
    </row>
    <row r="34" customFormat="false" ht="14.25" hidden="false" customHeight="false" outlineLevel="0" collapsed="false">
      <c r="A34" s="8" t="n">
        <v>27</v>
      </c>
      <c r="B34" s="5" t="s">
        <v>38</v>
      </c>
      <c r="C34" s="11"/>
      <c r="E34" s="11"/>
      <c r="G34" s="11" t="n">
        <v>30000</v>
      </c>
    </row>
    <row r="35" customFormat="false" ht="14.25" hidden="false" customHeight="false" outlineLevel="0" collapsed="false">
      <c r="A35" s="8" t="n">
        <v>28</v>
      </c>
      <c r="B35" s="5" t="s">
        <v>39</v>
      </c>
      <c r="C35" s="11"/>
      <c r="E35" s="11"/>
      <c r="G35" s="11" t="n">
        <f aca="false">(6*2)*(11000*12)</f>
        <v>1584000</v>
      </c>
    </row>
    <row r="36" customFormat="false" ht="14.25" hidden="false" customHeight="false" outlineLevel="0" collapsed="false">
      <c r="A36" s="1" t="n">
        <v>29</v>
      </c>
      <c r="B36" s="5" t="s">
        <v>40</v>
      </c>
      <c r="C36" s="11"/>
      <c r="E36" s="11"/>
      <c r="G36" s="11" t="n">
        <v>15000</v>
      </c>
    </row>
    <row r="37" customFormat="false" ht="15" hidden="false" customHeight="false" outlineLevel="0" collapsed="false">
      <c r="A37" s="12" t="n">
        <v>30</v>
      </c>
      <c r="B37" s="5" t="s">
        <v>41</v>
      </c>
      <c r="C37" s="11"/>
      <c r="E37" s="11"/>
      <c r="G37" s="11" t="n">
        <v>15000</v>
      </c>
    </row>
    <row r="38" customFormat="false" ht="14.25" hidden="false" customHeight="false" outlineLevel="0" collapsed="false">
      <c r="A38" s="1" t="n">
        <v>31</v>
      </c>
      <c r="B38" s="5" t="s">
        <v>42</v>
      </c>
      <c r="C38" s="11"/>
      <c r="E38" s="11"/>
      <c r="G38" s="11" t="n">
        <v>35000</v>
      </c>
    </row>
    <row r="39" customFormat="false" ht="14.25" hidden="false" customHeight="false" outlineLevel="0" collapsed="false">
      <c r="A39" s="1" t="n">
        <v>32</v>
      </c>
      <c r="B39" s="5" t="s">
        <v>43</v>
      </c>
      <c r="C39" s="11"/>
      <c r="E39" s="11"/>
      <c r="G39" s="11" t="n">
        <v>15000</v>
      </c>
    </row>
    <row r="40" customFormat="false" ht="14.25" hidden="false" customHeight="false" outlineLevel="0" collapsed="false">
      <c r="B40" s="5"/>
      <c r="C40" s="11"/>
      <c r="E40" s="11"/>
      <c r="G40" s="11"/>
    </row>
    <row r="41" customFormat="false" ht="14.25" hidden="false" customHeight="false" outlineLevel="0" collapsed="false">
      <c r="B41" s="5"/>
      <c r="C41" s="11"/>
      <c r="E41" s="11"/>
      <c r="G41" s="11"/>
    </row>
    <row r="43" customFormat="false" ht="15" hidden="false" customHeight="false" outlineLevel="0" collapsed="false">
      <c r="A43" s="8"/>
      <c r="B43" s="10" t="s">
        <v>44</v>
      </c>
      <c r="C43" s="11" t="n">
        <f aca="false">SUM(C8:C39)</f>
        <v>965000</v>
      </c>
      <c r="E43" s="11" t="n">
        <f aca="false">SUM(E8:E39)</f>
        <v>921000</v>
      </c>
      <c r="G43" s="11" t="n">
        <f aca="false">SUM(G8:G39)</f>
        <v>2564000</v>
      </c>
    </row>
    <row r="44" customFormat="false" ht="15" hidden="false" customHeight="false" outlineLevel="0" collapsed="false">
      <c r="A44" s="8"/>
      <c r="B44" s="10"/>
      <c r="C44" s="11"/>
      <c r="E44" s="11"/>
      <c r="G44" s="11"/>
    </row>
    <row r="46" customFormat="false" ht="15.75" hidden="false" customHeight="false" outlineLevel="0" collapsed="false">
      <c r="B46" s="4" t="s">
        <v>45</v>
      </c>
      <c r="C46" s="11" t="n">
        <v>150000</v>
      </c>
      <c r="E46" s="11" t="n">
        <v>350000</v>
      </c>
      <c r="G46" s="11" t="n">
        <v>50000</v>
      </c>
    </row>
    <row r="47" customFormat="false" ht="15.75" hidden="false" customHeight="false" outlineLevel="0" collapsed="false">
      <c r="A47" s="4"/>
      <c r="B47" s="5"/>
      <c r="C47" s="11"/>
      <c r="E47" s="11"/>
      <c r="G47" s="11"/>
    </row>
    <row r="49" customFormat="false" ht="15" hidden="false" customHeight="false" outlineLevel="0" collapsed="false">
      <c r="C49" s="9" t="s">
        <v>4</v>
      </c>
      <c r="E49" s="9" t="s">
        <v>5</v>
      </c>
      <c r="G49" s="9" t="s">
        <v>6</v>
      </c>
    </row>
    <row r="50" customFormat="false" ht="15" hidden="false" customHeight="false" outlineLevel="0" collapsed="false">
      <c r="B50" s="10" t="s">
        <v>46</v>
      </c>
      <c r="C50" s="11" t="n">
        <f aca="false">C43+C46</f>
        <v>1115000</v>
      </c>
      <c r="E50" s="13" t="n">
        <f aca="false">E43+E46</f>
        <v>1271000</v>
      </c>
      <c r="G50" s="13" t="n">
        <f aca="false">G43+G46</f>
        <v>2614000</v>
      </c>
    </row>
    <row r="51" customFormat="false" ht="15" hidden="false" customHeight="false" outlineLevel="0" collapsed="false">
      <c r="B51" s="10"/>
      <c r="C51" s="11"/>
      <c r="E51" s="13"/>
      <c r="G51" s="13"/>
    </row>
    <row r="53" customFormat="false" ht="15" hidden="false" customHeight="false" outlineLevel="0" collapsed="false">
      <c r="B53" s="10" t="s">
        <v>47</v>
      </c>
      <c r="C53" s="11"/>
      <c r="E53" s="14" t="n">
        <f aca="false">C50+E50+G50</f>
        <v>5000000</v>
      </c>
    </row>
    <row r="55" customFormat="false" ht="12.75" hidden="false" customHeight="false" outlineLevel="0" collapsed="false">
      <c r="A55" s="2" t="s">
        <v>48</v>
      </c>
    </row>
    <row r="56" customFormat="false" ht="12.75" hidden="false" customHeight="false" outlineLevel="0" collapsed="false">
      <c r="A56" s="2" t="s">
        <v>49</v>
      </c>
    </row>
    <row r="57" customFormat="false" ht="12.75" hidden="false" customHeight="false" outlineLevel="0" collapsed="false">
      <c r="A57" s="2" t="s">
        <v>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2001-01-25T16:58:26Z</dcterms:created>
  <dc:creator>Vincent Pirrello</dc:creator>
  <dc:description/>
  <dc:language>en-US</dc:language>
  <cp:lastModifiedBy>dcebryk</cp:lastModifiedBy>
  <cp:lastPrinted>2001-09-19T22:25:33Z</cp:lastPrinted>
  <dcterms:modified xsi:type="dcterms:W3CDTF">2001-09-21T19:00:54Z</dcterms:modified>
  <cp:revision>0</cp:revision>
  <dc:subject/>
  <dc:title/>
</cp:coreProperties>
</file>