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<sst xmlns="http://schemas.openxmlformats.org/spreadsheetml/2006/main" count="240" uniqueCount="87">
  <si>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</si>
  <si>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</si>
  <si>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</si>
  <si>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</si>
  <si>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</si>
  <si>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</si>
  <si>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</si>
  <si>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</si>
  <si>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</si>
  <si>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</si>
  <si>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</si>
  <si>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</si>
  <si>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</si>
  <si>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</si>
  <si>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</si>
  <si>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</si>
  <si>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</si>
  <si>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0.2%</t>
  </si>
  <si>
    <t xml:space="preserve">Receipt Point:  BLS (Clydesdale)</t>
  </si>
  <si>
    <t xml:space="preserve">Receipt Point:  ECT (Caballo)</t>
  </si>
  <si>
    <t xml:space="preserve">NPT</t>
  </si>
  <si>
    <t xml:space="preserve">Receipt Point:  BPE (Bear Paw)</t>
  </si>
  <si>
    <t xml:space="preserve">Citation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</si>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</sst>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ep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40000</v>
          </cell>
          <cell r="F10">
            <v>40000</v>
          </cell>
          <cell r="G10">
            <v>43000</v>
          </cell>
          <cell r="H10">
            <v>40000</v>
          </cell>
          <cell r="I10">
            <v>41000</v>
          </cell>
          <cell r="J10">
            <v>40000</v>
          </cell>
          <cell r="K10">
            <v>39000</v>
          </cell>
          <cell r="L10">
            <v>39011</v>
          </cell>
          <cell r="M10">
            <v>39011</v>
          </cell>
          <cell r="N10">
            <v>39011</v>
          </cell>
          <cell r="O10">
            <v>8742</v>
          </cell>
          <cell r="P10">
            <v>11783</v>
          </cell>
          <cell r="Q10">
            <v>25983</v>
          </cell>
          <cell r="R10">
            <v>41000</v>
          </cell>
          <cell r="S10">
            <v>40000</v>
          </cell>
          <cell r="T10">
            <v>41426</v>
          </cell>
          <cell r="U10">
            <v>41403</v>
          </cell>
          <cell r="V10">
            <v>40014</v>
          </cell>
          <cell r="W10">
            <v>36514</v>
          </cell>
          <cell r="X10">
            <v>36511</v>
          </cell>
          <cell r="Y10">
            <v>36500</v>
          </cell>
          <cell r="Z10">
            <v>38500</v>
          </cell>
          <cell r="AA10">
            <v>38500</v>
          </cell>
          <cell r="AB10">
            <v>38500</v>
          </cell>
          <cell r="AC10">
            <v>36511</v>
          </cell>
          <cell r="AD10">
            <v>34004</v>
          </cell>
          <cell r="AE10">
            <v>34000</v>
          </cell>
          <cell r="AF10">
            <v>33999</v>
          </cell>
          <cell r="AG10">
            <v>34000</v>
          </cell>
          <cell r="AH10">
            <v>34000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2500</v>
          </cell>
          <cell r="X12">
            <v>2500</v>
          </cell>
          <cell r="Y12">
            <v>2500</v>
          </cell>
          <cell r="Z12">
            <v>5000</v>
          </cell>
          <cell r="AA12">
            <v>5000</v>
          </cell>
          <cell r="AB12">
            <v>5000</v>
          </cell>
          <cell r="AC12">
            <v>5000</v>
          </cell>
          <cell r="AD12">
            <v>5000</v>
          </cell>
          <cell r="AE12">
            <v>5000</v>
          </cell>
          <cell r="AF12">
            <v>5000</v>
          </cell>
          <cell r="AG12">
            <v>5000</v>
          </cell>
          <cell r="AH12">
            <v>5000</v>
          </cell>
        </row>
        <row r="19">
          <cell r="E19">
            <v>500</v>
          </cell>
          <cell r="F19">
            <v>500</v>
          </cell>
          <cell r="G19">
            <v>0</v>
          </cell>
          <cell r="H19">
            <v>500</v>
          </cell>
          <cell r="I19">
            <v>500</v>
          </cell>
          <cell r="J19">
            <v>1000</v>
          </cell>
          <cell r="K19">
            <v>3775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5000</v>
          </cell>
          <cell r="Q19">
            <v>5000</v>
          </cell>
          <cell r="R19">
            <v>5500</v>
          </cell>
          <cell r="S19">
            <v>2991</v>
          </cell>
          <cell r="T19">
            <v>2986</v>
          </cell>
          <cell r="U19">
            <v>2991</v>
          </cell>
          <cell r="V19">
            <v>3500</v>
          </cell>
          <cell r="W19">
            <v>7000</v>
          </cell>
          <cell r="X19">
            <v>7000</v>
          </cell>
          <cell r="Y19">
            <v>7011</v>
          </cell>
          <cell r="Z19">
            <v>3000</v>
          </cell>
          <cell r="AA19">
            <v>3000</v>
          </cell>
          <cell r="AB19">
            <v>3000</v>
          </cell>
          <cell r="AC19">
            <v>6034</v>
          </cell>
          <cell r="AD19">
            <v>7000</v>
          </cell>
          <cell r="AE19">
            <v>7004</v>
          </cell>
          <cell r="AF19">
            <v>0</v>
          </cell>
        </row>
        <row r="20">
          <cell r="E20">
            <v>5034</v>
          </cell>
          <cell r="F20">
            <v>5034</v>
          </cell>
          <cell r="G20">
            <v>5034</v>
          </cell>
          <cell r="H20">
            <v>5034</v>
          </cell>
          <cell r="I20">
            <v>5034</v>
          </cell>
          <cell r="J20">
            <v>4490</v>
          </cell>
          <cell r="K20">
            <v>0</v>
          </cell>
          <cell r="L20">
            <v>4191</v>
          </cell>
          <cell r="M20">
            <v>4307</v>
          </cell>
          <cell r="N20">
            <v>4378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2493</v>
          </cell>
          <cell r="W20">
            <v>0</v>
          </cell>
        </row>
        <row r="21">
          <cell r="E21">
            <v>2000</v>
          </cell>
          <cell r="F21">
            <v>2000</v>
          </cell>
          <cell r="G21">
            <v>2000</v>
          </cell>
          <cell r="H21">
            <v>2000</v>
          </cell>
          <cell r="I21">
            <v>2000</v>
          </cell>
          <cell r="J21">
            <v>2000</v>
          </cell>
          <cell r="K21">
            <v>0</v>
          </cell>
          <cell r="L21">
            <v>1000</v>
          </cell>
          <cell r="M21">
            <v>1000</v>
          </cell>
          <cell r="N21">
            <v>1000</v>
          </cell>
          <cell r="O21">
            <v>2000</v>
          </cell>
          <cell r="P21">
            <v>0</v>
          </cell>
          <cell r="Q21">
            <v>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0</v>
          </cell>
        </row>
        <row r="21">
          <cell r="Z21">
            <v>1000</v>
          </cell>
          <cell r="AA21">
            <v>1000</v>
          </cell>
          <cell r="AB21">
            <v>1000</v>
          </cell>
          <cell r="AC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3560</v>
          </cell>
          <cell r="L22">
            <v>2180</v>
          </cell>
          <cell r="M22">
            <v>2180</v>
          </cell>
          <cell r="N22">
            <v>2180</v>
          </cell>
          <cell r="O22">
            <v>2180</v>
          </cell>
          <cell r="P22">
            <v>0</v>
          </cell>
          <cell r="Q22">
            <v>0</v>
          </cell>
          <cell r="R22">
            <v>0</v>
          </cell>
          <cell r="S22">
            <v>2676</v>
          </cell>
          <cell r="T22">
            <v>2676</v>
          </cell>
          <cell r="U22">
            <v>2676</v>
          </cell>
          <cell r="V22">
            <v>900</v>
          </cell>
          <cell r="W22">
            <v>0</v>
          </cell>
        </row>
        <row r="22">
          <cell r="Z22">
            <v>3752</v>
          </cell>
          <cell r="AA22">
            <v>3752</v>
          </cell>
          <cell r="AB22">
            <v>3752</v>
          </cell>
          <cell r="AC22">
            <v>0</v>
          </cell>
        </row>
        <row r="24">
          <cell r="AF24">
            <v>7000</v>
          </cell>
          <cell r="AG24">
            <v>6548</v>
          </cell>
          <cell r="AH24">
            <v>4469</v>
          </cell>
        </row>
        <row r="31">
          <cell r="E31">
            <v>3991</v>
          </cell>
          <cell r="F31">
            <v>3991</v>
          </cell>
          <cell r="G31">
            <v>6491</v>
          </cell>
          <cell r="H31">
            <v>4150</v>
          </cell>
          <cell r="I31">
            <v>2991</v>
          </cell>
          <cell r="J31">
            <v>3491</v>
          </cell>
          <cell r="K31">
            <v>4716</v>
          </cell>
          <cell r="L31">
            <v>5407</v>
          </cell>
          <cell r="M31">
            <v>5432</v>
          </cell>
          <cell r="N31">
            <v>5448</v>
          </cell>
          <cell r="O31">
            <v>0</v>
          </cell>
          <cell r="P31">
            <v>0</v>
          </cell>
          <cell r="Q31">
            <v>0</v>
          </cell>
          <cell r="R31">
            <v>2354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1000</v>
          </cell>
          <cell r="Y31">
            <v>1000</v>
          </cell>
          <cell r="Z31">
            <v>1011</v>
          </cell>
          <cell r="AA31">
            <v>1011</v>
          </cell>
          <cell r="AB31">
            <v>1011</v>
          </cell>
          <cell r="AC31">
            <v>1966</v>
          </cell>
          <cell r="AD31">
            <v>4000</v>
          </cell>
          <cell r="AE31">
            <v>4000</v>
          </cell>
          <cell r="AF31">
            <v>11005</v>
          </cell>
          <cell r="AG31">
            <v>11005</v>
          </cell>
          <cell r="AH31">
            <v>11005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2010</v>
          </cell>
          <cell r="T32">
            <v>2010</v>
          </cell>
          <cell r="U32">
            <v>3500</v>
          </cell>
          <cell r="V32">
            <v>0</v>
          </cell>
          <cell r="W32">
            <v>0</v>
          </cell>
        </row>
        <row r="32">
          <cell r="Z32">
            <v>6500</v>
          </cell>
          <cell r="AA32">
            <v>6500</v>
          </cell>
          <cell r="AB32">
            <v>6500</v>
          </cell>
          <cell r="AC32">
            <v>6598</v>
          </cell>
          <cell r="AD32">
            <v>10098</v>
          </cell>
          <cell r="AE32">
            <v>9205</v>
          </cell>
          <cell r="AF32">
            <v>5205</v>
          </cell>
          <cell r="AG32">
            <v>5205</v>
          </cell>
          <cell r="AH32">
            <v>5205</v>
          </cell>
        </row>
        <row r="33">
          <cell r="E33">
            <v>5700</v>
          </cell>
          <cell r="F33">
            <v>5700</v>
          </cell>
          <cell r="G33">
            <v>5700</v>
          </cell>
          <cell r="H33">
            <v>5700</v>
          </cell>
          <cell r="I33">
            <v>5700</v>
          </cell>
          <cell r="J33">
            <v>5700</v>
          </cell>
          <cell r="K33">
            <v>5700</v>
          </cell>
          <cell r="L33">
            <v>5700</v>
          </cell>
          <cell r="M33">
            <v>5700</v>
          </cell>
          <cell r="N33">
            <v>5700</v>
          </cell>
          <cell r="O33">
            <v>5700</v>
          </cell>
          <cell r="P33">
            <v>5700</v>
          </cell>
          <cell r="Q33">
            <v>5700</v>
          </cell>
          <cell r="R33">
            <v>5700</v>
          </cell>
          <cell r="S33">
            <v>5700</v>
          </cell>
          <cell r="T33">
            <v>5700</v>
          </cell>
          <cell r="U33">
            <v>5700</v>
          </cell>
          <cell r="V33">
            <v>7700</v>
          </cell>
          <cell r="W33">
            <v>8700</v>
          </cell>
          <cell r="X33">
            <v>8700</v>
          </cell>
          <cell r="Y33">
            <v>7700</v>
          </cell>
          <cell r="Z33">
            <v>7700</v>
          </cell>
          <cell r="AA33">
            <v>7700</v>
          </cell>
          <cell r="AB33">
            <v>7700</v>
          </cell>
          <cell r="AC33">
            <v>4700</v>
          </cell>
          <cell r="AD33">
            <v>5700</v>
          </cell>
          <cell r="AE33">
            <v>5700</v>
          </cell>
          <cell r="AF33">
            <v>4700</v>
          </cell>
          <cell r="AG33">
            <v>4700</v>
          </cell>
          <cell r="AH33">
            <v>4700</v>
          </cell>
        </row>
        <row r="34">
          <cell r="E34">
            <v>5000</v>
          </cell>
          <cell r="F34">
            <v>5000</v>
          </cell>
          <cell r="G34">
            <v>5000</v>
          </cell>
          <cell r="H34">
            <v>5000</v>
          </cell>
          <cell r="I34">
            <v>5000</v>
          </cell>
          <cell r="J34">
            <v>5000</v>
          </cell>
          <cell r="K34">
            <v>5000</v>
          </cell>
          <cell r="L34">
            <v>5000</v>
          </cell>
          <cell r="M34">
            <v>5000</v>
          </cell>
          <cell r="N34">
            <v>5000</v>
          </cell>
          <cell r="O34">
            <v>0</v>
          </cell>
          <cell r="P34">
            <v>0</v>
          </cell>
          <cell r="Q34">
            <v>0</v>
          </cell>
          <cell r="R34">
            <v>5000</v>
          </cell>
          <cell r="S34">
            <v>5000</v>
          </cell>
          <cell r="T34">
            <v>5000</v>
          </cell>
          <cell r="U34">
            <v>5000</v>
          </cell>
          <cell r="V34">
            <v>4007</v>
          </cell>
          <cell r="W34">
            <v>2500</v>
          </cell>
          <cell r="X34">
            <v>2500</v>
          </cell>
          <cell r="Y34">
            <v>2500</v>
          </cell>
          <cell r="Z34">
            <v>0</v>
          </cell>
          <cell r="AA34">
            <v>0</v>
          </cell>
          <cell r="AB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2517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2000</v>
          </cell>
          <cell r="J36">
            <v>0</v>
          </cell>
          <cell r="K36">
            <v>0</v>
          </cell>
          <cell r="L36">
            <v>1000</v>
          </cell>
          <cell r="M36">
            <v>1000</v>
          </cell>
          <cell r="N36">
            <v>1000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7500</v>
          </cell>
          <cell r="W36">
            <v>7500</v>
          </cell>
          <cell r="X36">
            <v>7500</v>
          </cell>
          <cell r="Y36">
            <v>0</v>
          </cell>
        </row>
        <row r="36">
          <cell r="AD36">
            <v>2000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3015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2980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3000</v>
          </cell>
          <cell r="T38">
            <v>3000</v>
          </cell>
          <cell r="U38">
            <v>3000</v>
          </cell>
          <cell r="V38">
            <v>0</v>
          </cell>
          <cell r="W38">
            <v>0</v>
          </cell>
        </row>
        <row r="38">
          <cell r="Y38">
            <v>1436</v>
          </cell>
        </row>
        <row r="39">
          <cell r="Y39">
            <v>0</v>
          </cell>
          <cell r="Z39">
            <v>0</v>
          </cell>
        </row>
        <row r="48">
          <cell r="E48">
            <v>540</v>
          </cell>
          <cell r="F48">
            <v>540</v>
          </cell>
          <cell r="G48">
            <v>540</v>
          </cell>
          <cell r="H48">
            <v>540</v>
          </cell>
          <cell r="I48">
            <v>540</v>
          </cell>
          <cell r="J48">
            <v>540</v>
          </cell>
          <cell r="K48">
            <v>540</v>
          </cell>
          <cell r="L48">
            <v>540</v>
          </cell>
          <cell r="M48">
            <v>540</v>
          </cell>
          <cell r="N48">
            <v>540</v>
          </cell>
          <cell r="O48">
            <v>540</v>
          </cell>
          <cell r="P48">
            <v>540</v>
          </cell>
          <cell r="Q48">
            <v>540</v>
          </cell>
          <cell r="R48">
            <v>540</v>
          </cell>
          <cell r="S48">
            <v>540</v>
          </cell>
          <cell r="T48">
            <v>539</v>
          </cell>
          <cell r="U48">
            <v>540</v>
          </cell>
          <cell r="V48">
            <v>540</v>
          </cell>
          <cell r="W48">
            <v>540</v>
          </cell>
          <cell r="X48">
            <v>540</v>
          </cell>
          <cell r="Y48">
            <v>540</v>
          </cell>
          <cell r="Z48">
            <v>540</v>
          </cell>
          <cell r="AA48">
            <v>540</v>
          </cell>
          <cell r="AB48">
            <v>540</v>
          </cell>
          <cell r="AC48">
            <v>540</v>
          </cell>
          <cell r="AD48">
            <v>540</v>
          </cell>
          <cell r="AE48">
            <v>540</v>
          </cell>
          <cell r="AF48">
            <v>540</v>
          </cell>
          <cell r="AG48">
            <v>540</v>
          </cell>
          <cell r="AH48">
            <v>540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40000</v>
      </c>
      <c r="F10" s="9" t="n">
        <f aca="false">[1]Nominations!F$10</f>
        <v>40000</v>
      </c>
      <c r="G10" s="9" t="n">
        <f aca="false">[1]Nominations!G$10</f>
        <v>43000</v>
      </c>
      <c r="H10" s="9" t="n">
        <f aca="false">[1]Nominations!H$10</f>
        <v>40000</v>
      </c>
      <c r="I10" s="9" t="n">
        <f aca="false">[1]Nominations!I$10</f>
        <v>41000</v>
      </c>
      <c r="J10" s="9" t="n">
        <f aca="false">[1]Nominations!J$10</f>
        <v>40000</v>
      </c>
      <c r="K10" s="9" t="n">
        <f aca="false">[1]Nominations!K$10</f>
        <v>39000</v>
      </c>
      <c r="L10" s="9" t="n">
        <f aca="false">[1]Nominations!L$10</f>
        <v>39011</v>
      </c>
      <c r="M10" s="9" t="n">
        <f aca="false">[1]Nominations!M$10</f>
        <v>39011</v>
      </c>
      <c r="N10" s="9" t="n">
        <f aca="false">[1]Nominations!N$10</f>
        <v>39011</v>
      </c>
      <c r="O10" s="9" t="n">
        <f aca="false">[1]Nominations!O$10</f>
        <v>8742</v>
      </c>
      <c r="P10" s="9" t="n">
        <f aca="false">[1]Nominations!P$10</f>
        <v>11783</v>
      </c>
      <c r="Q10" s="9" t="n">
        <f aca="false">[1]Nominations!Q$10</f>
        <v>25983</v>
      </c>
      <c r="R10" s="9" t="n">
        <f aca="false">[1]Nominations!R$10</f>
        <v>41000</v>
      </c>
      <c r="S10" s="9" t="n">
        <f aca="false">[1]Nominations!S$10</f>
        <v>40000</v>
      </c>
      <c r="T10" s="9" t="n">
        <f aca="false">[1]Nominations!T$10</f>
        <v>41426</v>
      </c>
      <c r="U10" s="9" t="n">
        <f aca="false">[1]Nominations!U$10</f>
        <v>41403</v>
      </c>
      <c r="V10" s="9" t="n">
        <f aca="false">[1]Nominations!V$10</f>
        <v>40014</v>
      </c>
      <c r="W10" s="9" t="n">
        <f aca="false">[1]Nominations!W$10</f>
        <v>36514</v>
      </c>
      <c r="X10" s="9" t="n">
        <f aca="false">[1]Nominations!X$10</f>
        <v>36511</v>
      </c>
      <c r="Y10" s="9" t="n">
        <f aca="false">[1]Nominations!Y$10</f>
        <v>36500</v>
      </c>
      <c r="Z10" s="9" t="n">
        <f aca="false">[1]Nominations!Z$10</f>
        <v>38500</v>
      </c>
      <c r="AA10" s="9" t="n">
        <f aca="false">[1]Nominations!AA$10</f>
        <v>38500</v>
      </c>
      <c r="AB10" s="9" t="n">
        <f aca="false">[1]Nominations!AB$10</f>
        <v>38500</v>
      </c>
      <c r="AC10" s="9" t="n">
        <f aca="false">[1]Nominations!AC$10</f>
        <v>36511</v>
      </c>
      <c r="AD10" s="9" t="n">
        <f aca="false">[1]Nominations!AD$10</f>
        <v>34004</v>
      </c>
      <c r="AE10" s="9" t="n">
        <f aca="false">[1]Nominations!AE$10</f>
        <v>34000</v>
      </c>
      <c r="AF10" s="9" t="n">
        <f aca="false">[1]Nominations!AF$10</f>
        <v>33999</v>
      </c>
      <c r="AG10" s="9" t="n">
        <f aca="false">[1]Nominations!AG$10</f>
        <v>34000</v>
      </c>
      <c r="AH10" s="9" t="n">
        <f aca="false">[1]Nominations!AH$10</f>
        <v>34000</v>
      </c>
      <c r="AI10" s="9" t="n">
        <f aca="false">[1]Nominations!AI$10</f>
        <v>0</v>
      </c>
      <c r="AJ10" s="10" t="n">
        <f aca="false">SUM(E10:AI10)</f>
        <v>1081923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0</v>
      </c>
      <c r="F11" s="9" t="n">
        <f aca="false">[1]Nominations!F$11</f>
        <v>0</v>
      </c>
      <c r="G11" s="9" t="n">
        <f aca="false">[1]Nominations!G$11</f>
        <v>0</v>
      </c>
      <c r="H11" s="9" t="n">
        <f aca="false">[1]Nominations!H$11</f>
        <v>0</v>
      </c>
      <c r="I11" s="9" t="n">
        <f aca="false">[1]Nominations!I$11</f>
        <v>0</v>
      </c>
      <c r="J11" s="9" t="n">
        <f aca="false">[1]Nominations!J$11</f>
        <v>0</v>
      </c>
      <c r="K11" s="9" t="n">
        <f aca="false">[1]Nominations!K$11</f>
        <v>0</v>
      </c>
      <c r="L11" s="9" t="n">
        <f aca="false">[1]Nominations!L$11</f>
        <v>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1" t="n">
        <v>41064000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2500</v>
      </c>
      <c r="X12" s="9" t="n">
        <f aca="false">[1]Nominations!X$12</f>
        <v>2500</v>
      </c>
      <c r="Y12" s="9" t="n">
        <f aca="false">[1]Nominations!Y$12</f>
        <v>2500</v>
      </c>
      <c r="Z12" s="9" t="n">
        <f aca="false">[1]Nominations!Z$12</f>
        <v>5000</v>
      </c>
      <c r="AA12" s="9" t="n">
        <f aca="false">[1]Nominations!AA$12</f>
        <v>5000</v>
      </c>
      <c r="AB12" s="9" t="n">
        <f aca="false">[1]Nominations!AB$12</f>
        <v>5000</v>
      </c>
      <c r="AC12" s="9" t="n">
        <f aca="false">[1]Nominations!AC$12</f>
        <v>5000</v>
      </c>
      <c r="AD12" s="9" t="n">
        <f aca="false">[1]Nominations!AD$12</f>
        <v>5000</v>
      </c>
      <c r="AE12" s="9" t="n">
        <f aca="false">[1]Nominations!AE$12</f>
        <v>5000</v>
      </c>
      <c r="AF12" s="9" t="n">
        <f aca="false">[1]Nominations!AF$12</f>
        <v>5000</v>
      </c>
      <c r="AG12" s="9" t="n">
        <f aca="false">[1]Nominations!AG$12</f>
        <v>5000</v>
      </c>
      <c r="AH12" s="9" t="n">
        <f aca="false">[1]Nominations!AH$12</f>
        <v>5000</v>
      </c>
      <c r="AI12" s="9" t="n">
        <f aca="false">[1]Nominations!AI$12</f>
        <v>0</v>
      </c>
      <c r="AJ12" s="10" t="n">
        <f aca="false">SUM(E12:AI12)</f>
        <v>52500</v>
      </c>
    </row>
    <row r="13" customFormat="false" ht="12.75" hidden="false" customHeight="false" outlineLevel="0" collapsed="false">
      <c r="D13" s="11" t="s">
        <v>16</v>
      </c>
      <c r="E13" s="12" t="n">
        <f aca="false">SUM(E10:E12)</f>
        <v>40000</v>
      </c>
      <c r="F13" s="12" t="n">
        <f aca="false">SUM(F10:F12)</f>
        <v>40000</v>
      </c>
      <c r="G13" s="12" t="n">
        <f aca="false">SUM(G10:G12)</f>
        <v>43000</v>
      </c>
      <c r="H13" s="12" t="n">
        <f aca="false">SUM(H10:H12)</f>
        <v>40000</v>
      </c>
      <c r="I13" s="12" t="n">
        <f aca="false">SUM(I10:I12)</f>
        <v>41000</v>
      </c>
      <c r="J13" s="12" t="n">
        <f aca="false">SUM(J10:J12)</f>
        <v>40000</v>
      </c>
      <c r="K13" s="12" t="n">
        <f aca="false">SUM(K10:K12)</f>
        <v>39000</v>
      </c>
      <c r="L13" s="12" t="n">
        <f aca="false">SUM(L10:L12)</f>
        <v>39011</v>
      </c>
      <c r="M13" s="12" t="n">
        <f aca="false">SUM(M10:M12)</f>
        <v>39011</v>
      </c>
      <c r="N13" s="12" t="n">
        <f aca="false">SUM(N10:N12)</f>
        <v>39011</v>
      </c>
      <c r="O13" s="12" t="n">
        <f aca="false">SUM(O10:O12)</f>
        <v>8742</v>
      </c>
      <c r="P13" s="12" t="n">
        <f aca="false">SUM(P10:P12)</f>
        <v>11783</v>
      </c>
      <c r="Q13" s="12" t="n">
        <f aca="false">SUM(Q10:Q12)</f>
        <v>25983</v>
      </c>
      <c r="R13" s="12" t="n">
        <f aca="false">SUM(R10:R12)</f>
        <v>41000</v>
      </c>
      <c r="S13" s="12" t="n">
        <f aca="false">SUM(S10:S12)</f>
        <v>40000</v>
      </c>
      <c r="T13" s="12" t="n">
        <f aca="false">SUM(T10:T12)</f>
        <v>41426</v>
      </c>
      <c r="U13" s="12" t="n">
        <f aca="false">SUM(U10:U12)</f>
        <v>41403</v>
      </c>
      <c r="V13" s="12" t="n">
        <f aca="false">SUM(V10:V12)</f>
        <v>40014</v>
      </c>
      <c r="W13" s="12" t="n">
        <f aca="false">SUM(W10:W12)</f>
        <v>39014</v>
      </c>
      <c r="X13" s="12" t="n">
        <f aca="false">SUM(X10:X12)</f>
        <v>39011</v>
      </c>
      <c r="Y13" s="12" t="n">
        <f aca="false">SUM(Y10:Y12)</f>
        <v>39000</v>
      </c>
      <c r="Z13" s="12" t="n">
        <f aca="false">SUM(Z10:Z12)</f>
        <v>43500</v>
      </c>
      <c r="AA13" s="12" t="n">
        <f aca="false">SUM(AA10:AA12)</f>
        <v>43500</v>
      </c>
      <c r="AB13" s="12" t="n">
        <f aca="false">SUM(AB10:AB12)</f>
        <v>43500</v>
      </c>
      <c r="AC13" s="12" t="n">
        <f aca="false">SUM(AC10:AC12)</f>
        <v>41511</v>
      </c>
      <c r="AD13" s="12" t="n">
        <f aca="false">SUM(AD10:AD12)</f>
        <v>39004</v>
      </c>
      <c r="AE13" s="12" t="n">
        <f aca="false">SUM(AE10:AE12)</f>
        <v>39000</v>
      </c>
      <c r="AF13" s="12" t="n">
        <f aca="false">SUM(AF10:AF12)</f>
        <v>38999</v>
      </c>
      <c r="AG13" s="12" t="n">
        <f aca="false">SUM(AG10:AG12)</f>
        <v>39000</v>
      </c>
      <c r="AH13" s="12" t="n">
        <f aca="false">SUM(AH10:AH12)</f>
        <v>39000</v>
      </c>
      <c r="AI13" s="12" t="n">
        <f aca="false">SUM(AI10:AI12)</f>
        <v>0</v>
      </c>
      <c r="AJ13" s="13" t="n">
        <f aca="false">SUM(E13:AI13)</f>
        <v>1134423</v>
      </c>
    </row>
    <row r="14" customFormat="false" ht="12.75" hidden="false" customHeight="false" outlineLevel="0" collapsed="false">
      <c r="D14" s="1" t="s">
        <v>17</v>
      </c>
      <c r="E14" s="14" t="n">
        <f aca="false">E13*1.002</f>
        <v>40080</v>
      </c>
      <c r="F14" s="14" t="n">
        <f aca="false">F13*1.002</f>
        <v>40080</v>
      </c>
      <c r="G14" s="14" t="n">
        <f aca="false">G13*1.002</f>
        <v>43086</v>
      </c>
      <c r="H14" s="14" t="n">
        <f aca="false">H13*1.002</f>
        <v>40080</v>
      </c>
      <c r="I14" s="14" t="n">
        <f aca="false">I13*1.002</f>
        <v>41082</v>
      </c>
      <c r="J14" s="14" t="n">
        <f aca="false">J13*1.002</f>
        <v>40080</v>
      </c>
      <c r="K14" s="14" t="n">
        <f aca="false">K13*1.002</f>
        <v>39078</v>
      </c>
      <c r="L14" s="14" t="n">
        <f aca="false">L13*1.002</f>
        <v>39089.022</v>
      </c>
      <c r="M14" s="14" t="n">
        <f aca="false">M13*1.002</f>
        <v>39089.022</v>
      </c>
      <c r="N14" s="14" t="n">
        <f aca="false">N13*1.002</f>
        <v>39089.022</v>
      </c>
      <c r="O14" s="14" t="n">
        <f aca="false">O13*1.002</f>
        <v>8759.484</v>
      </c>
      <c r="P14" s="14" t="n">
        <f aca="false">P13*1.002</f>
        <v>11806.566</v>
      </c>
      <c r="Q14" s="14" t="n">
        <f aca="false">Q13*1.002</f>
        <v>26034.966</v>
      </c>
      <c r="R14" s="14" t="n">
        <f aca="false">R13*1.002</f>
        <v>41082</v>
      </c>
      <c r="S14" s="14" t="n">
        <f aca="false">S13*1.002</f>
        <v>40080</v>
      </c>
      <c r="T14" s="14" t="n">
        <f aca="false">T13*1.002</f>
        <v>41508.852</v>
      </c>
      <c r="U14" s="14" t="n">
        <f aca="false">U13*1.002</f>
        <v>41485.806</v>
      </c>
      <c r="V14" s="14" t="n">
        <f aca="false">V13*1.002</f>
        <v>40094.028</v>
      </c>
      <c r="W14" s="14" t="n">
        <f aca="false">W13*1.002</f>
        <v>39092.028</v>
      </c>
      <c r="X14" s="14" t="n">
        <f aca="false">X13*1.002</f>
        <v>39089.022</v>
      </c>
      <c r="Y14" s="14" t="n">
        <f aca="false">Y13*1.002</f>
        <v>39078</v>
      </c>
      <c r="Z14" s="14" t="n">
        <f aca="false">Z13*1.002</f>
        <v>43587</v>
      </c>
      <c r="AA14" s="14" t="n">
        <f aca="false">AA13*1.002</f>
        <v>43587</v>
      </c>
      <c r="AB14" s="14" t="n">
        <f aca="false">AB13*1.002</f>
        <v>43587</v>
      </c>
      <c r="AC14" s="14" t="n">
        <f aca="false">AC13*1.002</f>
        <v>41594.022</v>
      </c>
      <c r="AD14" s="14" t="n">
        <f aca="false">AD13*1.002</f>
        <v>39082.008</v>
      </c>
      <c r="AE14" s="14" t="n">
        <f aca="false">AE13*1.002</f>
        <v>39078</v>
      </c>
      <c r="AF14" s="14" t="n">
        <f aca="false">AF13*1.002</f>
        <v>39076.998</v>
      </c>
      <c r="AG14" s="14" t="n">
        <f aca="false">AG13*1.002</f>
        <v>39078</v>
      </c>
      <c r="AH14" s="14" t="n">
        <f aca="false">AH13*1.002</f>
        <v>39078</v>
      </c>
      <c r="AI14" s="14" t="n">
        <f aca="false">AI13*1.002</f>
        <v>0</v>
      </c>
      <c r="AJ14" s="10" t="n">
        <f aca="false">SUM(E14:AI14)</f>
        <v>1136691.846</v>
      </c>
    </row>
    <row r="15" customFormat="false" ht="12.75" hidden="false" customHeight="false" outlineLevel="0" collapsed="false">
      <c r="E15" s="14"/>
    </row>
    <row r="16" customFormat="false" ht="13.5" hidden="false" customHeight="false" outlineLevel="0" collapsed="false">
      <c r="A16" s="5" t="s">
        <v>18</v>
      </c>
      <c r="B16" s="5"/>
      <c r="C16" s="6"/>
      <c r="D16" s="6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n">
        <v>52700000</v>
      </c>
      <c r="E17" s="9" t="n">
        <f aca="false">[1]Nominations!E$19</f>
        <v>500</v>
      </c>
      <c r="F17" s="9" t="n">
        <f aca="false">[1]Nominations!F$19</f>
        <v>500</v>
      </c>
      <c r="G17" s="9" t="n">
        <f aca="false">[1]Nominations!G$19</f>
        <v>0</v>
      </c>
      <c r="H17" s="9" t="n">
        <f aca="false">[1]Nominations!H$19</f>
        <v>500</v>
      </c>
      <c r="I17" s="9" t="n">
        <f aca="false">[1]Nominations!I$19</f>
        <v>500</v>
      </c>
      <c r="J17" s="9" t="n">
        <f aca="false">[1]Nominations!J$19</f>
        <v>1000</v>
      </c>
      <c r="K17" s="9" t="n">
        <f aca="false">[1]Nominations!K$19</f>
        <v>3775</v>
      </c>
      <c r="L17" s="9" t="n">
        <f aca="false">[1]Nominations!L$19</f>
        <v>0</v>
      </c>
      <c r="M17" s="9" t="n">
        <f aca="false">[1]Nominations!M$19</f>
        <v>0</v>
      </c>
      <c r="N17" s="9" t="n">
        <f aca="false">[1]Nominations!N$19</f>
        <v>0</v>
      </c>
      <c r="O17" s="9" t="n">
        <f aca="false">[1]Nominations!O$19</f>
        <v>0</v>
      </c>
      <c r="P17" s="9" t="n">
        <f aca="false">[1]Nominations!P$19</f>
        <v>5000</v>
      </c>
      <c r="Q17" s="9" t="n">
        <f aca="false">[1]Nominations!Q$19</f>
        <v>5000</v>
      </c>
      <c r="R17" s="9" t="n">
        <f aca="false">[1]Nominations!R$19</f>
        <v>5500</v>
      </c>
      <c r="S17" s="9" t="n">
        <f aca="false">[1]Nominations!S$19</f>
        <v>2991</v>
      </c>
      <c r="T17" s="9" t="n">
        <f aca="false">[1]Nominations!T$19</f>
        <v>2986</v>
      </c>
      <c r="U17" s="9" t="n">
        <f aca="false">[1]Nominations!U$19</f>
        <v>2991</v>
      </c>
      <c r="V17" s="9" t="n">
        <f aca="false">[1]Nominations!V$19</f>
        <v>3500</v>
      </c>
      <c r="W17" s="9" t="n">
        <f aca="false">[1]Nominations!W$19</f>
        <v>7000</v>
      </c>
      <c r="X17" s="9" t="n">
        <f aca="false">[1]Nominations!X$19</f>
        <v>7000</v>
      </c>
      <c r="Y17" s="9" t="n">
        <f aca="false">[1]Nominations!Y$19</f>
        <v>7011</v>
      </c>
      <c r="Z17" s="9" t="n">
        <f aca="false">[1]Nominations!Z$19</f>
        <v>3000</v>
      </c>
      <c r="AA17" s="9" t="n">
        <f aca="false">[1]Nominations!AA$19</f>
        <v>3000</v>
      </c>
      <c r="AB17" s="9" t="n">
        <f aca="false">[1]Nominations!AB$19</f>
        <v>3000</v>
      </c>
      <c r="AC17" s="9" t="n">
        <f aca="false">[1]Nominations!AC$19</f>
        <v>6034</v>
      </c>
      <c r="AD17" s="9" t="n">
        <f aca="false">[1]Nominations!AD$19</f>
        <v>7000</v>
      </c>
      <c r="AE17" s="9" t="n">
        <f aca="false">[1]Nominations!AE$19</f>
        <v>7004</v>
      </c>
      <c r="AF17" s="9" t="n">
        <f aca="false">[1]Nominations!AF$19</f>
        <v>0</v>
      </c>
      <c r="AG17" s="9" t="n">
        <f aca="false">[1]Nominations!AG$19</f>
        <v>0</v>
      </c>
      <c r="AH17" s="9" t="n">
        <f aca="false">[1]Nominations!AH$19</f>
        <v>0</v>
      </c>
      <c r="AI17" s="9" t="n">
        <f aca="false">[1]Nominations!AI$19</f>
        <v>0</v>
      </c>
      <c r="AJ17" s="10" t="n">
        <f aca="false">SUM(E17:AI17)</f>
        <v>84792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41099000</v>
      </c>
      <c r="E18" s="9" t="n">
        <f aca="false">[1]Nominations!E$20</f>
        <v>5034</v>
      </c>
      <c r="F18" s="9" t="n">
        <f aca="false">[1]Nominations!F$20</f>
        <v>5034</v>
      </c>
      <c r="G18" s="9" t="n">
        <f aca="false">[1]Nominations!G$20</f>
        <v>5034</v>
      </c>
      <c r="H18" s="9" t="n">
        <f aca="false">[1]Nominations!H$20</f>
        <v>5034</v>
      </c>
      <c r="I18" s="9" t="n">
        <f aca="false">[1]Nominations!I$20</f>
        <v>5034</v>
      </c>
      <c r="J18" s="9" t="n">
        <f aca="false">[1]Nominations!J$20</f>
        <v>4490</v>
      </c>
      <c r="K18" s="9" t="n">
        <f aca="false">[1]Nominations!K$20</f>
        <v>0</v>
      </c>
      <c r="L18" s="9" t="n">
        <f aca="false">[1]Nominations!L$20</f>
        <v>4191</v>
      </c>
      <c r="M18" s="9" t="n">
        <f aca="false">[1]Nominations!M$20</f>
        <v>4307</v>
      </c>
      <c r="N18" s="9" t="n">
        <f aca="false">[1]Nominations!N$20</f>
        <v>4378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2493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45029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14</v>
      </c>
      <c r="D19" s="1" t="n">
        <v>17931</v>
      </c>
      <c r="E19" s="9" t="n">
        <f aca="false">[1]Nominations!E$21</f>
        <v>2000</v>
      </c>
      <c r="F19" s="9" t="n">
        <f aca="false">[1]Nominations!F$21</f>
        <v>2000</v>
      </c>
      <c r="G19" s="9" t="n">
        <f aca="false">[1]Nominations!G$21</f>
        <v>2000</v>
      </c>
      <c r="H19" s="9" t="n">
        <f aca="false">[1]Nominations!H$21</f>
        <v>2000</v>
      </c>
      <c r="I19" s="9" t="n">
        <f aca="false">[1]Nominations!I$21</f>
        <v>2000</v>
      </c>
      <c r="J19" s="9" t="n">
        <f aca="false">[1]Nominations!J$21</f>
        <v>2000</v>
      </c>
      <c r="K19" s="9" t="n">
        <f aca="false">[1]Nominations!K$21</f>
        <v>0</v>
      </c>
      <c r="L19" s="9" t="n">
        <f aca="false">[1]Nominations!L$21</f>
        <v>1000</v>
      </c>
      <c r="M19" s="9" t="n">
        <f aca="false">[1]Nominations!M$21</f>
        <v>1000</v>
      </c>
      <c r="N19" s="9" t="n">
        <f aca="false">[1]Nominations!N$21</f>
        <v>1000</v>
      </c>
      <c r="O19" s="9" t="n">
        <f aca="false">[1]Nominations!O$21</f>
        <v>2000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2000</v>
      </c>
      <c r="S19" s="9" t="n">
        <f aca="false">[1]Nominations!S$21</f>
        <v>2000</v>
      </c>
      <c r="T19" s="9" t="n">
        <f aca="false">[1]Nominations!T$21</f>
        <v>2000</v>
      </c>
      <c r="U19" s="9" t="n">
        <f aca="false">[1]Nominations!U$21</f>
        <v>2000</v>
      </c>
      <c r="V19" s="9" t="n">
        <f aca="false">[1]Nominations!V$21</f>
        <v>2000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1000</v>
      </c>
      <c r="AA19" s="9" t="n">
        <f aca="false">[1]Nominations!AA$21</f>
        <v>1000</v>
      </c>
      <c r="AB19" s="9" t="n">
        <f aca="false">[1]Nominations!AB$21</f>
        <v>1000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30000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5904</v>
      </c>
      <c r="E20" s="9" t="n">
        <f aca="false">[1]Nominations!E$22</f>
        <v>0</v>
      </c>
      <c r="F20" s="9" t="n">
        <f aca="false">[1]Nominations!F$22</f>
        <v>0</v>
      </c>
      <c r="G20" s="9" t="n">
        <f aca="false">[1]Nominations!G$22</f>
        <v>0</v>
      </c>
      <c r="H20" s="9" t="n">
        <f aca="false">[1]Nominations!H$22</f>
        <v>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3560</v>
      </c>
      <c r="L20" s="9" t="n">
        <f aca="false">[1]Nominations!L$22</f>
        <v>2180</v>
      </c>
      <c r="M20" s="9" t="n">
        <f aca="false">[1]Nominations!M$22</f>
        <v>2180</v>
      </c>
      <c r="N20" s="9" t="n">
        <f aca="false">[1]Nominations!N$22</f>
        <v>2180</v>
      </c>
      <c r="O20" s="9" t="n">
        <f aca="false">[1]Nominations!O$22</f>
        <v>2180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2676</v>
      </c>
      <c r="T20" s="9" t="n">
        <f aca="false">[1]Nominations!T$22</f>
        <v>2676</v>
      </c>
      <c r="U20" s="9" t="n">
        <f aca="false">[1]Nominations!U$22</f>
        <v>2676</v>
      </c>
      <c r="V20" s="9" t="n">
        <f aca="false">[1]Nominations!V$22</f>
        <v>900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3752</v>
      </c>
      <c r="AA20" s="9" t="n">
        <f aca="false">[1]Nominations!AA$22</f>
        <v>3752</v>
      </c>
      <c r="AB20" s="9" t="n">
        <f aca="false">[1]Nominations!AB$22</f>
        <v>3752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32464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23157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0" t="n">
        <f aca="false">SUM(E21:AI21)</f>
        <v>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14</v>
      </c>
      <c r="D22" s="1" t="n">
        <v>2979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9" t="n">
        <f aca="false">[1]Nominations!$AF$24</f>
        <v>7000</v>
      </c>
      <c r="AG22" s="9" t="n">
        <f aca="false">[1]Nominations!AG$24</f>
        <v>6548</v>
      </c>
      <c r="AH22" s="9" t="n">
        <f aca="false">[1]Nominations!AH$24</f>
        <v>4469</v>
      </c>
      <c r="AI22" s="14"/>
      <c r="AJ22" s="10" t="n">
        <f aca="false">SUM(E22:AI22)</f>
        <v>18017</v>
      </c>
    </row>
    <row r="23" customFormat="false" ht="12.75" hidden="false" customHeight="false" outlineLevel="0" collapsed="false">
      <c r="D23" s="11" t="s">
        <v>16</v>
      </c>
      <c r="E23" s="12" t="n">
        <f aca="false">SUM(E17:E20)</f>
        <v>7534</v>
      </c>
      <c r="F23" s="12" t="n">
        <f aca="false">SUM(F17:F20)</f>
        <v>7534</v>
      </c>
      <c r="G23" s="12" t="n">
        <f aca="false">SUM(G17:G20)</f>
        <v>7034</v>
      </c>
      <c r="H23" s="12" t="n">
        <f aca="false">SUM(H17:H20)</f>
        <v>7534</v>
      </c>
      <c r="I23" s="12" t="n">
        <f aca="false">SUM(I17:I20)</f>
        <v>7534</v>
      </c>
      <c r="J23" s="12" t="n">
        <f aca="false">SUM(J17:J20)</f>
        <v>7490</v>
      </c>
      <c r="K23" s="12" t="n">
        <f aca="false">SUM(K17:K20)</f>
        <v>7335</v>
      </c>
      <c r="L23" s="12" t="n">
        <f aca="false">SUM(L17:L20)</f>
        <v>7371</v>
      </c>
      <c r="M23" s="12" t="n">
        <f aca="false">SUM(M17:M20)</f>
        <v>7487</v>
      </c>
      <c r="N23" s="12" t="n">
        <f aca="false">SUM(N17:N20)</f>
        <v>7558</v>
      </c>
      <c r="O23" s="12" t="n">
        <f aca="false">SUM(O17:O20)</f>
        <v>4180</v>
      </c>
      <c r="P23" s="12" t="n">
        <f aca="false">SUM(P17:P20)</f>
        <v>5000</v>
      </c>
      <c r="Q23" s="12" t="n">
        <f aca="false">SUM(Q17:Q20)</f>
        <v>5000</v>
      </c>
      <c r="R23" s="12" t="n">
        <f aca="false">SUM(R17:R20)</f>
        <v>7500</v>
      </c>
      <c r="S23" s="12" t="n">
        <f aca="false">SUM(S17:S20)</f>
        <v>7667</v>
      </c>
      <c r="T23" s="12" t="n">
        <f aca="false">SUM(T17:T20)</f>
        <v>7662</v>
      </c>
      <c r="U23" s="12" t="n">
        <f aca="false">SUM(U17:U20)</f>
        <v>7667</v>
      </c>
      <c r="V23" s="12" t="n">
        <f aca="false">SUM(V17:V20)</f>
        <v>8893</v>
      </c>
      <c r="W23" s="12" t="n">
        <f aca="false">SUM(W17:W20)</f>
        <v>7000</v>
      </c>
      <c r="X23" s="12" t="n">
        <f aca="false">SUM(X17:X20)</f>
        <v>7000</v>
      </c>
      <c r="Y23" s="12" t="n">
        <f aca="false">SUM(Y17:Y20)</f>
        <v>7011</v>
      </c>
      <c r="Z23" s="12" t="n">
        <f aca="false">SUM(Z17:Z20)</f>
        <v>7752</v>
      </c>
      <c r="AA23" s="12" t="n">
        <f aca="false">SUM(AA17:AA20)</f>
        <v>7752</v>
      </c>
      <c r="AB23" s="12" t="n">
        <f aca="false">SUM(AB17:AB20)</f>
        <v>7752</v>
      </c>
      <c r="AC23" s="12" t="n">
        <f aca="false">SUM(AC17:AC20)</f>
        <v>6034</v>
      </c>
      <c r="AD23" s="12" t="n">
        <f aca="false">SUM(AD17:AD20)</f>
        <v>7000</v>
      </c>
      <c r="AE23" s="12" t="n">
        <f aca="false">SUM(AE17:AE20)</f>
        <v>7004</v>
      </c>
      <c r="AF23" s="12" t="n">
        <f aca="false">SUM(AF17:AF22)</f>
        <v>7000</v>
      </c>
      <c r="AG23" s="12" t="n">
        <f aca="false">SUM(AG17:AG22)</f>
        <v>6548</v>
      </c>
      <c r="AH23" s="12" t="n">
        <f aca="false">SUM(AH17:AH22)</f>
        <v>4469</v>
      </c>
      <c r="AI23" s="12" t="n">
        <f aca="false">SUM(AI17:AI20)</f>
        <v>0</v>
      </c>
      <c r="AJ23" s="13" t="n">
        <f aca="false">SUM(E23:AI23)</f>
        <v>210302</v>
      </c>
    </row>
    <row r="24" customFormat="false" ht="12.75" hidden="false" customHeight="false" outlineLevel="0" collapsed="false">
      <c r="D24" s="1" t="s">
        <v>17</v>
      </c>
      <c r="E24" s="14" t="n">
        <f aca="false">E23*1.002</f>
        <v>7549.068</v>
      </c>
      <c r="F24" s="14" t="n">
        <f aca="false">F23*1.002</f>
        <v>7549.068</v>
      </c>
      <c r="G24" s="14" t="n">
        <f aca="false">G23*1.002</f>
        <v>7048.068</v>
      </c>
      <c r="H24" s="14" t="n">
        <f aca="false">H23*1.002</f>
        <v>7549.068</v>
      </c>
      <c r="I24" s="14" t="n">
        <f aca="false">I23*1.002</f>
        <v>7549.068</v>
      </c>
      <c r="J24" s="14" t="n">
        <f aca="false">J23*1.002</f>
        <v>7504.98</v>
      </c>
      <c r="K24" s="14" t="n">
        <f aca="false">K23*1.002</f>
        <v>7349.67</v>
      </c>
      <c r="L24" s="14" t="n">
        <f aca="false">L23*1.002</f>
        <v>7385.742</v>
      </c>
      <c r="M24" s="14" t="n">
        <f aca="false">M23*1.002</f>
        <v>7501.974</v>
      </c>
      <c r="N24" s="14" t="n">
        <f aca="false">N23*1.002</f>
        <v>7573.116</v>
      </c>
      <c r="O24" s="14" t="n">
        <f aca="false">O23*1.002</f>
        <v>4188.36</v>
      </c>
      <c r="P24" s="14" t="n">
        <f aca="false">P23*1.002</f>
        <v>5010</v>
      </c>
      <c r="Q24" s="14" t="n">
        <f aca="false">Q23*1.002</f>
        <v>5010</v>
      </c>
      <c r="R24" s="14" t="n">
        <f aca="false">R23*1.002</f>
        <v>7515</v>
      </c>
      <c r="S24" s="14" t="n">
        <f aca="false">S23*1.002</f>
        <v>7682.334</v>
      </c>
      <c r="T24" s="14" t="n">
        <f aca="false">T23*1.002</f>
        <v>7677.324</v>
      </c>
      <c r="U24" s="14" t="n">
        <f aca="false">U23*1.002</f>
        <v>7682.334</v>
      </c>
      <c r="V24" s="14" t="n">
        <f aca="false">V23*1.002</f>
        <v>8910.786</v>
      </c>
      <c r="W24" s="14" t="n">
        <f aca="false">W23*1.002</f>
        <v>7014</v>
      </c>
      <c r="X24" s="14" t="n">
        <f aca="false">X23*1.002</f>
        <v>7014</v>
      </c>
      <c r="Y24" s="14" t="n">
        <f aca="false">Y23*1.002</f>
        <v>7025.022</v>
      </c>
      <c r="Z24" s="14" t="n">
        <f aca="false">Z23*1.002</f>
        <v>7767.504</v>
      </c>
      <c r="AA24" s="14" t="n">
        <f aca="false">AA23*1.002</f>
        <v>7767.504</v>
      </c>
      <c r="AB24" s="14" t="n">
        <f aca="false">AB23*1.002</f>
        <v>7767.504</v>
      </c>
      <c r="AC24" s="14" t="n">
        <f aca="false">AC23*1.002</f>
        <v>6046.068</v>
      </c>
      <c r="AD24" s="14" t="n">
        <f aca="false">AD23*1.002</f>
        <v>7014</v>
      </c>
      <c r="AE24" s="14" t="n">
        <f aca="false">AE23*1.002</f>
        <v>7018.008</v>
      </c>
      <c r="AF24" s="14" t="n">
        <f aca="false">AF23*1.002</f>
        <v>7014</v>
      </c>
      <c r="AG24" s="14" t="n">
        <f aca="false">AG23*1.002</f>
        <v>6561.096</v>
      </c>
      <c r="AH24" s="14" t="n">
        <f aca="false">AH23*1.002</f>
        <v>4477.938</v>
      </c>
      <c r="AI24" s="14" t="n">
        <f aca="false">AI23*1.002</f>
        <v>0</v>
      </c>
      <c r="AJ24" s="10" t="n">
        <f aca="false">SUM(E24:AI24)</f>
        <v>210722.604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19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[1]Nominations!E$31</f>
        <v>3991</v>
      </c>
      <c r="F27" s="9" t="n">
        <f aca="false">[1]Nominations!FE$31</f>
        <v>0</v>
      </c>
      <c r="G27" s="9" t="n">
        <f aca="false">[1]Nominations!GE$31</f>
        <v>0</v>
      </c>
      <c r="H27" s="9" t="n">
        <f aca="false">[1]Nominations!HE$31</f>
        <v>0</v>
      </c>
      <c r="I27" s="9" t="n">
        <f aca="false">[1]Nominations!IE$31</f>
        <v>0</v>
      </c>
      <c r="J27" s="9" t="n">
        <f aca="false">[1]Nominations!J$31</f>
        <v>3491</v>
      </c>
      <c r="K27" s="9" t="n">
        <f aca="false">[1]Nominations!K$31</f>
        <v>4716</v>
      </c>
      <c r="L27" s="9" t="n">
        <f aca="false">[1]Nominations!L$31</f>
        <v>5407</v>
      </c>
      <c r="M27" s="9" t="n">
        <f aca="false">[1]Nominations!M$31</f>
        <v>5432</v>
      </c>
      <c r="N27" s="9" t="n">
        <f aca="false">[1]Nominations!N$31</f>
        <v>5448</v>
      </c>
      <c r="O27" s="9" t="n">
        <f aca="false">[1]Nominations!O$31</f>
        <v>0</v>
      </c>
      <c r="P27" s="9" t="n">
        <f aca="false">[1]Nominations!P$31</f>
        <v>0</v>
      </c>
      <c r="Q27" s="9" t="n">
        <f aca="false">[1]Nominations!Q$31</f>
        <v>0</v>
      </c>
      <c r="R27" s="9" t="n">
        <f aca="false">[1]Nominations!R$31</f>
        <v>2354</v>
      </c>
      <c r="S27" s="9" t="n">
        <f aca="false">[1]Nominations!S$31</f>
        <v>0</v>
      </c>
      <c r="T27" s="9" t="n">
        <f aca="false">[1]Nominations!T$31</f>
        <v>0</v>
      </c>
      <c r="U27" s="9" t="n">
        <f aca="false">[1]Nominations!U$31</f>
        <v>0</v>
      </c>
      <c r="V27" s="9" t="n">
        <f aca="false">[1]Nominations!V$31</f>
        <v>0</v>
      </c>
      <c r="W27" s="9" t="n">
        <f aca="false">[1]Nominations!W$31</f>
        <v>0</v>
      </c>
      <c r="X27" s="9" t="n">
        <f aca="false">[1]Nominations!X$31</f>
        <v>1000</v>
      </c>
      <c r="Y27" s="9" t="n">
        <f aca="false">[1]Nominations!Y$31</f>
        <v>1000</v>
      </c>
      <c r="Z27" s="9" t="n">
        <f aca="false">[1]Nominations!Z$31</f>
        <v>1011</v>
      </c>
      <c r="AA27" s="9" t="n">
        <f aca="false">[1]Nominations!AA$31</f>
        <v>1011</v>
      </c>
      <c r="AB27" s="9" t="n">
        <f aca="false">[1]Nominations!AB$31</f>
        <v>1011</v>
      </c>
      <c r="AC27" s="9" t="n">
        <f aca="false">[1]Nominations!AC$31</f>
        <v>1966</v>
      </c>
      <c r="AD27" s="9" t="n">
        <f aca="false">[1]Nominations!AD$31</f>
        <v>4000</v>
      </c>
      <c r="AE27" s="9" t="n">
        <f aca="false">[1]Nominations!AE$31</f>
        <v>4000</v>
      </c>
      <c r="AF27" s="9" t="n">
        <f aca="false">[1]Nominations!AF$31</f>
        <v>11005</v>
      </c>
      <c r="AG27" s="9" t="n">
        <f aca="false">[1]Nominations!AG$31</f>
        <v>11005</v>
      </c>
      <c r="AH27" s="9" t="n">
        <f aca="false">[1]Nominations!AH$31</f>
        <v>11005</v>
      </c>
      <c r="AI27" s="9" t="n">
        <f aca="false">[1]Nominations!AI$31</f>
        <v>0</v>
      </c>
      <c r="AJ27" s="10" t="n">
        <f aca="false">SUM(E27:AI27)</f>
        <v>78853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14</v>
      </c>
      <c r="D28" s="11" t="n">
        <v>2979</v>
      </c>
      <c r="E28" s="9" t="n">
        <f aca="false">[1]Nominations!E$31</f>
        <v>3991</v>
      </c>
      <c r="F28" s="9" t="n">
        <f aca="false">[1]Nominations!F$31</f>
        <v>3991</v>
      </c>
      <c r="G28" s="9" t="n">
        <f aca="false">[1]Nominations!G$31</f>
        <v>6491</v>
      </c>
      <c r="H28" s="9" t="n">
        <f aca="false">[1]Nominations!H$31</f>
        <v>4150</v>
      </c>
      <c r="I28" s="9" t="n">
        <f aca="false">[1]Nominations!I$31</f>
        <v>2991</v>
      </c>
      <c r="J28" s="9" t="n">
        <f aca="false">[1]Nominations!J$32</f>
        <v>0</v>
      </c>
      <c r="K28" s="9" t="n">
        <f aca="false">[1]Nominations!K$32</f>
        <v>0</v>
      </c>
      <c r="L28" s="9" t="n">
        <f aca="false">[1]Nominations!L$32</f>
        <v>0</v>
      </c>
      <c r="M28" s="9" t="n">
        <f aca="false">[1]Nominations!M$32</f>
        <v>0</v>
      </c>
      <c r="N28" s="9" t="n">
        <f aca="false">[1]Nominations!N$32</f>
        <v>0</v>
      </c>
      <c r="O28" s="9" t="n">
        <f aca="false">[1]Nominations!O$32</f>
        <v>0</v>
      </c>
      <c r="P28" s="9" t="n">
        <f aca="false">[1]Nominations!P$32</f>
        <v>0</v>
      </c>
      <c r="Q28" s="9" t="n">
        <f aca="false">[1]Nominations!Q$32</f>
        <v>0</v>
      </c>
      <c r="R28" s="9" t="n">
        <f aca="false">[1]Nominations!R$32</f>
        <v>0</v>
      </c>
      <c r="S28" s="9" t="n">
        <f aca="false">[1]Nominations!S$32</f>
        <v>2010</v>
      </c>
      <c r="T28" s="9" t="n">
        <f aca="false">[1]Nominations!T$32</f>
        <v>2010</v>
      </c>
      <c r="U28" s="9" t="n">
        <f aca="false">[1]Nominations!U$32</f>
        <v>3500</v>
      </c>
      <c r="V28" s="9" t="n">
        <f aca="false">[1]Nominations!V$32</f>
        <v>0</v>
      </c>
      <c r="W28" s="9" t="n">
        <f aca="false">[1]Nominations!W$32</f>
        <v>0</v>
      </c>
      <c r="X28" s="9" t="n">
        <f aca="false">[1]Nominations!X$32</f>
        <v>0</v>
      </c>
      <c r="Y28" s="9" t="n">
        <f aca="false">[1]Nominations!Y$32</f>
        <v>0</v>
      </c>
      <c r="Z28" s="9" t="n">
        <f aca="false">[1]Nominations!Z$32</f>
        <v>6500</v>
      </c>
      <c r="AA28" s="9" t="n">
        <f aca="false">[1]Nominations!AA$32</f>
        <v>6500</v>
      </c>
      <c r="AB28" s="9" t="n">
        <f aca="false">[1]Nominations!AB$32</f>
        <v>6500</v>
      </c>
      <c r="AC28" s="9" t="n">
        <f aca="false">[1]Nominations!AC$32</f>
        <v>6598</v>
      </c>
      <c r="AD28" s="9" t="n">
        <f aca="false">[1]Nominations!AD$32</f>
        <v>10098</v>
      </c>
      <c r="AE28" s="9" t="n">
        <f aca="false">[1]Nominations!AE$32</f>
        <v>9205</v>
      </c>
      <c r="AF28" s="9" t="n">
        <f aca="false">[1]Nominations!AF$32</f>
        <v>5205</v>
      </c>
      <c r="AG28" s="9" t="n">
        <f aca="false">[1]Nominations!AG$32</f>
        <v>5205</v>
      </c>
      <c r="AH28" s="9" t="n">
        <f aca="false">[1]Nominations!AH$32</f>
        <v>5205</v>
      </c>
      <c r="AI28" s="9" t="n">
        <f aca="false">[1]Nominations!AI$32</f>
        <v>0</v>
      </c>
      <c r="AJ28" s="10" t="n">
        <f aca="false">SUM(E28:AI28)</f>
        <v>90150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[1]Nominations!E$33</f>
        <v>5700</v>
      </c>
      <c r="F29" s="9" t="n">
        <f aca="false">[1]Nominations!F$33</f>
        <v>5700</v>
      </c>
      <c r="G29" s="9" t="n">
        <f aca="false">[1]Nominations!G$33</f>
        <v>5700</v>
      </c>
      <c r="H29" s="9" t="n">
        <f aca="false">[1]Nominations!H$33</f>
        <v>5700</v>
      </c>
      <c r="I29" s="9" t="n">
        <f aca="false">[1]Nominations!I$33</f>
        <v>5700</v>
      </c>
      <c r="J29" s="9" t="n">
        <f aca="false">[1]Nominations!J$33</f>
        <v>5700</v>
      </c>
      <c r="K29" s="9" t="n">
        <f aca="false">[1]Nominations!K$33</f>
        <v>5700</v>
      </c>
      <c r="L29" s="9" t="n">
        <f aca="false">[1]Nominations!L$33</f>
        <v>5700</v>
      </c>
      <c r="M29" s="9" t="n">
        <f aca="false">[1]Nominations!M$33</f>
        <v>5700</v>
      </c>
      <c r="N29" s="9" t="n">
        <f aca="false">[1]Nominations!N$33</f>
        <v>5700</v>
      </c>
      <c r="O29" s="9" t="n">
        <f aca="false">[1]Nominations!O$33</f>
        <v>5700</v>
      </c>
      <c r="P29" s="9" t="n">
        <f aca="false">[1]Nominations!P$33</f>
        <v>5700</v>
      </c>
      <c r="Q29" s="9" t="n">
        <f aca="false">[1]Nominations!Q$33</f>
        <v>5700</v>
      </c>
      <c r="R29" s="9" t="n">
        <f aca="false">[1]Nominations!R$33</f>
        <v>5700</v>
      </c>
      <c r="S29" s="9" t="n">
        <f aca="false">[1]Nominations!S$33</f>
        <v>5700</v>
      </c>
      <c r="T29" s="9" t="n">
        <f aca="false">[1]Nominations!T$33</f>
        <v>5700</v>
      </c>
      <c r="U29" s="9" t="n">
        <f aca="false">[1]Nominations!U$33</f>
        <v>5700</v>
      </c>
      <c r="V29" s="9" t="n">
        <f aca="false">[1]Nominations!V$33</f>
        <v>7700</v>
      </c>
      <c r="W29" s="9" t="n">
        <f aca="false">[1]Nominations!W$33</f>
        <v>8700</v>
      </c>
      <c r="X29" s="9" t="n">
        <f aca="false">[1]Nominations!X$33</f>
        <v>8700</v>
      </c>
      <c r="Y29" s="9" t="n">
        <f aca="false">[1]Nominations!Y$33</f>
        <v>7700</v>
      </c>
      <c r="Z29" s="9" t="n">
        <f aca="false">[1]Nominations!Z$33</f>
        <v>7700</v>
      </c>
      <c r="AA29" s="9" t="n">
        <f aca="false">[1]Nominations!AA$33</f>
        <v>7700</v>
      </c>
      <c r="AB29" s="9" t="n">
        <f aca="false">[1]Nominations!AB$33</f>
        <v>7700</v>
      </c>
      <c r="AC29" s="9" t="n">
        <f aca="false">[1]Nominations!AC$33</f>
        <v>4700</v>
      </c>
      <c r="AD29" s="9" t="n">
        <f aca="false">[1]Nominations!AD$33</f>
        <v>5700</v>
      </c>
      <c r="AE29" s="9" t="n">
        <f aca="false">[1]Nominations!AE$33</f>
        <v>5700</v>
      </c>
      <c r="AF29" s="9" t="n">
        <f aca="false">[1]Nominations!AF$33</f>
        <v>4700</v>
      </c>
      <c r="AG29" s="9" t="n">
        <f aca="false">[1]Nominations!AG$33</f>
        <v>4700</v>
      </c>
      <c r="AH29" s="9" t="n">
        <f aca="false">[1]Nominations!AH$33</f>
        <v>4700</v>
      </c>
      <c r="AI29" s="9" t="n">
        <f aca="false">[1]Nominations!AI$33</f>
        <v>0</v>
      </c>
      <c r="AJ29" s="10" t="n">
        <f aca="false">SUM(E29:AI29)</f>
        <v>183000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[1]Nominations!E$34</f>
        <v>5000</v>
      </c>
      <c r="F30" s="9" t="n">
        <f aca="false">[1]Nominations!F$34</f>
        <v>5000</v>
      </c>
      <c r="G30" s="9" t="n">
        <f aca="false">[1]Nominations!G$34</f>
        <v>5000</v>
      </c>
      <c r="H30" s="9" t="n">
        <f aca="false">[1]Nominations!H$34</f>
        <v>5000</v>
      </c>
      <c r="I30" s="9" t="n">
        <f aca="false">[1]Nominations!I$34</f>
        <v>5000</v>
      </c>
      <c r="J30" s="9" t="n">
        <f aca="false">[1]Nominations!J$34</f>
        <v>5000</v>
      </c>
      <c r="K30" s="9" t="n">
        <f aca="false">[1]Nominations!K$34</f>
        <v>5000</v>
      </c>
      <c r="L30" s="9" t="n">
        <f aca="false">[1]Nominations!L$34</f>
        <v>5000</v>
      </c>
      <c r="M30" s="9" t="n">
        <f aca="false">[1]Nominations!M$34</f>
        <v>5000</v>
      </c>
      <c r="N30" s="9" t="n">
        <f aca="false">[1]Nominations!N$34</f>
        <v>5000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5000</v>
      </c>
      <c r="S30" s="9" t="n">
        <f aca="false">[1]Nominations!S$34</f>
        <v>5000</v>
      </c>
      <c r="T30" s="9" t="n">
        <f aca="false">[1]Nominations!T$34</f>
        <v>5000</v>
      </c>
      <c r="U30" s="9" t="n">
        <f aca="false">[1]Nominations!U$34</f>
        <v>5000</v>
      </c>
      <c r="V30" s="9" t="n">
        <f aca="false">[1]Nominations!V$34</f>
        <v>4007</v>
      </c>
      <c r="W30" s="9" t="n">
        <f aca="false">[1]Nominations!W$34</f>
        <v>2500</v>
      </c>
      <c r="X30" s="9" t="n">
        <f aca="false">[1]Nominations!X$34</f>
        <v>2500</v>
      </c>
      <c r="Y30" s="9" t="n">
        <f aca="false">[1]Nominations!Y$34</f>
        <v>2500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81507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1" t="n">
        <v>41074009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2517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2517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14</v>
      </c>
      <c r="D32" s="11" t="n">
        <v>17931</v>
      </c>
      <c r="E32" s="9" t="n">
        <f aca="false">[1]Nominations!E36</f>
        <v>0</v>
      </c>
      <c r="F32" s="9" t="n">
        <f aca="false">[1]Nominations!F36</f>
        <v>0</v>
      </c>
      <c r="G32" s="9" t="n">
        <f aca="false">[1]Nominations!G36</f>
        <v>0</v>
      </c>
      <c r="H32" s="9" t="n">
        <f aca="false">[1]Nominations!H36</f>
        <v>0</v>
      </c>
      <c r="I32" s="9" t="n">
        <f aca="false">[1]Nominations!I36</f>
        <v>2000</v>
      </c>
      <c r="J32" s="9" t="n">
        <f aca="false">[1]Nominations!J36</f>
        <v>0</v>
      </c>
      <c r="K32" s="9" t="n">
        <f aca="false">[1]Nominations!K36</f>
        <v>0</v>
      </c>
      <c r="L32" s="9" t="n">
        <f aca="false">[1]Nominations!L36</f>
        <v>1000</v>
      </c>
      <c r="M32" s="9" t="n">
        <f aca="false">[1]Nominations!M36</f>
        <v>1000</v>
      </c>
      <c r="N32" s="9" t="n">
        <f aca="false">[1]Nominations!N36</f>
        <v>1000</v>
      </c>
      <c r="O32" s="9" t="n">
        <f aca="false">[1]Nominations!O36</f>
        <v>0</v>
      </c>
      <c r="P32" s="9" t="n">
        <f aca="false">[1]Nominations!P36</f>
        <v>0</v>
      </c>
      <c r="Q32" s="9" t="n">
        <f aca="false">[1]Nominations!Q36</f>
        <v>0</v>
      </c>
      <c r="R32" s="9" t="n">
        <f aca="false">[1]Nominations!R36</f>
        <v>0</v>
      </c>
      <c r="S32" s="9" t="n">
        <f aca="false">[1]Nominations!S36</f>
        <v>0</v>
      </c>
      <c r="T32" s="9" t="n">
        <f aca="false">[1]Nominations!T36</f>
        <v>0</v>
      </c>
      <c r="U32" s="9" t="n">
        <f aca="false">[1]Nominations!U36</f>
        <v>0</v>
      </c>
      <c r="V32" s="9" t="n">
        <f aca="false">[1]Nominations!V36</f>
        <v>7500</v>
      </c>
      <c r="W32" s="9" t="n">
        <f aca="false">[1]Nominations!W36</f>
        <v>7500</v>
      </c>
      <c r="X32" s="9" t="n">
        <f aca="false">[1]Nominations!X36</f>
        <v>7500</v>
      </c>
      <c r="Y32" s="9" t="n">
        <f aca="false">[1]Nominations!Y36</f>
        <v>0</v>
      </c>
      <c r="Z32" s="9" t="n">
        <f aca="false">[1]Nominations!Z36</f>
        <v>0</v>
      </c>
      <c r="AA32" s="9" t="n">
        <f aca="false">[1]Nominations!AA36</f>
        <v>0</v>
      </c>
      <c r="AB32" s="9" t="n">
        <f aca="false">[1]Nominations!AB36</f>
        <v>0</v>
      </c>
      <c r="AC32" s="9" t="n">
        <f aca="false">[1]Nominations!AC36</f>
        <v>0</v>
      </c>
      <c r="AD32" s="9" t="n">
        <f aca="false">[1]Nominations!AD36</f>
        <v>2000</v>
      </c>
      <c r="AE32" s="9" t="n">
        <f aca="false">[1]Nominations!AE36</f>
        <v>0</v>
      </c>
      <c r="AF32" s="9" t="n">
        <f aca="false">[1]Nominations!AF36</f>
        <v>0</v>
      </c>
      <c r="AG32" s="9" t="n">
        <f aca="false">[1]Nominations!AG36</f>
        <v>0</v>
      </c>
      <c r="AH32" s="9" t="n">
        <f aca="false">[1]Nominations!AH36</f>
        <v>0</v>
      </c>
      <c r="AI32" s="9" t="n">
        <f aca="false">[1]Nominations!AI36</f>
        <v>0</v>
      </c>
      <c r="AJ32" s="10" t="n">
        <f aca="false">SUM(E32:AI32)</f>
        <v>29500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14</v>
      </c>
      <c r="D33" s="11" t="n">
        <v>20095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3015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3015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20</v>
      </c>
      <c r="D34" s="11" t="n">
        <v>57020000</v>
      </c>
      <c r="E34" s="9" t="n">
        <f aca="false">[1]Nominations!E$38</f>
        <v>0</v>
      </c>
      <c r="F34" s="9" t="n">
        <f aca="false">[1]Nominations!F$38</f>
        <v>0</v>
      </c>
      <c r="G34" s="9" t="n">
        <f aca="false">[1]Nominations!G$38</f>
        <v>0</v>
      </c>
      <c r="H34" s="9" t="n">
        <f aca="false">[1]Nominations!H$38</f>
        <v>0</v>
      </c>
      <c r="I34" s="9" t="n">
        <f aca="false">[1]Nominations!I$38</f>
        <v>0</v>
      </c>
      <c r="J34" s="9" t="n">
        <f aca="false">[1]Nominations!J$38</f>
        <v>0</v>
      </c>
      <c r="K34" s="9" t="n">
        <f aca="false">[1]Nominations!K$38</f>
        <v>2980</v>
      </c>
      <c r="L34" s="9" t="n">
        <f aca="false">[1]Nominations!L$38</f>
        <v>0</v>
      </c>
      <c r="M34" s="9" t="n">
        <f aca="false">[1]Nominations!M$38</f>
        <v>0</v>
      </c>
      <c r="N34" s="9" t="n">
        <f aca="false">[1]Nominations!N$38</f>
        <v>0</v>
      </c>
      <c r="O34" s="9" t="n">
        <f aca="false">[1]Nominations!O$38</f>
        <v>0</v>
      </c>
      <c r="P34" s="9" t="n">
        <f aca="false">[1]Nominations!P$38</f>
        <v>0</v>
      </c>
      <c r="Q34" s="9" t="n">
        <f aca="false">[1]Nominations!Q$38</f>
        <v>0</v>
      </c>
      <c r="R34" s="9" t="n">
        <f aca="false">[1]Nominations!R$38</f>
        <v>0</v>
      </c>
      <c r="S34" s="9" t="n">
        <f aca="false">[1]Nominations!S$38</f>
        <v>3000</v>
      </c>
      <c r="T34" s="9" t="n">
        <f aca="false">[1]Nominations!T$38</f>
        <v>3000</v>
      </c>
      <c r="U34" s="9" t="n">
        <f aca="false">[1]Nominations!U$38</f>
        <v>3000</v>
      </c>
      <c r="V34" s="9" t="n">
        <f aca="false">[1]Nominations!V$38</f>
        <v>0</v>
      </c>
      <c r="W34" s="9" t="n">
        <f aca="false">[1]Nominations!W$38</f>
        <v>0</v>
      </c>
      <c r="X34" s="9" t="n">
        <f aca="false">[1]Nominations!X$38</f>
        <v>0</v>
      </c>
      <c r="Y34" s="9" t="n">
        <f aca="false">[1]Nominations!Y$38</f>
        <v>1436</v>
      </c>
      <c r="Z34" s="9" t="n">
        <f aca="false">[1]Nominations!Z$38</f>
        <v>0</v>
      </c>
      <c r="AA34" s="9" t="n">
        <f aca="false">[1]Nominations!AA$38</f>
        <v>0</v>
      </c>
      <c r="AB34" s="9" t="n">
        <f aca="false">[1]Nominations!AB$38</f>
        <v>0</v>
      </c>
      <c r="AC34" s="9" t="n">
        <f aca="false">[1]Nominations!AC$38</f>
        <v>0</v>
      </c>
      <c r="AD34" s="9" t="n">
        <f aca="false">[1]Nominations!AD$38</f>
        <v>0</v>
      </c>
      <c r="AE34" s="9" t="n">
        <f aca="false">[1]Nominations!AE$38</f>
        <v>0</v>
      </c>
      <c r="AF34" s="9" t="n">
        <f aca="false">[1]Nominations!AF$38</f>
        <v>0</v>
      </c>
      <c r="AG34" s="9" t="n">
        <f aca="false">[1]Nominations!AG$38</f>
        <v>0</v>
      </c>
      <c r="AH34" s="9" t="n">
        <f aca="false">[1]Nominations!AH$38</f>
        <v>0</v>
      </c>
      <c r="AI34" s="9" t="n">
        <f aca="false">[1]Nominations!AI$38</f>
        <v>0</v>
      </c>
      <c r="AJ34" s="10" t="n">
        <f aca="false">SUM(E34:AI34)</f>
        <v>13416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1" t="n">
        <v>41071000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D36" s="11" t="s">
        <v>16</v>
      </c>
      <c r="E36" s="12" t="n">
        <f aca="false">SUM(E27:E35)</f>
        <v>18682</v>
      </c>
      <c r="F36" s="12" t="n">
        <f aca="false">SUM(F27:F35)</f>
        <v>14691</v>
      </c>
      <c r="G36" s="12" t="n">
        <f aca="false">SUM(G27:G35)</f>
        <v>17191</v>
      </c>
      <c r="H36" s="12" t="n">
        <f aca="false">SUM(H27:H35)</f>
        <v>14850</v>
      </c>
      <c r="I36" s="12" t="n">
        <f aca="false">SUM(I27:I35)</f>
        <v>18208</v>
      </c>
      <c r="J36" s="12" t="n">
        <f aca="false">SUM(J27:J35)</f>
        <v>17206</v>
      </c>
      <c r="K36" s="12" t="n">
        <f aca="false">SUM(K27:K35)</f>
        <v>18396</v>
      </c>
      <c r="L36" s="12" t="n">
        <f aca="false">SUM(L27:L35)</f>
        <v>17107</v>
      </c>
      <c r="M36" s="12" t="n">
        <f aca="false">SUM(M27:M35)</f>
        <v>17132</v>
      </c>
      <c r="N36" s="12" t="n">
        <f aca="false">SUM(N27:N35)</f>
        <v>17148</v>
      </c>
      <c r="O36" s="12" t="n">
        <f aca="false">SUM(O27:O35)</f>
        <v>5700</v>
      </c>
      <c r="P36" s="12" t="n">
        <f aca="false">SUM(P27:P35)</f>
        <v>5700</v>
      </c>
      <c r="Q36" s="12" t="n">
        <f aca="false">SUM(Q27:Q35)</f>
        <v>5700</v>
      </c>
      <c r="R36" s="12" t="n">
        <f aca="false">SUM(R27:R35)</f>
        <v>13054</v>
      </c>
      <c r="S36" s="12" t="n">
        <f aca="false">SUM(S27:S35)</f>
        <v>15710</v>
      </c>
      <c r="T36" s="12" t="n">
        <f aca="false">SUM(T27:T35)</f>
        <v>15710</v>
      </c>
      <c r="U36" s="12" t="n">
        <f aca="false">SUM(U27:U35)</f>
        <v>17200</v>
      </c>
      <c r="V36" s="12" t="n">
        <f aca="false">SUM(V27:V35)</f>
        <v>19207</v>
      </c>
      <c r="W36" s="12" t="n">
        <f aca="false">SUM(W27:W35)</f>
        <v>18700</v>
      </c>
      <c r="X36" s="12" t="n">
        <f aca="false">SUM(X27:X35)</f>
        <v>19700</v>
      </c>
      <c r="Y36" s="12" t="n">
        <f aca="false">SUM(Y27:Y35)</f>
        <v>12636</v>
      </c>
      <c r="Z36" s="12" t="n">
        <f aca="false">SUM(Z27:Z35)</f>
        <v>15211</v>
      </c>
      <c r="AA36" s="12" t="n">
        <f aca="false">SUM(AA27:AA35)</f>
        <v>15211</v>
      </c>
      <c r="AB36" s="12" t="n">
        <f aca="false">SUM(AB27:AB35)</f>
        <v>15211</v>
      </c>
      <c r="AC36" s="12" t="n">
        <f aca="false">SUM(AC27:AC35)</f>
        <v>13264</v>
      </c>
      <c r="AD36" s="12" t="n">
        <f aca="false">SUM(AD27:AD35)</f>
        <v>21798</v>
      </c>
      <c r="AE36" s="12" t="n">
        <f aca="false">SUM(AE27:AE35)</f>
        <v>18905</v>
      </c>
      <c r="AF36" s="12" t="n">
        <f aca="false">SUM(AF27:AF35)</f>
        <v>20910</v>
      </c>
      <c r="AG36" s="12" t="n">
        <f aca="false">SUM(AG27:AG35)</f>
        <v>20910</v>
      </c>
      <c r="AH36" s="12" t="n">
        <f aca="false">SUM(AH27:AH35)</f>
        <v>20910</v>
      </c>
      <c r="AI36" s="12" t="n">
        <f aca="false">SUM(AI27:AI35)</f>
        <v>0</v>
      </c>
      <c r="AJ36" s="12" t="n">
        <f aca="false">SUM(AJ27:AJ35)</f>
        <v>481958</v>
      </c>
    </row>
    <row r="37" customFormat="false" ht="12.75" hidden="false" customHeight="false" outlineLevel="0" collapsed="false">
      <c r="D37" s="1" t="s">
        <v>17</v>
      </c>
      <c r="E37" s="14" t="n">
        <f aca="false">E36*1.002</f>
        <v>18719.364</v>
      </c>
      <c r="F37" s="14" t="n">
        <f aca="false">F36*1.002</f>
        <v>14720.382</v>
      </c>
      <c r="G37" s="14" t="n">
        <f aca="false">G36*1.002</f>
        <v>17225.382</v>
      </c>
      <c r="H37" s="14" t="n">
        <f aca="false">H36*1.002</f>
        <v>14879.7</v>
      </c>
      <c r="I37" s="14" t="n">
        <f aca="false">I36*1.002</f>
        <v>18244.416</v>
      </c>
      <c r="J37" s="14" t="n">
        <f aca="false">J36*1.002</f>
        <v>17240.412</v>
      </c>
      <c r="K37" s="14" t="n">
        <f aca="false">K36*1.002</f>
        <v>18432.792</v>
      </c>
      <c r="L37" s="14" t="n">
        <f aca="false">L36*1.002</f>
        <v>17141.214</v>
      </c>
      <c r="M37" s="14" t="n">
        <f aca="false">M36*1.002</f>
        <v>17166.264</v>
      </c>
      <c r="N37" s="14" t="n">
        <f aca="false">N36*1.002</f>
        <v>17182.296</v>
      </c>
      <c r="O37" s="14" t="n">
        <f aca="false">O36*1.002</f>
        <v>5711.4</v>
      </c>
      <c r="P37" s="14" t="n">
        <f aca="false">P36*1.002</f>
        <v>5711.4</v>
      </c>
      <c r="Q37" s="14" t="n">
        <f aca="false">Q36*1.002</f>
        <v>5711.4</v>
      </c>
      <c r="R37" s="14" t="n">
        <f aca="false">R36*1.002</f>
        <v>13080.108</v>
      </c>
      <c r="S37" s="14" t="n">
        <f aca="false">S36*1.002</f>
        <v>15741.42</v>
      </c>
      <c r="T37" s="14" t="n">
        <f aca="false">T36*1.002</f>
        <v>15741.42</v>
      </c>
      <c r="U37" s="14" t="n">
        <f aca="false">U36*1.002</f>
        <v>17234.4</v>
      </c>
      <c r="V37" s="14" t="n">
        <f aca="false">V36*1.002</f>
        <v>19245.414</v>
      </c>
      <c r="W37" s="14" t="n">
        <f aca="false">W36*1.002</f>
        <v>18737.4</v>
      </c>
      <c r="X37" s="14" t="n">
        <f aca="false">X36*1.002</f>
        <v>19739.4</v>
      </c>
      <c r="Y37" s="14" t="n">
        <f aca="false">Y36*1.002</f>
        <v>12661.272</v>
      </c>
      <c r="Z37" s="14" t="n">
        <f aca="false">Z36*1.002</f>
        <v>15241.422</v>
      </c>
      <c r="AA37" s="14" t="n">
        <f aca="false">AA36*1.002</f>
        <v>15241.422</v>
      </c>
      <c r="AB37" s="14" t="n">
        <f aca="false">AB36*1.002</f>
        <v>15241.422</v>
      </c>
      <c r="AC37" s="14" t="n">
        <f aca="false">AC36*1.002</f>
        <v>13290.528</v>
      </c>
      <c r="AD37" s="14" t="n">
        <f aca="false">AD36*1.002</f>
        <v>21841.596</v>
      </c>
      <c r="AE37" s="14" t="n">
        <f aca="false">AE36*1.002</f>
        <v>18942.81</v>
      </c>
      <c r="AF37" s="14" t="n">
        <f aca="false">AF36*1.002</f>
        <v>20951.82</v>
      </c>
      <c r="AG37" s="14" t="n">
        <f aca="false">AG36*1.002</f>
        <v>20951.82</v>
      </c>
      <c r="AH37" s="14" t="n">
        <f aca="false">AH36*1.002</f>
        <v>20951.82</v>
      </c>
      <c r="AI37" s="14" t="n">
        <f aca="false">AI36*1.002</f>
        <v>0</v>
      </c>
      <c r="AJ37" s="14" t="n">
        <f aca="false">AJ36*1.002</f>
        <v>482921.916</v>
      </c>
    </row>
    <row r="38" customFormat="false" ht="12.75" hidden="false" customHeight="false" outlineLevel="0" collapsed="false">
      <c r="E38" s="14"/>
    </row>
    <row r="39" customFormat="false" ht="13.5" hidden="false" customHeight="false" outlineLevel="0" collapsed="false">
      <c r="A39" s="5" t="s">
        <v>21</v>
      </c>
      <c r="B39" s="5"/>
      <c r="C39" s="6"/>
      <c r="D39" s="6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customFormat="false" ht="12.75" hidden="false" customHeight="false" outlineLevel="0" collapsed="false">
      <c r="A40" s="0" t="s">
        <v>11</v>
      </c>
      <c r="B40" s="0" t="s">
        <v>22</v>
      </c>
      <c r="C40" s="1" t="s">
        <v>13</v>
      </c>
      <c r="D40" s="1" t="n">
        <v>52700000</v>
      </c>
      <c r="E40" s="9" t="n">
        <f aca="false">[1]Nominations!E$48</f>
        <v>540</v>
      </c>
      <c r="F40" s="9" t="n">
        <f aca="false">[1]Nominations!F$48</f>
        <v>540</v>
      </c>
      <c r="G40" s="9" t="n">
        <f aca="false">[1]Nominations!G$48</f>
        <v>540</v>
      </c>
      <c r="H40" s="9" t="n">
        <f aca="false">[1]Nominations!H$48</f>
        <v>540</v>
      </c>
      <c r="I40" s="9" t="n">
        <f aca="false">[1]Nominations!I$48</f>
        <v>540</v>
      </c>
      <c r="J40" s="9" t="n">
        <f aca="false">[1]Nominations!J$48</f>
        <v>540</v>
      </c>
      <c r="K40" s="9" t="n">
        <f aca="false">[1]Nominations!K$48</f>
        <v>540</v>
      </c>
      <c r="L40" s="9" t="n">
        <f aca="false">[1]Nominations!L$48</f>
        <v>540</v>
      </c>
      <c r="M40" s="9" t="n">
        <f aca="false">[1]Nominations!M$48</f>
        <v>540</v>
      </c>
      <c r="N40" s="9" t="n">
        <f aca="false">[1]Nominations!N$48</f>
        <v>540</v>
      </c>
      <c r="O40" s="9" t="n">
        <f aca="false">[1]Nominations!O$48</f>
        <v>540</v>
      </c>
      <c r="P40" s="9" t="n">
        <f aca="false">[1]Nominations!P$48</f>
        <v>540</v>
      </c>
      <c r="Q40" s="9" t="n">
        <f aca="false">[1]Nominations!Q$48</f>
        <v>540</v>
      </c>
      <c r="R40" s="9" t="n">
        <f aca="false">[1]Nominations!R$48</f>
        <v>540</v>
      </c>
      <c r="S40" s="9" t="n">
        <f aca="false">[1]Nominations!S$48</f>
        <v>540</v>
      </c>
      <c r="T40" s="9" t="n">
        <f aca="false">[1]Nominations!T$48</f>
        <v>539</v>
      </c>
      <c r="U40" s="9" t="n">
        <f aca="false">[1]Nominations!U$48</f>
        <v>540</v>
      </c>
      <c r="V40" s="9" t="n">
        <f aca="false">[1]Nominations!V$48</f>
        <v>540</v>
      </c>
      <c r="W40" s="9" t="n">
        <f aca="false">[1]Nominations!W$48</f>
        <v>540</v>
      </c>
      <c r="X40" s="9" t="n">
        <f aca="false">[1]Nominations!X$48</f>
        <v>540</v>
      </c>
      <c r="Y40" s="9" t="n">
        <f aca="false">[1]Nominations!Y$48</f>
        <v>540</v>
      </c>
      <c r="Z40" s="9" t="n">
        <f aca="false">[1]Nominations!Z$48</f>
        <v>540</v>
      </c>
      <c r="AA40" s="9" t="n">
        <f aca="false">[1]Nominations!AA$48</f>
        <v>540</v>
      </c>
      <c r="AB40" s="9" t="n">
        <f aca="false">[1]Nominations!AB$48</f>
        <v>540</v>
      </c>
      <c r="AC40" s="9" t="n">
        <f aca="false">[1]Nominations!AC$48</f>
        <v>540</v>
      </c>
      <c r="AD40" s="9" t="n">
        <f aca="false">[1]Nominations!AD$48</f>
        <v>540</v>
      </c>
      <c r="AE40" s="9" t="n">
        <f aca="false">[1]Nominations!AE$48</f>
        <v>540</v>
      </c>
      <c r="AF40" s="9" t="n">
        <f aca="false">[1]Nominations!AF$48</f>
        <v>540</v>
      </c>
      <c r="AG40" s="9" t="n">
        <f aca="false">[1]Nominations!AG$48</f>
        <v>540</v>
      </c>
      <c r="AH40" s="9" t="n">
        <f aca="false">[1]Nominations!AH$48</f>
        <v>540</v>
      </c>
      <c r="AI40" s="9" t="n">
        <f aca="false">[1]Nominations!AI$48</f>
        <v>0</v>
      </c>
      <c r="AJ40" s="10" t="n">
        <f aca="false">SUM(E40:AI40)</f>
        <v>16199</v>
      </c>
    </row>
    <row r="41" customFormat="false" ht="12.75" hidden="false" customHeight="false" outlineLevel="0" collapsed="false">
      <c r="E41" s="14"/>
      <c r="AJ41" s="0" t="n">
        <f aca="false">SUM(E41:AI41)</f>
        <v>0</v>
      </c>
    </row>
    <row r="42" customFormat="false" ht="12.75" hidden="false" customHeight="false" outlineLevel="0" collapsed="false">
      <c r="D42" s="11" t="s">
        <v>16</v>
      </c>
      <c r="E42" s="12" t="n">
        <f aca="false">SUM(E40:E41)</f>
        <v>540</v>
      </c>
      <c r="F42" s="12" t="n">
        <f aca="false">SUM(F40:F41)</f>
        <v>540</v>
      </c>
      <c r="G42" s="12" t="n">
        <f aca="false">SUM(G40:G41)</f>
        <v>540</v>
      </c>
      <c r="H42" s="12" t="n">
        <f aca="false">SUM(H40:H41)</f>
        <v>540</v>
      </c>
      <c r="I42" s="12" t="n">
        <f aca="false">SUM(I40:I41)</f>
        <v>540</v>
      </c>
      <c r="J42" s="12" t="n">
        <f aca="false">SUM(J40:J41)</f>
        <v>540</v>
      </c>
      <c r="K42" s="12" t="n">
        <f aca="false">SUM(K40:K41)</f>
        <v>540</v>
      </c>
      <c r="L42" s="12" t="n">
        <f aca="false">SUM(L40:L41)</f>
        <v>540</v>
      </c>
      <c r="M42" s="12" t="n">
        <f aca="false">SUM(M40:M41)</f>
        <v>540</v>
      </c>
      <c r="N42" s="12" t="n">
        <f aca="false">SUM(N40:N41)</f>
        <v>540</v>
      </c>
      <c r="O42" s="12" t="n">
        <f aca="false">SUM(O40:O41)</f>
        <v>540</v>
      </c>
      <c r="P42" s="12" t="n">
        <f aca="false">SUM(P40:P41)</f>
        <v>540</v>
      </c>
      <c r="Q42" s="12" t="n">
        <f aca="false">SUM(Q40:Q41)</f>
        <v>540</v>
      </c>
      <c r="R42" s="12" t="n">
        <f aca="false">SUM(R40:R41)</f>
        <v>540</v>
      </c>
      <c r="S42" s="12" t="n">
        <f aca="false">SUM(S40:S41)</f>
        <v>540</v>
      </c>
      <c r="T42" s="12" t="n">
        <f aca="false">SUM(T40:T41)</f>
        <v>539</v>
      </c>
      <c r="U42" s="12" t="n">
        <f aca="false">SUM(U40:U41)</f>
        <v>540</v>
      </c>
      <c r="V42" s="12" t="n">
        <f aca="false">SUM(V40:V41)</f>
        <v>540</v>
      </c>
      <c r="W42" s="12" t="n">
        <f aca="false">SUM(W40:W41)</f>
        <v>540</v>
      </c>
      <c r="X42" s="12" t="n">
        <f aca="false">SUM(X40:X41)</f>
        <v>540</v>
      </c>
      <c r="Y42" s="12" t="n">
        <f aca="false">SUM(Y40:Y41)</f>
        <v>540</v>
      </c>
      <c r="Z42" s="12" t="n">
        <f aca="false">SUM(Z40:Z41)</f>
        <v>540</v>
      </c>
      <c r="AA42" s="12" t="n">
        <f aca="false">SUM(AA40:AA41)</f>
        <v>540</v>
      </c>
      <c r="AB42" s="12" t="n">
        <f aca="false">SUM(AB40:AB41)</f>
        <v>540</v>
      </c>
      <c r="AC42" s="12" t="n">
        <f aca="false">SUM(AC40:AC41)</f>
        <v>540</v>
      </c>
      <c r="AD42" s="12" t="n">
        <f aca="false">SUM(AD40:AD41)</f>
        <v>540</v>
      </c>
      <c r="AE42" s="12" t="n">
        <f aca="false">SUM(AE40:AE41)</f>
        <v>540</v>
      </c>
      <c r="AF42" s="12" t="n">
        <f aca="false">SUM(AF40:AF41)</f>
        <v>540</v>
      </c>
      <c r="AG42" s="12" t="n">
        <f aca="false">SUM(AG40:AG41)</f>
        <v>540</v>
      </c>
      <c r="AH42" s="12" t="n">
        <f aca="false">SUM(AH40:AH41)</f>
        <v>540</v>
      </c>
      <c r="AI42" s="12" t="n">
        <f aca="false">SUM(AI40:AI41)</f>
        <v>0</v>
      </c>
      <c r="AJ42" s="13" t="n">
        <f aca="false">SUM(E42:AI42)</f>
        <v>16199</v>
      </c>
    </row>
    <row r="43" customFormat="false" ht="12.75" hidden="false" customHeight="false" outlineLevel="0" collapsed="false">
      <c r="D43" s="1" t="s">
        <v>17</v>
      </c>
      <c r="E43" s="14" t="n">
        <f aca="false">E42*1.002</f>
        <v>541.08</v>
      </c>
      <c r="F43" s="14" t="n">
        <f aca="false">F42*1.002</f>
        <v>541.08</v>
      </c>
      <c r="G43" s="14" t="n">
        <f aca="false">G42*1.002</f>
        <v>541.08</v>
      </c>
      <c r="H43" s="14" t="n">
        <f aca="false">H42*1.002</f>
        <v>541.08</v>
      </c>
      <c r="I43" s="14" t="n">
        <f aca="false">I42*1.002</f>
        <v>541.08</v>
      </c>
      <c r="J43" s="14" t="n">
        <f aca="false">J42*1.002</f>
        <v>541.08</v>
      </c>
      <c r="K43" s="14" t="n">
        <f aca="false">K42*1.002</f>
        <v>541.08</v>
      </c>
      <c r="L43" s="14" t="n">
        <f aca="false">L42*1.002</f>
        <v>541.08</v>
      </c>
      <c r="M43" s="14" t="n">
        <f aca="false">M42*1.002</f>
        <v>541.08</v>
      </c>
      <c r="N43" s="14" t="n">
        <f aca="false">N42*1.002</f>
        <v>541.08</v>
      </c>
      <c r="O43" s="14" t="n">
        <f aca="false">O42*1.002</f>
        <v>541.08</v>
      </c>
      <c r="P43" s="14" t="n">
        <f aca="false">P42*1.002</f>
        <v>541.08</v>
      </c>
      <c r="Q43" s="14" t="n">
        <f aca="false">Q42*1.002</f>
        <v>541.08</v>
      </c>
      <c r="R43" s="14" t="n">
        <f aca="false">R42*1.002</f>
        <v>541.08</v>
      </c>
      <c r="S43" s="14" t="n">
        <f aca="false">S42*1.002</f>
        <v>541.08</v>
      </c>
      <c r="T43" s="14" t="n">
        <f aca="false">T42*1.002</f>
        <v>540.078</v>
      </c>
      <c r="U43" s="14" t="n">
        <f aca="false">U42*1.002</f>
        <v>541.08</v>
      </c>
      <c r="V43" s="14" t="n">
        <f aca="false">V42*1.002</f>
        <v>541.08</v>
      </c>
      <c r="W43" s="14" t="n">
        <f aca="false">W42*1.002</f>
        <v>541.08</v>
      </c>
      <c r="X43" s="14" t="n">
        <f aca="false">X42*1.002</f>
        <v>541.08</v>
      </c>
      <c r="Y43" s="14" t="n">
        <f aca="false">Y42*1.002</f>
        <v>541.08</v>
      </c>
      <c r="Z43" s="14" t="n">
        <f aca="false">Z42*1.002</f>
        <v>541.08</v>
      </c>
      <c r="AA43" s="14" t="n">
        <f aca="false">AA42*1.002</f>
        <v>541.08</v>
      </c>
      <c r="AB43" s="14" t="n">
        <f aca="false">AB42*1.002</f>
        <v>541.08</v>
      </c>
      <c r="AC43" s="14" t="n">
        <f aca="false">AC42*1.002</f>
        <v>541.08</v>
      </c>
      <c r="AD43" s="14" t="n">
        <f aca="false">AD42*1.002</f>
        <v>541.08</v>
      </c>
      <c r="AE43" s="14" t="n">
        <f aca="false">AE42*1.002</f>
        <v>541.08</v>
      </c>
      <c r="AF43" s="14" t="n">
        <f aca="false">AF42*1.002</f>
        <v>541.08</v>
      </c>
      <c r="AG43" s="14" t="n">
        <f aca="false">AG42*1.002</f>
        <v>541.08</v>
      </c>
      <c r="AH43" s="14" t="n">
        <f aca="false">AH42*1.002</f>
        <v>541.08</v>
      </c>
      <c r="AI43" s="14" t="n">
        <f aca="false">AI42*1.002</f>
        <v>0</v>
      </c>
      <c r="AJ43" s="10" t="n">
        <f aca="false">SUM(E43:AI43)</f>
        <v>16231.398</v>
      </c>
    </row>
    <row r="44" customFormat="false" ht="12.75" hidden="false" customHeight="false" outlineLevel="0" collapsed="false">
      <c r="E44" s="14"/>
    </row>
    <row r="45" customFormat="false" ht="12.75" hidden="false" customHeight="false" outlineLevel="0" collapsed="false">
      <c r="E45" s="14"/>
    </row>
    <row r="46" customFormat="false" ht="13.5" hidden="false" customHeight="false" outlineLevel="0" collapsed="false">
      <c r="A46" s="5" t="s">
        <v>23</v>
      </c>
      <c r="B46" s="8"/>
      <c r="C46" s="6"/>
      <c r="D46" s="6"/>
      <c r="E46" s="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5"/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1" t="s">
        <v>24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 t="n">
        <v>0</v>
      </c>
      <c r="AH47" s="9" t="n">
        <v>0</v>
      </c>
      <c r="AI47" s="9" t="n">
        <v>0</v>
      </c>
      <c r="AJ47" s="10" t="n">
        <v>0</v>
      </c>
      <c r="AK47" s="15"/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6" t="n">
        <v>52700000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7"/>
      <c r="AB48" s="9"/>
      <c r="AC48" s="9"/>
      <c r="AD48" s="9"/>
      <c r="AE48" s="9"/>
      <c r="AF48" s="9"/>
      <c r="AG48" s="9"/>
      <c r="AH48" s="9"/>
      <c r="AI48" s="9"/>
      <c r="AJ48" s="10" t="n">
        <v>0</v>
      </c>
      <c r="AK48" s="15"/>
    </row>
    <row r="49" customFormat="false" ht="12.75" hidden="false" customHeight="false" outlineLevel="0" collapsed="false">
      <c r="A49" s="0" t="s">
        <v>11</v>
      </c>
      <c r="B49" s="0" t="s">
        <v>12</v>
      </c>
      <c r="C49" s="16" t="s">
        <v>14</v>
      </c>
      <c r="D49" s="18" t="s">
        <v>25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0" t="n">
        <v>0</v>
      </c>
      <c r="AK49" s="15"/>
    </row>
    <row r="50" customFormat="false" ht="12.75" hidden="false" customHeight="false" outlineLevel="0" collapsed="false">
      <c r="A50" s="15" t="s">
        <v>11</v>
      </c>
      <c r="B50" s="15" t="s">
        <v>12</v>
      </c>
      <c r="C50" s="16" t="s">
        <v>13</v>
      </c>
      <c r="D50" s="16" t="n">
        <v>41023000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9" t="n">
        <v>0</v>
      </c>
      <c r="L50" s="9" t="n">
        <v>0</v>
      </c>
      <c r="M50" s="9" t="n">
        <v>0</v>
      </c>
      <c r="N50" s="9" t="n">
        <v>0</v>
      </c>
      <c r="O50" s="9" t="n">
        <v>0</v>
      </c>
      <c r="P50" s="9" t="n">
        <v>0</v>
      </c>
      <c r="Q50" s="9" t="n">
        <v>0</v>
      </c>
      <c r="R50" s="9" t="n">
        <v>0</v>
      </c>
      <c r="S50" s="9" t="n">
        <v>0</v>
      </c>
      <c r="T50" s="9" t="n">
        <v>0</v>
      </c>
      <c r="U50" s="9"/>
      <c r="V50" s="15"/>
      <c r="W50" s="15"/>
      <c r="X50" s="9" t="n"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customFormat="false" ht="12.75" hidden="false" customHeight="false" outlineLevel="0" collapsed="false">
      <c r="A51" s="15"/>
      <c r="B51" s="15"/>
      <c r="C51" s="16"/>
      <c r="D51" s="11" t="s">
        <v>16</v>
      </c>
      <c r="E51" s="12" t="n">
        <v>0</v>
      </c>
      <c r="F51" s="12" t="n">
        <v>0</v>
      </c>
      <c r="G51" s="12" t="n">
        <v>0</v>
      </c>
      <c r="H51" s="12" t="n">
        <v>0</v>
      </c>
      <c r="I51" s="12" t="n">
        <v>0</v>
      </c>
      <c r="J51" s="12" t="n">
        <v>0</v>
      </c>
      <c r="K51" s="12" t="n">
        <v>0</v>
      </c>
      <c r="L51" s="12" t="n">
        <v>0</v>
      </c>
      <c r="M51" s="12" t="n">
        <v>0</v>
      </c>
      <c r="N51" s="12" t="n">
        <v>0</v>
      </c>
      <c r="O51" s="12" t="n">
        <v>0</v>
      </c>
      <c r="P51" s="12" t="n">
        <v>0</v>
      </c>
      <c r="Q51" s="12" t="n">
        <v>0</v>
      </c>
      <c r="R51" s="12" t="n">
        <v>0</v>
      </c>
      <c r="S51" s="12" t="n">
        <v>0</v>
      </c>
      <c r="T51" s="12" t="n">
        <v>0</v>
      </c>
      <c r="U51" s="12" t="n">
        <v>0</v>
      </c>
      <c r="V51" s="12" t="n">
        <v>0</v>
      </c>
      <c r="W51" s="12" t="n">
        <v>0</v>
      </c>
      <c r="X51" s="12" t="n">
        <v>0</v>
      </c>
      <c r="Y51" s="12" t="n">
        <v>0</v>
      </c>
      <c r="Z51" s="12" t="n">
        <v>0</v>
      </c>
      <c r="AA51" s="12" t="n">
        <v>0</v>
      </c>
      <c r="AB51" s="12" t="n">
        <v>0</v>
      </c>
      <c r="AC51" s="12" t="n">
        <v>0</v>
      </c>
      <c r="AD51" s="12" t="n">
        <v>0</v>
      </c>
      <c r="AE51" s="12" t="n">
        <v>0</v>
      </c>
      <c r="AF51" s="12" t="n">
        <v>0</v>
      </c>
      <c r="AG51" s="12" t="n">
        <v>0</v>
      </c>
      <c r="AH51" s="12" t="n">
        <v>0</v>
      </c>
      <c r="AI51" s="12" t="n">
        <v>0</v>
      </c>
      <c r="AJ51" s="13" t="n">
        <v>0</v>
      </c>
      <c r="AK51" s="15"/>
    </row>
    <row r="52" customFormat="false" ht="12.75" hidden="false" customHeight="false" outlineLevel="0" collapsed="false">
      <c r="A52" s="15"/>
      <c r="B52" s="15"/>
      <c r="C52" s="16"/>
      <c r="D52" s="11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0"/>
      <c r="AK52" s="15"/>
    </row>
    <row r="53" customFormat="false" ht="12.75" hidden="false" customHeight="false" outlineLevel="0" collapsed="false"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customFormat="false" ht="12.75" hidden="false" customHeight="false" outlineLevel="0" collapsed="false">
      <c r="E54" s="14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C57" s="0"/>
      <c r="D57" s="0"/>
    </row>
    <row r="58" customFormat="false" ht="12.75" hidden="false" customHeight="false" outlineLevel="0" collapsed="false">
      <c r="C58" s="0"/>
      <c r="D58" s="0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E61" s="14"/>
      <c r="M61" s="10"/>
      <c r="AJ61" s="10" t="n">
        <v>-34</v>
      </c>
    </row>
    <row r="62" customFormat="false" ht="12.75" hidden="false" customHeight="false" outlineLevel="0" collapsed="false">
      <c r="A62" s="2"/>
      <c r="B62" s="2"/>
      <c r="E62" s="14"/>
    </row>
    <row r="63" customFormat="false" ht="12.75" hidden="false" customHeight="false" outlineLevel="0" collapsed="false">
      <c r="A63" s="21"/>
      <c r="B63" s="21"/>
      <c r="C63" s="22"/>
      <c r="D63" s="22"/>
      <c r="E63" s="17"/>
      <c r="F63" s="17"/>
      <c r="G63" s="17"/>
      <c r="H63" s="17"/>
      <c r="I63" s="23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customFormat="false" ht="12.75" hidden="false" customHeight="false" outlineLevel="0" collapsed="false">
      <c r="A64" s="2"/>
      <c r="B64" s="2"/>
      <c r="C64" s="24"/>
      <c r="D64" s="24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customFormat="false" ht="12.75" hidden="false" customHeight="false" outlineLevel="0" collapsed="false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0"/>
    </row>
    <row r="66" customFormat="false" ht="12.75" hidden="false" customHeight="false" outlineLevel="0" collapsed="false">
      <c r="D66" s="11"/>
      <c r="E66" s="14"/>
      <c r="AI66" s="10"/>
    </row>
    <row r="67" customFormat="false" ht="12.75" hidden="false" customHeight="false" outlineLevel="0" collapsed="false">
      <c r="E67" s="14"/>
      <c r="L67" s="25"/>
    </row>
    <row r="68" customFormat="false" ht="12.75" hidden="false" customHeight="false" outlineLevel="0" collapsed="false">
      <c r="A68" s="2"/>
      <c r="B68" s="2"/>
      <c r="E68" s="14"/>
    </row>
    <row r="69" customFormat="false" ht="12.75" hidden="false" customHeight="false" outlineLevel="0" collapsed="false">
      <c r="E69" s="26"/>
    </row>
    <row r="70" customFormat="false" ht="12.75" hidden="false" customHeight="false" outlineLevel="0" collapsed="false">
      <c r="D70" s="11"/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9"/>
    </row>
    <row r="74" customFormat="false" ht="12.75" hidden="false" customHeight="false" outlineLevel="0" collapsed="false"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14"/>
    </row>
    <row r="78" customFormat="false" ht="12.75" hidden="false" customHeight="false" outlineLevel="0" collapsed="false">
      <c r="E78" s="14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A80" s="2"/>
      <c r="B80" s="2"/>
      <c r="E80" s="14"/>
    </row>
    <row r="81" customFormat="false" ht="12.75" hidden="false" customHeight="false" outlineLevel="0" collapsed="false">
      <c r="E81" s="9"/>
    </row>
    <row r="82" customFormat="false" ht="12.75" hidden="false" customHeight="false" outlineLevel="0" collapsed="false">
      <c r="E82" s="9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26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27</v>
      </c>
    </row>
    <row r="7" customFormat="false" ht="12.75" hidden="false" customHeight="false" outlineLevel="0" collapsed="false">
      <c r="A7" s="29"/>
      <c r="O7" s="2"/>
      <c r="P7" s="28" t="s">
        <v>28</v>
      </c>
      <c r="R7" s="29"/>
    </row>
    <row r="8" customFormat="false" ht="12.75" hidden="false" customHeight="false" outlineLevel="0" collapsed="false">
      <c r="K8" s="30"/>
      <c r="P8" s="31" t="s">
        <v>29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22</v>
      </c>
      <c r="J12" s="33" t="s">
        <v>38</v>
      </c>
      <c r="K12" s="34" t="s">
        <v>39</v>
      </c>
      <c r="L12" s="34"/>
      <c r="M12" s="35" t="s">
        <v>40</v>
      </c>
      <c r="N12" s="35" t="s">
        <v>41</v>
      </c>
      <c r="O12" s="36" t="s">
        <v>42</v>
      </c>
    </row>
    <row r="13" customFormat="false" ht="12.75" hidden="false" customHeight="false" outlineLevel="0" collapsed="false">
      <c r="A13" s="15"/>
      <c r="B13" s="37" t="s">
        <v>43</v>
      </c>
      <c r="C13" s="37" t="s">
        <v>43</v>
      </c>
      <c r="D13" s="37" t="s">
        <v>43</v>
      </c>
      <c r="E13" s="37" t="s">
        <v>43</v>
      </c>
      <c r="F13" s="37" t="s">
        <v>43</v>
      </c>
      <c r="G13" s="37" t="s">
        <v>43</v>
      </c>
      <c r="H13" s="37" t="s">
        <v>43</v>
      </c>
      <c r="I13" s="37" t="s">
        <v>43</v>
      </c>
      <c r="J13" s="37" t="s">
        <v>44</v>
      </c>
      <c r="K13" s="38"/>
      <c r="L13" s="38" t="s">
        <v>45</v>
      </c>
      <c r="M13" s="39" t="s">
        <v>46</v>
      </c>
      <c r="N13" s="39" t="s">
        <v>47</v>
      </c>
      <c r="O13" s="40" t="s">
        <v>48</v>
      </c>
    </row>
    <row r="14" customFormat="false" ht="18" hidden="false" customHeight="false" outlineLevel="0" collapsed="false">
      <c r="A14" s="41" t="n">
        <v>37135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-23569</v>
      </c>
      <c r="S14" s="27"/>
    </row>
    <row r="15" customFormat="false" ht="12.75" hidden="false" customHeight="false" outlineLevel="0" collapsed="false">
      <c r="A15" s="44" t="n">
        <v>37135</v>
      </c>
      <c r="B15" s="45" t="n">
        <v>39169.0580901083</v>
      </c>
      <c r="C15" s="45" t="n">
        <v>2197.824432</v>
      </c>
      <c r="D15" s="45" t="n">
        <v>11039.1567679264</v>
      </c>
      <c r="E15" s="45" t="n">
        <v>935.965815395893</v>
      </c>
      <c r="F15" s="45" t="n">
        <v>623.457479824557</v>
      </c>
      <c r="G15" s="45" t="n">
        <v>12452.1065744063</v>
      </c>
      <c r="H15" s="45" t="n">
        <v>959.575281845055</v>
      </c>
      <c r="I15" s="45" t="n">
        <v>539.62359</v>
      </c>
      <c r="J15" s="45" t="n">
        <v>0</v>
      </c>
      <c r="K15" s="46" t="n">
        <v>67916.7680315065</v>
      </c>
      <c r="L15" s="47" t="n">
        <v>64765</v>
      </c>
      <c r="M15" s="48" t="n">
        <v>-531.787968083949</v>
      </c>
      <c r="N15" s="49" t="n">
        <v>2619.98006342255</v>
      </c>
      <c r="O15" s="50" t="n">
        <v>-20949.0199365775</v>
      </c>
    </row>
    <row r="16" customFormat="false" ht="12.75" hidden="false" customHeight="false" outlineLevel="0" collapsed="false">
      <c r="A16" s="44" t="n">
        <v>37136</v>
      </c>
      <c r="B16" s="45" t="n">
        <v>39087.2013005257</v>
      </c>
      <c r="C16" s="45" t="n">
        <v>2176.97208</v>
      </c>
      <c r="D16" s="45" t="n">
        <v>11024.1186126082</v>
      </c>
      <c r="E16" s="45" t="n">
        <v>931.545773824194</v>
      </c>
      <c r="F16" s="45" t="n">
        <v>634.549341805023</v>
      </c>
      <c r="G16" s="45" t="n">
        <v>12054.3575635831</v>
      </c>
      <c r="H16" s="45" t="n">
        <v>945.431355746949</v>
      </c>
      <c r="I16" s="45" t="n">
        <v>539.62359</v>
      </c>
      <c r="J16" s="45" t="n">
        <v>0</v>
      </c>
      <c r="K16" s="46" t="n">
        <v>67393.7996180931</v>
      </c>
      <c r="L16" s="47" t="n">
        <v>64765</v>
      </c>
      <c r="M16" s="48" t="n">
        <v>-474.377873940503</v>
      </c>
      <c r="N16" s="49" t="n">
        <v>2154.42174415263</v>
      </c>
      <c r="O16" s="50" t="n">
        <v>-18794.5981924248</v>
      </c>
      <c r="S16" s="29"/>
    </row>
    <row r="17" customFormat="false" ht="12.75" hidden="false" customHeight="false" outlineLevel="0" collapsed="false">
      <c r="A17" s="44" t="n">
        <v>37137</v>
      </c>
      <c r="B17" s="45" t="n">
        <v>38352.1333030718</v>
      </c>
      <c r="C17" s="45" t="n">
        <v>2179.46528</v>
      </c>
      <c r="D17" s="45" t="n">
        <v>11030.2125195417</v>
      </c>
      <c r="E17" s="45" t="n">
        <v>937.407552958374</v>
      </c>
      <c r="F17" s="45" t="n">
        <v>538.161593830541</v>
      </c>
      <c r="G17" s="45" t="n">
        <v>12461.3837323682</v>
      </c>
      <c r="H17" s="45" t="n">
        <v>909.725821697653</v>
      </c>
      <c r="I17" s="45" t="n">
        <v>539.62359</v>
      </c>
      <c r="J17" s="45" t="n">
        <v>0</v>
      </c>
      <c r="K17" s="46" t="n">
        <v>66948.1133934683</v>
      </c>
      <c r="L17" s="47" t="n">
        <v>69765</v>
      </c>
      <c r="M17" s="48" t="n">
        <v>-475.749253196121</v>
      </c>
      <c r="N17" s="49" t="n">
        <v>-3292.63585972786</v>
      </c>
      <c r="O17" s="50" t="n">
        <v>-22087.2340521527</v>
      </c>
    </row>
    <row r="18" customFormat="false" ht="12.75" hidden="false" customHeight="false" outlineLevel="0" collapsed="false">
      <c r="A18" s="44" t="n">
        <v>37138</v>
      </c>
      <c r="B18" s="45" t="n">
        <v>38943.3772530327</v>
      </c>
      <c r="C18" s="45" t="n">
        <v>2099.24128</v>
      </c>
      <c r="D18" s="45" t="n">
        <v>11037.9385056857</v>
      </c>
      <c r="E18" s="45" t="n">
        <v>927.224364058621</v>
      </c>
      <c r="F18" s="45" t="n">
        <v>406.215918181064</v>
      </c>
      <c r="G18" s="45" t="n">
        <v>12383.5658756907</v>
      </c>
      <c r="H18" s="45" t="n">
        <v>846.235158444128</v>
      </c>
      <c r="I18" s="45" t="n">
        <v>539.62359</v>
      </c>
      <c r="J18" s="45" t="n">
        <v>0</v>
      </c>
      <c r="K18" s="46" t="n">
        <v>67183.4219450929</v>
      </c>
      <c r="L18" s="47" t="n">
        <v>64924</v>
      </c>
      <c r="M18" s="48" t="n">
        <v>-410.851811190038</v>
      </c>
      <c r="N18" s="49" t="n">
        <v>1848.57013390287</v>
      </c>
      <c r="O18" s="50" t="n">
        <v>-20238.6639182498</v>
      </c>
    </row>
    <row r="19" customFormat="false" ht="12.75" hidden="false" customHeight="false" outlineLevel="0" collapsed="false">
      <c r="A19" s="44" t="n">
        <v>37139</v>
      </c>
      <c r="B19" s="45" t="n">
        <v>37829.207692753</v>
      </c>
      <c r="C19" s="45" t="n">
        <v>2137.7396</v>
      </c>
      <c r="D19" s="45" t="n">
        <v>11063.1465565387</v>
      </c>
      <c r="E19" s="45" t="n">
        <v>828.693066349716</v>
      </c>
      <c r="F19" s="45" t="n">
        <v>642.817969480389</v>
      </c>
      <c r="G19" s="45" t="n">
        <v>12787.9601628935</v>
      </c>
      <c r="H19" s="45" t="n">
        <v>906.330595309109</v>
      </c>
      <c r="I19" s="45" t="n">
        <v>539.62359</v>
      </c>
      <c r="J19" s="45" t="n">
        <v>0</v>
      </c>
      <c r="K19" s="46" t="n">
        <v>66735.5192333244</v>
      </c>
      <c r="L19" s="47" t="n">
        <v>67282</v>
      </c>
      <c r="M19" s="48" t="n">
        <v>-437.990753857822</v>
      </c>
      <c r="N19" s="49" t="n">
        <v>-984.471520533388</v>
      </c>
      <c r="O19" s="50" t="n">
        <v>-21223.1354387832</v>
      </c>
    </row>
    <row r="20" customFormat="false" ht="12.75" hidden="false" customHeight="false" outlineLevel="0" collapsed="false">
      <c r="A20" s="44" t="n">
        <v>37140</v>
      </c>
      <c r="B20" s="45" t="n">
        <v>36774.6247485971</v>
      </c>
      <c r="C20" s="45" t="n">
        <v>2014.73928</v>
      </c>
      <c r="D20" s="45" t="n">
        <v>11005.5137843869</v>
      </c>
      <c r="E20" s="45" t="n">
        <v>803.908665126048</v>
      </c>
      <c r="F20" s="45" t="n">
        <v>229.216227741947</v>
      </c>
      <c r="G20" s="45" t="n">
        <v>12727.90816</v>
      </c>
      <c r="H20" s="45" t="n">
        <v>738.860698125622</v>
      </c>
      <c r="I20" s="45" t="n">
        <v>539.62359</v>
      </c>
      <c r="J20" s="45" t="n">
        <v>0</v>
      </c>
      <c r="K20" s="46" t="n">
        <v>64834.3951539777</v>
      </c>
      <c r="L20" s="47" t="n">
        <v>65236</v>
      </c>
      <c r="M20" s="48" t="n">
        <v>-617.984235792697</v>
      </c>
      <c r="N20" s="49" t="n">
        <v>-1019.58908181503</v>
      </c>
      <c r="O20" s="50" t="n">
        <v>-22242.7245205982</v>
      </c>
    </row>
    <row r="21" customFormat="false" ht="12.75" hidden="false" customHeight="false" outlineLevel="0" collapsed="false">
      <c r="A21" s="44" t="n">
        <v>37141</v>
      </c>
      <c r="B21" s="45" t="n">
        <v>38142.0284838009</v>
      </c>
      <c r="C21" s="45" t="n">
        <v>2166.64232</v>
      </c>
      <c r="D21" s="45" t="n">
        <v>11046.6230077812</v>
      </c>
      <c r="E21" s="45" t="n">
        <v>794.889459852802</v>
      </c>
      <c r="F21" s="45" t="n">
        <v>227.12452719531</v>
      </c>
      <c r="G21" s="45" t="n">
        <v>12418.0494637234</v>
      </c>
      <c r="H21" s="45" t="n">
        <v>615.346767752827</v>
      </c>
      <c r="I21" s="45" t="n">
        <v>539.62359</v>
      </c>
      <c r="J21" s="45" t="n">
        <v>0</v>
      </c>
      <c r="K21" s="46" t="n">
        <v>65950.3276201065</v>
      </c>
      <c r="L21" s="47" t="n">
        <v>65271</v>
      </c>
      <c r="M21" s="48" t="n">
        <v>-465.220543259297</v>
      </c>
      <c r="N21" s="49" t="n">
        <v>214.107076847161</v>
      </c>
      <c r="O21" s="50" t="n">
        <v>-22028.6174437511</v>
      </c>
    </row>
    <row r="22" customFormat="false" ht="12.75" hidden="false" customHeight="false" outlineLevel="0" collapsed="false">
      <c r="A22" s="44" t="n">
        <v>37142</v>
      </c>
      <c r="B22" s="45" t="n">
        <v>38768.832575187</v>
      </c>
      <c r="C22" s="45" t="n">
        <v>2156.37512</v>
      </c>
      <c r="D22" s="45" t="n">
        <v>11040.8564764402</v>
      </c>
      <c r="E22" s="45" t="n">
        <v>759.517345362215</v>
      </c>
      <c r="F22" s="45" t="n">
        <v>0</v>
      </c>
      <c r="G22" s="45" t="n">
        <v>13519.1051938446</v>
      </c>
      <c r="H22" s="45" t="n">
        <v>1.72883191522681</v>
      </c>
      <c r="I22" s="45" t="n">
        <v>539.62359</v>
      </c>
      <c r="J22" s="45" t="n">
        <v>0</v>
      </c>
      <c r="K22" s="46" t="n">
        <v>66786.0391327492</v>
      </c>
      <c r="L22" s="47" t="n">
        <v>64029</v>
      </c>
      <c r="M22" s="48" t="n">
        <v>-430.923539682942</v>
      </c>
      <c r="N22" s="49" t="n">
        <v>2326.11559306627</v>
      </c>
      <c r="O22" s="50" t="n">
        <v>-19702.5018506848</v>
      </c>
    </row>
    <row r="23" customFormat="false" ht="12.75" hidden="false" customHeight="false" outlineLevel="0" collapsed="false">
      <c r="A23" s="44" t="n">
        <v>37143</v>
      </c>
      <c r="B23" s="45" t="n">
        <v>39326.6145396513</v>
      </c>
      <c r="C23" s="45" t="n">
        <v>2143.54848</v>
      </c>
      <c r="D23" s="45" t="n">
        <v>11065.3717350551</v>
      </c>
      <c r="E23" s="45" t="n">
        <v>759.108369185589</v>
      </c>
      <c r="F23" s="45" t="n">
        <v>0</v>
      </c>
      <c r="G23" s="45" t="n">
        <v>13312.1761159101</v>
      </c>
      <c r="H23" s="45" t="n">
        <v>0.877541379895428</v>
      </c>
      <c r="I23" s="45" t="n">
        <v>539.62359</v>
      </c>
      <c r="J23" s="45" t="n">
        <v>0</v>
      </c>
      <c r="K23" s="46" t="n">
        <v>67147.3203711821</v>
      </c>
      <c r="L23" s="47" t="n">
        <v>64170</v>
      </c>
      <c r="M23" s="48" t="n">
        <v>-472.438572142614</v>
      </c>
      <c r="N23" s="49" t="n">
        <v>2504.88179903945</v>
      </c>
      <c r="O23" s="50" t="n">
        <v>-17197.6200516453</v>
      </c>
    </row>
    <row r="24" customFormat="false" ht="12.75" hidden="false" customHeight="false" outlineLevel="0" collapsed="false">
      <c r="A24" s="44" t="n">
        <v>37144</v>
      </c>
      <c r="B24" s="45" t="n">
        <v>39507.4876545252</v>
      </c>
      <c r="C24" s="45" t="n">
        <v>2096.5052</v>
      </c>
      <c r="D24" s="45" t="n">
        <v>11079.2230355054</v>
      </c>
      <c r="E24" s="45" t="n">
        <v>750.35573472592</v>
      </c>
      <c r="F24" s="45" t="n">
        <v>896.604782312192</v>
      </c>
      <c r="G24" s="45" t="n">
        <v>12601.5325780268</v>
      </c>
      <c r="H24" s="45" t="n">
        <v>0</v>
      </c>
      <c r="I24" s="45" t="n">
        <v>539.62359</v>
      </c>
      <c r="J24" s="45" t="n">
        <v>0</v>
      </c>
      <c r="K24" s="46" t="n">
        <v>67471.3325750956</v>
      </c>
      <c r="L24" s="47" t="n">
        <v>64257</v>
      </c>
      <c r="M24" s="48" t="n">
        <v>-419.912462151499</v>
      </c>
      <c r="N24" s="49" t="n">
        <v>2794.4201129441</v>
      </c>
      <c r="O24" s="50" t="n">
        <v>-14403.1999387012</v>
      </c>
    </row>
    <row r="25" customFormat="false" ht="12.75" hidden="false" customHeight="false" outlineLevel="0" collapsed="false">
      <c r="A25" s="44" t="n">
        <v>37145</v>
      </c>
      <c r="B25" s="45" t="n">
        <v>9029.19627047399</v>
      </c>
      <c r="C25" s="45" t="n">
        <v>0</v>
      </c>
      <c r="D25" s="45" t="n">
        <v>3513.7915955508</v>
      </c>
      <c r="E25" s="45" t="n">
        <v>0</v>
      </c>
      <c r="F25" s="45" t="n">
        <v>0</v>
      </c>
      <c r="G25" s="45" t="n">
        <v>6135.18483696514</v>
      </c>
      <c r="H25" s="45" t="n">
        <v>0</v>
      </c>
      <c r="I25" s="45" t="n">
        <v>539.62359</v>
      </c>
      <c r="J25" s="45" t="n">
        <v>0</v>
      </c>
      <c r="K25" s="46" t="n">
        <v>19217.7962929899</v>
      </c>
      <c r="L25" s="47" t="n">
        <v>19162</v>
      </c>
      <c r="M25" s="48" t="n">
        <v>-387.24662644707</v>
      </c>
      <c r="N25" s="49" t="n">
        <v>-331.45033345714</v>
      </c>
      <c r="O25" s="50" t="n">
        <v>-14734.6502721584</v>
      </c>
    </row>
    <row r="26" customFormat="false" ht="12.75" hidden="false" customHeight="false" outlineLevel="0" collapsed="false">
      <c r="A26" s="44" t="n">
        <v>37146</v>
      </c>
      <c r="B26" s="45" t="n">
        <v>12928.4417978106</v>
      </c>
      <c r="C26" s="45" t="n">
        <v>0</v>
      </c>
      <c r="D26" s="45" t="n">
        <v>4499.89101328655</v>
      </c>
      <c r="E26" s="45" t="n">
        <v>0</v>
      </c>
      <c r="F26" s="45" t="n">
        <v>0</v>
      </c>
      <c r="G26" s="45" t="n">
        <v>6910.11217387234</v>
      </c>
      <c r="H26" s="45" t="n">
        <v>0</v>
      </c>
      <c r="I26" s="45" t="n">
        <v>539.62359</v>
      </c>
      <c r="J26" s="45" t="n">
        <v>0</v>
      </c>
      <c r="K26" s="46" t="n">
        <v>24878.0685749695</v>
      </c>
      <c r="L26" s="47" t="n">
        <v>23023</v>
      </c>
      <c r="M26" s="48" t="n">
        <v>-220.478674285429</v>
      </c>
      <c r="N26" s="49" t="n">
        <v>1634.5899006841</v>
      </c>
      <c r="O26" s="50" t="n">
        <v>-13100.0603714743</v>
      </c>
    </row>
    <row r="27" customFormat="false" ht="12.75" hidden="false" customHeight="false" outlineLevel="0" collapsed="false">
      <c r="A27" s="44" t="n">
        <v>37147</v>
      </c>
      <c r="B27" s="45" t="n">
        <v>24133.0413041619</v>
      </c>
      <c r="C27" s="45" t="n">
        <v>0</v>
      </c>
      <c r="D27" s="45" t="n">
        <v>6034.26907257342</v>
      </c>
      <c r="E27" s="45" t="n">
        <v>32.2421190481782</v>
      </c>
      <c r="F27" s="45" t="n">
        <v>0</v>
      </c>
      <c r="G27" s="45" t="n">
        <v>6920.12349082304</v>
      </c>
      <c r="H27" s="45" t="n">
        <v>0</v>
      </c>
      <c r="I27" s="45" t="n">
        <v>539.62359</v>
      </c>
      <c r="J27" s="45" t="n">
        <v>0</v>
      </c>
      <c r="K27" s="46" t="n">
        <v>37659.2995766065</v>
      </c>
      <c r="L27" s="47" t="n">
        <v>37223</v>
      </c>
      <c r="M27" s="48" t="n">
        <v>-333.907022467467</v>
      </c>
      <c r="N27" s="49" t="n">
        <v>102.392554139054</v>
      </c>
      <c r="O27" s="50" t="n">
        <v>-12997.6678173352</v>
      </c>
    </row>
    <row r="28" customFormat="false" ht="12.75" hidden="false" customHeight="false" outlineLevel="0" collapsed="false">
      <c r="A28" s="44" t="n">
        <v>37148</v>
      </c>
      <c r="B28" s="45" t="n">
        <v>36106.1079788699</v>
      </c>
      <c r="C28" s="45" t="n">
        <v>1986.29104</v>
      </c>
      <c r="D28" s="45" t="n">
        <v>11034.5101260601</v>
      </c>
      <c r="E28" s="45" t="n">
        <v>753.218145694755</v>
      </c>
      <c r="F28" s="45" t="n">
        <v>396.267291042338</v>
      </c>
      <c r="G28" s="45" t="n">
        <v>12739.297395</v>
      </c>
      <c r="H28" s="45" t="n">
        <v>447.396018476883</v>
      </c>
      <c r="I28" s="45" t="n">
        <v>539.62359</v>
      </c>
      <c r="J28" s="45" t="n">
        <v>0</v>
      </c>
      <c r="K28" s="46" t="n">
        <v>64002.711585144</v>
      </c>
      <c r="L28" s="47" t="n">
        <v>62094</v>
      </c>
      <c r="M28" s="48" t="n">
        <v>-501.988702355569</v>
      </c>
      <c r="N28" s="49" t="n">
        <v>1406.72288278838</v>
      </c>
      <c r="O28" s="50" t="n">
        <v>-11590.9449345469</v>
      </c>
    </row>
    <row r="29" customFormat="false" ht="12.75" hidden="false" customHeight="false" outlineLevel="0" collapsed="false">
      <c r="A29" s="44" t="n">
        <v>37149</v>
      </c>
      <c r="B29" s="45" t="n">
        <v>37792.0105032668</v>
      </c>
      <c r="C29" s="45" t="n">
        <v>2160.4544</v>
      </c>
      <c r="D29" s="45" t="n">
        <v>11068.1485088414</v>
      </c>
      <c r="E29" s="45" t="n">
        <v>698.235056271659</v>
      </c>
      <c r="F29" s="45" t="n">
        <v>0</v>
      </c>
      <c r="G29" s="45" t="n">
        <v>13129.524554755</v>
      </c>
      <c r="H29" s="45" t="n">
        <v>892.530683856471</v>
      </c>
      <c r="I29" s="45" t="n">
        <v>539.62359</v>
      </c>
      <c r="J29" s="45" t="n">
        <v>0</v>
      </c>
      <c r="K29" s="46" t="n">
        <v>66280.5272969914</v>
      </c>
      <c r="L29" s="47" t="n">
        <v>63917</v>
      </c>
      <c r="M29" s="48" t="n">
        <v>-319.131879720295</v>
      </c>
      <c r="N29" s="49" t="n">
        <v>2044.3954172711</v>
      </c>
      <c r="O29" s="50" t="n">
        <v>-9546.54951727575</v>
      </c>
    </row>
    <row r="30" customFormat="false" ht="12.75" hidden="false" customHeight="false" outlineLevel="0" collapsed="false">
      <c r="A30" s="44" t="n">
        <v>37150</v>
      </c>
      <c r="B30" s="45" t="n">
        <v>38843.0653659725</v>
      </c>
      <c r="C30" s="45" t="n">
        <v>2332.44472</v>
      </c>
      <c r="D30" s="45" t="n">
        <v>11057.3322053502</v>
      </c>
      <c r="E30" s="45" t="n">
        <v>711.330229547606</v>
      </c>
      <c r="F30" s="45" t="n">
        <v>963.313585346953</v>
      </c>
      <c r="G30" s="45" t="n">
        <v>13428.1971588394</v>
      </c>
      <c r="H30" s="45" t="n">
        <v>876.344815758042</v>
      </c>
      <c r="I30" s="45" t="n">
        <v>539.62359</v>
      </c>
      <c r="J30" s="45" t="n">
        <v>0</v>
      </c>
      <c r="K30" s="46" t="n">
        <v>68751.6516708147</v>
      </c>
      <c r="L30" s="47" t="n">
        <v>65337</v>
      </c>
      <c r="M30" s="48" t="n">
        <v>-449.190021351409</v>
      </c>
      <c r="N30" s="49" t="n">
        <v>2965.46164946327</v>
      </c>
      <c r="O30" s="50" t="n">
        <v>-6581.08786781248</v>
      </c>
    </row>
    <row r="31" customFormat="false" ht="12.75" hidden="false" customHeight="false" outlineLevel="0" collapsed="false">
      <c r="A31" s="44" t="n">
        <v>37151</v>
      </c>
      <c r="B31" s="45" t="n">
        <v>38037.099858367</v>
      </c>
      <c r="C31" s="45" t="n">
        <v>2252.9328</v>
      </c>
      <c r="D31" s="45" t="n">
        <v>11017.1495157765</v>
      </c>
      <c r="E31" s="45" t="n">
        <v>699.772269192083</v>
      </c>
      <c r="F31" s="45" t="n">
        <v>678.218080238623</v>
      </c>
      <c r="G31" s="45" t="n">
        <v>13907.7426392363</v>
      </c>
      <c r="H31" s="45" t="n">
        <v>767.612248232585</v>
      </c>
      <c r="I31" s="45" t="n">
        <v>539.62359</v>
      </c>
      <c r="J31" s="45" t="n">
        <v>0</v>
      </c>
      <c r="K31" s="46" t="n">
        <v>67900.151001043</v>
      </c>
      <c r="L31" s="47" t="n">
        <v>66810</v>
      </c>
      <c r="M31" s="48" t="n">
        <v>-523.512356122733</v>
      </c>
      <c r="N31" s="49" t="n">
        <v>566.638644920245</v>
      </c>
      <c r="O31" s="50" t="n">
        <v>-6014.44922289224</v>
      </c>
    </row>
    <row r="32" customFormat="false" ht="12.75" hidden="false" customHeight="false" outlineLevel="0" collapsed="false">
      <c r="A32" s="44" t="n">
        <v>37152</v>
      </c>
      <c r="B32" s="45" t="n">
        <v>38116.2196118014</v>
      </c>
      <c r="C32" s="45" t="n">
        <v>2220.46416</v>
      </c>
      <c r="D32" s="45" t="n">
        <v>11093.8972907555</v>
      </c>
      <c r="E32" s="45" t="n">
        <v>696.623452444753</v>
      </c>
      <c r="F32" s="45" t="n">
        <v>778.969473673357</v>
      </c>
      <c r="G32" s="45" t="n">
        <v>13676.4484885597</v>
      </c>
      <c r="H32" s="45" t="n">
        <v>775.015753611594</v>
      </c>
      <c r="I32" s="45" t="n">
        <v>539.62359</v>
      </c>
      <c r="J32" s="45" t="n">
        <v>0</v>
      </c>
      <c r="K32" s="46" t="n">
        <v>67897.2618208463</v>
      </c>
      <c r="L32" s="47" t="n">
        <v>68654</v>
      </c>
      <c r="M32" s="48" t="n">
        <v>-436.453561910521</v>
      </c>
      <c r="N32" s="49" t="n">
        <v>-1193.19174106423</v>
      </c>
      <c r="O32" s="50" t="n">
        <v>-7207.64096395646</v>
      </c>
    </row>
    <row r="33" customFormat="false" ht="12.75" hidden="false" customHeight="false" outlineLevel="0" collapsed="false">
      <c r="A33" s="44" t="n">
        <v>37153</v>
      </c>
      <c r="B33" s="45" t="n">
        <v>38494.2703791461</v>
      </c>
      <c r="C33" s="45" t="n">
        <v>2209.36712</v>
      </c>
      <c r="D33" s="45" t="n">
        <v>11096.87504136</v>
      </c>
      <c r="E33" s="45" t="n">
        <v>679.141878878634</v>
      </c>
      <c r="F33" s="45" t="n">
        <v>669.214114510302</v>
      </c>
      <c r="G33" s="45" t="n">
        <v>12389.9063868779</v>
      </c>
      <c r="H33" s="45" t="n">
        <v>833.30679020949</v>
      </c>
      <c r="I33" s="45" t="n">
        <v>539.62359</v>
      </c>
      <c r="J33" s="45" t="n">
        <v>0</v>
      </c>
      <c r="K33" s="46" t="n">
        <v>66911.7053009823</v>
      </c>
      <c r="L33" s="47" t="n">
        <v>65254</v>
      </c>
      <c r="M33" s="48" t="n">
        <v>-513.289485229556</v>
      </c>
      <c r="N33" s="49" t="n">
        <v>1144.41581575277</v>
      </c>
      <c r="O33" s="50" t="n">
        <v>-6063.22514820369</v>
      </c>
    </row>
    <row r="34" customFormat="false" ht="12.75" hidden="false" customHeight="false" outlineLevel="0" collapsed="false">
      <c r="A34" s="44" t="n">
        <v>37154</v>
      </c>
      <c r="B34" s="45" t="n">
        <v>39413.2272891968</v>
      </c>
      <c r="C34" s="45" t="n">
        <v>2160.62</v>
      </c>
      <c r="D34" s="45" t="n">
        <v>11075.5348222594</v>
      </c>
      <c r="E34" s="45" t="n">
        <v>712.241816278568</v>
      </c>
      <c r="F34" s="45" t="n">
        <v>640.253515565792</v>
      </c>
      <c r="G34" s="45" t="n">
        <v>13200.3997153655</v>
      </c>
      <c r="H34" s="45" t="n">
        <v>474.577294654203</v>
      </c>
      <c r="I34" s="45" t="n">
        <v>539.62359</v>
      </c>
      <c r="J34" s="45" t="n">
        <v>0</v>
      </c>
      <c r="K34" s="46" t="n">
        <v>68216.4780433202</v>
      </c>
      <c r="L34" s="47" t="n">
        <v>66251</v>
      </c>
      <c r="M34" s="48" t="n">
        <v>-621.821396865713</v>
      </c>
      <c r="N34" s="49" t="n">
        <v>1343.65664645448</v>
      </c>
      <c r="O34" s="50" t="n">
        <v>-4719.56850174921</v>
      </c>
    </row>
    <row r="35" customFormat="false" ht="12.75" hidden="false" customHeight="false" outlineLevel="0" collapsed="false">
      <c r="A35" s="44" t="n">
        <v>37155</v>
      </c>
      <c r="B35" s="45" t="n">
        <v>38748.2128790498</v>
      </c>
      <c r="C35" s="45" t="n">
        <v>2148.60112</v>
      </c>
      <c r="D35" s="45" t="n">
        <v>10982.8355035833</v>
      </c>
      <c r="E35" s="45" t="n">
        <v>695.209078775473</v>
      </c>
      <c r="F35" s="45" t="n">
        <v>344.528780121817</v>
      </c>
      <c r="G35" s="45" t="n">
        <v>12483.349943233</v>
      </c>
      <c r="H35" s="45" t="n">
        <v>685.26719631762</v>
      </c>
      <c r="I35" s="45" t="n">
        <v>539.62359</v>
      </c>
      <c r="J35" s="45" t="n">
        <v>0</v>
      </c>
      <c r="K35" s="46" t="n">
        <v>66627.6280910809</v>
      </c>
      <c r="L35" s="47" t="n">
        <v>59187</v>
      </c>
      <c r="M35" s="48" t="n">
        <v>-583.657920803273</v>
      </c>
      <c r="N35" s="49" t="n">
        <v>6856.97017027766</v>
      </c>
      <c r="O35" s="50" t="n">
        <v>2137.40166852845</v>
      </c>
    </row>
    <row r="36" customFormat="false" ht="12.75" hidden="false" customHeight="false" outlineLevel="0" collapsed="false">
      <c r="A36" s="44" t="n">
        <v>37156</v>
      </c>
      <c r="B36" s="45" t="n">
        <v>36669.4521730815</v>
      </c>
      <c r="C36" s="45" t="n">
        <v>2044.45712</v>
      </c>
      <c r="D36" s="45" t="n">
        <v>11091.7067200026</v>
      </c>
      <c r="E36" s="45" t="n">
        <v>223.250980685083</v>
      </c>
      <c r="F36" s="45" t="n">
        <v>141.717468265384</v>
      </c>
      <c r="G36" s="45" t="n">
        <v>13387.6052801134</v>
      </c>
      <c r="H36" s="45" t="n">
        <v>213.570590439076</v>
      </c>
      <c r="I36" s="45" t="n">
        <v>539.62359</v>
      </c>
      <c r="J36" s="45" t="n">
        <v>0</v>
      </c>
      <c r="K36" s="46" t="n">
        <v>64311.383922587</v>
      </c>
      <c r="L36" s="47" t="n">
        <v>67003</v>
      </c>
      <c r="M36" s="48" t="n">
        <v>-488.839974170288</v>
      </c>
      <c r="N36" s="49" t="n">
        <v>-3180.45605158332</v>
      </c>
      <c r="O36" s="50" t="n">
        <v>-1043.05438305487</v>
      </c>
    </row>
    <row r="37" customFormat="false" ht="12.75" hidden="false" customHeight="false" outlineLevel="0" collapsed="false">
      <c r="A37" s="44" t="n">
        <v>37157</v>
      </c>
      <c r="B37" s="45" t="n">
        <v>39271.4055532601</v>
      </c>
      <c r="C37" s="45" t="n">
        <v>2154.61608</v>
      </c>
      <c r="D37" s="45" t="n">
        <v>11074.3834329159</v>
      </c>
      <c r="E37" s="45" t="n">
        <v>0</v>
      </c>
      <c r="F37" s="45" t="n">
        <v>716.91098137765</v>
      </c>
      <c r="G37" s="45" t="n">
        <v>13538.3577297999</v>
      </c>
      <c r="H37" s="45" t="n">
        <v>0</v>
      </c>
      <c r="I37" s="45" t="n">
        <v>539.62359</v>
      </c>
      <c r="J37" s="45" t="n">
        <v>0</v>
      </c>
      <c r="K37" s="46" t="n">
        <v>67295.2973673536</v>
      </c>
      <c r="L37" s="47" t="n">
        <v>67003</v>
      </c>
      <c r="M37" s="48" t="n">
        <v>-475.777758616455</v>
      </c>
      <c r="N37" s="49" t="n">
        <v>-183.480391262852</v>
      </c>
      <c r="O37" s="50" t="n">
        <v>-1226.53477431772</v>
      </c>
    </row>
    <row r="38" customFormat="false" ht="12.75" hidden="false" customHeight="false" outlineLevel="0" collapsed="false">
      <c r="A38" s="44" t="n">
        <v>37158</v>
      </c>
      <c r="B38" s="45" t="n">
        <v>39893.976465257</v>
      </c>
      <c r="C38" s="45" t="n">
        <v>2022.00176</v>
      </c>
      <c r="D38" s="45" t="n">
        <v>11113.6101573516</v>
      </c>
      <c r="E38" s="45" t="n">
        <v>705.315656042545</v>
      </c>
      <c r="F38" s="45" t="n">
        <v>473.313259735551</v>
      </c>
      <c r="G38" s="45" t="n">
        <v>13340.4705775994</v>
      </c>
      <c r="H38" s="45" t="n">
        <v>0</v>
      </c>
      <c r="I38" s="45" t="n">
        <v>539.62359</v>
      </c>
      <c r="J38" s="45" t="n">
        <v>0</v>
      </c>
      <c r="K38" s="46" t="n">
        <v>68088.3114659861</v>
      </c>
      <c r="L38" s="47" t="n">
        <v>67003</v>
      </c>
      <c r="M38" s="48" t="n">
        <v>-504.351551675907</v>
      </c>
      <c r="N38" s="49" t="n">
        <v>580.95991431018</v>
      </c>
      <c r="O38" s="50" t="n">
        <v>-645.574860007541</v>
      </c>
    </row>
    <row r="39" customFormat="false" ht="12.75" hidden="false" customHeight="false" outlineLevel="0" collapsed="false">
      <c r="A39" s="44" t="n">
        <v>37159</v>
      </c>
      <c r="B39" s="45" t="n">
        <v>38283.2016941188</v>
      </c>
      <c r="C39" s="45" t="n">
        <v>2115.28792</v>
      </c>
      <c r="D39" s="45" t="n">
        <v>11095.5374614146</v>
      </c>
      <c r="E39" s="45" t="n">
        <v>662.838884832435</v>
      </c>
      <c r="F39" s="45" t="n">
        <v>388.102898523292</v>
      </c>
      <c r="G39" s="45" t="n">
        <v>13395.6122608497</v>
      </c>
      <c r="H39" s="45" t="n">
        <v>805.204292838586</v>
      </c>
      <c r="I39" s="45" t="n">
        <v>539.62359</v>
      </c>
      <c r="J39" s="45" t="n">
        <v>0</v>
      </c>
      <c r="K39" s="46" t="n">
        <v>67285.4090025775</v>
      </c>
      <c r="L39" s="47" t="n">
        <v>61349</v>
      </c>
      <c r="M39" s="48" t="n">
        <v>-511.06091850735</v>
      </c>
      <c r="N39" s="49" t="n">
        <v>5425.34808407011</v>
      </c>
      <c r="O39" s="50" t="n">
        <v>4779.77322406257</v>
      </c>
    </row>
    <row r="40" customFormat="false" ht="12.75" hidden="false" customHeight="false" outlineLevel="0" collapsed="false">
      <c r="A40" s="44" t="n">
        <v>37160</v>
      </c>
      <c r="B40" s="45" t="n">
        <v>38767.3037868711</v>
      </c>
      <c r="C40" s="45" t="n">
        <v>1941.58272</v>
      </c>
      <c r="D40" s="45" t="n">
        <v>11047.3541028211</v>
      </c>
      <c r="E40" s="45" t="n">
        <v>606.944059353789</v>
      </c>
      <c r="F40" s="45" t="n">
        <v>329.27601906239</v>
      </c>
      <c r="G40" s="45" t="n">
        <v>10082.10126</v>
      </c>
      <c r="H40" s="45" t="n">
        <v>609.606239334063</v>
      </c>
      <c r="I40" s="45" t="n">
        <v>539.62359</v>
      </c>
      <c r="J40" s="45" t="n">
        <v>0</v>
      </c>
      <c r="K40" s="46" t="n">
        <v>63923.7917774425</v>
      </c>
      <c r="L40" s="47" t="n">
        <v>68342</v>
      </c>
      <c r="M40" s="48" t="n">
        <v>-605.679720539533</v>
      </c>
      <c r="N40" s="49" t="n">
        <v>-5023.88794309704</v>
      </c>
      <c r="O40" s="50" t="n">
        <v>-244.114719034467</v>
      </c>
    </row>
    <row r="41" customFormat="false" ht="12.75" hidden="false" customHeight="false" outlineLevel="0" collapsed="false">
      <c r="A41" s="44" t="n">
        <v>37161</v>
      </c>
      <c r="B41" s="45" t="n">
        <v>39788.2387511427</v>
      </c>
      <c r="C41" s="45" t="n">
        <v>1941.6048</v>
      </c>
      <c r="D41" s="45" t="n">
        <v>10910.9725869197</v>
      </c>
      <c r="E41" s="45" t="n">
        <v>407.580488999465</v>
      </c>
      <c r="F41" s="45" t="n">
        <v>477.361271591517</v>
      </c>
      <c r="G41" s="45" t="n">
        <v>11534.66677</v>
      </c>
      <c r="H41" s="45" t="n">
        <v>14.94451241981</v>
      </c>
      <c r="I41" s="45" t="n">
        <v>539.62359</v>
      </c>
      <c r="J41" s="45" t="n">
        <v>0</v>
      </c>
      <c r="K41" s="46" t="n">
        <v>65614.9927710732</v>
      </c>
      <c r="L41" s="47" t="n">
        <v>65449</v>
      </c>
      <c r="M41" s="48" t="n">
        <v>-2732.1952383201</v>
      </c>
      <c r="N41" s="49" t="n">
        <v>-2566.20246724692</v>
      </c>
      <c r="O41" s="50" t="n">
        <v>-2810.31718628138</v>
      </c>
    </row>
    <row r="42" customFormat="false" ht="12.75" hidden="false" customHeight="false" outlineLevel="0" collapsed="false">
      <c r="A42" s="44" t="n">
        <v>37162</v>
      </c>
      <c r="B42" s="45" t="n">
        <v>40145.7426540545</v>
      </c>
      <c r="C42" s="45" t="n">
        <v>1941.57904</v>
      </c>
      <c r="D42" s="45" t="n">
        <v>11142.0206343733</v>
      </c>
      <c r="E42" s="45" t="n">
        <v>830.442772196302</v>
      </c>
      <c r="F42" s="45" t="n">
        <v>523.177802241265</v>
      </c>
      <c r="G42" s="45" t="n">
        <v>13377.6196277753</v>
      </c>
      <c r="H42" s="45" t="n">
        <v>731.405881928275</v>
      </c>
      <c r="I42" s="45" t="n">
        <v>539.62359</v>
      </c>
      <c r="J42" s="45" t="n">
        <v>0</v>
      </c>
      <c r="K42" s="46" t="n">
        <v>69231.6120025689</v>
      </c>
      <c r="L42" s="47" t="n">
        <v>67449</v>
      </c>
      <c r="M42" s="48" t="n">
        <v>-591.705999819783</v>
      </c>
      <c r="N42" s="49" t="n">
        <v>1190.90600274915</v>
      </c>
      <c r="O42" s="50" t="n">
        <v>-1619.41118353223</v>
      </c>
    </row>
    <row r="43" customFormat="false" ht="12.75" hidden="false" customHeight="false" outlineLevel="0" collapsed="false">
      <c r="A43" s="44" t="n">
        <v>37163</v>
      </c>
      <c r="B43" s="45" t="n">
        <v>38522.1756462178</v>
      </c>
      <c r="C43" s="45" t="n">
        <v>1940.76392</v>
      </c>
      <c r="D43" s="45" t="n">
        <v>10893.6793375906</v>
      </c>
      <c r="E43" s="45" t="n">
        <v>728.256145464268</v>
      </c>
      <c r="F43" s="45" t="n">
        <v>36.5496042181475</v>
      </c>
      <c r="G43" s="45" t="n">
        <v>12258.32124</v>
      </c>
      <c r="H43" s="45" t="n">
        <v>707.482263154032</v>
      </c>
      <c r="I43" s="45" t="n">
        <v>539.62359</v>
      </c>
      <c r="J43" s="45" t="n">
        <v>0</v>
      </c>
      <c r="K43" s="46" t="n">
        <v>65626.8517466448</v>
      </c>
      <c r="L43" s="47" t="n">
        <v>66998</v>
      </c>
      <c r="M43" s="48" t="n">
        <v>-2203.10812692589</v>
      </c>
      <c r="N43" s="49" t="n">
        <v>-3574.25638028111</v>
      </c>
      <c r="O43" s="50" t="n">
        <v>-5193.66756381334</v>
      </c>
    </row>
    <row r="44" customFormat="false" ht="12.75" hidden="false" customHeight="false" outlineLevel="0" collapsed="false">
      <c r="A44" s="44" t="n">
        <v>37164</v>
      </c>
      <c r="B44" s="45" t="n">
        <v>36280.6146859253</v>
      </c>
      <c r="C44" s="45" t="n">
        <v>1067.5312</v>
      </c>
      <c r="D44" s="45" t="n">
        <v>11146.0900542474</v>
      </c>
      <c r="E44" s="45" t="n">
        <v>82.2280186371611</v>
      </c>
      <c r="F44" s="45" t="n">
        <v>0</v>
      </c>
      <c r="G44" s="45" t="n">
        <v>12572.7684889933</v>
      </c>
      <c r="H44" s="45" t="n">
        <v>72.2021755551928</v>
      </c>
      <c r="I44" s="45" t="n">
        <v>539.62359</v>
      </c>
      <c r="J44" s="45" t="n">
        <v>0</v>
      </c>
      <c r="K44" s="46" t="n">
        <v>61761.0582133584</v>
      </c>
      <c r="L44" s="47" t="n">
        <v>64919</v>
      </c>
      <c r="M44" s="48" t="n">
        <v>-434.632556760423</v>
      </c>
      <c r="N44" s="49" t="n">
        <v>-3592.57434340205</v>
      </c>
      <c r="O44" s="50" t="n">
        <v>-8786.24190721539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-8786.24190721539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49</v>
      </c>
      <c r="B47" s="10" t="n">
        <v>1085163.5702893</v>
      </c>
      <c r="C47" s="10" t="n">
        <v>56009.652992</v>
      </c>
      <c r="D47" s="10" t="n">
        <v>312421.750184503</v>
      </c>
      <c r="E47" s="10" t="n">
        <v>18353.4871991821</v>
      </c>
      <c r="F47" s="10" t="n">
        <v>11755.3219858854</v>
      </c>
      <c r="G47" s="10" t="n">
        <v>365125.955439105</v>
      </c>
      <c r="H47" s="10" t="n">
        <v>14830.5788090024</v>
      </c>
      <c r="I47" s="10"/>
      <c r="J47" s="10" t="n">
        <v>0</v>
      </c>
      <c r="K47" s="56" t="n">
        <v>1879849.02459898</v>
      </c>
      <c r="L47" s="56" t="n">
        <v>1846891</v>
      </c>
      <c r="M47" s="49"/>
      <c r="N47" s="10" t="n">
        <v>14782.7580927846</v>
      </c>
    </row>
    <row r="49" customFormat="false" ht="12.75" hidden="false" customHeight="false" outlineLevel="0" collapsed="false">
      <c r="K49" s="10" t="n">
        <v>1863660.31689898</v>
      </c>
    </row>
    <row r="50" customFormat="false" ht="12.75" hidden="false" customHeight="false" outlineLevel="0" collapsed="false">
      <c r="A50" s="2" t="s">
        <v>50</v>
      </c>
    </row>
    <row r="51" customFormat="false" ht="12.75" hidden="false" customHeight="false" outlineLevel="0" collapsed="false">
      <c r="A51" s="2" t="s">
        <v>51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62</v>
      </c>
      <c r="C12" s="69" t="s">
        <v>63</v>
      </c>
      <c r="D12" s="70" t="s">
        <v>64</v>
      </c>
      <c r="E12" s="71" t="s">
        <v>65</v>
      </c>
      <c r="F12" s="72" t="s">
        <v>62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76"/>
      <c r="D13" s="77"/>
      <c r="E13" s="78"/>
      <c r="F13" s="76"/>
      <c r="G13" s="79" t="n">
        <v>0.02</v>
      </c>
      <c r="H13" s="80" t="s">
        <v>70</v>
      </c>
      <c r="I13" s="81"/>
      <c r="J13" s="82" t="n">
        <v>-2738</v>
      </c>
    </row>
    <row r="14" customFormat="false" ht="12.75" hidden="false" customHeight="false" outlineLevel="0" collapsed="false">
      <c r="A14" s="83" t="n">
        <v>37135</v>
      </c>
      <c r="B14" s="84" t="n">
        <v>2085</v>
      </c>
      <c r="C14" s="85" t="n">
        <v>-2043</v>
      </c>
      <c r="D14" s="86" t="n">
        <v>0</v>
      </c>
      <c r="E14" s="87" t="n">
        <v>-2043</v>
      </c>
      <c r="F14" s="88" t="n">
        <v>1875.756</v>
      </c>
      <c r="G14" s="89" t="n">
        <v>-37.51512</v>
      </c>
      <c r="H14" s="90" t="n">
        <v>1838.24088</v>
      </c>
      <c r="I14" s="91" t="n">
        <v>-204.75912</v>
      </c>
      <c r="J14" s="14" t="n">
        <v>-2942.75912</v>
      </c>
    </row>
    <row r="15" customFormat="false" ht="12.75" hidden="false" customHeight="false" outlineLevel="0" collapsed="false">
      <c r="A15" s="83" t="n">
        <v>37136</v>
      </c>
      <c r="B15" s="84" t="n">
        <v>2085</v>
      </c>
      <c r="C15" s="85" t="n">
        <v>-2043</v>
      </c>
      <c r="D15" s="86" t="n">
        <v>0</v>
      </c>
      <c r="E15" s="87" t="n">
        <v>-2043</v>
      </c>
      <c r="F15" s="88" t="n">
        <v>1887.669</v>
      </c>
      <c r="G15" s="89" t="n">
        <v>-37.75338</v>
      </c>
      <c r="H15" s="90" t="n">
        <v>1849.91562</v>
      </c>
      <c r="I15" s="91" t="n">
        <v>-193.08438</v>
      </c>
      <c r="J15" s="14" t="n">
        <v>-3135.8435</v>
      </c>
    </row>
    <row r="16" customFormat="false" ht="12.75" hidden="false" customHeight="false" outlineLevel="0" collapsed="false">
      <c r="A16" s="83" t="n">
        <v>37137</v>
      </c>
      <c r="B16" s="84" t="n">
        <v>2085</v>
      </c>
      <c r="C16" s="85" t="n">
        <v>-2043</v>
      </c>
      <c r="D16" s="86" t="n">
        <v>0</v>
      </c>
      <c r="E16" s="87" t="n">
        <v>-2043</v>
      </c>
      <c r="F16" s="88" t="n">
        <v>1864.926</v>
      </c>
      <c r="G16" s="89" t="n">
        <v>-37.29852</v>
      </c>
      <c r="H16" s="90" t="n">
        <v>1827.62748</v>
      </c>
      <c r="I16" s="91" t="n">
        <v>-215.37252</v>
      </c>
      <c r="J16" s="14" t="n">
        <v>-3351.21602</v>
      </c>
    </row>
    <row r="17" customFormat="false" ht="12.75" hidden="false" customHeight="false" outlineLevel="0" collapsed="false">
      <c r="A17" s="83" t="n">
        <v>37138</v>
      </c>
      <c r="B17" s="84" t="n">
        <v>2085</v>
      </c>
      <c r="C17" s="85" t="n">
        <v>-2043</v>
      </c>
      <c r="D17" s="86" t="n">
        <v>0</v>
      </c>
      <c r="E17" s="87" t="n">
        <v>-2043</v>
      </c>
      <c r="F17" s="88" t="n">
        <v>1801.029</v>
      </c>
      <c r="G17" s="89" t="n">
        <v>-36.02058</v>
      </c>
      <c r="H17" s="90" t="n">
        <v>1765.00842</v>
      </c>
      <c r="I17" s="91" t="n">
        <v>-277.99158</v>
      </c>
      <c r="J17" s="14" t="n">
        <v>-3629.2076</v>
      </c>
    </row>
    <row r="18" customFormat="false" ht="12.75" hidden="false" customHeight="false" outlineLevel="0" collapsed="false">
      <c r="A18" s="83" t="n">
        <v>37139</v>
      </c>
      <c r="B18" s="84" t="n">
        <v>2085</v>
      </c>
      <c r="C18" s="85" t="n">
        <v>-2043</v>
      </c>
      <c r="D18" s="86" t="n">
        <v>0</v>
      </c>
      <c r="E18" s="87" t="n">
        <v>-2043</v>
      </c>
      <c r="F18" s="88" t="n">
        <v>1833.519</v>
      </c>
      <c r="G18" s="89" t="n">
        <v>-36.67038</v>
      </c>
      <c r="H18" s="90" t="n">
        <v>1796.84862</v>
      </c>
      <c r="I18" s="91" t="n">
        <v>-246.15138</v>
      </c>
      <c r="J18" s="14" t="n">
        <v>-3875.35898</v>
      </c>
    </row>
    <row r="19" customFormat="false" ht="12.75" hidden="false" customHeight="false" outlineLevel="0" collapsed="false">
      <c r="A19" s="83" t="n">
        <v>37140</v>
      </c>
      <c r="B19" s="84" t="n">
        <v>2085</v>
      </c>
      <c r="C19" s="85" t="n">
        <v>-2043</v>
      </c>
      <c r="D19" s="86" t="n">
        <v>0</v>
      </c>
      <c r="E19" s="87" t="n">
        <v>-2043</v>
      </c>
      <c r="F19" s="88" t="n">
        <v>1770.705</v>
      </c>
      <c r="G19" s="89" t="n">
        <v>-35.4141</v>
      </c>
      <c r="H19" s="90" t="n">
        <v>1735.2909</v>
      </c>
      <c r="I19" s="91" t="n">
        <v>-307.7091</v>
      </c>
      <c r="J19" s="14" t="n">
        <v>-4183.06808</v>
      </c>
    </row>
    <row r="20" customFormat="false" ht="12.75" hidden="false" customHeight="false" outlineLevel="0" collapsed="false">
      <c r="A20" s="83" t="n">
        <v>37141</v>
      </c>
      <c r="B20" s="84" t="n">
        <v>2085</v>
      </c>
      <c r="C20" s="85" t="n">
        <v>-2043</v>
      </c>
      <c r="D20" s="86" t="n">
        <v>0</v>
      </c>
      <c r="E20" s="87" t="n">
        <v>-2043</v>
      </c>
      <c r="F20" s="88" t="n">
        <v>1390.572</v>
      </c>
      <c r="G20" s="89" t="n">
        <v>-27.81144</v>
      </c>
      <c r="H20" s="90" t="n">
        <v>1362.76056</v>
      </c>
      <c r="I20" s="91" t="n">
        <v>-680.23944</v>
      </c>
      <c r="J20" s="14" t="n">
        <v>-4863.30752</v>
      </c>
    </row>
    <row r="21" customFormat="false" ht="12.75" hidden="false" customHeight="false" outlineLevel="0" collapsed="false">
      <c r="A21" s="83" t="n">
        <v>37142</v>
      </c>
      <c r="B21" s="84" t="n">
        <v>2085</v>
      </c>
      <c r="C21" s="85" t="n">
        <v>-2043</v>
      </c>
      <c r="D21" s="86" t="n">
        <v>0</v>
      </c>
      <c r="E21" s="87" t="n">
        <v>-2043</v>
      </c>
      <c r="F21" s="88" t="n">
        <v>1921.242</v>
      </c>
      <c r="G21" s="89" t="n">
        <v>-38.42484</v>
      </c>
      <c r="H21" s="90" t="n">
        <v>1882.81716</v>
      </c>
      <c r="I21" s="91" t="n">
        <v>-160.18284</v>
      </c>
      <c r="J21" s="14" t="n">
        <v>-5023.49036</v>
      </c>
    </row>
    <row r="22" customFormat="false" ht="12.75" hidden="false" customHeight="false" outlineLevel="0" collapsed="false">
      <c r="A22" s="83" t="n">
        <v>37143</v>
      </c>
      <c r="B22" s="84" t="n">
        <v>2085</v>
      </c>
      <c r="C22" s="85" t="n">
        <v>-2043</v>
      </c>
      <c r="D22" s="86" t="n">
        <v>0</v>
      </c>
      <c r="E22" s="87" t="n">
        <v>-2043</v>
      </c>
      <c r="F22" s="88" t="n">
        <v>1805.361</v>
      </c>
      <c r="G22" s="89" t="n">
        <v>-36.10722</v>
      </c>
      <c r="H22" s="90" t="n">
        <v>1769.25378</v>
      </c>
      <c r="I22" s="91" t="n">
        <v>-273.74622</v>
      </c>
      <c r="J22" s="14" t="n">
        <v>-5297.23658</v>
      </c>
    </row>
    <row r="23" customFormat="false" ht="12.75" hidden="false" customHeight="false" outlineLevel="0" collapsed="false">
      <c r="A23" s="83" t="n">
        <v>37144</v>
      </c>
      <c r="B23" s="84" t="n">
        <v>2085</v>
      </c>
      <c r="C23" s="85" t="n">
        <v>-2043</v>
      </c>
      <c r="D23" s="86" t="n">
        <v>0</v>
      </c>
      <c r="E23" s="87" t="n">
        <v>-2043</v>
      </c>
      <c r="F23" s="88" t="n">
        <v>1911.495</v>
      </c>
      <c r="G23" s="89" t="n">
        <v>-38.2299</v>
      </c>
      <c r="H23" s="90" t="n">
        <v>1873.2651</v>
      </c>
      <c r="I23" s="91" t="n">
        <v>-169.7349</v>
      </c>
      <c r="J23" s="14" t="n">
        <v>-5466.97148</v>
      </c>
    </row>
    <row r="24" customFormat="false" ht="12.75" hidden="false" customHeight="false" outlineLevel="0" collapsed="false">
      <c r="A24" s="83" t="n">
        <v>37145</v>
      </c>
      <c r="B24" s="84" t="n">
        <v>2085</v>
      </c>
      <c r="C24" s="85" t="n">
        <v>-2043</v>
      </c>
      <c r="D24" s="86" t="n">
        <v>0</v>
      </c>
      <c r="E24" s="87" t="n">
        <v>-2043</v>
      </c>
      <c r="F24" s="88" t="n">
        <v>1911.495</v>
      </c>
      <c r="G24" s="89" t="n">
        <v>-38.2299</v>
      </c>
      <c r="H24" s="90" t="n">
        <v>1873.2651</v>
      </c>
      <c r="I24" s="91" t="n">
        <v>-169.7349</v>
      </c>
      <c r="J24" s="14" t="n">
        <v>-5636.70638</v>
      </c>
    </row>
    <row r="25" customFormat="false" ht="12.75" hidden="false" customHeight="false" outlineLevel="0" collapsed="false">
      <c r="A25" s="83" t="n">
        <v>37146</v>
      </c>
      <c r="B25" s="84" t="n">
        <v>2085</v>
      </c>
      <c r="C25" s="85" t="n">
        <v>-2043</v>
      </c>
      <c r="D25" s="86" t="n">
        <v>0</v>
      </c>
      <c r="E25" s="87" t="n">
        <v>-2043</v>
      </c>
      <c r="F25" s="88" t="n">
        <v>1956.981</v>
      </c>
      <c r="G25" s="89" t="n">
        <v>-39.13962</v>
      </c>
      <c r="H25" s="90" t="n">
        <v>1917.84138</v>
      </c>
      <c r="I25" s="91" t="n">
        <v>-125.15862</v>
      </c>
      <c r="J25" s="14" t="n">
        <v>-5761.865</v>
      </c>
    </row>
    <row r="26" customFormat="false" ht="12.75" hidden="false" customHeight="false" outlineLevel="0" collapsed="false">
      <c r="A26" s="83" t="n">
        <v>37147</v>
      </c>
      <c r="B26" s="84" t="n">
        <v>2085</v>
      </c>
      <c r="C26" s="85" t="n">
        <v>-2043</v>
      </c>
      <c r="D26" s="86" t="n">
        <v>0</v>
      </c>
      <c r="E26" s="87" t="n">
        <v>-2043</v>
      </c>
      <c r="F26" s="88" t="n">
        <v>1946.151</v>
      </c>
      <c r="G26" s="89" t="n">
        <v>-38.92302</v>
      </c>
      <c r="H26" s="90" t="n">
        <v>1907.22798</v>
      </c>
      <c r="I26" s="91" t="n">
        <v>-135.77202</v>
      </c>
      <c r="J26" s="14" t="n">
        <v>-5897.63702</v>
      </c>
    </row>
    <row r="27" customFormat="false" ht="12.75" hidden="false" customHeight="false" outlineLevel="0" collapsed="false">
      <c r="A27" s="83" t="n">
        <v>37148</v>
      </c>
      <c r="B27" s="84" t="n">
        <v>2085</v>
      </c>
      <c r="C27" s="85" t="n">
        <v>-2043</v>
      </c>
      <c r="D27" s="86" t="n">
        <v>0</v>
      </c>
      <c r="E27" s="87" t="n">
        <v>-2043</v>
      </c>
      <c r="F27" s="88" t="n">
        <v>1946.151</v>
      </c>
      <c r="G27" s="89" t="n">
        <v>-38.92302</v>
      </c>
      <c r="H27" s="90" t="n">
        <v>1907.22798</v>
      </c>
      <c r="I27" s="91" t="n">
        <v>-135.77202</v>
      </c>
      <c r="J27" s="14" t="n">
        <v>-6033.40904</v>
      </c>
    </row>
    <row r="28" customFormat="false" ht="12.75" hidden="false" customHeight="false" outlineLevel="0" collapsed="false">
      <c r="A28" s="83" t="n">
        <v>37149</v>
      </c>
      <c r="B28" s="84" t="n">
        <v>2085</v>
      </c>
      <c r="C28" s="85" t="n">
        <v>-2043</v>
      </c>
      <c r="D28" s="86" t="n">
        <v>0</v>
      </c>
      <c r="E28" s="87" t="n">
        <v>-2043</v>
      </c>
      <c r="F28" s="88" t="n">
        <v>1939.653</v>
      </c>
      <c r="G28" s="89" t="n">
        <v>-38.79306</v>
      </c>
      <c r="H28" s="90" t="n">
        <v>1900.85994</v>
      </c>
      <c r="I28" s="91" t="n">
        <v>-142.14006</v>
      </c>
      <c r="J28" s="14" t="n">
        <v>-6175.5491</v>
      </c>
    </row>
    <row r="29" customFormat="false" ht="12.75" hidden="false" customHeight="false" outlineLevel="0" collapsed="false">
      <c r="A29" s="83" t="n">
        <v>37150</v>
      </c>
      <c r="B29" s="84" t="n">
        <v>2085</v>
      </c>
      <c r="C29" s="85" t="n">
        <v>-2043</v>
      </c>
      <c r="D29" s="86" t="n">
        <v>0</v>
      </c>
      <c r="E29" s="87" t="n">
        <v>-2043</v>
      </c>
      <c r="F29" s="88" t="n">
        <v>1934.238</v>
      </c>
      <c r="G29" s="89" t="n">
        <v>-38.68476</v>
      </c>
      <c r="H29" s="90" t="n">
        <v>1895.55324</v>
      </c>
      <c r="I29" s="91" t="n">
        <v>-147.44676</v>
      </c>
      <c r="J29" s="14" t="n">
        <v>-6322.99586</v>
      </c>
    </row>
    <row r="30" customFormat="false" ht="12.75" hidden="false" customHeight="false" outlineLevel="0" collapsed="false">
      <c r="A30" s="83" t="n">
        <v>37151</v>
      </c>
      <c r="B30" s="84" t="n">
        <v>2085</v>
      </c>
      <c r="C30" s="85" t="n">
        <v>-2043</v>
      </c>
      <c r="D30" s="86" t="n">
        <v>0</v>
      </c>
      <c r="E30" s="87" t="n">
        <v>-2043</v>
      </c>
      <c r="F30" s="88" t="n">
        <v>1934.238</v>
      </c>
      <c r="G30" s="89" t="n">
        <v>-38.68476</v>
      </c>
      <c r="H30" s="90" t="n">
        <v>1895.55324</v>
      </c>
      <c r="I30" s="91" t="n">
        <v>-147.44676</v>
      </c>
      <c r="J30" s="14" t="n">
        <v>-6470.44262</v>
      </c>
    </row>
    <row r="31" customFormat="false" ht="12.75" hidden="false" customHeight="false" outlineLevel="0" collapsed="false">
      <c r="A31" s="83" t="n">
        <v>37152</v>
      </c>
      <c r="B31" s="84" t="n">
        <v>2085</v>
      </c>
      <c r="C31" s="85" t="n">
        <v>-2043</v>
      </c>
      <c r="D31" s="86" t="n">
        <v>0</v>
      </c>
      <c r="E31" s="87" t="n">
        <v>-2043</v>
      </c>
      <c r="F31" s="88" t="n">
        <v>1964.562</v>
      </c>
      <c r="G31" s="89" t="n">
        <v>-39.29124</v>
      </c>
      <c r="H31" s="90" t="n">
        <v>1925.27076</v>
      </c>
      <c r="I31" s="91" t="n">
        <v>-117.72924</v>
      </c>
      <c r="J31" s="14" t="n">
        <v>-6588.17186</v>
      </c>
    </row>
    <row r="32" customFormat="false" ht="12.75" hidden="false" customHeight="false" outlineLevel="0" collapsed="false">
      <c r="A32" s="83" t="n">
        <v>37153</v>
      </c>
      <c r="B32" s="84" t="n">
        <v>2085</v>
      </c>
      <c r="C32" s="85" t="n">
        <v>-2043</v>
      </c>
      <c r="D32" s="86" t="n">
        <v>0</v>
      </c>
      <c r="E32" s="87" t="n">
        <v>-2043</v>
      </c>
      <c r="F32" s="88" t="n">
        <v>1964.562</v>
      </c>
      <c r="G32" s="89" t="n">
        <v>-39.29124</v>
      </c>
      <c r="H32" s="90" t="n">
        <v>1925.27076</v>
      </c>
      <c r="I32" s="91" t="n">
        <v>-117.72924</v>
      </c>
      <c r="J32" s="14" t="n">
        <v>-6705.90110000001</v>
      </c>
    </row>
    <row r="33" customFormat="false" ht="12.75" hidden="false" customHeight="false" outlineLevel="0" collapsed="false">
      <c r="A33" s="83" t="n">
        <v>37154</v>
      </c>
      <c r="B33" s="84" t="n">
        <v>2085</v>
      </c>
      <c r="C33" s="85" t="n">
        <v>-1000</v>
      </c>
      <c r="D33" s="86" t="n">
        <v>0</v>
      </c>
      <c r="E33" s="87" t="n">
        <v>-1000</v>
      </c>
      <c r="F33" s="88" t="n">
        <v>1958.064</v>
      </c>
      <c r="G33" s="89" t="n">
        <v>-39.16128</v>
      </c>
      <c r="H33" s="90" t="n">
        <v>1918.90272</v>
      </c>
      <c r="I33" s="91" t="n">
        <v>918.90272</v>
      </c>
      <c r="J33" s="14" t="n">
        <v>-5786.99838</v>
      </c>
    </row>
    <row r="34" customFormat="false" ht="12.75" hidden="false" customHeight="false" outlineLevel="0" collapsed="false">
      <c r="A34" s="83" t="n">
        <v>37155</v>
      </c>
      <c r="B34" s="84" t="n">
        <v>2085</v>
      </c>
      <c r="C34" s="85" t="n">
        <v>-1000</v>
      </c>
      <c r="D34" s="86" t="n">
        <v>0</v>
      </c>
      <c r="E34" s="87" t="n">
        <v>-1000</v>
      </c>
      <c r="F34" s="88" t="n">
        <v>1955.898</v>
      </c>
      <c r="G34" s="89" t="n">
        <v>-39.11796</v>
      </c>
      <c r="H34" s="90" t="n">
        <v>1916.78004</v>
      </c>
      <c r="I34" s="91" t="n">
        <v>916.78004</v>
      </c>
      <c r="J34" s="14" t="n">
        <v>-4870.21834000001</v>
      </c>
    </row>
    <row r="35" customFormat="false" ht="12.75" hidden="false" customHeight="false" outlineLevel="0" collapsed="false">
      <c r="A35" s="83" t="n">
        <v>37156</v>
      </c>
      <c r="B35" s="84" t="n">
        <v>2085</v>
      </c>
      <c r="C35" s="85" t="n">
        <v>-1000</v>
      </c>
      <c r="D35" s="86" t="n">
        <v>0</v>
      </c>
      <c r="E35" s="87" t="n">
        <v>-1000</v>
      </c>
      <c r="F35" s="88" t="n">
        <v>1936.404</v>
      </c>
      <c r="G35" s="89" t="n">
        <v>-38.72808</v>
      </c>
      <c r="H35" s="90" t="n">
        <v>1897.67592</v>
      </c>
      <c r="I35" s="91" t="n">
        <v>897.67592</v>
      </c>
      <c r="J35" s="14" t="n">
        <v>-3972.54242000001</v>
      </c>
    </row>
    <row r="36" customFormat="false" ht="12.75" hidden="false" customHeight="false" outlineLevel="0" collapsed="false">
      <c r="A36" s="83" t="n">
        <v>37157</v>
      </c>
      <c r="B36" s="84" t="n">
        <v>2085</v>
      </c>
      <c r="C36" s="85" t="n">
        <v>-1000</v>
      </c>
      <c r="D36" s="86" t="n">
        <v>0</v>
      </c>
      <c r="E36" s="87" t="n">
        <v>-1000</v>
      </c>
      <c r="F36" s="88" t="n">
        <v>1953.732</v>
      </c>
      <c r="G36" s="89" t="n">
        <v>-39.07464</v>
      </c>
      <c r="H36" s="90" t="n">
        <v>1914.65736</v>
      </c>
      <c r="I36" s="91" t="n">
        <v>914.65736</v>
      </c>
      <c r="J36" s="14" t="n">
        <v>-3057.88506000001</v>
      </c>
    </row>
    <row r="37" customFormat="false" ht="12.75" hidden="false" customHeight="false" outlineLevel="0" collapsed="false">
      <c r="A37" s="83" t="n">
        <v>37158</v>
      </c>
      <c r="B37" s="84" t="n">
        <v>2085</v>
      </c>
      <c r="C37" s="85" t="n">
        <v>-1000</v>
      </c>
      <c r="D37" s="86" t="n">
        <v>0</v>
      </c>
      <c r="E37" s="87" t="n">
        <v>-1000</v>
      </c>
      <c r="F37" s="88" t="n">
        <v>1951.566</v>
      </c>
      <c r="G37" s="89" t="n">
        <v>-39.03132</v>
      </c>
      <c r="H37" s="90" t="n">
        <v>1912.53468</v>
      </c>
      <c r="I37" s="91" t="n">
        <v>912.53468</v>
      </c>
      <c r="J37" s="14" t="n">
        <v>-2145.35038000001</v>
      </c>
    </row>
    <row r="38" customFormat="false" ht="12.75" hidden="false" customHeight="false" outlineLevel="0" collapsed="false">
      <c r="A38" s="83" t="n">
        <v>37159</v>
      </c>
      <c r="B38" s="84" t="n">
        <v>2085</v>
      </c>
      <c r="C38" s="85" t="n">
        <v>-1000</v>
      </c>
      <c r="D38" s="86" t="n">
        <v>0</v>
      </c>
      <c r="E38" s="87" t="n">
        <v>-1000</v>
      </c>
      <c r="F38" s="88" t="n">
        <v>1945.068</v>
      </c>
      <c r="G38" s="89" t="n">
        <v>-38.90136</v>
      </c>
      <c r="H38" s="90" t="n">
        <v>1906.16664</v>
      </c>
      <c r="I38" s="91" t="n">
        <v>906.16664</v>
      </c>
      <c r="J38" s="14" t="n">
        <v>-1239.18374000001</v>
      </c>
    </row>
    <row r="39" customFormat="false" ht="12.75" hidden="false" customHeight="false" outlineLevel="0" collapsed="false">
      <c r="A39" s="83" t="n">
        <v>37160</v>
      </c>
      <c r="B39" s="84" t="n">
        <v>2085</v>
      </c>
      <c r="C39" s="85" t="n">
        <v>-1000</v>
      </c>
      <c r="D39" s="86" t="n">
        <v>0</v>
      </c>
      <c r="E39" s="87" t="n">
        <v>-1000</v>
      </c>
      <c r="F39" s="88" t="n">
        <v>1943.985</v>
      </c>
      <c r="G39" s="89" t="n">
        <v>-38.8797</v>
      </c>
      <c r="H39" s="90" t="n">
        <v>1905.1053</v>
      </c>
      <c r="I39" s="91" t="n">
        <v>905.1053</v>
      </c>
      <c r="J39" s="14" t="n">
        <v>-334.078440000005</v>
      </c>
    </row>
    <row r="40" customFormat="false" ht="12.75" hidden="false" customHeight="false" outlineLevel="0" collapsed="false">
      <c r="A40" s="83" t="n">
        <v>37161</v>
      </c>
      <c r="B40" s="84" t="n">
        <v>2085</v>
      </c>
      <c r="C40" s="85" t="n">
        <v>-2000</v>
      </c>
      <c r="D40" s="86" t="n">
        <v>0</v>
      </c>
      <c r="E40" s="87" t="n">
        <v>-2000</v>
      </c>
      <c r="F40" s="88" t="n">
        <v>1940.736</v>
      </c>
      <c r="G40" s="89" t="n">
        <v>-38.81472</v>
      </c>
      <c r="H40" s="90" t="n">
        <v>1901.92128</v>
      </c>
      <c r="I40" s="91" t="n">
        <v>-98.0787200000002</v>
      </c>
      <c r="J40" s="14" t="n">
        <v>-432.157160000006</v>
      </c>
    </row>
    <row r="41" customFormat="false" ht="12.75" hidden="false" customHeight="false" outlineLevel="0" collapsed="false">
      <c r="A41" s="83" t="n">
        <v>37162</v>
      </c>
      <c r="B41" s="84" t="n">
        <v>2085</v>
      </c>
      <c r="C41" s="85" t="n">
        <v>-2000</v>
      </c>
      <c r="D41" s="86" t="n">
        <v>0</v>
      </c>
      <c r="E41" s="87" t="n">
        <v>-2000</v>
      </c>
      <c r="F41" s="88" t="n">
        <v>1927.74</v>
      </c>
      <c r="G41" s="89" t="n">
        <v>-38.5548</v>
      </c>
      <c r="H41" s="90" t="n">
        <v>1889.1852</v>
      </c>
      <c r="I41" s="91" t="n">
        <v>-110.8148</v>
      </c>
      <c r="J41" s="14" t="n">
        <v>-542.971960000006</v>
      </c>
    </row>
    <row r="42" customFormat="false" ht="12.75" hidden="false" customHeight="false" outlineLevel="0" collapsed="false">
      <c r="A42" s="83" t="n">
        <v>37163</v>
      </c>
      <c r="B42" s="84" t="n">
        <v>2085</v>
      </c>
      <c r="C42" s="85" t="n">
        <v>-2000</v>
      </c>
      <c r="D42" s="86" t="n">
        <v>0</v>
      </c>
      <c r="E42" s="87" t="n">
        <v>-2000</v>
      </c>
      <c r="F42" s="88" t="n">
        <v>1927.74</v>
      </c>
      <c r="G42" s="89" t="n">
        <v>-38.5548</v>
      </c>
      <c r="H42" s="90" t="n">
        <v>1889.1852</v>
      </c>
      <c r="I42" s="91" t="n">
        <v>-110.8148</v>
      </c>
      <c r="J42" s="14" t="n">
        <v>-653.786760000006</v>
      </c>
    </row>
    <row r="43" customFormat="false" ht="12.75" hidden="false" customHeight="false" outlineLevel="0" collapsed="false">
      <c r="A43" s="83" t="n">
        <v>37164</v>
      </c>
      <c r="B43" s="84" t="n">
        <v>2085</v>
      </c>
      <c r="C43" s="85" t="n">
        <v>-2000</v>
      </c>
      <c r="D43" s="86" t="n">
        <v>0</v>
      </c>
      <c r="E43" s="87" t="n">
        <v>-2000</v>
      </c>
      <c r="F43" s="88" t="n">
        <v>1927.74</v>
      </c>
      <c r="G43" s="89" t="n">
        <v>-38.5548</v>
      </c>
      <c r="H43" s="90" t="n">
        <v>1889.1852</v>
      </c>
      <c r="I43" s="91" t="n">
        <v>-110.8148</v>
      </c>
      <c r="J43" s="14" t="n">
        <v>-764.601560000006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62550</v>
      </c>
      <c r="C46" s="96" t="n">
        <v>-53817</v>
      </c>
      <c r="D46" s="97" t="n">
        <v>0</v>
      </c>
      <c r="E46" s="98" t="n">
        <v>-53817</v>
      </c>
      <c r="F46" s="99" t="n">
        <v>56928.978</v>
      </c>
      <c r="G46" s="100" t="n">
        <v>-1138.57956</v>
      </c>
      <c r="H46" s="101" t="n">
        <v>55790.39844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52</v>
      </c>
    </row>
    <row r="2" customFormat="false" ht="12.75" hidden="false" customHeight="false" outlineLevel="0" collapsed="false">
      <c r="P2" s="28" t="s">
        <v>53</v>
      </c>
    </row>
    <row r="3" customFormat="false" ht="18" hidden="false" customHeight="false" outlineLevel="0" collapsed="false">
      <c r="P3" s="58" t="s">
        <v>71</v>
      </c>
    </row>
    <row r="4" customFormat="false" ht="12.75" hidden="false" customHeight="false" outlineLevel="0" collapsed="false">
      <c r="P4" s="105" t="s">
        <v>72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73</v>
      </c>
    </row>
    <row r="12" customFormat="false" ht="12.75" hidden="false" customHeight="false" outlineLevel="0" collapsed="false">
      <c r="B12" s="106" t="s">
        <v>74</v>
      </c>
      <c r="C12" s="107" t="s">
        <v>75</v>
      </c>
      <c r="D12" s="107" t="s">
        <v>76</v>
      </c>
      <c r="E12" s="107"/>
      <c r="F12" s="107"/>
      <c r="G12" s="61" t="s">
        <v>77</v>
      </c>
      <c r="H12" s="62"/>
      <c r="I12" s="63" t="s">
        <v>57</v>
      </c>
      <c r="J12" s="64" t="s">
        <v>58</v>
      </c>
      <c r="K12" s="108"/>
      <c r="L12" s="108"/>
      <c r="M12" s="62"/>
      <c r="N12" s="109"/>
      <c r="O12" s="110"/>
      <c r="P12" s="66" t="s">
        <v>59</v>
      </c>
      <c r="Q12" s="67" t="s">
        <v>60</v>
      </c>
      <c r="R12" s="111"/>
    </row>
    <row r="13" customFormat="false" ht="12.75" hidden="false" customHeight="false" outlineLevel="0" collapsed="false">
      <c r="A13" s="28" t="s">
        <v>61</v>
      </c>
      <c r="B13" s="68" t="s">
        <v>78</v>
      </c>
      <c r="C13" s="112" t="s">
        <v>79</v>
      </c>
      <c r="D13" s="112" t="s">
        <v>79</v>
      </c>
      <c r="E13" s="112" t="s">
        <v>80</v>
      </c>
      <c r="F13" s="112" t="s">
        <v>62</v>
      </c>
      <c r="G13" s="69" t="s">
        <v>63</v>
      </c>
      <c r="H13" s="70" t="s">
        <v>64</v>
      </c>
      <c r="I13" s="78" t="s">
        <v>65</v>
      </c>
      <c r="J13" s="72" t="s">
        <v>78</v>
      </c>
      <c r="K13" s="110" t="s">
        <v>79</v>
      </c>
      <c r="L13" s="110" t="s">
        <v>80</v>
      </c>
      <c r="M13" s="73" t="s">
        <v>81</v>
      </c>
      <c r="N13" s="94" t="s">
        <v>67</v>
      </c>
      <c r="O13" s="113" t="s">
        <v>82</v>
      </c>
      <c r="P13" s="67" t="s">
        <v>68</v>
      </c>
      <c r="Q13" s="67" t="s">
        <v>68</v>
      </c>
      <c r="R13" s="114"/>
    </row>
    <row r="14" customFormat="false" ht="12.75" hidden="false" customHeight="false" outlineLevel="0" collapsed="false">
      <c r="A14" s="28" t="s">
        <v>69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70</v>
      </c>
      <c r="O14" s="117" t="s">
        <v>83</v>
      </c>
      <c r="P14" s="81"/>
      <c r="Q14" s="118" t="n">
        <v>117</v>
      </c>
      <c r="R14" s="111"/>
    </row>
    <row r="15" customFormat="false" ht="12.75" hidden="false" customHeight="false" outlineLevel="0" collapsed="false">
      <c r="A15" s="83" t="n">
        <v>37135</v>
      </c>
      <c r="B15" s="84" t="n">
        <v>0</v>
      </c>
      <c r="C15" s="9" t="n">
        <v>6650</v>
      </c>
      <c r="D15" s="9"/>
      <c r="E15" s="9" t="n">
        <v>0</v>
      </c>
      <c r="F15" s="9" t="n">
        <v>0</v>
      </c>
      <c r="G15" s="85" t="n">
        <v>-6650</v>
      </c>
      <c r="H15" s="86" t="n">
        <v>0</v>
      </c>
      <c r="I15" s="87" t="n">
        <v>-6650</v>
      </c>
      <c r="J15" s="88" t="n">
        <v>0</v>
      </c>
      <c r="K15" s="119" t="n">
        <v>6650</v>
      </c>
      <c r="L15" s="119" t="n">
        <v>0</v>
      </c>
      <c r="M15" s="89" t="n">
        <v>0</v>
      </c>
      <c r="N15" s="90" t="n">
        <v>6650</v>
      </c>
      <c r="O15" s="91" t="n">
        <v>-0.00276554546853514</v>
      </c>
      <c r="P15" s="91" t="n">
        <v>-0.00276554546871921</v>
      </c>
      <c r="Q15" s="14" t="n">
        <v>116.997234454531</v>
      </c>
      <c r="R15" s="111"/>
    </row>
    <row r="16" customFormat="false" ht="12.75" hidden="false" customHeight="false" outlineLevel="0" collapsed="false">
      <c r="A16" s="83" t="n">
        <v>37136</v>
      </c>
      <c r="B16" s="84" t="n">
        <v>0</v>
      </c>
      <c r="C16" s="9" t="n">
        <v>6650</v>
      </c>
      <c r="D16" s="9"/>
      <c r="E16" s="9" t="n">
        <v>0</v>
      </c>
      <c r="F16" s="9" t="n">
        <v>0</v>
      </c>
      <c r="G16" s="85" t="n">
        <v>-6650</v>
      </c>
      <c r="H16" s="86" t="n">
        <v>0</v>
      </c>
      <c r="I16" s="87" t="n">
        <v>-6650</v>
      </c>
      <c r="J16" s="88" t="n">
        <v>0</v>
      </c>
      <c r="K16" s="119" t="n">
        <v>6650</v>
      </c>
      <c r="L16" s="119" t="n">
        <v>0</v>
      </c>
      <c r="M16" s="89" t="n">
        <v>0</v>
      </c>
      <c r="N16" s="90" t="n">
        <v>6650</v>
      </c>
      <c r="O16" s="91" t="n">
        <v>-0.00276554546853514</v>
      </c>
      <c r="P16" s="91" t="n">
        <v>-0.00276554546871921</v>
      </c>
      <c r="Q16" s="14" t="n">
        <v>116.994468909063</v>
      </c>
      <c r="R16" s="111"/>
    </row>
    <row r="17" customFormat="false" ht="12.75" hidden="false" customHeight="false" outlineLevel="0" collapsed="false">
      <c r="A17" s="83" t="n">
        <v>37137</v>
      </c>
      <c r="B17" s="84" t="n">
        <v>0</v>
      </c>
      <c r="C17" s="9" t="n">
        <v>6650</v>
      </c>
      <c r="D17" s="9"/>
      <c r="E17" s="9" t="n">
        <v>0</v>
      </c>
      <c r="F17" s="9" t="n">
        <v>0</v>
      </c>
      <c r="G17" s="85" t="n">
        <v>-6650</v>
      </c>
      <c r="H17" s="86" t="n">
        <v>0</v>
      </c>
      <c r="I17" s="87" t="n">
        <v>-6650</v>
      </c>
      <c r="J17" s="88" t="n">
        <v>0</v>
      </c>
      <c r="K17" s="119" t="n">
        <v>6650</v>
      </c>
      <c r="L17" s="119" t="n">
        <v>0</v>
      </c>
      <c r="M17" s="89" t="n">
        <v>0</v>
      </c>
      <c r="N17" s="90" t="n">
        <v>6650</v>
      </c>
      <c r="O17" s="91" t="n">
        <v>-0.00276554546853514</v>
      </c>
      <c r="P17" s="91" t="n">
        <v>-0.00276554546871921</v>
      </c>
      <c r="Q17" s="14" t="n">
        <v>116.991703363594</v>
      </c>
      <c r="R17" s="111"/>
    </row>
    <row r="18" customFormat="false" ht="12.75" hidden="false" customHeight="false" outlineLevel="0" collapsed="false">
      <c r="A18" s="83" t="n">
        <v>37138</v>
      </c>
      <c r="B18" s="84" t="n">
        <v>0</v>
      </c>
      <c r="C18" s="9" t="n">
        <v>6650</v>
      </c>
      <c r="D18" s="9"/>
      <c r="E18" s="9" t="n">
        <v>0</v>
      </c>
      <c r="F18" s="9" t="n">
        <v>0</v>
      </c>
      <c r="G18" s="85" t="n">
        <v>-6650</v>
      </c>
      <c r="H18" s="86" t="n">
        <v>0</v>
      </c>
      <c r="I18" s="87" t="n">
        <v>-6650</v>
      </c>
      <c r="J18" s="88" t="n">
        <v>0</v>
      </c>
      <c r="K18" s="119" t="n">
        <v>6650</v>
      </c>
      <c r="L18" s="119" t="n">
        <v>0</v>
      </c>
      <c r="M18" s="89" t="n">
        <v>0</v>
      </c>
      <c r="N18" s="90" t="n">
        <v>6650</v>
      </c>
      <c r="O18" s="91" t="n">
        <v>-0.00276554546853514</v>
      </c>
      <c r="P18" s="91" t="n">
        <v>-0.00276554546871921</v>
      </c>
      <c r="Q18" s="14" t="n">
        <v>116.988937818125</v>
      </c>
      <c r="R18" s="111"/>
    </row>
    <row r="19" customFormat="false" ht="12.75" hidden="false" customHeight="false" outlineLevel="0" collapsed="false">
      <c r="A19" s="83" t="n">
        <v>37139</v>
      </c>
      <c r="B19" s="84" t="n">
        <v>0</v>
      </c>
      <c r="C19" s="9" t="n">
        <v>6650</v>
      </c>
      <c r="D19" s="9"/>
      <c r="E19" s="9" t="n">
        <v>0</v>
      </c>
      <c r="F19" s="9" t="n">
        <v>0</v>
      </c>
      <c r="G19" s="85" t="n">
        <v>-6650</v>
      </c>
      <c r="H19" s="86" t="n">
        <v>0</v>
      </c>
      <c r="I19" s="87" t="n">
        <v>-6650</v>
      </c>
      <c r="J19" s="88" t="n">
        <v>0</v>
      </c>
      <c r="K19" s="119" t="n">
        <v>6650</v>
      </c>
      <c r="L19" s="119" t="n">
        <v>0</v>
      </c>
      <c r="M19" s="89" t="n">
        <v>0</v>
      </c>
      <c r="N19" s="90" t="n">
        <v>6650</v>
      </c>
      <c r="O19" s="91" t="n">
        <v>-0.00276554546853514</v>
      </c>
      <c r="P19" s="91" t="n">
        <v>-0.00276554546871921</v>
      </c>
      <c r="Q19" s="14" t="n">
        <v>116.986172272656</v>
      </c>
      <c r="R19" s="111"/>
    </row>
    <row r="20" customFormat="false" ht="12.75" hidden="false" customHeight="false" outlineLevel="0" collapsed="false">
      <c r="A20" s="83" t="n">
        <v>37140</v>
      </c>
      <c r="B20" s="84" t="n">
        <v>0</v>
      </c>
      <c r="C20" s="9" t="n">
        <v>6650</v>
      </c>
      <c r="D20" s="9"/>
      <c r="E20" s="9" t="n">
        <v>0</v>
      </c>
      <c r="F20" s="9" t="n">
        <v>0</v>
      </c>
      <c r="G20" s="85" t="n">
        <v>-6650</v>
      </c>
      <c r="H20" s="86" t="n">
        <v>0</v>
      </c>
      <c r="I20" s="87" t="n">
        <v>-6650</v>
      </c>
      <c r="J20" s="88" t="n">
        <v>0</v>
      </c>
      <c r="K20" s="119" t="n">
        <v>6650</v>
      </c>
      <c r="L20" s="119" t="n">
        <v>0</v>
      </c>
      <c r="M20" s="89" t="n">
        <v>0</v>
      </c>
      <c r="N20" s="90" t="n">
        <v>6650</v>
      </c>
      <c r="O20" s="91" t="n">
        <v>-0.00276554546853514</v>
      </c>
      <c r="P20" s="91" t="n">
        <v>-0.00276554546871921</v>
      </c>
      <c r="Q20" s="14" t="n">
        <v>116.983406727188</v>
      </c>
      <c r="R20" s="111"/>
    </row>
    <row r="21" customFormat="false" ht="12.75" hidden="false" customHeight="false" outlineLevel="0" collapsed="false">
      <c r="A21" s="83" t="n">
        <v>37141</v>
      </c>
      <c r="B21" s="84" t="n">
        <v>0</v>
      </c>
      <c r="C21" s="9" t="n">
        <v>6650</v>
      </c>
      <c r="D21" s="9"/>
      <c r="E21" s="9" t="n">
        <v>0</v>
      </c>
      <c r="F21" s="9" t="n">
        <v>0</v>
      </c>
      <c r="G21" s="85" t="n">
        <v>-6650</v>
      </c>
      <c r="H21" s="86" t="n">
        <v>0</v>
      </c>
      <c r="I21" s="87" t="n">
        <v>-6650</v>
      </c>
      <c r="J21" s="88" t="n">
        <v>0</v>
      </c>
      <c r="K21" s="119" t="n">
        <v>6650</v>
      </c>
      <c r="L21" s="119" t="n">
        <v>0</v>
      </c>
      <c r="M21" s="89" t="n">
        <v>0</v>
      </c>
      <c r="N21" s="90" t="n">
        <v>6650</v>
      </c>
      <c r="O21" s="91" t="n">
        <v>-0.00276554546853514</v>
      </c>
      <c r="P21" s="91" t="n">
        <v>-0.00276554546871921</v>
      </c>
      <c r="Q21" s="14" t="n">
        <v>116.980641181719</v>
      </c>
      <c r="R21" s="111"/>
    </row>
    <row r="22" customFormat="false" ht="12.75" hidden="false" customHeight="false" outlineLevel="0" collapsed="false">
      <c r="A22" s="83" t="n">
        <v>37142</v>
      </c>
      <c r="B22" s="84" t="n">
        <v>0</v>
      </c>
      <c r="C22" s="9" t="n">
        <v>6650</v>
      </c>
      <c r="D22" s="9"/>
      <c r="E22" s="9" t="n">
        <v>0</v>
      </c>
      <c r="F22" s="9" t="n">
        <v>0</v>
      </c>
      <c r="G22" s="85" t="n">
        <v>-6650</v>
      </c>
      <c r="H22" s="86" t="n">
        <v>0</v>
      </c>
      <c r="I22" s="87" t="n">
        <v>-6650</v>
      </c>
      <c r="J22" s="88" t="n">
        <v>0</v>
      </c>
      <c r="K22" s="119" t="n">
        <v>6650</v>
      </c>
      <c r="L22" s="119" t="n">
        <v>0</v>
      </c>
      <c r="M22" s="89" t="n">
        <v>0</v>
      </c>
      <c r="N22" s="90" t="n">
        <v>6650</v>
      </c>
      <c r="O22" s="91" t="n">
        <v>-0.00276554546853514</v>
      </c>
      <c r="P22" s="91" t="n">
        <v>-0.00276554546871921</v>
      </c>
      <c r="Q22" s="14" t="n">
        <v>116.97787563625</v>
      </c>
      <c r="R22" s="111"/>
    </row>
    <row r="23" customFormat="false" ht="12.75" hidden="false" customHeight="false" outlineLevel="0" collapsed="false">
      <c r="A23" s="83" t="n">
        <v>37143</v>
      </c>
      <c r="B23" s="84" t="n">
        <v>0</v>
      </c>
      <c r="C23" s="9" t="n">
        <v>6650</v>
      </c>
      <c r="D23" s="9" t="n">
        <v>0</v>
      </c>
      <c r="E23" s="9" t="n">
        <v>0</v>
      </c>
      <c r="F23" s="9" t="n">
        <v>0</v>
      </c>
      <c r="G23" s="85" t="n">
        <v>-6650</v>
      </c>
      <c r="H23" s="86" t="n">
        <v>0</v>
      </c>
      <c r="I23" s="87" t="n">
        <v>-6650</v>
      </c>
      <c r="J23" s="88" t="n">
        <v>0</v>
      </c>
      <c r="K23" s="119" t="n">
        <v>6650</v>
      </c>
      <c r="L23" s="119" t="n">
        <v>0</v>
      </c>
      <c r="M23" s="89" t="n">
        <v>0</v>
      </c>
      <c r="N23" s="90" t="n">
        <v>6650</v>
      </c>
      <c r="O23" s="91" t="n">
        <v>-0.00276554546853514</v>
      </c>
      <c r="P23" s="91" t="n">
        <v>-0.00276554546871921</v>
      </c>
      <c r="Q23" s="14" t="n">
        <v>116.975110090782</v>
      </c>
      <c r="R23" s="111"/>
    </row>
    <row r="24" customFormat="false" ht="12.75" hidden="false" customHeight="false" outlineLevel="0" collapsed="false">
      <c r="A24" s="83" t="n">
        <v>37144</v>
      </c>
      <c r="B24" s="84" t="n">
        <v>0</v>
      </c>
      <c r="C24" s="9" t="n">
        <v>6650</v>
      </c>
      <c r="D24" s="9" t="n">
        <v>0</v>
      </c>
      <c r="E24" s="9" t="n">
        <v>0</v>
      </c>
      <c r="F24" s="9" t="n">
        <v>0</v>
      </c>
      <c r="G24" s="85" t="n">
        <v>-6650</v>
      </c>
      <c r="H24" s="86" t="n">
        <v>0</v>
      </c>
      <c r="I24" s="87" t="n">
        <v>-6650</v>
      </c>
      <c r="J24" s="88" t="n">
        <v>0</v>
      </c>
      <c r="K24" s="119" t="n">
        <v>6650</v>
      </c>
      <c r="L24" s="119" t="n">
        <v>0</v>
      </c>
      <c r="M24" s="89" t="n">
        <v>0</v>
      </c>
      <c r="N24" s="90" t="n">
        <v>6650</v>
      </c>
      <c r="O24" s="91" t="n">
        <v>-0.00276554546853514</v>
      </c>
      <c r="P24" s="91" t="n">
        <v>-0.00276554546871921</v>
      </c>
      <c r="Q24" s="14" t="n">
        <v>116.972344545313</v>
      </c>
      <c r="R24" s="111"/>
    </row>
    <row r="25" customFormat="false" ht="12.75" hidden="false" customHeight="false" outlineLevel="0" collapsed="false">
      <c r="A25" s="83" t="n">
        <v>37145</v>
      </c>
      <c r="B25" s="84" t="n">
        <v>0</v>
      </c>
      <c r="C25" s="9" t="n">
        <v>6273</v>
      </c>
      <c r="D25" s="9" t="n">
        <v>0</v>
      </c>
      <c r="E25" s="9" t="n">
        <v>0</v>
      </c>
      <c r="F25" s="9" t="n">
        <v>0</v>
      </c>
      <c r="G25" s="85" t="n">
        <v>-6650</v>
      </c>
      <c r="H25" s="86" t="n">
        <v>0</v>
      </c>
      <c r="I25" s="87" t="n">
        <v>-6650</v>
      </c>
      <c r="J25" s="88" t="n">
        <v>0</v>
      </c>
      <c r="K25" s="119" t="n">
        <v>6273</v>
      </c>
      <c r="L25" s="119" t="n">
        <v>0</v>
      </c>
      <c r="M25" s="89" t="n">
        <v>0</v>
      </c>
      <c r="N25" s="90" t="n">
        <v>6273</v>
      </c>
      <c r="O25" s="91" t="n">
        <v>-0.00260876191340165</v>
      </c>
      <c r="P25" s="91" t="n">
        <v>-377.002608761914</v>
      </c>
      <c r="Q25" s="14" t="n">
        <v>-260.030264216601</v>
      </c>
      <c r="R25" s="111"/>
    </row>
    <row r="26" customFormat="false" ht="12.75" hidden="false" customHeight="false" outlineLevel="0" collapsed="false">
      <c r="A26" s="83" t="n">
        <v>37146</v>
      </c>
      <c r="B26" s="84" t="n">
        <v>0</v>
      </c>
      <c r="C26" s="9" t="n">
        <v>5990</v>
      </c>
      <c r="D26" s="9" t="n">
        <v>0</v>
      </c>
      <c r="E26" s="9" t="n">
        <v>0</v>
      </c>
      <c r="F26" s="9" t="n">
        <v>0</v>
      </c>
      <c r="G26" s="85" t="n">
        <v>-6650</v>
      </c>
      <c r="H26" s="86" t="n">
        <v>0</v>
      </c>
      <c r="I26" s="87" t="n">
        <v>-6650</v>
      </c>
      <c r="J26" s="88" t="n">
        <v>0</v>
      </c>
      <c r="K26" s="119" t="n">
        <v>5990</v>
      </c>
      <c r="L26" s="119" t="n">
        <v>0</v>
      </c>
      <c r="M26" s="89" t="n">
        <v>0</v>
      </c>
      <c r="N26" s="90" t="n">
        <v>5990</v>
      </c>
      <c r="O26" s="91" t="n">
        <v>-0.00249107027917677</v>
      </c>
      <c r="P26" s="91" t="n">
        <v>-660.00249107028</v>
      </c>
      <c r="Q26" s="14" t="n">
        <v>-920.03275528688</v>
      </c>
      <c r="R26" s="111"/>
    </row>
    <row r="27" customFormat="false" ht="12.75" hidden="false" customHeight="false" outlineLevel="0" collapsed="false">
      <c r="A27" s="83" t="n">
        <v>37147</v>
      </c>
      <c r="B27" s="84" t="n">
        <v>7000</v>
      </c>
      <c r="C27" s="9" t="n">
        <v>5990</v>
      </c>
      <c r="D27" s="9" t="n">
        <v>0</v>
      </c>
      <c r="E27" s="9" t="n">
        <v>0</v>
      </c>
      <c r="F27" s="9" t="n">
        <v>0</v>
      </c>
      <c r="G27" s="85" t="n">
        <v>-5990</v>
      </c>
      <c r="H27" s="86" t="n">
        <v>0</v>
      </c>
      <c r="I27" s="87" t="n">
        <v>-5990</v>
      </c>
      <c r="J27" s="88" t="n">
        <v>7000</v>
      </c>
      <c r="K27" s="119" t="n">
        <v>5990</v>
      </c>
      <c r="L27" s="119" t="n">
        <v>0</v>
      </c>
      <c r="M27" s="89" t="n">
        <v>0</v>
      </c>
      <c r="N27" s="90" t="n">
        <v>12990</v>
      </c>
      <c r="O27" s="91" t="n">
        <v>-0.00540217077237166</v>
      </c>
      <c r="P27" s="91" t="n">
        <v>6999.99459782923</v>
      </c>
      <c r="Q27" s="14" t="n">
        <v>6079.96184254235</v>
      </c>
      <c r="R27" s="111"/>
    </row>
    <row r="28" customFormat="false" ht="12.75" hidden="false" customHeight="false" outlineLevel="0" collapsed="false">
      <c r="A28" s="83" t="n">
        <v>37148</v>
      </c>
      <c r="B28" s="84" t="n">
        <v>0</v>
      </c>
      <c r="C28" s="9" t="n">
        <v>5990</v>
      </c>
      <c r="D28" s="9" t="n">
        <v>0</v>
      </c>
      <c r="E28" s="9" t="n">
        <v>0</v>
      </c>
      <c r="F28" s="9" t="n">
        <v>0</v>
      </c>
      <c r="G28" s="85" t="n">
        <v>-5990</v>
      </c>
      <c r="H28" s="86" t="n">
        <v>0</v>
      </c>
      <c r="I28" s="87" t="n">
        <v>-5990</v>
      </c>
      <c r="J28" s="88" t="n">
        <v>0</v>
      </c>
      <c r="K28" s="119" t="n">
        <v>5990</v>
      </c>
      <c r="L28" s="119" t="n">
        <v>0</v>
      </c>
      <c r="M28" s="89" t="n">
        <v>0</v>
      </c>
      <c r="N28" s="90" t="n">
        <v>5990</v>
      </c>
      <c r="O28" s="91" t="n">
        <v>-0.00249107027917677</v>
      </c>
      <c r="P28" s="91" t="n">
        <v>-0.00249107027957507</v>
      </c>
      <c r="Q28" s="14" t="n">
        <v>6079.95935147207</v>
      </c>
      <c r="R28" s="111"/>
    </row>
    <row r="29" customFormat="false" ht="12.75" hidden="false" customHeight="false" outlineLevel="0" collapsed="false">
      <c r="A29" s="83" t="n">
        <v>37149</v>
      </c>
      <c r="B29" s="84" t="n">
        <v>0</v>
      </c>
      <c r="C29" s="9" t="n">
        <v>6462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-5990</v>
      </c>
      <c r="I29" s="87" t="n">
        <v>-5990</v>
      </c>
      <c r="J29" s="88" t="n">
        <v>0</v>
      </c>
      <c r="K29" s="119" t="n">
        <v>6462</v>
      </c>
      <c r="L29" s="119" t="n">
        <v>0</v>
      </c>
      <c r="M29" s="89" t="n">
        <v>0</v>
      </c>
      <c r="N29" s="90" t="n">
        <v>6462</v>
      </c>
      <c r="O29" s="91" t="n">
        <v>-0.00268736162671791</v>
      </c>
      <c r="P29" s="91" t="n">
        <v>471.997312638373</v>
      </c>
      <c r="Q29" s="14" t="n">
        <v>6551.95666411044</v>
      </c>
      <c r="R29" s="111"/>
    </row>
    <row r="30" customFormat="false" ht="12.75" hidden="false" customHeight="false" outlineLevel="0" collapsed="false">
      <c r="A30" s="83" t="n">
        <v>37150</v>
      </c>
      <c r="B30" s="84" t="n">
        <v>0</v>
      </c>
      <c r="C30" s="9" t="n">
        <v>6462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-5990</v>
      </c>
      <c r="I30" s="87" t="n">
        <v>-5990</v>
      </c>
      <c r="J30" s="88" t="n">
        <v>0</v>
      </c>
      <c r="K30" s="119" t="n">
        <v>6462</v>
      </c>
      <c r="L30" s="119" t="n">
        <v>0</v>
      </c>
      <c r="M30" s="89" t="n">
        <v>0</v>
      </c>
      <c r="N30" s="90" t="n">
        <v>6462</v>
      </c>
      <c r="O30" s="91" t="n">
        <v>-0.00268736162671791</v>
      </c>
      <c r="P30" s="91" t="n">
        <v>471.997312638373</v>
      </c>
      <c r="Q30" s="14" t="n">
        <v>7023.95397674881</v>
      </c>
      <c r="R30" s="111"/>
    </row>
    <row r="31" customFormat="false" ht="12.75" hidden="false" customHeight="false" outlineLevel="0" collapsed="false">
      <c r="A31" s="83" t="n">
        <v>37151</v>
      </c>
      <c r="B31" s="84" t="n">
        <v>0</v>
      </c>
      <c r="C31" s="9" t="n">
        <v>6462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-5990</v>
      </c>
      <c r="I31" s="87" t="n">
        <v>-5990</v>
      </c>
      <c r="J31" s="88" t="n">
        <v>0</v>
      </c>
      <c r="K31" s="119" t="n">
        <v>6462</v>
      </c>
      <c r="L31" s="119" t="n">
        <v>0</v>
      </c>
      <c r="M31" s="89" t="n">
        <v>0</v>
      </c>
      <c r="N31" s="90" t="n">
        <v>6462</v>
      </c>
      <c r="O31" s="91" t="n">
        <v>-0.00268736162671791</v>
      </c>
      <c r="P31" s="91" t="n">
        <v>471.997312638373</v>
      </c>
      <c r="Q31" s="14" t="n">
        <v>7495.95128938719</v>
      </c>
      <c r="R31" s="111"/>
    </row>
    <row r="32" customFormat="false" ht="12.75" hidden="false" customHeight="false" outlineLevel="0" collapsed="false">
      <c r="A32" s="83" t="n">
        <v>37152</v>
      </c>
      <c r="B32" s="84" t="n">
        <v>0</v>
      </c>
      <c r="C32" s="9" t="n">
        <v>6462</v>
      </c>
      <c r="D32" s="9" t="n">
        <v>0</v>
      </c>
      <c r="E32" s="9" t="n">
        <v>0</v>
      </c>
      <c r="F32" s="9" t="n">
        <v>0</v>
      </c>
      <c r="G32" s="85" t="n">
        <v>-5500</v>
      </c>
      <c r="H32" s="86" t="n">
        <v>0</v>
      </c>
      <c r="I32" s="87" t="n">
        <v>-5500</v>
      </c>
      <c r="J32" s="88" t="n">
        <v>0</v>
      </c>
      <c r="K32" s="119" t="n">
        <v>6462</v>
      </c>
      <c r="L32" s="119" t="n">
        <v>0</v>
      </c>
      <c r="M32" s="89" t="n">
        <v>0</v>
      </c>
      <c r="N32" s="90" t="n">
        <v>6462</v>
      </c>
      <c r="O32" s="91" t="n">
        <v>-0.00268736162671791</v>
      </c>
      <c r="P32" s="91" t="n">
        <v>961.997312638373</v>
      </c>
      <c r="Q32" s="14" t="n">
        <v>8457.94860202556</v>
      </c>
      <c r="R32" s="111"/>
    </row>
    <row r="33" customFormat="false" ht="12.75" hidden="false" customHeight="false" outlineLevel="0" collapsed="false">
      <c r="A33" s="83" t="n">
        <v>37153</v>
      </c>
      <c r="B33" s="84" t="n">
        <v>0</v>
      </c>
      <c r="C33" s="9" t="n">
        <v>6462</v>
      </c>
      <c r="D33" s="9" t="n">
        <v>0</v>
      </c>
      <c r="E33" s="9" t="n">
        <v>0</v>
      </c>
      <c r="F33" s="9" t="n">
        <v>0</v>
      </c>
      <c r="G33" s="85" t="n">
        <v>-6462</v>
      </c>
      <c r="H33" s="86" t="n">
        <v>0</v>
      </c>
      <c r="I33" s="87" t="n">
        <v>-6462</v>
      </c>
      <c r="J33" s="88" t="n">
        <v>0</v>
      </c>
      <c r="K33" s="119" t="n">
        <v>6462</v>
      </c>
      <c r="L33" s="119" t="n">
        <v>0</v>
      </c>
      <c r="M33" s="89" t="n">
        <v>0</v>
      </c>
      <c r="N33" s="90" t="n">
        <v>6462</v>
      </c>
      <c r="O33" s="91" t="n">
        <v>-0.00268736162671791</v>
      </c>
      <c r="P33" s="91" t="n">
        <v>-0.00268736162706773</v>
      </c>
      <c r="Q33" s="14" t="n">
        <v>8457.94591466393</v>
      </c>
      <c r="R33" s="111"/>
    </row>
    <row r="34" customFormat="false" ht="12.75" hidden="false" customHeight="false" outlineLevel="0" collapsed="false">
      <c r="A34" s="83" t="n">
        <v>37154</v>
      </c>
      <c r="B34" s="84" t="n">
        <v>0</v>
      </c>
      <c r="C34" s="9" t="n">
        <v>6462</v>
      </c>
      <c r="D34" s="9" t="n">
        <v>0</v>
      </c>
      <c r="E34" s="9" t="n">
        <v>0</v>
      </c>
      <c r="F34" s="9" t="n">
        <v>0</v>
      </c>
      <c r="G34" s="85" t="n">
        <v>-7000</v>
      </c>
      <c r="H34" s="86" t="n">
        <v>0</v>
      </c>
      <c r="I34" s="87" t="n">
        <v>-7000</v>
      </c>
      <c r="J34" s="88" t="n">
        <v>0</v>
      </c>
      <c r="K34" s="119" t="n">
        <v>6462</v>
      </c>
      <c r="L34" s="119" t="n">
        <v>0</v>
      </c>
      <c r="M34" s="89" t="n">
        <v>0</v>
      </c>
      <c r="N34" s="90" t="n">
        <v>6462</v>
      </c>
      <c r="O34" s="91" t="n">
        <v>-0.00268736162671791</v>
      </c>
      <c r="P34" s="91" t="n">
        <v>-538.002687361627</v>
      </c>
      <c r="Q34" s="14" t="n">
        <v>7919.9432273023</v>
      </c>
      <c r="R34" s="111"/>
    </row>
    <row r="35" customFormat="false" ht="12.75" hidden="false" customHeight="false" outlineLevel="0" collapsed="false">
      <c r="A35" s="83" t="n">
        <v>37155</v>
      </c>
      <c r="B35" s="84" t="n">
        <v>0</v>
      </c>
      <c r="C35" s="9" t="n">
        <v>6462</v>
      </c>
      <c r="D35" s="9" t="n">
        <v>3049</v>
      </c>
      <c r="E35" s="9" t="n">
        <v>0</v>
      </c>
      <c r="F35" s="9" t="n">
        <v>0</v>
      </c>
      <c r="G35" s="85" t="n">
        <v>-7000</v>
      </c>
      <c r="H35" s="86" t="n">
        <v>-3049</v>
      </c>
      <c r="I35" s="87" t="n">
        <v>-10049</v>
      </c>
      <c r="J35" s="88" t="n">
        <v>0</v>
      </c>
      <c r="K35" s="119" t="n">
        <v>6462</v>
      </c>
      <c r="L35" s="119" t="n">
        <v>0</v>
      </c>
      <c r="M35" s="89" t="n">
        <v>0</v>
      </c>
      <c r="N35" s="90" t="n">
        <v>6462</v>
      </c>
      <c r="O35" s="91" t="n">
        <v>-0.00268736162671791</v>
      </c>
      <c r="P35" s="91" t="n">
        <v>-3587.00268736163</v>
      </c>
      <c r="Q35" s="14" t="n">
        <v>4332.94053994068</v>
      </c>
      <c r="R35" s="111"/>
    </row>
    <row r="36" customFormat="false" ht="12.75" hidden="false" customHeight="false" outlineLevel="0" collapsed="false">
      <c r="A36" s="83" t="n">
        <v>37156</v>
      </c>
      <c r="B36" s="84" t="n">
        <v>0</v>
      </c>
      <c r="C36" s="9" t="n">
        <v>6462</v>
      </c>
      <c r="D36" s="9" t="n">
        <v>0</v>
      </c>
      <c r="E36" s="9" t="n">
        <v>0</v>
      </c>
      <c r="F36" s="9" t="n">
        <v>0</v>
      </c>
      <c r="G36" s="85" t="n">
        <v>-7000</v>
      </c>
      <c r="H36" s="86" t="n">
        <v>0</v>
      </c>
      <c r="I36" s="87" t="n">
        <v>-7000</v>
      </c>
      <c r="J36" s="88" t="n">
        <v>0</v>
      </c>
      <c r="K36" s="119" t="n">
        <v>6462</v>
      </c>
      <c r="L36" s="119" t="n">
        <v>0</v>
      </c>
      <c r="M36" s="89" t="n">
        <v>0</v>
      </c>
      <c r="N36" s="90" t="n">
        <v>6462</v>
      </c>
      <c r="O36" s="91" t="n">
        <v>-0.00268736162671791</v>
      </c>
      <c r="P36" s="91" t="n">
        <v>-538.002687361627</v>
      </c>
      <c r="Q36" s="14" t="n">
        <v>3794.93785257905</v>
      </c>
      <c r="R36" s="111"/>
    </row>
    <row r="37" customFormat="false" ht="12.75" hidden="false" customHeight="false" outlineLevel="0" collapsed="false">
      <c r="A37" s="83" t="n">
        <v>37157</v>
      </c>
      <c r="B37" s="84" t="n">
        <v>0</v>
      </c>
      <c r="C37" s="9" t="n">
        <v>6462</v>
      </c>
      <c r="D37" s="9" t="n">
        <v>0</v>
      </c>
      <c r="E37" s="9" t="n">
        <v>0</v>
      </c>
      <c r="F37" s="9" t="n">
        <v>0</v>
      </c>
      <c r="G37" s="85" t="n">
        <v>-7000</v>
      </c>
      <c r="H37" s="86" t="n">
        <v>0</v>
      </c>
      <c r="I37" s="87" t="n">
        <v>-7000</v>
      </c>
      <c r="J37" s="88" t="n">
        <v>0</v>
      </c>
      <c r="K37" s="119" t="n">
        <v>6462</v>
      </c>
      <c r="L37" s="119" t="n">
        <v>0</v>
      </c>
      <c r="M37" s="89" t="n">
        <v>0</v>
      </c>
      <c r="N37" s="90" t="n">
        <v>6462</v>
      </c>
      <c r="O37" s="91" t="n">
        <v>-0.00268736162671791</v>
      </c>
      <c r="P37" s="91" t="n">
        <v>-538.002687361627</v>
      </c>
      <c r="Q37" s="14" t="n">
        <v>3256.93516521742</v>
      </c>
      <c r="R37" s="111"/>
    </row>
    <row r="38" customFormat="false" ht="12.75" hidden="false" customHeight="false" outlineLevel="0" collapsed="false">
      <c r="A38" s="83" t="n">
        <v>37158</v>
      </c>
      <c r="B38" s="84" t="n">
        <v>0</v>
      </c>
      <c r="C38" s="9" t="n">
        <v>6462</v>
      </c>
      <c r="D38" s="9" t="n">
        <v>0</v>
      </c>
      <c r="E38" s="9" t="n">
        <v>0</v>
      </c>
      <c r="F38" s="9" t="n">
        <v>0</v>
      </c>
      <c r="G38" s="85" t="n">
        <v>-7000</v>
      </c>
      <c r="H38" s="86" t="n">
        <v>0</v>
      </c>
      <c r="I38" s="87" t="n">
        <v>-7000</v>
      </c>
      <c r="J38" s="88" t="n">
        <v>0</v>
      </c>
      <c r="K38" s="119" t="n">
        <v>6462</v>
      </c>
      <c r="L38" s="119" t="n">
        <v>0</v>
      </c>
      <c r="M38" s="89" t="n">
        <v>0</v>
      </c>
      <c r="N38" s="90" t="n">
        <v>6462</v>
      </c>
      <c r="O38" s="91" t="n">
        <v>-0.00268736162671791</v>
      </c>
      <c r="P38" s="91" t="n">
        <v>-538.002687361627</v>
      </c>
      <c r="Q38" s="14" t="n">
        <v>2718.9324778558</v>
      </c>
      <c r="R38" s="111"/>
    </row>
    <row r="39" customFormat="false" ht="12.75" hidden="false" customHeight="false" outlineLevel="0" collapsed="false">
      <c r="A39" s="83" t="n">
        <v>37159</v>
      </c>
      <c r="B39" s="84" t="n">
        <v>0</v>
      </c>
      <c r="C39" s="9" t="n">
        <v>6462</v>
      </c>
      <c r="D39" s="9" t="n">
        <v>0</v>
      </c>
      <c r="E39" s="9" t="n">
        <v>0</v>
      </c>
      <c r="F39" s="9" t="n">
        <v>0</v>
      </c>
      <c r="G39" s="85" t="n">
        <v>-7000</v>
      </c>
      <c r="H39" s="86" t="n">
        <v>0</v>
      </c>
      <c r="I39" s="87" t="n">
        <v>-7000</v>
      </c>
      <c r="J39" s="88" t="n">
        <v>0</v>
      </c>
      <c r="K39" s="119" t="n">
        <v>6462</v>
      </c>
      <c r="L39" s="119" t="n">
        <v>0</v>
      </c>
      <c r="M39" s="89" t="n">
        <v>0</v>
      </c>
      <c r="N39" s="90" t="n">
        <v>6462</v>
      </c>
      <c r="O39" s="91" t="n">
        <v>-0.00268736162671791</v>
      </c>
      <c r="P39" s="91" t="n">
        <v>-538.002687361627</v>
      </c>
      <c r="Q39" s="14" t="n">
        <v>2180.92979049417</v>
      </c>
      <c r="R39" s="111"/>
    </row>
    <row r="40" customFormat="false" ht="12.75" hidden="false" customHeight="false" outlineLevel="0" collapsed="false">
      <c r="A40" s="83" t="n">
        <v>37160</v>
      </c>
      <c r="B40" s="84" t="n">
        <v>0</v>
      </c>
      <c r="C40" s="9" t="n">
        <v>6462</v>
      </c>
      <c r="D40" s="9" t="n">
        <v>0</v>
      </c>
      <c r="E40" s="9" t="n">
        <v>0</v>
      </c>
      <c r="F40" s="9" t="n">
        <v>0</v>
      </c>
      <c r="G40" s="85" t="n">
        <v>-7000</v>
      </c>
      <c r="H40" s="86" t="n">
        <v>0</v>
      </c>
      <c r="I40" s="87" t="n">
        <v>-7000</v>
      </c>
      <c r="J40" s="88" t="n">
        <v>0</v>
      </c>
      <c r="K40" s="119" t="n">
        <v>6462</v>
      </c>
      <c r="L40" s="119" t="n">
        <v>0</v>
      </c>
      <c r="M40" s="89" t="n">
        <v>0</v>
      </c>
      <c r="N40" s="90" t="n">
        <v>6462</v>
      </c>
      <c r="O40" s="91" t="n">
        <v>-0.00268736162671791</v>
      </c>
      <c r="P40" s="91" t="n">
        <v>-538.002687361627</v>
      </c>
      <c r="Q40" s="14" t="n">
        <v>1642.92710313254</v>
      </c>
      <c r="R40" s="111"/>
    </row>
    <row r="41" customFormat="false" ht="12.75" hidden="false" customHeight="false" outlineLevel="0" collapsed="false">
      <c r="A41" s="83" t="n">
        <v>37161</v>
      </c>
      <c r="B41" s="84" t="n">
        <v>0</v>
      </c>
      <c r="C41" s="9" t="n">
        <v>6650</v>
      </c>
      <c r="D41" s="9" t="n">
        <v>0</v>
      </c>
      <c r="E41" s="9" t="n">
        <v>0</v>
      </c>
      <c r="F41" s="9" t="n">
        <v>0</v>
      </c>
      <c r="G41" s="85" t="n">
        <v>-7000</v>
      </c>
      <c r="H41" s="86" t="n">
        <v>0</v>
      </c>
      <c r="I41" s="87" t="n">
        <v>-7000</v>
      </c>
      <c r="J41" s="88" t="n">
        <v>0</v>
      </c>
      <c r="K41" s="119" t="n">
        <v>6650</v>
      </c>
      <c r="L41" s="119" t="n">
        <v>0</v>
      </c>
      <c r="M41" s="89" t="n">
        <v>0</v>
      </c>
      <c r="N41" s="90" t="n">
        <v>6650</v>
      </c>
      <c r="O41" s="91" t="n">
        <v>-0.00276554546853514</v>
      </c>
      <c r="P41" s="91" t="n">
        <v>-350.002765545469</v>
      </c>
      <c r="Q41" s="14" t="n">
        <v>1292.92433758707</v>
      </c>
      <c r="R41" s="111"/>
    </row>
    <row r="42" customFormat="false" ht="12.75" hidden="false" customHeight="false" outlineLevel="0" collapsed="false">
      <c r="A42" s="83" t="n">
        <v>37162</v>
      </c>
      <c r="B42" s="84" t="n">
        <v>0</v>
      </c>
      <c r="C42" s="9" t="n">
        <v>6650</v>
      </c>
      <c r="D42" s="9" t="n">
        <v>0</v>
      </c>
      <c r="E42" s="9" t="n">
        <v>0</v>
      </c>
      <c r="F42" s="9" t="n">
        <v>0</v>
      </c>
      <c r="G42" s="85" t="n">
        <v>-7000</v>
      </c>
      <c r="H42" s="86" t="n">
        <v>0</v>
      </c>
      <c r="I42" s="87" t="n">
        <v>-7000</v>
      </c>
      <c r="J42" s="88" t="n">
        <v>0</v>
      </c>
      <c r="K42" s="119" t="n">
        <v>6650</v>
      </c>
      <c r="L42" s="119" t="n">
        <v>0</v>
      </c>
      <c r="M42" s="89" t="n">
        <v>0</v>
      </c>
      <c r="N42" s="90" t="n">
        <v>6650</v>
      </c>
      <c r="O42" s="91" t="n">
        <v>-0.00276554546853514</v>
      </c>
      <c r="P42" s="91" t="n">
        <v>-350.002765545469</v>
      </c>
      <c r="Q42" s="14" t="n">
        <v>942.921572041604</v>
      </c>
      <c r="R42" s="111"/>
    </row>
    <row r="43" customFormat="false" ht="12.75" hidden="false" customHeight="false" outlineLevel="0" collapsed="false">
      <c r="A43" s="83" t="n">
        <v>37163</v>
      </c>
      <c r="B43" s="84" t="n">
        <v>0</v>
      </c>
      <c r="C43" s="9" t="n">
        <v>6650</v>
      </c>
      <c r="D43" s="9" t="n">
        <v>0</v>
      </c>
      <c r="E43" s="9" t="n">
        <v>0</v>
      </c>
      <c r="F43" s="9" t="n">
        <v>0</v>
      </c>
      <c r="G43" s="85" t="n">
        <v>-7000</v>
      </c>
      <c r="H43" s="86" t="n">
        <v>0</v>
      </c>
      <c r="I43" s="87" t="n">
        <v>-7000</v>
      </c>
      <c r="J43" s="88" t="n">
        <v>0</v>
      </c>
      <c r="K43" s="119" t="n">
        <v>6650</v>
      </c>
      <c r="L43" s="119" t="n">
        <v>0</v>
      </c>
      <c r="M43" s="89" t="n">
        <v>0</v>
      </c>
      <c r="N43" s="90" t="n">
        <v>6650</v>
      </c>
      <c r="O43" s="91" t="n">
        <v>-0.00276554546853514</v>
      </c>
      <c r="P43" s="91" t="n">
        <v>-350.002765545469</v>
      </c>
      <c r="Q43" s="14" t="n">
        <v>592.918806496135</v>
      </c>
      <c r="R43" s="111"/>
    </row>
    <row r="44" customFormat="false" ht="12.75" hidden="false" customHeight="false" outlineLevel="0" collapsed="false">
      <c r="A44" s="83" t="n">
        <v>37164</v>
      </c>
      <c r="B44" s="84" t="n">
        <v>0</v>
      </c>
      <c r="C44" s="9" t="n">
        <v>6650</v>
      </c>
      <c r="D44" s="9" t="n">
        <v>0</v>
      </c>
      <c r="E44" s="9" t="n">
        <v>0</v>
      </c>
      <c r="F44" s="9" t="n">
        <v>0</v>
      </c>
      <c r="G44" s="85" t="n">
        <v>-7000</v>
      </c>
      <c r="H44" s="86" t="n">
        <v>0</v>
      </c>
      <c r="I44" s="87" t="n">
        <v>-7000</v>
      </c>
      <c r="J44" s="88" t="n">
        <v>0</v>
      </c>
      <c r="K44" s="119" t="n">
        <v>6650</v>
      </c>
      <c r="L44" s="119" t="n">
        <v>0</v>
      </c>
      <c r="M44" s="89" t="n">
        <v>0</v>
      </c>
      <c r="N44" s="90" t="n">
        <v>6650</v>
      </c>
      <c r="O44" s="91" t="n">
        <v>-0.00276554546853514</v>
      </c>
      <c r="P44" s="91" t="n">
        <v>-350.002765545469</v>
      </c>
      <c r="Q44" s="14" t="n">
        <v>242.916040950667</v>
      </c>
      <c r="R44" s="111"/>
    </row>
    <row r="45" customFormat="false" ht="12.75" hidden="false" customHeight="false" outlineLevel="0" collapsed="false">
      <c r="A45" s="83"/>
      <c r="B45" s="84"/>
      <c r="C45" s="9"/>
      <c r="D45" s="9"/>
      <c r="E45" s="9"/>
      <c r="F45" s="9"/>
      <c r="G45" s="85"/>
      <c r="H45" s="86"/>
      <c r="I45" s="87"/>
      <c r="J45" s="88"/>
      <c r="K45" s="119"/>
      <c r="L45" s="119"/>
      <c r="M45" s="89"/>
      <c r="N45" s="90"/>
      <c r="O45" s="91"/>
      <c r="P45" s="91"/>
      <c r="Q45" s="14"/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7000</v>
      </c>
      <c r="C47" s="7" t="n">
        <v>194887</v>
      </c>
      <c r="D47" s="7"/>
      <c r="E47" s="7" t="n">
        <v>0</v>
      </c>
      <c r="F47" s="7" t="n">
        <v>0</v>
      </c>
      <c r="G47" s="122" t="n">
        <v>-180742</v>
      </c>
      <c r="H47" s="123" t="n">
        <v>-21019</v>
      </c>
      <c r="I47" s="124" t="n">
        <v>-201761</v>
      </c>
      <c r="J47" s="125" t="n">
        <v>7000</v>
      </c>
      <c r="K47" s="126" t="n">
        <v>194887</v>
      </c>
      <c r="L47" s="126" t="n">
        <v>0</v>
      </c>
      <c r="M47" s="127" t="n">
        <v>0</v>
      </c>
      <c r="N47" s="128" t="n">
        <v>201887</v>
      </c>
      <c r="O47" s="91" t="n">
        <v>-0.0839590493242338</v>
      </c>
      <c r="P47" s="91"/>
      <c r="Q47" s="45" t="n">
        <v>0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52</v>
      </c>
    </row>
    <row r="2" customFormat="false" ht="12.75" hidden="false" customHeight="false" outlineLevel="0" collapsed="false">
      <c r="O2" s="28" t="s">
        <v>53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107"/>
      <c r="D11" s="107"/>
      <c r="E11" s="107"/>
      <c r="F11" s="61" t="s">
        <v>56</v>
      </c>
      <c r="G11" s="62"/>
      <c r="H11" s="63" t="s">
        <v>57</v>
      </c>
      <c r="I11" s="64" t="s">
        <v>58</v>
      </c>
      <c r="J11" s="108"/>
      <c r="K11" s="108"/>
      <c r="L11" s="108"/>
      <c r="M11" s="62"/>
      <c r="N11" s="65"/>
      <c r="O11" s="66" t="s">
        <v>59</v>
      </c>
      <c r="P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78</v>
      </c>
      <c r="C12" s="112" t="s">
        <v>79</v>
      </c>
      <c r="D12" s="112" t="s">
        <v>80</v>
      </c>
      <c r="E12" s="112" t="s">
        <v>62</v>
      </c>
      <c r="F12" s="69" t="s">
        <v>63</v>
      </c>
      <c r="G12" s="70" t="s">
        <v>64</v>
      </c>
      <c r="H12" s="71" t="s">
        <v>65</v>
      </c>
      <c r="I12" s="72" t="s">
        <v>78</v>
      </c>
      <c r="J12" s="110" t="s">
        <v>79</v>
      </c>
      <c r="K12" s="110" t="s">
        <v>80</v>
      </c>
      <c r="L12" s="110" t="s">
        <v>62</v>
      </c>
      <c r="M12" s="73" t="s">
        <v>66</v>
      </c>
      <c r="N12" s="74" t="s">
        <v>67</v>
      </c>
      <c r="O12" s="67" t="s">
        <v>68</v>
      </c>
      <c r="P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70</v>
      </c>
      <c r="O13" s="81"/>
      <c r="P13" s="82" t="n">
        <v>403</v>
      </c>
    </row>
    <row r="14" customFormat="false" ht="12.75" hidden="false" customHeight="false" outlineLevel="0" collapsed="false">
      <c r="A14" s="83" t="n">
        <v>37135</v>
      </c>
      <c r="B14" s="84" t="n">
        <v>10642</v>
      </c>
      <c r="C14" s="9" t="n">
        <v>13806</v>
      </c>
      <c r="D14" s="9" t="n">
        <v>0</v>
      </c>
      <c r="E14" s="9" t="n">
        <v>0</v>
      </c>
      <c r="F14" s="85" t="n">
        <v>-13753</v>
      </c>
      <c r="G14" s="86" t="n">
        <v>0</v>
      </c>
      <c r="H14" s="87" t="n">
        <v>-13753</v>
      </c>
      <c r="I14" s="88" t="n">
        <v>10642</v>
      </c>
      <c r="J14" s="119" t="n">
        <v>13806</v>
      </c>
      <c r="K14" s="119" t="n">
        <v>0</v>
      </c>
      <c r="L14" s="119" t="n">
        <v>0</v>
      </c>
      <c r="M14" s="89" t="n">
        <v>-244.48</v>
      </c>
      <c r="N14" s="90" t="n">
        <v>24203.52</v>
      </c>
      <c r="O14" s="91" t="n">
        <v>10450.52</v>
      </c>
      <c r="P14" s="14" t="n">
        <v>10853.52</v>
      </c>
    </row>
    <row r="15" customFormat="false" ht="12.75" hidden="false" customHeight="false" outlineLevel="0" collapsed="false">
      <c r="A15" s="83" t="n">
        <v>37136</v>
      </c>
      <c r="B15" s="84" t="n">
        <v>10642</v>
      </c>
      <c r="C15" s="9" t="n">
        <v>13806</v>
      </c>
      <c r="D15" s="9" t="n">
        <v>0</v>
      </c>
      <c r="E15" s="9" t="n">
        <v>0</v>
      </c>
      <c r="F15" s="85" t="n">
        <v>-13753</v>
      </c>
      <c r="G15" s="86" t="n">
        <v>0</v>
      </c>
      <c r="H15" s="87" t="n">
        <v>-13753</v>
      </c>
      <c r="I15" s="88" t="n">
        <v>10642</v>
      </c>
      <c r="J15" s="119" t="n">
        <v>13806</v>
      </c>
      <c r="K15" s="119" t="n">
        <v>0</v>
      </c>
      <c r="L15" s="119" t="n">
        <v>0</v>
      </c>
      <c r="M15" s="89" t="n">
        <v>-244.48</v>
      </c>
      <c r="N15" s="90" t="n">
        <v>24203.52</v>
      </c>
      <c r="O15" s="91" t="n">
        <v>10450.52</v>
      </c>
      <c r="P15" s="14" t="n">
        <v>21304.04</v>
      </c>
    </row>
    <row r="16" customFormat="false" ht="12.75" hidden="false" customHeight="false" outlineLevel="0" collapsed="false">
      <c r="A16" s="83" t="n">
        <v>37137</v>
      </c>
      <c r="B16" s="84" t="n">
        <v>5321</v>
      </c>
      <c r="C16" s="9" t="n">
        <v>13806</v>
      </c>
      <c r="D16" s="9" t="n">
        <v>0</v>
      </c>
      <c r="E16" s="9" t="n">
        <v>0</v>
      </c>
      <c r="F16" s="85" t="n">
        <v>-16753</v>
      </c>
      <c r="G16" s="86" t="n">
        <v>0</v>
      </c>
      <c r="H16" s="87" t="n">
        <v>-16753</v>
      </c>
      <c r="I16" s="88" t="n">
        <v>5321</v>
      </c>
      <c r="J16" s="119" t="n">
        <v>13806</v>
      </c>
      <c r="K16" s="119" t="n">
        <v>0</v>
      </c>
      <c r="L16" s="119" t="n">
        <v>0</v>
      </c>
      <c r="M16" s="89" t="n">
        <v>-191.27</v>
      </c>
      <c r="N16" s="90" t="n">
        <v>18935.73</v>
      </c>
      <c r="O16" s="91" t="n">
        <v>2182.73</v>
      </c>
      <c r="P16" s="14" t="n">
        <v>23486.77</v>
      </c>
    </row>
    <row r="17" customFormat="false" ht="12.75" hidden="false" customHeight="false" outlineLevel="0" collapsed="false">
      <c r="A17" s="83" t="n">
        <v>37138</v>
      </c>
      <c r="B17" s="84" t="n">
        <v>5321</v>
      </c>
      <c r="C17" s="9" t="n">
        <v>13806</v>
      </c>
      <c r="D17" s="9" t="n">
        <v>0</v>
      </c>
      <c r="E17" s="9" t="n">
        <v>0</v>
      </c>
      <c r="F17" s="85" t="n">
        <v>-13753</v>
      </c>
      <c r="G17" s="86" t="n">
        <v>0</v>
      </c>
      <c r="H17" s="87" t="n">
        <v>-13753</v>
      </c>
      <c r="I17" s="88" t="n">
        <v>5321</v>
      </c>
      <c r="J17" s="119" t="n">
        <v>13806</v>
      </c>
      <c r="K17" s="119" t="n">
        <v>0</v>
      </c>
      <c r="L17" s="119" t="n">
        <v>0</v>
      </c>
      <c r="M17" s="89" t="n">
        <v>-191.27</v>
      </c>
      <c r="N17" s="90" t="n">
        <v>18935.73</v>
      </c>
      <c r="O17" s="91" t="n">
        <v>5182.73</v>
      </c>
      <c r="P17" s="14" t="n">
        <v>28669.5</v>
      </c>
    </row>
    <row r="18" customFormat="false" ht="12.75" hidden="false" customHeight="false" outlineLevel="0" collapsed="false">
      <c r="A18" s="83" t="n">
        <v>37139</v>
      </c>
      <c r="B18" s="84" t="n">
        <v>5321</v>
      </c>
      <c r="C18" s="9" t="n">
        <v>13806</v>
      </c>
      <c r="D18" s="9" t="n">
        <v>0</v>
      </c>
      <c r="E18" s="9" t="n">
        <v>0</v>
      </c>
      <c r="F18" s="85" t="n">
        <v>-10021</v>
      </c>
      <c r="G18" s="86" t="n">
        <v>0</v>
      </c>
      <c r="H18" s="87" t="n">
        <v>-10021</v>
      </c>
      <c r="I18" s="88" t="n">
        <v>5321</v>
      </c>
      <c r="J18" s="119" t="n">
        <v>13806</v>
      </c>
      <c r="K18" s="119" t="n">
        <v>0</v>
      </c>
      <c r="L18" s="119" t="n">
        <v>0</v>
      </c>
      <c r="M18" s="89" t="n">
        <v>-191.27</v>
      </c>
      <c r="N18" s="90" t="n">
        <v>18935.73</v>
      </c>
      <c r="O18" s="91" t="n">
        <v>8914.73</v>
      </c>
      <c r="P18" s="14" t="n">
        <v>37584.23</v>
      </c>
    </row>
    <row r="19" customFormat="false" ht="12.75" hidden="false" customHeight="false" outlineLevel="0" collapsed="false">
      <c r="A19" s="83" t="n">
        <v>37140</v>
      </c>
      <c r="B19" s="84" t="n">
        <v>5321</v>
      </c>
      <c r="C19" s="9" t="n">
        <v>13806</v>
      </c>
      <c r="D19" s="9" t="n">
        <v>0</v>
      </c>
      <c r="E19" s="9" t="n">
        <v>0</v>
      </c>
      <c r="F19" s="85" t="n">
        <v>-29586</v>
      </c>
      <c r="G19" s="86" t="n">
        <v>0</v>
      </c>
      <c r="H19" s="87" t="n">
        <v>-29586</v>
      </c>
      <c r="I19" s="88" t="n">
        <v>5321</v>
      </c>
      <c r="J19" s="119" t="n">
        <v>13806</v>
      </c>
      <c r="K19" s="119" t="n">
        <v>0</v>
      </c>
      <c r="L19" s="119" t="n">
        <v>0</v>
      </c>
      <c r="M19" s="89" t="n">
        <v>-191.27</v>
      </c>
      <c r="N19" s="90" t="n">
        <v>18935.73</v>
      </c>
      <c r="O19" s="91" t="n">
        <v>-10650.27</v>
      </c>
      <c r="P19" s="14" t="n">
        <v>26933.96</v>
      </c>
    </row>
    <row r="20" customFormat="false" ht="12.75" hidden="false" customHeight="false" outlineLevel="0" collapsed="false">
      <c r="A20" s="83" t="n">
        <v>37141</v>
      </c>
      <c r="B20" s="84" t="n">
        <v>8043</v>
      </c>
      <c r="C20" s="9" t="n">
        <v>13335</v>
      </c>
      <c r="D20" s="9" t="n">
        <v>0</v>
      </c>
      <c r="E20" s="9" t="n">
        <v>0</v>
      </c>
      <c r="F20" s="85" t="n">
        <v>-12493</v>
      </c>
      <c r="G20" s="86" t="n">
        <v>0</v>
      </c>
      <c r="H20" s="87" t="n">
        <v>-12493</v>
      </c>
      <c r="I20" s="88" t="n">
        <v>8043</v>
      </c>
      <c r="J20" s="119" t="n">
        <v>13335</v>
      </c>
      <c r="K20" s="119" t="n">
        <v>0</v>
      </c>
      <c r="L20" s="119" t="n">
        <v>0</v>
      </c>
      <c r="M20" s="89" t="n">
        <v>-213.78</v>
      </c>
      <c r="N20" s="90" t="n">
        <v>21164.22</v>
      </c>
      <c r="O20" s="91" t="n">
        <v>8671.22</v>
      </c>
      <c r="P20" s="14" t="n">
        <v>35605.18</v>
      </c>
    </row>
    <row r="21" customFormat="false" ht="12.75" hidden="false" customHeight="false" outlineLevel="0" collapsed="false">
      <c r="A21" s="83" t="n">
        <v>37142</v>
      </c>
      <c r="B21" s="84" t="n">
        <v>10147</v>
      </c>
      <c r="C21" s="9" t="n">
        <v>13335</v>
      </c>
      <c r="D21" s="9" t="n">
        <v>0</v>
      </c>
      <c r="E21" s="9" t="n">
        <v>0</v>
      </c>
      <c r="F21" s="85" t="n">
        <v>-22123</v>
      </c>
      <c r="G21" s="86" t="n">
        <v>-4354</v>
      </c>
      <c r="H21" s="87" t="n">
        <v>-26477</v>
      </c>
      <c r="I21" s="88" t="n">
        <v>10147</v>
      </c>
      <c r="J21" s="119" t="n">
        <v>13335</v>
      </c>
      <c r="K21" s="119" t="n">
        <v>0</v>
      </c>
      <c r="L21" s="119" t="n">
        <v>0</v>
      </c>
      <c r="M21" s="89" t="n">
        <v>-234.82</v>
      </c>
      <c r="N21" s="90" t="n">
        <v>23247.18</v>
      </c>
      <c r="O21" s="91" t="n">
        <v>-3229.82</v>
      </c>
      <c r="P21" s="14" t="n">
        <v>32375.36</v>
      </c>
    </row>
    <row r="22" customFormat="false" ht="12.75" hidden="false" customHeight="false" outlineLevel="0" collapsed="false">
      <c r="A22" s="83" t="n">
        <v>37143</v>
      </c>
      <c r="B22" s="84" t="n">
        <v>10147</v>
      </c>
      <c r="C22" s="9" t="n">
        <v>13335</v>
      </c>
      <c r="D22" s="9" t="n">
        <v>0</v>
      </c>
      <c r="E22" s="9" t="n">
        <v>0</v>
      </c>
      <c r="F22" s="85" t="n">
        <v>-22123</v>
      </c>
      <c r="G22" s="86" t="n">
        <v>-4354</v>
      </c>
      <c r="H22" s="87" t="n">
        <v>-26477</v>
      </c>
      <c r="I22" s="88" t="n">
        <v>10147</v>
      </c>
      <c r="J22" s="119" t="n">
        <v>13335</v>
      </c>
      <c r="K22" s="119" t="n">
        <v>0</v>
      </c>
      <c r="L22" s="119" t="n">
        <v>0</v>
      </c>
      <c r="M22" s="89" t="n">
        <v>-234.82</v>
      </c>
      <c r="N22" s="90" t="n">
        <v>23247.18</v>
      </c>
      <c r="O22" s="91" t="n">
        <v>-3229.82</v>
      </c>
      <c r="P22" s="14" t="n">
        <v>29145.54</v>
      </c>
    </row>
    <row r="23" customFormat="false" ht="12.75" hidden="false" customHeight="false" outlineLevel="0" collapsed="false">
      <c r="A23" s="83" t="n">
        <v>37144</v>
      </c>
      <c r="B23" s="84" t="n">
        <v>10147</v>
      </c>
      <c r="C23" s="9" t="n">
        <v>13335</v>
      </c>
      <c r="D23" s="9" t="n">
        <v>0</v>
      </c>
      <c r="E23" s="9" t="n">
        <v>0</v>
      </c>
      <c r="F23" s="85" t="n">
        <v>-22123</v>
      </c>
      <c r="G23" s="86" t="n">
        <v>-4354</v>
      </c>
      <c r="H23" s="87" t="n">
        <v>-26477</v>
      </c>
      <c r="I23" s="88" t="n">
        <v>10147</v>
      </c>
      <c r="J23" s="119" t="n">
        <v>13335</v>
      </c>
      <c r="K23" s="119" t="n">
        <v>0</v>
      </c>
      <c r="L23" s="119" t="n">
        <v>0</v>
      </c>
      <c r="M23" s="89" t="n">
        <v>-234.82</v>
      </c>
      <c r="N23" s="90" t="n">
        <v>23247.18</v>
      </c>
      <c r="O23" s="91" t="n">
        <v>-3229.82</v>
      </c>
      <c r="P23" s="14" t="n">
        <v>25915.72</v>
      </c>
    </row>
    <row r="24" customFormat="false" ht="12.75" hidden="false" customHeight="false" outlineLevel="0" collapsed="false">
      <c r="A24" s="83" t="n">
        <v>37145</v>
      </c>
      <c r="B24" s="84" t="n">
        <v>10518</v>
      </c>
      <c r="C24" s="9" t="n">
        <v>12467</v>
      </c>
      <c r="D24" s="9" t="n">
        <v>0</v>
      </c>
      <c r="E24" s="9" t="n">
        <v>0</v>
      </c>
      <c r="F24" s="85" t="n">
        <v>-29661</v>
      </c>
      <c r="G24" s="86" t="n">
        <v>0</v>
      </c>
      <c r="H24" s="87" t="n">
        <v>-29661</v>
      </c>
      <c r="I24" s="88" t="n">
        <v>10518</v>
      </c>
      <c r="J24" s="119" t="n">
        <v>12467</v>
      </c>
      <c r="K24" s="119" t="n">
        <v>0</v>
      </c>
      <c r="L24" s="119" t="n">
        <v>0</v>
      </c>
      <c r="M24" s="89" t="n">
        <v>-229.85</v>
      </c>
      <c r="N24" s="90" t="n">
        <v>22755.15</v>
      </c>
      <c r="O24" s="91" t="n">
        <v>-6905.85</v>
      </c>
      <c r="P24" s="14" t="n">
        <v>19009.87</v>
      </c>
    </row>
    <row r="25" customFormat="false" ht="12.75" hidden="false" customHeight="false" outlineLevel="0" collapsed="false">
      <c r="A25" s="83" t="n">
        <v>37146</v>
      </c>
      <c r="B25" s="84" t="n">
        <v>10147</v>
      </c>
      <c r="C25" s="9" t="n">
        <v>12467</v>
      </c>
      <c r="D25" s="9" t="n">
        <v>0</v>
      </c>
      <c r="E25" s="9" t="n">
        <v>0</v>
      </c>
      <c r="F25" s="85" t="n">
        <v>-15443</v>
      </c>
      <c r="G25" s="86" t="n">
        <v>-2648</v>
      </c>
      <c r="H25" s="87" t="n">
        <v>-18091</v>
      </c>
      <c r="I25" s="88" t="n">
        <v>10147</v>
      </c>
      <c r="J25" s="119" t="n">
        <v>12467</v>
      </c>
      <c r="K25" s="119" t="n">
        <v>0</v>
      </c>
      <c r="L25" s="119" t="n">
        <v>0</v>
      </c>
      <c r="M25" s="89" t="n">
        <v>-226.14</v>
      </c>
      <c r="N25" s="90" t="n">
        <v>22387.86</v>
      </c>
      <c r="O25" s="91" t="n">
        <v>4296.86</v>
      </c>
      <c r="P25" s="14" t="n">
        <v>23306.73</v>
      </c>
    </row>
    <row r="26" customFormat="false" ht="12.75" hidden="false" customHeight="false" outlineLevel="0" collapsed="false">
      <c r="A26" s="83" t="n">
        <v>37147</v>
      </c>
      <c r="B26" s="84" t="n">
        <v>10518</v>
      </c>
      <c r="C26" s="9" t="n">
        <v>12467</v>
      </c>
      <c r="D26" s="9" t="n">
        <v>0</v>
      </c>
      <c r="E26" s="9" t="n">
        <v>0</v>
      </c>
      <c r="F26" s="85" t="n">
        <v>-7528</v>
      </c>
      <c r="G26" s="86" t="n">
        <v>0</v>
      </c>
      <c r="H26" s="87" t="n">
        <v>-7528</v>
      </c>
      <c r="I26" s="88" t="n">
        <v>10518</v>
      </c>
      <c r="J26" s="119" t="n">
        <v>12467</v>
      </c>
      <c r="K26" s="119" t="n">
        <v>0</v>
      </c>
      <c r="L26" s="119" t="n">
        <v>0</v>
      </c>
      <c r="M26" s="89" t="n">
        <v>-229.85</v>
      </c>
      <c r="N26" s="90" t="n">
        <v>22755.15</v>
      </c>
      <c r="O26" s="91" t="n">
        <v>15227.15</v>
      </c>
      <c r="P26" s="14" t="n">
        <v>38533.88</v>
      </c>
    </row>
    <row r="27" customFormat="false" ht="12.75" hidden="false" customHeight="false" outlineLevel="0" collapsed="false">
      <c r="A27" s="83" t="n">
        <v>37148</v>
      </c>
      <c r="B27" s="84" t="n">
        <v>10518</v>
      </c>
      <c r="C27" s="9" t="n">
        <v>12467</v>
      </c>
      <c r="D27" s="9" t="n">
        <v>0</v>
      </c>
      <c r="E27" s="9" t="n">
        <v>0</v>
      </c>
      <c r="F27" s="85" t="n">
        <v>-11749</v>
      </c>
      <c r="G27" s="86" t="n">
        <v>-16565</v>
      </c>
      <c r="H27" s="87" t="n">
        <v>-28314</v>
      </c>
      <c r="I27" s="88" t="n">
        <v>10518</v>
      </c>
      <c r="J27" s="119" t="n">
        <v>12467</v>
      </c>
      <c r="K27" s="119" t="n">
        <v>0</v>
      </c>
      <c r="L27" s="119" t="n">
        <v>0</v>
      </c>
      <c r="M27" s="89" t="n">
        <v>-229.85</v>
      </c>
      <c r="N27" s="90" t="n">
        <v>22755.15</v>
      </c>
      <c r="O27" s="91" t="n">
        <v>-5558.85</v>
      </c>
      <c r="P27" s="14" t="n">
        <v>32975.03</v>
      </c>
    </row>
    <row r="28" customFormat="false" ht="12.75" hidden="false" customHeight="false" outlineLevel="0" collapsed="false">
      <c r="A28" s="83" t="n">
        <v>37149</v>
      </c>
      <c r="B28" s="84" t="n">
        <v>10518</v>
      </c>
      <c r="C28" s="9" t="n">
        <v>13088</v>
      </c>
      <c r="D28" s="9" t="n">
        <v>0</v>
      </c>
      <c r="E28" s="9" t="n">
        <v>0</v>
      </c>
      <c r="F28" s="85" t="n">
        <v>-23286</v>
      </c>
      <c r="G28" s="86" t="n">
        <v>0</v>
      </c>
      <c r="H28" s="87" t="n">
        <v>-23286</v>
      </c>
      <c r="I28" s="88" t="n">
        <v>10518</v>
      </c>
      <c r="J28" s="119" t="n">
        <v>13088</v>
      </c>
      <c r="K28" s="119" t="n">
        <v>0</v>
      </c>
      <c r="L28" s="119" t="n">
        <v>0</v>
      </c>
      <c r="M28" s="89" t="n">
        <v>-236.06</v>
      </c>
      <c r="N28" s="90" t="n">
        <v>23369.94</v>
      </c>
      <c r="O28" s="91" t="n">
        <v>83.9399999999987</v>
      </c>
      <c r="P28" s="14" t="n">
        <v>33058.97</v>
      </c>
    </row>
    <row r="29" customFormat="false" ht="12.75" hidden="false" customHeight="false" outlineLevel="0" collapsed="false">
      <c r="A29" s="83" t="n">
        <v>37150</v>
      </c>
      <c r="B29" s="84" t="n">
        <v>10518</v>
      </c>
      <c r="C29" s="9" t="n">
        <v>13088</v>
      </c>
      <c r="D29" s="9" t="n">
        <v>0</v>
      </c>
      <c r="E29" s="9" t="n">
        <v>0</v>
      </c>
      <c r="F29" s="85" t="n">
        <v>-23286</v>
      </c>
      <c r="G29" s="86" t="n">
        <v>0</v>
      </c>
      <c r="H29" s="87" t="n">
        <v>-23286</v>
      </c>
      <c r="I29" s="88" t="n">
        <v>10518</v>
      </c>
      <c r="J29" s="119" t="n">
        <v>13088</v>
      </c>
      <c r="K29" s="119" t="n">
        <v>0</v>
      </c>
      <c r="L29" s="119" t="n">
        <v>0</v>
      </c>
      <c r="M29" s="89" t="n">
        <v>-236.06</v>
      </c>
      <c r="N29" s="90" t="n">
        <v>23369.94</v>
      </c>
      <c r="O29" s="91" t="n">
        <v>83.9399999999987</v>
      </c>
      <c r="P29" s="14" t="n">
        <v>33142.91</v>
      </c>
    </row>
    <row r="30" customFormat="false" ht="12.75" hidden="false" customHeight="false" outlineLevel="0" collapsed="false">
      <c r="A30" s="83" t="n">
        <v>37151</v>
      </c>
      <c r="B30" s="84" t="n">
        <v>10518</v>
      </c>
      <c r="C30" s="9" t="n">
        <v>13088</v>
      </c>
      <c r="D30" s="9" t="n">
        <v>0</v>
      </c>
      <c r="E30" s="9" t="n">
        <v>0</v>
      </c>
      <c r="F30" s="85" t="n">
        <v>-28685</v>
      </c>
      <c r="G30" s="86" t="n">
        <v>0</v>
      </c>
      <c r="H30" s="87" t="n">
        <v>-28685</v>
      </c>
      <c r="I30" s="88" t="n">
        <v>10518</v>
      </c>
      <c r="J30" s="119" t="n">
        <v>13088</v>
      </c>
      <c r="K30" s="119" t="n">
        <v>0</v>
      </c>
      <c r="L30" s="119" t="n">
        <v>0</v>
      </c>
      <c r="M30" s="89" t="n">
        <v>-236.06</v>
      </c>
      <c r="N30" s="90" t="n">
        <v>23369.94</v>
      </c>
      <c r="O30" s="91" t="n">
        <v>-5315.06</v>
      </c>
      <c r="P30" s="14" t="n">
        <v>27827.85</v>
      </c>
    </row>
    <row r="31" customFormat="false" ht="12.75" hidden="false" customHeight="false" outlineLevel="0" collapsed="false">
      <c r="A31" s="83" t="n">
        <v>37152</v>
      </c>
      <c r="B31" s="84" t="n">
        <v>10724</v>
      </c>
      <c r="C31" s="9" t="n">
        <v>13088</v>
      </c>
      <c r="D31" s="9" t="n">
        <v>0</v>
      </c>
      <c r="E31" s="9" t="n">
        <v>0</v>
      </c>
      <c r="F31" s="85" t="n">
        <v>-18810</v>
      </c>
      <c r="G31" s="86" t="n">
        <v>-5169</v>
      </c>
      <c r="H31" s="87" t="n">
        <v>-23979</v>
      </c>
      <c r="I31" s="88" t="n">
        <v>10724</v>
      </c>
      <c r="J31" s="119" t="n">
        <v>13088</v>
      </c>
      <c r="K31" s="119" t="n">
        <v>0</v>
      </c>
      <c r="L31" s="119" t="n">
        <v>0</v>
      </c>
      <c r="M31" s="89" t="n">
        <v>-238.12</v>
      </c>
      <c r="N31" s="90" t="n">
        <v>23573.88</v>
      </c>
      <c r="O31" s="91" t="n">
        <v>-405.119999999999</v>
      </c>
      <c r="P31" s="14" t="n">
        <v>27422.73</v>
      </c>
    </row>
    <row r="32" customFormat="false" ht="12.75" hidden="false" customHeight="false" outlineLevel="0" collapsed="false">
      <c r="A32" s="83" t="n">
        <v>37153</v>
      </c>
      <c r="B32" s="84" t="n">
        <v>10724</v>
      </c>
      <c r="C32" s="9" t="n">
        <v>13088</v>
      </c>
      <c r="D32" s="9" t="n">
        <v>0</v>
      </c>
      <c r="E32" s="9" t="n">
        <v>0</v>
      </c>
      <c r="F32" s="85" t="n">
        <v>-24079</v>
      </c>
      <c r="G32" s="86" t="n">
        <v>-523</v>
      </c>
      <c r="H32" s="87" t="n">
        <v>-24602</v>
      </c>
      <c r="I32" s="88" t="n">
        <v>10724</v>
      </c>
      <c r="J32" s="119" t="n">
        <v>13088</v>
      </c>
      <c r="K32" s="119" t="n">
        <v>0</v>
      </c>
      <c r="L32" s="119" t="n">
        <v>0</v>
      </c>
      <c r="M32" s="89" t="n">
        <v>-238.12</v>
      </c>
      <c r="N32" s="90" t="n">
        <v>23573.88</v>
      </c>
      <c r="O32" s="91" t="n">
        <v>-1028.12</v>
      </c>
      <c r="P32" s="14" t="n">
        <v>26394.61</v>
      </c>
    </row>
    <row r="33" customFormat="false" ht="12.75" hidden="false" customHeight="false" outlineLevel="0" collapsed="false">
      <c r="A33" s="83" t="n">
        <v>37154</v>
      </c>
      <c r="B33" s="84" t="n">
        <v>10724</v>
      </c>
      <c r="C33" s="9" t="n">
        <v>13088</v>
      </c>
      <c r="D33" s="9" t="n">
        <v>0</v>
      </c>
      <c r="E33" s="9" t="n">
        <v>0</v>
      </c>
      <c r="F33" s="85" t="n">
        <v>-19874</v>
      </c>
      <c r="G33" s="86" t="n">
        <v>-3003</v>
      </c>
      <c r="H33" s="87" t="n">
        <v>-22877</v>
      </c>
      <c r="I33" s="88" t="n">
        <v>10724</v>
      </c>
      <c r="J33" s="119" t="n">
        <v>13088</v>
      </c>
      <c r="K33" s="119" t="n">
        <v>0</v>
      </c>
      <c r="L33" s="119" t="n">
        <v>0</v>
      </c>
      <c r="M33" s="89" t="n">
        <v>-238.12</v>
      </c>
      <c r="N33" s="90" t="n">
        <v>23573.88</v>
      </c>
      <c r="O33" s="91" t="n">
        <v>696.880000000001</v>
      </c>
      <c r="P33" s="14" t="n">
        <v>27091.49</v>
      </c>
    </row>
    <row r="34" customFormat="false" ht="12.75" hidden="false" customHeight="false" outlineLevel="0" collapsed="false">
      <c r="A34" s="83" t="n">
        <v>37155</v>
      </c>
      <c r="B34" s="84" t="n">
        <v>10724</v>
      </c>
      <c r="C34" s="9" t="n">
        <v>13088</v>
      </c>
      <c r="D34" s="9" t="n">
        <v>0</v>
      </c>
      <c r="E34" s="9" t="n">
        <v>0</v>
      </c>
      <c r="F34" s="85" t="n">
        <v>-13653</v>
      </c>
      <c r="G34" s="86" t="n">
        <v>-20195</v>
      </c>
      <c r="H34" s="87" t="n">
        <v>-33848</v>
      </c>
      <c r="I34" s="88" t="n">
        <v>10724</v>
      </c>
      <c r="J34" s="119" t="n">
        <v>13088</v>
      </c>
      <c r="K34" s="119" t="n">
        <v>0</v>
      </c>
      <c r="L34" s="119" t="n">
        <v>0</v>
      </c>
      <c r="M34" s="89" t="n">
        <v>-238.12</v>
      </c>
      <c r="N34" s="90" t="n">
        <v>23573.88</v>
      </c>
      <c r="O34" s="91" t="n">
        <v>-10274.12</v>
      </c>
      <c r="P34" s="14" t="n">
        <v>16817.37</v>
      </c>
    </row>
    <row r="35" customFormat="false" ht="12.75" hidden="false" customHeight="false" outlineLevel="0" collapsed="false">
      <c r="A35" s="83" t="n">
        <v>37156</v>
      </c>
      <c r="B35" s="84" t="n">
        <v>4729</v>
      </c>
      <c r="C35" s="9" t="n">
        <v>13088</v>
      </c>
      <c r="D35" s="9" t="n">
        <v>0</v>
      </c>
      <c r="E35" s="9" t="n">
        <v>0</v>
      </c>
      <c r="F35" s="85" t="n">
        <v>-22610</v>
      </c>
      <c r="G35" s="86" t="n">
        <v>0</v>
      </c>
      <c r="H35" s="87" t="n">
        <v>-22610</v>
      </c>
      <c r="I35" s="88" t="n">
        <v>4729</v>
      </c>
      <c r="J35" s="119" t="n">
        <v>13088</v>
      </c>
      <c r="K35" s="119" t="n">
        <v>0</v>
      </c>
      <c r="L35" s="119" t="n">
        <v>0</v>
      </c>
      <c r="M35" s="89" t="n">
        <v>-178.17</v>
      </c>
      <c r="N35" s="90" t="n">
        <v>17638.83</v>
      </c>
      <c r="O35" s="91" t="n">
        <v>-4971.17</v>
      </c>
      <c r="P35" s="14" t="n">
        <v>11846.2</v>
      </c>
    </row>
    <row r="36" customFormat="false" ht="12.75" hidden="false" customHeight="false" outlineLevel="0" collapsed="false">
      <c r="A36" s="83" t="n">
        <v>37157</v>
      </c>
      <c r="B36" s="84" t="n">
        <v>4729</v>
      </c>
      <c r="C36" s="9" t="n">
        <v>13088</v>
      </c>
      <c r="D36" s="9" t="n">
        <v>0</v>
      </c>
      <c r="E36" s="9" t="n">
        <v>0</v>
      </c>
      <c r="F36" s="85" t="n">
        <v>-22610</v>
      </c>
      <c r="G36" s="86" t="n">
        <v>0</v>
      </c>
      <c r="H36" s="87" t="n">
        <v>-22610</v>
      </c>
      <c r="I36" s="88" t="n">
        <v>4729</v>
      </c>
      <c r="J36" s="119" t="n">
        <v>13088</v>
      </c>
      <c r="K36" s="119" t="n">
        <v>0</v>
      </c>
      <c r="L36" s="119" t="n">
        <v>0</v>
      </c>
      <c r="M36" s="89" t="n">
        <v>-178.17</v>
      </c>
      <c r="N36" s="90" t="n">
        <v>17638.83</v>
      </c>
      <c r="O36" s="91" t="n">
        <v>-4971.17</v>
      </c>
      <c r="P36" s="14" t="n">
        <v>6875.03000000001</v>
      </c>
    </row>
    <row r="37" customFormat="false" ht="12.75" hidden="false" customHeight="false" outlineLevel="0" collapsed="false">
      <c r="A37" s="83" t="n">
        <v>37158</v>
      </c>
      <c r="B37" s="84" t="n">
        <v>4902</v>
      </c>
      <c r="C37" s="9" t="n">
        <v>13088</v>
      </c>
      <c r="D37" s="9" t="n">
        <v>0</v>
      </c>
      <c r="E37" s="9" t="n">
        <v>0</v>
      </c>
      <c r="F37" s="85" t="n">
        <v>-22610</v>
      </c>
      <c r="G37" s="86" t="n">
        <v>0</v>
      </c>
      <c r="H37" s="87" t="n">
        <v>-22610</v>
      </c>
      <c r="I37" s="88" t="n">
        <v>4902</v>
      </c>
      <c r="J37" s="119" t="n">
        <v>13088</v>
      </c>
      <c r="K37" s="119" t="n">
        <v>0</v>
      </c>
      <c r="L37" s="119" t="n">
        <v>0</v>
      </c>
      <c r="M37" s="89" t="n">
        <v>-179.9</v>
      </c>
      <c r="N37" s="90" t="n">
        <v>17810.1</v>
      </c>
      <c r="O37" s="91" t="n">
        <v>-4799.9</v>
      </c>
      <c r="P37" s="14" t="n">
        <v>2075.13000000001</v>
      </c>
    </row>
    <row r="38" customFormat="false" ht="12.75" hidden="false" customHeight="false" outlineLevel="0" collapsed="false">
      <c r="A38" s="83" t="n">
        <v>37159</v>
      </c>
      <c r="B38" s="84" t="n">
        <v>5553</v>
      </c>
      <c r="C38" s="9" t="n">
        <v>13088</v>
      </c>
      <c r="D38" s="9" t="n">
        <v>0</v>
      </c>
      <c r="E38" s="9" t="n">
        <v>0</v>
      </c>
      <c r="F38" s="85" t="n">
        <v>-17396</v>
      </c>
      <c r="G38" s="86" t="n">
        <v>-6565</v>
      </c>
      <c r="H38" s="87" t="n">
        <v>-23961</v>
      </c>
      <c r="I38" s="88" t="n">
        <v>5553</v>
      </c>
      <c r="J38" s="119" t="n">
        <v>13088</v>
      </c>
      <c r="K38" s="119" t="n">
        <v>0</v>
      </c>
      <c r="L38" s="119" t="n">
        <v>0</v>
      </c>
      <c r="M38" s="89" t="n">
        <v>-186.41</v>
      </c>
      <c r="N38" s="90" t="n">
        <v>18454.59</v>
      </c>
      <c r="O38" s="91" t="n">
        <v>-5506.41</v>
      </c>
      <c r="P38" s="14" t="n">
        <v>-3431.27999999999</v>
      </c>
    </row>
    <row r="39" customFormat="false" ht="12.75" hidden="false" customHeight="false" outlineLevel="0" collapsed="false">
      <c r="A39" s="83" t="n">
        <v>37160</v>
      </c>
      <c r="B39" s="84" t="n">
        <v>5553</v>
      </c>
      <c r="C39" s="9" t="n">
        <v>13088</v>
      </c>
      <c r="D39" s="9" t="n">
        <v>0</v>
      </c>
      <c r="E39" s="9" t="n">
        <v>0</v>
      </c>
      <c r="F39" s="85" t="n">
        <v>-20606</v>
      </c>
      <c r="G39" s="86" t="n">
        <v>-10299</v>
      </c>
      <c r="H39" s="87" t="n">
        <v>-30905</v>
      </c>
      <c r="I39" s="88" t="n">
        <v>5553</v>
      </c>
      <c r="J39" s="119" t="n">
        <v>13088</v>
      </c>
      <c r="K39" s="119" t="n">
        <v>0</v>
      </c>
      <c r="L39" s="119" t="n">
        <v>0</v>
      </c>
      <c r="M39" s="89" t="n">
        <v>-186.41</v>
      </c>
      <c r="N39" s="90" t="n">
        <v>18454.59</v>
      </c>
      <c r="O39" s="91" t="n">
        <v>-12450.41</v>
      </c>
      <c r="P39" s="14" t="n">
        <v>-15881.69</v>
      </c>
    </row>
    <row r="40" customFormat="false" ht="12.75" hidden="false" customHeight="false" outlineLevel="0" collapsed="false">
      <c r="A40" s="83" t="n">
        <v>37161</v>
      </c>
      <c r="B40" s="84" t="n">
        <v>5553</v>
      </c>
      <c r="C40" s="9" t="n">
        <v>13088</v>
      </c>
      <c r="D40" s="9" t="n">
        <v>0</v>
      </c>
      <c r="E40" s="9" t="n">
        <v>0</v>
      </c>
      <c r="F40" s="85" t="n">
        <v>-4465</v>
      </c>
      <c r="G40" s="86" t="n">
        <v>-19085</v>
      </c>
      <c r="H40" s="87" t="n">
        <v>-23550</v>
      </c>
      <c r="I40" s="88" t="n">
        <v>5553</v>
      </c>
      <c r="J40" s="119" t="n">
        <v>13088</v>
      </c>
      <c r="K40" s="119" t="n">
        <v>0</v>
      </c>
      <c r="L40" s="119" t="n">
        <v>0</v>
      </c>
      <c r="M40" s="89" t="n">
        <v>-186.41</v>
      </c>
      <c r="N40" s="90" t="n">
        <v>18454.59</v>
      </c>
      <c r="O40" s="91" t="n">
        <v>-5095.41</v>
      </c>
      <c r="P40" s="14" t="n">
        <v>-20977.1</v>
      </c>
    </row>
    <row r="41" customFormat="false" ht="12.75" hidden="false" customHeight="false" outlineLevel="0" collapsed="false">
      <c r="A41" s="83" t="n">
        <v>37162</v>
      </c>
      <c r="B41" s="84" t="n">
        <v>5553</v>
      </c>
      <c r="C41" s="9" t="n">
        <v>13088</v>
      </c>
      <c r="D41" s="9" t="n">
        <v>0</v>
      </c>
      <c r="E41" s="9" t="n">
        <v>0</v>
      </c>
      <c r="F41" s="85" t="n">
        <v>-20426</v>
      </c>
      <c r="G41" s="86" t="n">
        <v>-2746</v>
      </c>
      <c r="H41" s="87" t="n">
        <v>-23172</v>
      </c>
      <c r="I41" s="88" t="n">
        <v>5553</v>
      </c>
      <c r="J41" s="119" t="n">
        <v>13088</v>
      </c>
      <c r="K41" s="119" t="n">
        <v>0</v>
      </c>
      <c r="L41" s="119" t="n">
        <v>0</v>
      </c>
      <c r="M41" s="89" t="n">
        <v>-186.41</v>
      </c>
      <c r="N41" s="90" t="n">
        <v>18454.59</v>
      </c>
      <c r="O41" s="91" t="n">
        <v>-4717.41</v>
      </c>
      <c r="P41" s="14" t="n">
        <v>-25694.51</v>
      </c>
    </row>
    <row r="42" customFormat="false" ht="12.75" hidden="false" customHeight="false" outlineLevel="0" collapsed="false">
      <c r="A42" s="83" t="n">
        <v>37163</v>
      </c>
      <c r="B42" s="84" t="n">
        <v>5553</v>
      </c>
      <c r="C42" s="9" t="n">
        <v>13088</v>
      </c>
      <c r="D42" s="9" t="n">
        <v>0</v>
      </c>
      <c r="E42" s="9" t="n">
        <v>0</v>
      </c>
      <c r="F42" s="85" t="n">
        <v>-20426</v>
      </c>
      <c r="G42" s="86" t="n">
        <v>-746</v>
      </c>
      <c r="H42" s="87" t="n">
        <v>-21172</v>
      </c>
      <c r="I42" s="88" t="n">
        <v>5553</v>
      </c>
      <c r="J42" s="119" t="n">
        <v>13088</v>
      </c>
      <c r="K42" s="119" t="n">
        <v>0</v>
      </c>
      <c r="L42" s="119" t="n">
        <v>0</v>
      </c>
      <c r="M42" s="89" t="n">
        <v>-186.41</v>
      </c>
      <c r="N42" s="90" t="n">
        <v>18454.59</v>
      </c>
      <c r="O42" s="91" t="n">
        <v>-2717.41</v>
      </c>
      <c r="P42" s="14" t="n">
        <v>-28411.92</v>
      </c>
    </row>
    <row r="43" customFormat="false" ht="12.75" hidden="false" customHeight="false" outlineLevel="0" collapsed="false">
      <c r="A43" s="83" t="n">
        <v>37164</v>
      </c>
      <c r="B43" s="84" t="n">
        <v>5553</v>
      </c>
      <c r="C43" s="9" t="n">
        <v>13088</v>
      </c>
      <c r="D43" s="9" t="n">
        <v>0</v>
      </c>
      <c r="E43" s="9" t="n">
        <v>0</v>
      </c>
      <c r="F43" s="85" t="n">
        <v>-20426</v>
      </c>
      <c r="G43" s="86" t="n">
        <v>-746</v>
      </c>
      <c r="H43" s="87" t="n">
        <v>-21172</v>
      </c>
      <c r="I43" s="88" t="n">
        <v>5553</v>
      </c>
      <c r="J43" s="119" t="n">
        <v>13088</v>
      </c>
      <c r="K43" s="119" t="n">
        <v>0</v>
      </c>
      <c r="L43" s="119" t="n">
        <v>0</v>
      </c>
      <c r="M43" s="89" t="n">
        <v>-186.41</v>
      </c>
      <c r="N43" s="90" t="n">
        <v>18454.59</v>
      </c>
      <c r="O43" s="91" t="n">
        <v>-2717.41</v>
      </c>
      <c r="P43" s="14" t="n">
        <v>-31129.33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95" t="n">
        <v>244881</v>
      </c>
      <c r="C46" s="129" t="n">
        <v>395452</v>
      </c>
      <c r="D46" s="129" t="n">
        <v>0</v>
      </c>
      <c r="E46" s="129" t="n">
        <v>0</v>
      </c>
      <c r="F46" s="96" t="n">
        <v>-564110</v>
      </c>
      <c r="G46" s="97" t="n">
        <v>-101352</v>
      </c>
      <c r="H46" s="98" t="n">
        <v>-665462</v>
      </c>
      <c r="I46" s="99" t="n">
        <v>244881</v>
      </c>
      <c r="J46" s="130" t="n">
        <v>395452</v>
      </c>
      <c r="K46" s="130" t="n">
        <v>0</v>
      </c>
      <c r="L46" s="130" t="n">
        <v>0</v>
      </c>
      <c r="M46" s="100" t="n">
        <v>-6403.33</v>
      </c>
      <c r="N46" s="101" t="n">
        <v>633929.67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86</v>
      </c>
      <c r="C12" s="69" t="s">
        <v>63</v>
      </c>
      <c r="D12" s="70" t="s">
        <v>64</v>
      </c>
      <c r="E12" s="71" t="s">
        <v>65</v>
      </c>
      <c r="F12" s="72" t="s">
        <v>86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70</v>
      </c>
      <c r="I13" s="81"/>
      <c r="J13" s="82" t="n">
        <v>-5256</v>
      </c>
    </row>
    <row r="14" customFormat="false" ht="12.75" hidden="false" customHeight="false" outlineLevel="0" collapsed="false">
      <c r="A14" s="83" t="n">
        <v>37135</v>
      </c>
      <c r="B14" s="84" t="n">
        <v>20000</v>
      </c>
      <c r="C14" s="85" t="n">
        <v>-5665</v>
      </c>
      <c r="D14" s="86" t="n">
        <v>-8573</v>
      </c>
      <c r="E14" s="87" t="n">
        <v>-14238</v>
      </c>
      <c r="F14" s="88" t="n">
        <v>21526.48</v>
      </c>
      <c r="G14" s="89" t="n">
        <v>0</v>
      </c>
      <c r="H14" s="90" t="n">
        <v>21526.48</v>
      </c>
      <c r="I14" s="91" t="n">
        <v>7288.48</v>
      </c>
      <c r="J14" s="14" t="n">
        <v>2032.48</v>
      </c>
    </row>
    <row r="15" customFormat="false" ht="12.75" hidden="false" customHeight="false" outlineLevel="0" collapsed="false">
      <c r="A15" s="83" t="n">
        <v>37136</v>
      </c>
      <c r="B15" s="84" t="n">
        <v>20000</v>
      </c>
      <c r="C15" s="85" t="n">
        <v>-5665</v>
      </c>
      <c r="D15" s="86" t="n">
        <v>-12109</v>
      </c>
      <c r="E15" s="87" t="n">
        <v>-17774</v>
      </c>
      <c r="F15" s="88" t="n">
        <v>16651.54</v>
      </c>
      <c r="G15" s="89" t="n">
        <v>0</v>
      </c>
      <c r="H15" s="90" t="n">
        <v>16651.54</v>
      </c>
      <c r="I15" s="91" t="n">
        <v>-1122.46</v>
      </c>
      <c r="J15" s="14" t="n">
        <v>910.02</v>
      </c>
    </row>
    <row r="16" customFormat="false" ht="12.75" hidden="false" customHeight="false" outlineLevel="0" collapsed="false">
      <c r="A16" s="83" t="n">
        <v>37137</v>
      </c>
      <c r="B16" s="84" t="n">
        <v>20000</v>
      </c>
      <c r="C16" s="85" t="n">
        <v>-5665</v>
      </c>
      <c r="D16" s="86" t="n">
        <v>-12109</v>
      </c>
      <c r="E16" s="87" t="n">
        <v>-17774</v>
      </c>
      <c r="F16" s="88" t="n">
        <v>21593.26</v>
      </c>
      <c r="G16" s="89" t="n">
        <v>0</v>
      </c>
      <c r="H16" s="90" t="n">
        <v>21593.26</v>
      </c>
      <c r="I16" s="91" t="n">
        <v>3819.26</v>
      </c>
      <c r="J16" s="14" t="n">
        <v>4729.28</v>
      </c>
    </row>
    <row r="17" customFormat="false" ht="12.75" hidden="false" customHeight="false" outlineLevel="0" collapsed="false">
      <c r="A17" s="83" t="n">
        <v>37138</v>
      </c>
      <c r="B17" s="84" t="n">
        <v>20000</v>
      </c>
      <c r="C17" s="85" t="n">
        <v>-5665</v>
      </c>
      <c r="D17" s="86" t="n">
        <v>-11784</v>
      </c>
      <c r="E17" s="87" t="n">
        <v>-17449</v>
      </c>
      <c r="F17" s="88" t="n">
        <v>21467.12</v>
      </c>
      <c r="G17" s="89" t="n">
        <v>0</v>
      </c>
      <c r="H17" s="90" t="n">
        <v>21467.12</v>
      </c>
      <c r="I17" s="91" t="n">
        <v>4018.12</v>
      </c>
      <c r="J17" s="14" t="n">
        <v>8747.4</v>
      </c>
    </row>
    <row r="18" customFormat="false" ht="12.75" hidden="false" customHeight="false" outlineLevel="0" collapsed="false">
      <c r="A18" s="83" t="n">
        <v>37139</v>
      </c>
      <c r="B18" s="84" t="n">
        <v>20000</v>
      </c>
      <c r="C18" s="85" t="n">
        <v>-20000</v>
      </c>
      <c r="D18" s="86" t="n">
        <v>0</v>
      </c>
      <c r="E18" s="87" t="n">
        <v>-20000</v>
      </c>
      <c r="F18" s="88" t="n">
        <v>20822.64</v>
      </c>
      <c r="G18" s="89" t="n">
        <v>0</v>
      </c>
      <c r="H18" s="90" t="n">
        <v>20822.64</v>
      </c>
      <c r="I18" s="91" t="n">
        <v>822.639999999999</v>
      </c>
      <c r="J18" s="14" t="n">
        <v>9570.04</v>
      </c>
    </row>
    <row r="19" customFormat="false" ht="12.75" hidden="false" customHeight="false" outlineLevel="0" collapsed="false">
      <c r="A19" s="83" t="n">
        <v>37140</v>
      </c>
      <c r="B19" s="84" t="n">
        <v>20000</v>
      </c>
      <c r="C19" s="85" t="n">
        <v>-20000</v>
      </c>
      <c r="D19" s="86" t="n">
        <v>0</v>
      </c>
      <c r="E19" s="87" t="n">
        <v>-20000</v>
      </c>
      <c r="F19" s="88" t="n">
        <v>17768.78</v>
      </c>
      <c r="G19" s="89" t="n">
        <v>0</v>
      </c>
      <c r="H19" s="90" t="n">
        <v>17768.78</v>
      </c>
      <c r="I19" s="91" t="n">
        <v>-2231.22</v>
      </c>
      <c r="J19" s="14" t="n">
        <v>7338.82000000001</v>
      </c>
    </row>
    <row r="20" customFormat="false" ht="12.75" hidden="false" customHeight="false" outlineLevel="0" collapsed="false">
      <c r="A20" s="83" t="n">
        <v>37141</v>
      </c>
      <c r="B20" s="84" t="n">
        <v>20000</v>
      </c>
      <c r="C20" s="85" t="n">
        <v>-20000</v>
      </c>
      <c r="D20" s="86" t="n">
        <v>0</v>
      </c>
      <c r="E20" s="87" t="n">
        <v>-20000</v>
      </c>
      <c r="F20" s="88" t="n">
        <v>18350.72</v>
      </c>
      <c r="G20" s="89" t="n">
        <v>0</v>
      </c>
      <c r="H20" s="90" t="n">
        <v>18350.72</v>
      </c>
      <c r="I20" s="91" t="n">
        <v>-1649.28</v>
      </c>
      <c r="J20" s="14" t="n">
        <v>5689.54000000001</v>
      </c>
    </row>
    <row r="21" customFormat="false" ht="12.75" hidden="false" customHeight="false" outlineLevel="0" collapsed="false">
      <c r="A21" s="83" t="n">
        <v>37142</v>
      </c>
      <c r="B21" s="84" t="n">
        <v>20000</v>
      </c>
      <c r="C21" s="85" t="n">
        <v>-20000</v>
      </c>
      <c r="D21" s="86" t="n">
        <v>0</v>
      </c>
      <c r="E21" s="87" t="n">
        <v>-20000</v>
      </c>
      <c r="F21" s="88" t="n">
        <v>16869.9</v>
      </c>
      <c r="G21" s="89" t="n">
        <v>0</v>
      </c>
      <c r="H21" s="90" t="n">
        <v>16869.9</v>
      </c>
      <c r="I21" s="91" t="n">
        <v>-3130.1</v>
      </c>
      <c r="J21" s="14" t="n">
        <v>2559.44000000001</v>
      </c>
    </row>
    <row r="22" customFormat="false" ht="12.75" hidden="false" customHeight="false" outlineLevel="0" collapsed="false">
      <c r="A22" s="83" t="n">
        <v>37143</v>
      </c>
      <c r="B22" s="84" t="n">
        <v>20000</v>
      </c>
      <c r="C22" s="85" t="n">
        <v>-20000</v>
      </c>
      <c r="D22" s="86" t="n">
        <v>0</v>
      </c>
      <c r="E22" s="87" t="n">
        <v>-20000</v>
      </c>
      <c r="F22" s="88" t="n">
        <v>18598.76</v>
      </c>
      <c r="G22" s="89" t="n">
        <v>0</v>
      </c>
      <c r="H22" s="90" t="n">
        <v>18598.76</v>
      </c>
      <c r="I22" s="91" t="n">
        <v>-1401.24</v>
      </c>
      <c r="J22" s="14" t="n">
        <v>1158.20000000001</v>
      </c>
    </row>
    <row r="23" customFormat="false" ht="12.75" hidden="false" customHeight="false" outlineLevel="0" collapsed="false">
      <c r="A23" s="83" t="n">
        <v>37144</v>
      </c>
      <c r="B23" s="84" t="n">
        <v>20000</v>
      </c>
      <c r="C23" s="85" t="n">
        <v>-20000</v>
      </c>
      <c r="D23" s="86" t="n">
        <v>0</v>
      </c>
      <c r="E23" s="87" t="n">
        <v>-20000</v>
      </c>
      <c r="F23" s="88" t="n">
        <v>21772.4</v>
      </c>
      <c r="G23" s="89" t="n">
        <v>0</v>
      </c>
      <c r="H23" s="90" t="n">
        <v>21772.4</v>
      </c>
      <c r="I23" s="91" t="n">
        <v>1772.4</v>
      </c>
      <c r="J23" s="14" t="n">
        <v>2930.60000000001</v>
      </c>
    </row>
    <row r="24" customFormat="false" ht="12.75" hidden="false" customHeight="false" outlineLevel="0" collapsed="false">
      <c r="A24" s="83" t="n">
        <v>37145</v>
      </c>
      <c r="B24" s="84" t="n">
        <v>20000</v>
      </c>
      <c r="C24" s="85" t="n">
        <v>-20000</v>
      </c>
      <c r="D24" s="86" t="n">
        <v>-5000</v>
      </c>
      <c r="E24" s="87" t="n">
        <v>-25000</v>
      </c>
      <c r="F24" s="88" t="n">
        <v>25429.4</v>
      </c>
      <c r="G24" s="89" t="n">
        <v>0</v>
      </c>
      <c r="H24" s="90" t="n">
        <v>25429.4</v>
      </c>
      <c r="I24" s="91" t="n">
        <v>429.400000000001</v>
      </c>
      <c r="J24" s="14" t="n">
        <v>3360.00000000001</v>
      </c>
    </row>
    <row r="25" customFormat="false" ht="12.75" hidden="false" customHeight="false" outlineLevel="0" collapsed="false">
      <c r="A25" s="83" t="n">
        <v>37146</v>
      </c>
      <c r="B25" s="84" t="n">
        <v>20000</v>
      </c>
      <c r="C25" s="85" t="n">
        <v>-20000</v>
      </c>
      <c r="D25" s="86" t="n">
        <v>-5000</v>
      </c>
      <c r="E25" s="87" t="n">
        <v>-25000</v>
      </c>
      <c r="F25" s="88" t="n">
        <v>26702.46</v>
      </c>
      <c r="G25" s="89" t="n">
        <v>0</v>
      </c>
      <c r="H25" s="90" t="n">
        <v>26702.46</v>
      </c>
      <c r="I25" s="91" t="n">
        <v>1702.46</v>
      </c>
      <c r="J25" s="14" t="n">
        <v>5062.46000000002</v>
      </c>
    </row>
    <row r="26" customFormat="false" ht="12.75" hidden="false" customHeight="false" outlineLevel="0" collapsed="false">
      <c r="A26" s="83" t="n">
        <v>37147</v>
      </c>
      <c r="B26" s="84" t="n">
        <v>25000</v>
      </c>
      <c r="C26" s="85" t="n">
        <v>-25000</v>
      </c>
      <c r="D26" s="86" t="n">
        <v>0</v>
      </c>
      <c r="E26" s="87" t="n">
        <v>-25000</v>
      </c>
      <c r="F26" s="88" t="n">
        <v>25888.38</v>
      </c>
      <c r="G26" s="89" t="n">
        <v>0</v>
      </c>
      <c r="H26" s="90" t="n">
        <v>25888.38</v>
      </c>
      <c r="I26" s="91" t="n">
        <v>888.380000000001</v>
      </c>
      <c r="J26" s="14" t="n">
        <v>5950.84000000002</v>
      </c>
    </row>
    <row r="27" customFormat="false" ht="12.75" hidden="false" customHeight="false" outlineLevel="0" collapsed="false">
      <c r="A27" s="83" t="n">
        <v>37148</v>
      </c>
      <c r="B27" s="84" t="n">
        <v>20000</v>
      </c>
      <c r="C27" s="85" t="n">
        <v>-20000</v>
      </c>
      <c r="D27" s="86" t="n">
        <v>0</v>
      </c>
      <c r="E27" s="87" t="n">
        <v>-20000</v>
      </c>
      <c r="F27" s="88" t="n">
        <v>25888.38</v>
      </c>
      <c r="G27" s="89" t="n">
        <v>0</v>
      </c>
      <c r="H27" s="90" t="n">
        <v>25888.38</v>
      </c>
      <c r="I27" s="91" t="n">
        <v>5888.38</v>
      </c>
      <c r="J27" s="14" t="n">
        <v>11839.22</v>
      </c>
    </row>
    <row r="28" customFormat="false" ht="12.75" hidden="false" customHeight="false" outlineLevel="0" collapsed="false">
      <c r="A28" s="83" t="n">
        <v>37149</v>
      </c>
      <c r="B28" s="84" t="n">
        <v>24100</v>
      </c>
      <c r="C28" s="85" t="n">
        <v>0</v>
      </c>
      <c r="D28" s="86" t="n">
        <v>-25502</v>
      </c>
      <c r="E28" s="87" t="n">
        <v>-25502</v>
      </c>
      <c r="F28" s="88" t="n">
        <v>19678.9</v>
      </c>
      <c r="G28" s="89" t="n">
        <v>0</v>
      </c>
      <c r="H28" s="90" t="n">
        <v>19678.9</v>
      </c>
      <c r="I28" s="91" t="n">
        <v>-5823.1</v>
      </c>
      <c r="J28" s="14" t="n">
        <v>6016.12000000002</v>
      </c>
    </row>
    <row r="29" customFormat="false" ht="12.75" hidden="false" customHeight="false" outlineLevel="0" collapsed="false">
      <c r="A29" s="83" t="n">
        <v>37150</v>
      </c>
      <c r="B29" s="84" t="n">
        <v>24100</v>
      </c>
      <c r="C29" s="85" t="n">
        <v>0</v>
      </c>
      <c r="D29" s="86" t="n">
        <v>-25844</v>
      </c>
      <c r="E29" s="87" t="n">
        <v>-25844</v>
      </c>
      <c r="F29" s="88" t="n">
        <v>16208.46</v>
      </c>
      <c r="G29" s="89" t="n">
        <v>0</v>
      </c>
      <c r="H29" s="90" t="n">
        <v>16208.46</v>
      </c>
      <c r="I29" s="91" t="n">
        <v>-9635.54</v>
      </c>
      <c r="J29" s="14" t="n">
        <v>-3619.41999999998</v>
      </c>
    </row>
    <row r="30" customFormat="false" ht="12.75" hidden="false" customHeight="false" outlineLevel="0" collapsed="false">
      <c r="A30" s="83" t="n">
        <v>37151</v>
      </c>
      <c r="B30" s="84" t="n">
        <v>24100</v>
      </c>
      <c r="C30" s="85" t="n">
        <v>0</v>
      </c>
      <c r="D30" s="86" t="n">
        <v>-25844</v>
      </c>
      <c r="E30" s="87" t="n">
        <v>-25844</v>
      </c>
      <c r="F30" s="88" t="n">
        <v>16310.22</v>
      </c>
      <c r="G30" s="89" t="n">
        <v>0</v>
      </c>
      <c r="H30" s="90" t="n">
        <v>16310.22</v>
      </c>
      <c r="I30" s="91" t="n">
        <v>-9533.78</v>
      </c>
      <c r="J30" s="14" t="n">
        <v>-13153.2</v>
      </c>
    </row>
    <row r="31" customFormat="false" ht="12.75" hidden="false" customHeight="false" outlineLevel="0" collapsed="false">
      <c r="A31" s="83" t="n">
        <v>37152</v>
      </c>
      <c r="B31" s="84" t="n">
        <v>24100</v>
      </c>
      <c r="C31" s="85" t="n">
        <v>-24100</v>
      </c>
      <c r="D31" s="86" t="n">
        <v>0</v>
      </c>
      <c r="E31" s="87" t="n">
        <v>-24100</v>
      </c>
      <c r="F31" s="88" t="n">
        <v>20749.5</v>
      </c>
      <c r="G31" s="89" t="n">
        <v>0</v>
      </c>
      <c r="H31" s="90" t="n">
        <v>20749.5</v>
      </c>
      <c r="I31" s="91" t="n">
        <v>-3350.5</v>
      </c>
      <c r="J31" s="14" t="n">
        <v>-16503.7</v>
      </c>
    </row>
    <row r="32" customFormat="false" ht="12.75" hidden="false" customHeight="false" outlineLevel="0" collapsed="false">
      <c r="A32" s="83" t="n">
        <v>37153</v>
      </c>
      <c r="B32" s="84" t="n">
        <v>24100</v>
      </c>
      <c r="C32" s="85" t="n">
        <v>-21100</v>
      </c>
      <c r="D32" s="86" t="n">
        <v>0</v>
      </c>
      <c r="E32" s="87" t="n">
        <v>-21100</v>
      </c>
      <c r="F32" s="88" t="n">
        <v>20117.74</v>
      </c>
      <c r="G32" s="89" t="n">
        <v>0</v>
      </c>
      <c r="H32" s="90" t="n">
        <v>20117.74</v>
      </c>
      <c r="I32" s="91" t="n">
        <v>-982.259999999998</v>
      </c>
      <c r="J32" s="14" t="n">
        <v>-17485.96</v>
      </c>
    </row>
    <row r="33" customFormat="false" ht="12.75" hidden="false" customHeight="false" outlineLevel="0" collapsed="false">
      <c r="A33" s="83" t="n">
        <v>37154</v>
      </c>
      <c r="B33" s="84" t="n">
        <v>24100</v>
      </c>
      <c r="C33" s="85" t="n">
        <v>0</v>
      </c>
      <c r="D33" s="86" t="n">
        <v>-19000</v>
      </c>
      <c r="E33" s="87" t="n">
        <v>-19000</v>
      </c>
      <c r="F33" s="88" t="n">
        <v>20655.16</v>
      </c>
      <c r="G33" s="89" t="n">
        <v>0</v>
      </c>
      <c r="H33" s="90" t="n">
        <v>20655.16</v>
      </c>
      <c r="I33" s="91" t="n">
        <v>1655.16</v>
      </c>
      <c r="J33" s="14" t="n">
        <v>-15830.8</v>
      </c>
    </row>
    <row r="34" customFormat="false" ht="12.75" hidden="false" customHeight="false" outlineLevel="0" collapsed="false">
      <c r="A34" s="83" t="n">
        <v>37155</v>
      </c>
      <c r="B34" s="84" t="n">
        <v>24100</v>
      </c>
      <c r="C34" s="85" t="n">
        <v>-19000</v>
      </c>
      <c r="D34" s="86" t="n">
        <v>0</v>
      </c>
      <c r="E34" s="87" t="n">
        <v>-19000</v>
      </c>
      <c r="F34" s="88" t="n">
        <v>20956.2</v>
      </c>
      <c r="G34" s="89" t="n">
        <v>0</v>
      </c>
      <c r="H34" s="90" t="n">
        <v>20956.2</v>
      </c>
      <c r="I34" s="91" t="n">
        <v>1956.2</v>
      </c>
      <c r="J34" s="14" t="n">
        <v>-13874.6</v>
      </c>
    </row>
    <row r="35" customFormat="false" ht="12.75" hidden="false" customHeight="false" outlineLevel="0" collapsed="false">
      <c r="A35" s="83" t="n">
        <v>37156</v>
      </c>
      <c r="B35" s="84" t="n">
        <v>24100</v>
      </c>
      <c r="C35" s="85" t="n">
        <v>-19000</v>
      </c>
      <c r="D35" s="86" t="n">
        <v>0</v>
      </c>
      <c r="E35" s="87" t="n">
        <v>-19000</v>
      </c>
      <c r="F35" s="88" t="n">
        <v>23639.06</v>
      </c>
      <c r="G35" s="89" t="n">
        <v>0</v>
      </c>
      <c r="H35" s="90" t="n">
        <v>23639.06</v>
      </c>
      <c r="I35" s="91" t="n">
        <v>4639.06</v>
      </c>
      <c r="J35" s="14" t="n">
        <v>-9235.53999999997</v>
      </c>
    </row>
    <row r="36" customFormat="false" ht="12.75" hidden="false" customHeight="false" outlineLevel="0" collapsed="false">
      <c r="A36" s="83" t="n">
        <v>37157</v>
      </c>
      <c r="B36" s="84" t="n">
        <v>24100</v>
      </c>
      <c r="C36" s="85" t="n">
        <v>-19000</v>
      </c>
      <c r="D36" s="86" t="n">
        <v>0</v>
      </c>
      <c r="E36" s="87" t="n">
        <v>-19000</v>
      </c>
      <c r="F36" s="88" t="n">
        <v>24218.88</v>
      </c>
      <c r="G36" s="89" t="n">
        <v>0</v>
      </c>
      <c r="H36" s="90" t="n">
        <v>24218.88</v>
      </c>
      <c r="I36" s="91" t="n">
        <v>5218.88</v>
      </c>
      <c r="J36" s="14" t="n">
        <v>-4016.65999999997</v>
      </c>
    </row>
    <row r="37" customFormat="false" ht="12.75" hidden="false" customHeight="false" outlineLevel="0" collapsed="false">
      <c r="A37" s="83" t="n">
        <v>37158</v>
      </c>
      <c r="B37" s="84" t="n">
        <v>24100</v>
      </c>
      <c r="C37" s="85" t="n">
        <v>-19000</v>
      </c>
      <c r="D37" s="86" t="n">
        <v>0</v>
      </c>
      <c r="E37" s="87" t="n">
        <v>-19000</v>
      </c>
      <c r="F37" s="88" t="n">
        <v>22893.88</v>
      </c>
      <c r="G37" s="89" t="n">
        <v>0</v>
      </c>
      <c r="H37" s="90" t="n">
        <v>22893.88</v>
      </c>
      <c r="I37" s="91" t="n">
        <v>3893.88</v>
      </c>
      <c r="J37" s="14" t="n">
        <v>-122.77999999997</v>
      </c>
    </row>
    <row r="38" customFormat="false" ht="12.75" hidden="false" customHeight="false" outlineLevel="0" collapsed="false">
      <c r="A38" s="83" t="n">
        <v>37159</v>
      </c>
      <c r="B38" s="84" t="n">
        <v>24100</v>
      </c>
      <c r="C38" s="85" t="n">
        <v>-19000</v>
      </c>
      <c r="D38" s="86" t="n">
        <v>0</v>
      </c>
      <c r="E38" s="87" t="n">
        <v>-19000</v>
      </c>
      <c r="F38" s="88" t="n">
        <v>24334.42</v>
      </c>
      <c r="G38" s="89" t="n">
        <v>0</v>
      </c>
      <c r="H38" s="90" t="n">
        <v>24334.42</v>
      </c>
      <c r="I38" s="91" t="n">
        <v>5334.42</v>
      </c>
      <c r="J38" s="14" t="n">
        <v>5211.64000000003</v>
      </c>
    </row>
    <row r="39" customFormat="false" ht="12.75" hidden="false" customHeight="false" outlineLevel="0" collapsed="false">
      <c r="A39" s="83" t="n">
        <v>37160</v>
      </c>
      <c r="B39" s="84" t="n">
        <v>24100</v>
      </c>
      <c r="C39" s="85" t="n">
        <v>-19000</v>
      </c>
      <c r="D39" s="86" t="n">
        <v>0</v>
      </c>
      <c r="E39" s="87" t="n">
        <v>-19000</v>
      </c>
      <c r="F39" s="88" t="n">
        <v>24435.12</v>
      </c>
      <c r="G39" s="89" t="n">
        <v>0</v>
      </c>
      <c r="H39" s="90" t="n">
        <v>24435.12</v>
      </c>
      <c r="I39" s="91" t="n">
        <v>5435.12</v>
      </c>
      <c r="J39" s="14" t="n">
        <v>10646.76</v>
      </c>
    </row>
    <row r="40" customFormat="false" ht="12.75" hidden="false" customHeight="false" outlineLevel="0" collapsed="false">
      <c r="A40" s="83" t="n">
        <v>37161</v>
      </c>
      <c r="B40" s="84" t="n">
        <v>24100</v>
      </c>
      <c r="C40" s="85" t="n">
        <v>-23000</v>
      </c>
      <c r="D40" s="86" t="n">
        <v>0</v>
      </c>
      <c r="E40" s="87" t="n">
        <v>-23000</v>
      </c>
      <c r="F40" s="88" t="n">
        <v>24726.62</v>
      </c>
      <c r="G40" s="89" t="n">
        <v>0</v>
      </c>
      <c r="H40" s="90" t="n">
        <v>24726.62</v>
      </c>
      <c r="I40" s="91" t="n">
        <v>1726.62</v>
      </c>
      <c r="J40" s="14" t="n">
        <v>12373.38</v>
      </c>
    </row>
    <row r="41" customFormat="false" ht="12.75" hidden="false" customHeight="false" outlineLevel="0" collapsed="false">
      <c r="A41" s="83" t="n">
        <v>37162</v>
      </c>
      <c r="B41" s="84" t="n">
        <v>24100</v>
      </c>
      <c r="C41" s="85" t="n">
        <v>-23000</v>
      </c>
      <c r="D41" s="86" t="n">
        <v>0</v>
      </c>
      <c r="E41" s="87" t="n">
        <v>-23000</v>
      </c>
      <c r="F41" s="88" t="n">
        <v>24740.4</v>
      </c>
      <c r="G41" s="89" t="n">
        <v>0</v>
      </c>
      <c r="H41" s="90" t="n">
        <v>24740.4</v>
      </c>
      <c r="I41" s="91" t="n">
        <v>1740.4</v>
      </c>
      <c r="J41" s="14" t="n">
        <v>14113.78</v>
      </c>
    </row>
    <row r="42" customFormat="false" ht="12.75" hidden="false" customHeight="false" outlineLevel="0" collapsed="false">
      <c r="A42" s="83" t="n">
        <v>37163</v>
      </c>
      <c r="B42" s="84" t="n">
        <v>24100</v>
      </c>
      <c r="C42" s="85" t="n">
        <v>-23000</v>
      </c>
      <c r="D42" s="86" t="n">
        <v>0</v>
      </c>
      <c r="E42" s="87" t="n">
        <v>-23000</v>
      </c>
      <c r="F42" s="88" t="n">
        <v>24740.4</v>
      </c>
      <c r="G42" s="89" t="n">
        <v>0</v>
      </c>
      <c r="H42" s="90" t="n">
        <v>24740.4</v>
      </c>
      <c r="I42" s="91" t="n">
        <v>1740.4</v>
      </c>
      <c r="J42" s="14" t="n">
        <v>15854.18</v>
      </c>
    </row>
    <row r="43" customFormat="false" ht="12.75" hidden="false" customHeight="false" outlineLevel="0" collapsed="false">
      <c r="A43" s="83" t="n">
        <v>37164</v>
      </c>
      <c r="B43" s="84" t="n">
        <v>24100</v>
      </c>
      <c r="C43" s="85" t="n">
        <v>-23000</v>
      </c>
      <c r="D43" s="86" t="n">
        <v>0</v>
      </c>
      <c r="E43" s="87" t="n">
        <v>-23000</v>
      </c>
      <c r="F43" s="88" t="n">
        <v>24740.4</v>
      </c>
      <c r="G43" s="89" t="n">
        <v>0</v>
      </c>
      <c r="H43" s="90" t="n">
        <v>24740.4</v>
      </c>
      <c r="I43" s="91" t="n">
        <v>1740.4</v>
      </c>
      <c r="J43" s="14" t="n">
        <v>17594.58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670600</v>
      </c>
      <c r="C46" s="96" t="n">
        <v>-478860</v>
      </c>
      <c r="D46" s="97" t="n">
        <v>-150765</v>
      </c>
      <c r="E46" s="98" t="n">
        <v>-629625</v>
      </c>
      <c r="F46" s="99" t="n">
        <v>652475.58</v>
      </c>
      <c r="G46" s="100" t="n">
        <v>0</v>
      </c>
      <c r="H46" s="101" t="n">
        <v>652475.58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2001-10-01T17:14:16Z</dcterms:modified>
  <cp:revision>0</cp:revision>
  <dc:subject/>
  <dc:title/>
</cp:coreProperties>
</file>