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<sst xmlns="http://schemas.openxmlformats.org/spreadsheetml/2006/main" count="257" uniqueCount="93">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</sst>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32000</v>
          </cell>
          <cell r="X10">
            <v>33977</v>
          </cell>
          <cell r="Y10">
            <v>33977</v>
          </cell>
          <cell r="Z10">
            <v>33977</v>
          </cell>
          <cell r="AA10">
            <v>32000</v>
          </cell>
          <cell r="AB10">
            <v>29000</v>
          </cell>
          <cell r="AC10">
            <v>34048</v>
          </cell>
          <cell r="AD10">
            <v>30000</v>
          </cell>
          <cell r="AE10">
            <v>35700</v>
          </cell>
          <cell r="AF10">
            <v>35700</v>
          </cell>
          <cell r="AG10">
            <v>35700</v>
          </cell>
          <cell r="AH10">
            <v>33211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  <cell r="X11">
            <v>4900</v>
          </cell>
          <cell r="Y11">
            <v>4900</v>
          </cell>
          <cell r="Z11">
            <v>4900</v>
          </cell>
          <cell r="AA11">
            <v>6900</v>
          </cell>
          <cell r="AB11">
            <v>10400</v>
          </cell>
          <cell r="AC11">
            <v>6900</v>
          </cell>
          <cell r="AD11">
            <v>6400</v>
          </cell>
          <cell r="AE11">
            <v>4900</v>
          </cell>
          <cell r="AF11">
            <v>4900</v>
          </cell>
          <cell r="AG11">
            <v>4900</v>
          </cell>
          <cell r="AH11">
            <v>6400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500</v>
          </cell>
          <cell r="X20">
            <v>3000</v>
          </cell>
          <cell r="Y20">
            <v>3000</v>
          </cell>
          <cell r="Z20">
            <v>3000</v>
          </cell>
          <cell r="AA20">
            <v>2000</v>
          </cell>
          <cell r="AB20">
            <v>2550</v>
          </cell>
          <cell r="AC20">
            <v>2500</v>
          </cell>
          <cell r="AD20">
            <v>8358</v>
          </cell>
          <cell r="AE20">
            <v>6250</v>
          </cell>
          <cell r="AF20">
            <v>6250</v>
          </cell>
          <cell r="AG20">
            <v>6250</v>
          </cell>
          <cell r="AH20">
            <v>6250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  <cell r="X22">
            <v>3000</v>
          </cell>
          <cell r="Y22">
            <v>3000</v>
          </cell>
          <cell r="Z22">
            <v>3000</v>
          </cell>
          <cell r="AA22">
            <v>5000</v>
          </cell>
          <cell r="AB22">
            <v>3000</v>
          </cell>
          <cell r="AC22">
            <v>3100</v>
          </cell>
          <cell r="AD22">
            <v>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3">
          <cell r="AA23">
            <v>37</v>
          </cell>
          <cell r="AB23">
            <v>737</v>
          </cell>
          <cell r="AC23">
            <v>0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10477</v>
          </cell>
          <cell r="X34">
            <v>7000</v>
          </cell>
          <cell r="Y34">
            <v>7000</v>
          </cell>
          <cell r="Z34">
            <v>7000</v>
          </cell>
          <cell r="AA34">
            <v>11308</v>
          </cell>
          <cell r="AB34">
            <v>11809</v>
          </cell>
          <cell r="AC34">
            <v>9809</v>
          </cell>
          <cell r="AD34">
            <v>8000</v>
          </cell>
          <cell r="AE34">
            <v>6407</v>
          </cell>
          <cell r="AF34">
            <v>6407</v>
          </cell>
          <cell r="AG34">
            <v>6407</v>
          </cell>
          <cell r="AH34">
            <v>6500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5">
          <cell r="X35">
            <v>6000</v>
          </cell>
          <cell r="Y35">
            <v>6000</v>
          </cell>
          <cell r="Z35">
            <v>6000</v>
          </cell>
          <cell r="AA35">
            <v>0</v>
          </cell>
          <cell r="AB35">
            <v>920</v>
          </cell>
          <cell r="AC35">
            <v>920</v>
          </cell>
          <cell r="AD35">
            <v>4075</v>
          </cell>
          <cell r="AE35">
            <v>4730</v>
          </cell>
          <cell r="AF35">
            <v>4730</v>
          </cell>
          <cell r="AG35">
            <v>4730</v>
          </cell>
          <cell r="AH35">
            <v>4730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1">
          <cell r="AA41">
            <v>5000</v>
          </cell>
          <cell r="AB41">
            <v>405</v>
          </cell>
          <cell r="AC41">
            <v>2327</v>
          </cell>
        </row>
        <row r="42">
          <cell r="AH42">
            <v>1498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  <cell r="X43">
            <v>5000</v>
          </cell>
          <cell r="Y43">
            <v>5000</v>
          </cell>
          <cell r="Z43">
            <v>5000</v>
          </cell>
        </row>
        <row r="43">
          <cell r="AB43">
            <v>4595</v>
          </cell>
          <cell r="AC43">
            <v>2673</v>
          </cell>
          <cell r="AD43">
            <v>5000</v>
          </cell>
          <cell r="AE43">
            <v>5000</v>
          </cell>
          <cell r="AF43">
            <v>5000</v>
          </cell>
          <cell r="AG43">
            <v>5000</v>
          </cell>
          <cell r="AH43">
            <v>5000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  <cell r="X46">
            <v>2000</v>
          </cell>
          <cell r="Y46">
            <v>2000</v>
          </cell>
          <cell r="Z46">
            <v>2000</v>
          </cell>
          <cell r="AA46">
            <v>2000</v>
          </cell>
          <cell r="AB46">
            <v>2000</v>
          </cell>
          <cell r="AC46">
            <v>2000</v>
          </cell>
          <cell r="AD46">
            <v>2000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  <cell r="X53">
            <v>650</v>
          </cell>
          <cell r="Y53">
            <v>650</v>
          </cell>
          <cell r="Z53">
            <v>650</v>
          </cell>
          <cell r="AA53">
            <v>650</v>
          </cell>
          <cell r="AB53">
            <v>600</v>
          </cell>
          <cell r="AC53">
            <v>600</v>
          </cell>
          <cell r="AD53">
            <v>600</v>
          </cell>
          <cell r="AE53">
            <v>600</v>
          </cell>
          <cell r="AF53">
            <v>600</v>
          </cell>
          <cell r="AG53">
            <v>600</v>
          </cell>
          <cell r="AH53">
            <v>600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  <cell r="X54">
            <v>300</v>
          </cell>
          <cell r="Y54">
            <v>300</v>
          </cell>
          <cell r="Z54">
            <v>300</v>
          </cell>
          <cell r="AA54">
            <v>300</v>
          </cell>
          <cell r="AB54">
            <v>300</v>
          </cell>
          <cell r="AC54">
            <v>300</v>
          </cell>
          <cell r="AD54">
            <v>300</v>
          </cell>
          <cell r="AE54">
            <v>300</v>
          </cell>
          <cell r="AF54">
            <v>300</v>
          </cell>
          <cell r="AG54">
            <v>300</v>
          </cell>
          <cell r="AH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32000</v>
      </c>
      <c r="X10" s="9" t="n">
        <f aca="false">[1]Nominations!X$10</f>
        <v>33977</v>
      </c>
      <c r="Y10" s="9" t="n">
        <f aca="false">[1]Nominations!Y$10</f>
        <v>33977</v>
      </c>
      <c r="Z10" s="9" t="n">
        <f aca="false">[1]Nominations!Z$10</f>
        <v>33977</v>
      </c>
      <c r="AA10" s="9" t="n">
        <f aca="false">[1]Nominations!AA$10</f>
        <v>32000</v>
      </c>
      <c r="AB10" s="9" t="n">
        <f aca="false">[1]Nominations!AB$10</f>
        <v>29000</v>
      </c>
      <c r="AC10" s="9" t="n">
        <f aca="false">[1]Nominations!AC$10</f>
        <v>34048</v>
      </c>
      <c r="AD10" s="9" t="n">
        <f aca="false">[1]Nominations!AD$10</f>
        <v>30000</v>
      </c>
      <c r="AE10" s="9" t="n">
        <f aca="false">[1]Nominations!AE$10</f>
        <v>35700</v>
      </c>
      <c r="AF10" s="9" t="n">
        <f aca="false">[1]Nominations!AF$10</f>
        <v>35700</v>
      </c>
      <c r="AG10" s="9" t="n">
        <f aca="false">[1]Nominations!AG$10</f>
        <v>35700</v>
      </c>
      <c r="AH10" s="9" t="n">
        <f aca="false">[1]Nominations!AH$10</f>
        <v>33211</v>
      </c>
      <c r="AI10" s="9" t="n">
        <f aca="false">[1]Nominations!AI$10</f>
        <v>0</v>
      </c>
      <c r="AJ10" s="10" t="n">
        <f aca="false">SUM(E10:AI10)</f>
        <v>1000731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4900</v>
      </c>
      <c r="Y11" s="9" t="n">
        <f aca="false">[1]Nominations!Y$11</f>
        <v>4900</v>
      </c>
      <c r="Z11" s="9" t="n">
        <f aca="false">[1]Nominations!Z$11</f>
        <v>4900</v>
      </c>
      <c r="AA11" s="9" t="n">
        <f aca="false">[1]Nominations!AA$11</f>
        <v>6900</v>
      </c>
      <c r="AB11" s="9" t="n">
        <f aca="false">[1]Nominations!AB$11</f>
        <v>10400</v>
      </c>
      <c r="AC11" s="9" t="n">
        <f aca="false">[1]Nominations!AC$11</f>
        <v>6900</v>
      </c>
      <c r="AD11" s="9" t="n">
        <f aca="false">[1]Nominations!AD$11</f>
        <v>6400</v>
      </c>
      <c r="AE11" s="9" t="n">
        <f aca="false">[1]Nominations!AE$11</f>
        <v>4900</v>
      </c>
      <c r="AF11" s="9" t="n">
        <f aca="false">[1]Nominations!AF$11</f>
        <v>4900</v>
      </c>
      <c r="AG11" s="9" t="n">
        <f aca="false">[1]Nominations!AG$11</f>
        <v>4900</v>
      </c>
      <c r="AH11" s="9" t="n">
        <f aca="false">[1]Nominations!AH$11</f>
        <v>6400</v>
      </c>
      <c r="AI11" s="9" t="n">
        <f aca="false">[1]Nominations!AI$11</f>
        <v>0</v>
      </c>
      <c r="AJ11" s="10" t="n">
        <f aca="false">SUM(E11:AI11)</f>
        <v>179500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40900</v>
      </c>
      <c r="X14" s="12" t="n">
        <f aca="false">SUM(X10:X12)</f>
        <v>38877</v>
      </c>
      <c r="Y14" s="12" t="n">
        <f aca="false">SUM(Y10:Y12)</f>
        <v>38877</v>
      </c>
      <c r="Z14" s="12" t="n">
        <f aca="false">SUM(Z10:Z12)</f>
        <v>38877</v>
      </c>
      <c r="AA14" s="12" t="n">
        <f aca="false">SUM(AA10:AA12)</f>
        <v>38900</v>
      </c>
      <c r="AB14" s="12" t="n">
        <f aca="false">SUM(AB10:AB12)</f>
        <v>39400</v>
      </c>
      <c r="AC14" s="12" t="n">
        <f aca="false">SUM(AC10:AC12)</f>
        <v>40948</v>
      </c>
      <c r="AD14" s="12" t="n">
        <f aca="false">SUM(AD10:AD12)</f>
        <v>36400</v>
      </c>
      <c r="AE14" s="12" t="n">
        <f aca="false">SUM(AE10:AE12)</f>
        <v>40600</v>
      </c>
      <c r="AF14" s="12" t="n">
        <f aca="false">SUM(AF10:AF12)</f>
        <v>40600</v>
      </c>
      <c r="AG14" s="12" t="n">
        <f aca="false">SUM(AG10:AG12)</f>
        <v>40600</v>
      </c>
      <c r="AH14" s="12" t="n">
        <f aca="false">SUM(AH10:AH12)</f>
        <v>39611</v>
      </c>
      <c r="AI14" s="12" t="n">
        <f aca="false">SUM(AI10:AI12)</f>
        <v>0</v>
      </c>
      <c r="AJ14" s="13" t="n">
        <f aca="false">SUM(E14:AI14)</f>
        <v>1184731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40940.9</v>
      </c>
      <c r="X15" s="14" t="n">
        <f aca="false">X14*1.001</f>
        <v>38915.877</v>
      </c>
      <c r="Y15" s="14" t="n">
        <f aca="false">Y14*1.001</f>
        <v>38915.877</v>
      </c>
      <c r="Z15" s="14" t="n">
        <f aca="false">Z14*1.001</f>
        <v>38915.877</v>
      </c>
      <c r="AA15" s="14" t="n">
        <f aca="false">AA14*1.001</f>
        <v>38938.9</v>
      </c>
      <c r="AB15" s="14" t="n">
        <f aca="false">AB14*1.001</f>
        <v>39439.4</v>
      </c>
      <c r="AC15" s="14" t="n">
        <f aca="false">AC14*1.001</f>
        <v>40988.948</v>
      </c>
      <c r="AD15" s="14" t="n">
        <f aca="false">AD14*1.001</f>
        <v>36436.4</v>
      </c>
      <c r="AE15" s="14" t="n">
        <f aca="false">AE14*1.001</f>
        <v>40640.6</v>
      </c>
      <c r="AF15" s="14" t="n">
        <f aca="false">AF14*1.001</f>
        <v>40640.6</v>
      </c>
      <c r="AG15" s="14" t="n">
        <f aca="false">AG14*1.001</f>
        <v>40640.6</v>
      </c>
      <c r="AH15" s="14" t="n">
        <f aca="false">AH14*1.001</f>
        <v>39650.611</v>
      </c>
      <c r="AI15" s="14" t="n">
        <f aca="false">AI14*1.001</f>
        <v>0</v>
      </c>
      <c r="AJ15" s="10" t="n">
        <f aca="false">SUM(E15:AI15)</f>
        <v>1185915.731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500</v>
      </c>
      <c r="X18" s="9" t="n">
        <f aca="false">[1]Nominations!X$20</f>
        <v>3000</v>
      </c>
      <c r="Y18" s="9" t="n">
        <f aca="false">[1]Nominations!Y$20</f>
        <v>3000</v>
      </c>
      <c r="Z18" s="9" t="n">
        <f aca="false">[1]Nominations!Z$20</f>
        <v>3000</v>
      </c>
      <c r="AA18" s="9" t="n">
        <f aca="false">[1]Nominations!AA$20</f>
        <v>2000</v>
      </c>
      <c r="AB18" s="9" t="n">
        <f aca="false">[1]Nominations!AB$20</f>
        <v>2550</v>
      </c>
      <c r="AC18" s="9" t="n">
        <f aca="false">[1]Nominations!AC$20</f>
        <v>2500</v>
      </c>
      <c r="AD18" s="9" t="n">
        <f aca="false">[1]Nominations!AD$20</f>
        <v>8358</v>
      </c>
      <c r="AE18" s="9" t="n">
        <f aca="false">[1]Nominations!AE$20</f>
        <v>6250</v>
      </c>
      <c r="AF18" s="9" t="n">
        <f aca="false">[1]Nominations!AF$20</f>
        <v>6250</v>
      </c>
      <c r="AG18" s="9" t="n">
        <f aca="false">[1]Nominations!AG$20</f>
        <v>6250</v>
      </c>
      <c r="AH18" s="9" t="n">
        <f aca="false">[1]Nominations!AH$20</f>
        <v>6250</v>
      </c>
      <c r="AI18" s="9" t="n">
        <f aca="false">[1]Nominations!AI$20</f>
        <v>0</v>
      </c>
      <c r="AJ18" s="10" t="n">
        <f aca="false">SUM(E18:AI18)</f>
        <v>118337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3000</v>
      </c>
      <c r="Y20" s="9" t="n">
        <f aca="false">[1]Nominations!Y$22</f>
        <v>3000</v>
      </c>
      <c r="Z20" s="9" t="n">
        <f aca="false">[1]Nominations!Z$22</f>
        <v>3000</v>
      </c>
      <c r="AA20" s="9" t="n">
        <f aca="false">[1]Nominations!AA$22</f>
        <v>5000</v>
      </c>
      <c r="AB20" s="9" t="n">
        <f aca="false">[1]Nominations!AB$22</f>
        <v>3000</v>
      </c>
      <c r="AC20" s="9" t="n">
        <f aca="false">[1]Nominations!AC$22</f>
        <v>3100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51100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37</v>
      </c>
      <c r="AB21" s="9" t="n">
        <f aca="false">[1]Nominations!AB$23</f>
        <v>737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19950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6042</v>
      </c>
      <c r="X25" s="12" t="n">
        <f aca="false">SUM(X18:X24)</f>
        <v>6000</v>
      </c>
      <c r="Y25" s="12" t="n">
        <f aca="false">SUM(Y18:Y24)</f>
        <v>6000</v>
      </c>
      <c r="Z25" s="12" t="n">
        <f aca="false">SUM(Z18:Z24)</f>
        <v>6000</v>
      </c>
      <c r="AA25" s="12" t="n">
        <f aca="false">SUM(AA18:AA24)</f>
        <v>7037</v>
      </c>
      <c r="AB25" s="12" t="n">
        <f aca="false">SUM(AB18:AB24)</f>
        <v>6287</v>
      </c>
      <c r="AC25" s="12" t="n">
        <f aca="false">SUM(AC18:AC24)</f>
        <v>5600</v>
      </c>
      <c r="AD25" s="12" t="n">
        <f aca="false">SUM(AD18:AD24)</f>
        <v>8358</v>
      </c>
      <c r="AE25" s="12" t="n">
        <f aca="false">SUM(AE18:AE24)</f>
        <v>6250</v>
      </c>
      <c r="AF25" s="12" t="n">
        <f aca="false">SUM(AF18:AF24)</f>
        <v>6250</v>
      </c>
      <c r="AG25" s="12" t="n">
        <f aca="false">SUM(AG18:AG24)</f>
        <v>6250</v>
      </c>
      <c r="AH25" s="12" t="n">
        <f aca="false">SUM(AH18:AH24)</f>
        <v>6250</v>
      </c>
      <c r="AI25" s="12" t="n">
        <f aca="false">SUM(AI18:AI24)</f>
        <v>0</v>
      </c>
      <c r="AJ25" s="13" t="n">
        <f aca="false">SUM(E25:AI25)</f>
        <v>222563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6048.042</v>
      </c>
      <c r="X26" s="14" t="n">
        <f aca="false">X25*1.001</f>
        <v>6006</v>
      </c>
      <c r="Y26" s="14" t="n">
        <f aca="false">Y25*1.001</f>
        <v>6006</v>
      </c>
      <c r="Z26" s="14" t="n">
        <f aca="false">Z25*1.001</f>
        <v>6006</v>
      </c>
      <c r="AA26" s="14" t="n">
        <f aca="false">AA25*1.001</f>
        <v>7044.037</v>
      </c>
      <c r="AB26" s="14" t="n">
        <f aca="false">AB25*1.001</f>
        <v>6293.287</v>
      </c>
      <c r="AC26" s="14" t="n">
        <f aca="false">AC25*1.001</f>
        <v>5605.6</v>
      </c>
      <c r="AD26" s="14" t="n">
        <f aca="false">AD25*1.001</f>
        <v>8366.358</v>
      </c>
      <c r="AE26" s="14" t="n">
        <f aca="false">AE25*1.001</f>
        <v>6256.25</v>
      </c>
      <c r="AF26" s="14" t="n">
        <f aca="false">AF25*1.001</f>
        <v>6256.25</v>
      </c>
      <c r="AG26" s="14" t="n">
        <f aca="false">AG25*1.001</f>
        <v>6256.25</v>
      </c>
      <c r="AH26" s="14" t="n">
        <f aca="false">AH25*1.001</f>
        <v>6256.25</v>
      </c>
      <c r="AI26" s="14" t="n">
        <f aca="false">AI25*1.001</f>
        <v>0</v>
      </c>
      <c r="AJ26" s="10" t="n">
        <f aca="false">SUM(E26:AI26)</f>
        <v>222785.563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10477</v>
      </c>
      <c r="X29" s="9" t="n">
        <f aca="false">[1]Nominations!X$34</f>
        <v>7000</v>
      </c>
      <c r="Y29" s="9" t="n">
        <f aca="false">[1]Nominations!Y$34</f>
        <v>7000</v>
      </c>
      <c r="Z29" s="9" t="n">
        <f aca="false">[1]Nominations!Z$34</f>
        <v>7000</v>
      </c>
      <c r="AA29" s="9" t="n">
        <f aca="false">[1]Nominations!AA$34</f>
        <v>11308</v>
      </c>
      <c r="AB29" s="9" t="n">
        <f aca="false">[1]Nominations!AB$34</f>
        <v>11809</v>
      </c>
      <c r="AC29" s="9" t="n">
        <f aca="false">[1]Nominations!AC$34</f>
        <v>9809</v>
      </c>
      <c r="AD29" s="9" t="n">
        <f aca="false">[1]Nominations!AD$34</f>
        <v>8000</v>
      </c>
      <c r="AE29" s="9" t="n">
        <f aca="false">[1]Nominations!AE$34</f>
        <v>6407</v>
      </c>
      <c r="AF29" s="9" t="n">
        <f aca="false">[1]Nominations!AF$34</f>
        <v>6407</v>
      </c>
      <c r="AG29" s="9" t="n">
        <f aca="false">[1]Nominations!AG$34</f>
        <v>6407</v>
      </c>
      <c r="AH29" s="9" t="n">
        <f aca="false">[1]Nominations!AH$34</f>
        <v>6500</v>
      </c>
      <c r="AI29" s="9" t="n">
        <f aca="false">[1]Nominations!AI$34</f>
        <v>0</v>
      </c>
      <c r="AJ29" s="10" t="n">
        <f aca="false">SUM(E29:AI29)</f>
        <v>282568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6000</v>
      </c>
      <c r="Y30" s="9" t="n">
        <f aca="false">[1]Nominations!Y$35</f>
        <v>6000</v>
      </c>
      <c r="Z30" s="9" t="n">
        <f aca="false">[1]Nominations!Z$35</f>
        <v>6000</v>
      </c>
      <c r="AA30" s="9" t="n">
        <f aca="false">[1]Nominations!AA$35</f>
        <v>0</v>
      </c>
      <c r="AB30" s="9" t="n">
        <f aca="false">[1]Nominations!AB$35</f>
        <v>920</v>
      </c>
      <c r="AC30" s="9" t="n">
        <f aca="false">[1]Nominations!AC$35</f>
        <v>920</v>
      </c>
      <c r="AD30" s="9" t="n">
        <f aca="false">[1]Nominations!AD$35</f>
        <v>4075</v>
      </c>
      <c r="AE30" s="9" t="n">
        <f aca="false">[1]Nominations!AE$35</f>
        <v>4730</v>
      </c>
      <c r="AF30" s="9" t="n">
        <f aca="false">[1]Nominations!AF$35</f>
        <v>4730</v>
      </c>
      <c r="AG30" s="9" t="n">
        <f aca="false">[1]Nominations!AG$35</f>
        <v>4730</v>
      </c>
      <c r="AH30" s="9" t="n">
        <f aca="false">[1]Nominations!AH$35</f>
        <v>4730</v>
      </c>
      <c r="AI30" s="9" t="n">
        <f aca="false">[1]Nominations!AI$35</f>
        <v>0</v>
      </c>
      <c r="AJ30" s="10" t="n">
        <f aca="false">SUM(E30:AI30)</f>
        <v>61179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5000</v>
      </c>
      <c r="AB36" s="9" t="n">
        <f aca="false">[1]Nominations!AB$41</f>
        <v>405</v>
      </c>
      <c r="AC36" s="9" t="n">
        <f aca="false">[1]Nominations!AC$41</f>
        <v>2327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0</v>
      </c>
      <c r="AJ36" s="10" t="n">
        <f aca="false">SUM(E36:AI36)</f>
        <v>40894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9" t="n">
        <f aca="false">[1]Nominations!AH$42</f>
        <v>1498</v>
      </c>
      <c r="AI37" s="9" t="n">
        <f aca="false">[1]Nominations!AI$42</f>
        <v>0</v>
      </c>
      <c r="AJ37" s="10" t="n">
        <f aca="false">SUM(E37:AI37)</f>
        <v>1498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5000</v>
      </c>
      <c r="Y38" s="9" t="n">
        <f aca="false">[1]Nominations!Y$43</f>
        <v>5000</v>
      </c>
      <c r="Z38" s="9" t="n">
        <f aca="false">[1]Nominations!Z$43</f>
        <v>5000</v>
      </c>
      <c r="AA38" s="9" t="n">
        <f aca="false">[1]Nominations!AA$43</f>
        <v>0</v>
      </c>
      <c r="AB38" s="9" t="n">
        <f aca="false">[1]Nominations!AB$43</f>
        <v>4595</v>
      </c>
      <c r="AC38" s="9" t="n">
        <f aca="false">[1]Nominations!AC$43</f>
        <v>2673</v>
      </c>
      <c r="AD38" s="9" t="n">
        <f aca="false">[1]Nominations!AD$43</f>
        <v>5000</v>
      </c>
      <c r="AE38" s="9" t="n">
        <f aca="false">[1]Nominations!AE$43</f>
        <v>5000</v>
      </c>
      <c r="AF38" s="9" t="n">
        <f aca="false">[1]Nominations!AF$43</f>
        <v>5000</v>
      </c>
      <c r="AG38" s="9" t="n">
        <f aca="false">[1]Nominations!AG$43</f>
        <v>5000</v>
      </c>
      <c r="AH38" s="9" t="n">
        <f aca="false">[1]Nominations!AH$43</f>
        <v>5000</v>
      </c>
      <c r="AI38" s="9" t="n">
        <f aca="false">[1]Nominations!AI$43</f>
        <v>0</v>
      </c>
      <c r="AJ38" s="10" t="n">
        <f aca="false">SUM(E38:AI38)</f>
        <v>80766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2000</v>
      </c>
      <c r="Y39" s="9" t="n">
        <f aca="false">[1]Nominations!Y$46</f>
        <v>2000</v>
      </c>
      <c r="Z39" s="9" t="n">
        <f aca="false">[1]Nominations!Z$46</f>
        <v>2000</v>
      </c>
      <c r="AA39" s="9" t="n">
        <f aca="false">[1]Nominations!AA$46</f>
        <v>2000</v>
      </c>
      <c r="AB39" s="9" t="n">
        <f aca="false">[1]Nominations!AB$46</f>
        <v>2000</v>
      </c>
      <c r="AC39" s="9" t="n">
        <f aca="false">[1]Nominations!AC$46</f>
        <v>2000</v>
      </c>
      <c r="AD39" s="9" t="n">
        <f aca="false">[1]Nominations!AD$46</f>
        <v>2000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38000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17477</v>
      </c>
      <c r="X40" s="12" t="n">
        <f aca="false">SUM(X29:X39)</f>
        <v>20000</v>
      </c>
      <c r="Y40" s="12" t="n">
        <f aca="false">SUM(Y29:Y39)</f>
        <v>20000</v>
      </c>
      <c r="Z40" s="12" t="n">
        <f aca="false">SUM(Z29:Z39)</f>
        <v>20000</v>
      </c>
      <c r="AA40" s="12" t="n">
        <f aca="false">SUM(AA29:AA39)</f>
        <v>18308</v>
      </c>
      <c r="AB40" s="12" t="n">
        <f aca="false">SUM(AB29:AB39)</f>
        <v>19729</v>
      </c>
      <c r="AC40" s="12" t="n">
        <f aca="false">SUM(AC29:AC39)</f>
        <v>17729</v>
      </c>
      <c r="AD40" s="12" t="n">
        <f aca="false">SUM(AD29:AD39)</f>
        <v>19075</v>
      </c>
      <c r="AE40" s="12" t="n">
        <f aca="false">SUM(AE29:AE39)</f>
        <v>16137</v>
      </c>
      <c r="AF40" s="12" t="n">
        <f aca="false">SUM(AF29:AF39)</f>
        <v>16137</v>
      </c>
      <c r="AG40" s="12" t="n">
        <f aca="false">SUM(AG29:AG39)</f>
        <v>16137</v>
      </c>
      <c r="AH40" s="12" t="n">
        <f aca="false">SUM(AH29:AH39)</f>
        <v>17728</v>
      </c>
      <c r="AI40" s="12" t="n">
        <f aca="false">SUM(AI29:AI39)</f>
        <v>0</v>
      </c>
      <c r="AJ40" s="12" t="n">
        <f aca="false">SUM(AJ29:AJ39)</f>
        <v>536005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17494.477</v>
      </c>
      <c r="X41" s="14" t="n">
        <f aca="false">X40*1.001</f>
        <v>20020</v>
      </c>
      <c r="Y41" s="14" t="n">
        <f aca="false">Y40*1.001</f>
        <v>20020</v>
      </c>
      <c r="Z41" s="14" t="n">
        <f aca="false">Z40*1.001</f>
        <v>20020</v>
      </c>
      <c r="AA41" s="14" t="n">
        <f aca="false">AA40*1.001</f>
        <v>18326.308</v>
      </c>
      <c r="AB41" s="14" t="n">
        <f aca="false">AB40*1.001</f>
        <v>19748.729</v>
      </c>
      <c r="AC41" s="14" t="n">
        <f aca="false">AC40*1.001</f>
        <v>17746.729</v>
      </c>
      <c r="AD41" s="14" t="n">
        <f aca="false">AD40*1.001</f>
        <v>19094.075</v>
      </c>
      <c r="AE41" s="14" t="n">
        <f aca="false">AE40*1.001</f>
        <v>16153.137</v>
      </c>
      <c r="AF41" s="14" t="n">
        <f aca="false">AF40*1.001</f>
        <v>16153.137</v>
      </c>
      <c r="AG41" s="14" t="n">
        <f aca="false">AG40*1.001</f>
        <v>16153.137</v>
      </c>
      <c r="AH41" s="14" t="n">
        <f aca="false">AH40*1.001</f>
        <v>17745.728</v>
      </c>
      <c r="AI41" s="14" t="n">
        <f aca="false">AI40*1.001</f>
        <v>0</v>
      </c>
      <c r="AJ41" s="10" t="n">
        <f aca="false">SUM(E41:AI41)</f>
        <v>536541.005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650</v>
      </c>
      <c r="Y44" s="9" t="n">
        <f aca="false">[1]Nominations!Y$53</f>
        <v>650</v>
      </c>
      <c r="Z44" s="9" t="n">
        <f aca="false">[1]Nominations!Z$53</f>
        <v>650</v>
      </c>
      <c r="AA44" s="9" t="n">
        <f aca="false">[1]Nominations!AA$53</f>
        <v>650</v>
      </c>
      <c r="AB44" s="9" t="n">
        <f aca="false">[1]Nominations!AB$53</f>
        <v>600</v>
      </c>
      <c r="AC44" s="9" t="n">
        <f aca="false">[1]Nominations!AC$53</f>
        <v>600</v>
      </c>
      <c r="AD44" s="9" t="n">
        <f aca="false">[1]Nominations!AD$53</f>
        <v>600</v>
      </c>
      <c r="AE44" s="9" t="n">
        <f aca="false">[1]Nominations!AE$53</f>
        <v>600</v>
      </c>
      <c r="AF44" s="9" t="n">
        <f aca="false">[1]Nominations!AF$53</f>
        <v>600</v>
      </c>
      <c r="AG44" s="9" t="n">
        <f aca="false">[1]Nominations!AG$53</f>
        <v>600</v>
      </c>
      <c r="AH44" s="9" t="n">
        <f aca="false">[1]Nominations!AH$53</f>
        <v>600</v>
      </c>
      <c r="AI44" s="9" t="n">
        <f aca="false">[1]Nominations!AI$53</f>
        <v>0</v>
      </c>
      <c r="AJ44" s="10" t="n">
        <f aca="false">SUM(E44:AI44)</f>
        <v>18950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300</v>
      </c>
      <c r="Y45" s="9" t="n">
        <f aca="false">[1]Nominations!Y$54</f>
        <v>300</v>
      </c>
      <c r="Z45" s="9" t="n">
        <f aca="false">[1]Nominations!Z$54</f>
        <v>300</v>
      </c>
      <c r="AA45" s="9" t="n">
        <f aca="false">[1]Nominations!AA$54</f>
        <v>300</v>
      </c>
      <c r="AB45" s="9" t="n">
        <f aca="false">[1]Nominations!AB$54</f>
        <v>300</v>
      </c>
      <c r="AC45" s="9" t="n">
        <f aca="false">[1]Nominations!AC$54</f>
        <v>300</v>
      </c>
      <c r="AD45" s="9" t="n">
        <f aca="false">[1]Nominations!AD$54</f>
        <v>300</v>
      </c>
      <c r="AE45" s="9" t="n">
        <f aca="false">[1]Nominations!AE$54</f>
        <v>300</v>
      </c>
      <c r="AF45" s="9" t="n">
        <f aca="false">[1]Nominations!AF$54</f>
        <v>300</v>
      </c>
      <c r="AG45" s="9" t="n">
        <f aca="false">[1]Nominations!AG$54</f>
        <v>300</v>
      </c>
      <c r="AH45" s="9" t="n">
        <f aca="false">[1]Nominations!AH$54</f>
        <v>300</v>
      </c>
      <c r="AI45" s="9" t="n">
        <f aca="false">[1]Nominations!AI$54</f>
        <v>0</v>
      </c>
      <c r="AJ45" s="14" t="n">
        <f aca="false">SUM(E45:AI45)</f>
        <v>6600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950</v>
      </c>
      <c r="Y46" s="12" t="n">
        <f aca="false">SUM(Y44:Y45)</f>
        <v>950</v>
      </c>
      <c r="Z46" s="12" t="n">
        <f aca="false">SUM(Z44:Z45)</f>
        <v>950</v>
      </c>
      <c r="AA46" s="12" t="n">
        <f aca="false">SUM(AA44:AA45)</f>
        <v>950</v>
      </c>
      <c r="AB46" s="12" t="n">
        <f aca="false">SUM(AB44:AB45)</f>
        <v>900</v>
      </c>
      <c r="AC46" s="12" t="n">
        <f aca="false">SUM(AC44:AC45)</f>
        <v>900</v>
      </c>
      <c r="AD46" s="12" t="n">
        <f aca="false">SUM(AD44:AD45)</f>
        <v>900</v>
      </c>
      <c r="AE46" s="12" t="n">
        <f aca="false">SUM(AE44:AE45)</f>
        <v>900</v>
      </c>
      <c r="AF46" s="12" t="n">
        <f aca="false">SUM(AF44:AF45)</f>
        <v>900</v>
      </c>
      <c r="AG46" s="12" t="n">
        <f aca="false">SUM(AG44:AG45)</f>
        <v>900</v>
      </c>
      <c r="AH46" s="12" t="n">
        <f aca="false">SUM(AH44:AH45)</f>
        <v>900</v>
      </c>
      <c r="AI46" s="12" t="n">
        <f aca="false">SUM(AI44:AI45)</f>
        <v>0</v>
      </c>
      <c r="AJ46" s="13" t="n">
        <f aca="false">SUM(E46:AI46)</f>
        <v>25550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950.95</v>
      </c>
      <c r="Y47" s="14" t="n">
        <f aca="false">Y46*1.001</f>
        <v>950.95</v>
      </c>
      <c r="Z47" s="14" t="n">
        <f aca="false">Z46*1.001</f>
        <v>950.95</v>
      </c>
      <c r="AA47" s="14" t="n">
        <f aca="false">AA46*1.001</f>
        <v>950.95</v>
      </c>
      <c r="AB47" s="14" t="n">
        <f aca="false">AB46*1.001</f>
        <v>900.9</v>
      </c>
      <c r="AC47" s="14" t="n">
        <f aca="false">AC46*1.001</f>
        <v>900.9</v>
      </c>
      <c r="AD47" s="14" t="n">
        <f aca="false">AD46*1.001</f>
        <v>900.9</v>
      </c>
      <c r="AE47" s="14" t="n">
        <f aca="false">AE46*1.001</f>
        <v>900.9</v>
      </c>
      <c r="AF47" s="14" t="n">
        <f aca="false">AF46*1.001</f>
        <v>900.9</v>
      </c>
      <c r="AG47" s="14" t="n">
        <f aca="false">AG46*1.001</f>
        <v>900.9</v>
      </c>
      <c r="AH47" s="14" t="n">
        <f aca="false">AH46*1.001</f>
        <v>900.9</v>
      </c>
      <c r="AI47" s="14" t="n">
        <f aca="false">AI46*1.001</f>
        <v>0</v>
      </c>
      <c r="AJ47" s="10" t="n">
        <f aca="false">SUM(E47:AI47)</f>
        <v>25575.55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L42" activeCellId="0" sqref="L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-4164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38734.7236742177</v>
      </c>
      <c r="C15" s="45" t="n">
        <v>1859.9272</v>
      </c>
      <c r="D15" s="45" t="n">
        <v>10373.6580004687</v>
      </c>
      <c r="E15" s="45" t="n">
        <v>0</v>
      </c>
      <c r="F15" s="45" t="n">
        <v>0</v>
      </c>
      <c r="G15" s="45" t="n">
        <v>12371.337495</v>
      </c>
      <c r="H15" s="45" t="n">
        <v>39.3322341038884</v>
      </c>
      <c r="I15" s="45" t="n">
        <v>599.55984</v>
      </c>
      <c r="J15" s="45" t="n">
        <v>0</v>
      </c>
      <c r="K15" s="46" t="n">
        <v>63978.5384437903</v>
      </c>
      <c r="L15" s="47" t="n">
        <v>67844</v>
      </c>
      <c r="M15" s="48" t="n">
        <v>-2225.04949161383</v>
      </c>
      <c r="N15" s="49" t="n">
        <v>-6090.51104782353</v>
      </c>
      <c r="O15" s="50" t="n">
        <v>-10254.5110478235</v>
      </c>
    </row>
    <row r="16" customFormat="false" ht="12.75" hidden="false" customHeight="false" outlineLevel="0" collapsed="false">
      <c r="A16" s="44" t="n">
        <v>37166</v>
      </c>
      <c r="B16" s="45" t="n">
        <v>39683.2734528073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66091.9375604441</v>
      </c>
      <c r="L16" s="47" t="n">
        <v>67944</v>
      </c>
      <c r="M16" s="48" t="n">
        <v>-553.909555998819</v>
      </c>
      <c r="N16" s="49" t="n">
        <v>-2405.97199555469</v>
      </c>
      <c r="O16" s="50" t="n">
        <v>-12660.4830433782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27142.220471952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53806.0421241466</v>
      </c>
      <c r="L17" s="47" t="n">
        <v>66144</v>
      </c>
      <c r="M17" s="48" t="n">
        <v>-424.587764507707</v>
      </c>
      <c r="N17" s="49" t="n">
        <v>-12762.5456403611</v>
      </c>
      <c r="O17" s="50" t="n">
        <v>-25423.0286837393</v>
      </c>
    </row>
    <row r="18" customFormat="false" ht="12.75" hidden="false" customHeight="false" outlineLevel="0" collapsed="false">
      <c r="A18" s="44" t="n">
        <v>37168</v>
      </c>
      <c r="B18" s="45" t="n">
        <v>36712.7055594882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63054.688413395</v>
      </c>
      <c r="L18" s="47" t="n">
        <v>66944</v>
      </c>
      <c r="M18" s="48" t="n">
        <v>-416.934018225763</v>
      </c>
      <c r="N18" s="49" t="n">
        <v>-4306.24560483075</v>
      </c>
      <c r="O18" s="50" t="n">
        <v>-29729.2742885701</v>
      </c>
    </row>
    <row r="19" customFormat="false" ht="12.75" hidden="false" customHeight="false" outlineLevel="0" collapsed="false">
      <c r="A19" s="44" t="n">
        <v>37169</v>
      </c>
      <c r="B19" s="45" t="n">
        <v>39032.067542275</v>
      </c>
      <c r="C19" s="45" t="n">
        <v>1915.08488</v>
      </c>
      <c r="D19" s="45" t="n">
        <v>10572.4319269689</v>
      </c>
      <c r="E19" s="45" t="n">
        <v>89.9048933896943</v>
      </c>
      <c r="F19" s="45" t="n">
        <v>0</v>
      </c>
      <c r="G19" s="45" t="n">
        <v>12540.3019382007</v>
      </c>
      <c r="H19" s="45" t="n">
        <v>136.946886354468</v>
      </c>
      <c r="I19" s="45" t="n">
        <v>649.845504</v>
      </c>
      <c r="J19" s="45" t="n">
        <v>0</v>
      </c>
      <c r="K19" s="46" t="n">
        <v>64936.5835711888</v>
      </c>
      <c r="L19" s="47" t="n">
        <v>64444</v>
      </c>
      <c r="M19" s="48" t="n">
        <v>-417.260509573818</v>
      </c>
      <c r="N19" s="49" t="n">
        <v>75.3230616149378</v>
      </c>
      <c r="O19" s="50" t="n">
        <v>-29653.9512269551</v>
      </c>
    </row>
    <row r="20" customFormat="false" ht="12.75" hidden="false" customHeight="false" outlineLevel="0" collapsed="false">
      <c r="A20" s="44" t="n">
        <v>37170</v>
      </c>
      <c r="B20" s="45" t="n">
        <v>39199.8914303989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66214.8200311848</v>
      </c>
      <c r="L20" s="47" t="n">
        <v>65043</v>
      </c>
      <c r="M20" s="48" t="n">
        <v>-431.376250943563</v>
      </c>
      <c r="N20" s="49" t="n">
        <v>740.443780241242</v>
      </c>
      <c r="O20" s="50" t="n">
        <v>-28913.5074467139</v>
      </c>
    </row>
    <row r="21" customFormat="false" ht="12.75" hidden="false" customHeight="false" outlineLevel="0" collapsed="false">
      <c r="A21" s="44" t="n">
        <v>37171</v>
      </c>
      <c r="B21" s="45" t="n">
        <v>39282.2601542073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66721.9743808239</v>
      </c>
      <c r="L21" s="47" t="n">
        <v>65043</v>
      </c>
      <c r="M21" s="48" t="n">
        <v>-436.037508777407</v>
      </c>
      <c r="N21" s="49" t="n">
        <v>1242.93687204648</v>
      </c>
      <c r="O21" s="50" t="n">
        <v>-27670.5705746674</v>
      </c>
    </row>
    <row r="22" customFormat="false" ht="12.75" hidden="false" customHeight="false" outlineLevel="0" collapsed="false">
      <c r="A22" s="44" t="n">
        <v>37172</v>
      </c>
      <c r="B22" s="45" t="n">
        <v>39192.5262765051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64925.5901191679</v>
      </c>
      <c r="L22" s="47" t="n">
        <v>65043</v>
      </c>
      <c r="M22" s="48" t="n">
        <v>-408.684357848074</v>
      </c>
      <c r="N22" s="49" t="n">
        <v>-526.094238680225</v>
      </c>
      <c r="O22" s="50" t="n">
        <v>-28196.6648133476</v>
      </c>
    </row>
    <row r="23" customFormat="false" ht="12.75" hidden="false" customHeight="false" outlineLevel="0" collapsed="false">
      <c r="A23" s="44" t="n">
        <v>37173</v>
      </c>
      <c r="B23" s="45" t="n">
        <v>37264.5775830815</v>
      </c>
      <c r="C23" s="45" t="n">
        <v>1927.13688</v>
      </c>
      <c r="D23" s="45" t="n">
        <v>10589.3929944446</v>
      </c>
      <c r="E23" s="45" t="n">
        <v>0</v>
      </c>
      <c r="F23" s="45" t="n">
        <v>0</v>
      </c>
      <c r="G23" s="45" t="n">
        <v>13039.7293503891</v>
      </c>
      <c r="H23" s="45" t="n">
        <v>729.19008306149</v>
      </c>
      <c r="I23" s="45" t="n">
        <v>649.845504</v>
      </c>
      <c r="J23" s="45" t="n">
        <v>0</v>
      </c>
      <c r="K23" s="46" t="n">
        <v>64199.8723949766</v>
      </c>
      <c r="L23" s="47" t="n">
        <v>64678</v>
      </c>
      <c r="M23" s="48" t="n">
        <v>-562.88275803437</v>
      </c>
      <c r="N23" s="49" t="n">
        <v>-1041.01036305774</v>
      </c>
      <c r="O23" s="50" t="n">
        <v>-29237.6751764054</v>
      </c>
    </row>
    <row r="24" customFormat="false" ht="12.75" hidden="false" customHeight="false" outlineLevel="0" collapsed="false">
      <c r="A24" s="44" t="n">
        <v>37174</v>
      </c>
      <c r="B24" s="45" t="n">
        <v>38894.8502199786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65731.7031712122</v>
      </c>
      <c r="L24" s="47" t="n">
        <v>63650</v>
      </c>
      <c r="M24" s="48" t="n">
        <v>-447.907819680935</v>
      </c>
      <c r="N24" s="49" t="n">
        <v>1633.79535153122</v>
      </c>
      <c r="O24" s="50" t="n">
        <v>-27603.8798248742</v>
      </c>
    </row>
    <row r="25" customFormat="false" ht="12.75" hidden="false" customHeight="false" outlineLevel="0" collapsed="false">
      <c r="A25" s="44" t="n">
        <v>37175</v>
      </c>
      <c r="B25" s="45" t="n">
        <v>38818.3894262504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64963.1309027285</v>
      </c>
      <c r="L25" s="47" t="n">
        <v>64583</v>
      </c>
      <c r="M25" s="48" t="n">
        <v>-402.217573159561</v>
      </c>
      <c r="N25" s="49" t="n">
        <v>-22.0866704310952</v>
      </c>
      <c r="O25" s="50" t="n">
        <v>-27625.9664953053</v>
      </c>
    </row>
    <row r="26" customFormat="false" ht="12.75" hidden="false" customHeight="false" outlineLevel="0" collapsed="false">
      <c r="A26" s="44" t="n">
        <v>37176</v>
      </c>
      <c r="B26" s="45" t="n">
        <v>39771.7468534562</v>
      </c>
      <c r="C26" s="45" t="n">
        <v>1763.87184</v>
      </c>
      <c r="D26" s="45" t="n">
        <v>10616.629921032</v>
      </c>
      <c r="E26" s="45" t="n">
        <v>0</v>
      </c>
      <c r="F26" s="45" t="n">
        <v>194.324543444233</v>
      </c>
      <c r="G26" s="45" t="n">
        <v>12684.0400848931</v>
      </c>
      <c r="H26" s="45" t="n">
        <v>748.139520495907</v>
      </c>
      <c r="I26" s="45" t="n">
        <v>649.845504</v>
      </c>
      <c r="J26" s="45" t="n">
        <v>0</v>
      </c>
      <c r="K26" s="46" t="n">
        <v>66428.5982673215</v>
      </c>
      <c r="L26" s="47" t="n">
        <v>61204</v>
      </c>
      <c r="M26" s="48" t="n">
        <v>-573.302514491661</v>
      </c>
      <c r="N26" s="49" t="n">
        <v>4651.29575282979</v>
      </c>
      <c r="O26" s="50" t="n">
        <v>-22974.6707424755</v>
      </c>
    </row>
    <row r="27" customFormat="false" ht="12.75" hidden="false" customHeight="false" outlineLevel="0" collapsed="false">
      <c r="A27" s="44" t="n">
        <v>37177</v>
      </c>
      <c r="B27" s="45" t="n">
        <v>33707.7219765922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59743.6594876142</v>
      </c>
      <c r="L27" s="47" t="n">
        <v>62243</v>
      </c>
      <c r="M27" s="48" t="n">
        <v>-239.649325160041</v>
      </c>
      <c r="N27" s="49" t="n">
        <v>-2738.98983754588</v>
      </c>
      <c r="O27" s="50" t="n">
        <v>-25713.6605800214</v>
      </c>
    </row>
    <row r="28" customFormat="false" ht="12.75" hidden="false" customHeight="false" outlineLevel="0" collapsed="false">
      <c r="A28" s="44" t="n">
        <v>37178</v>
      </c>
      <c r="B28" s="45" t="n">
        <v>38232.310913179</v>
      </c>
      <c r="C28" s="45" t="n">
        <v>1982.0572</v>
      </c>
      <c r="D28" s="45" t="n">
        <v>10616.2290796909</v>
      </c>
      <c r="E28" s="45" t="n">
        <v>0</v>
      </c>
      <c r="F28" s="45" t="n">
        <v>0.925446405929284</v>
      </c>
      <c r="G28" s="45" t="n">
        <v>12952.0020160138</v>
      </c>
      <c r="H28" s="45" t="n">
        <v>707.735955786728</v>
      </c>
      <c r="I28" s="45" t="n">
        <v>649.845504</v>
      </c>
      <c r="J28" s="45" t="n">
        <v>0</v>
      </c>
      <c r="K28" s="46" t="n">
        <v>65141.1061150763</v>
      </c>
      <c r="L28" s="47" t="n">
        <v>62243</v>
      </c>
      <c r="M28" s="48" t="n">
        <v>-318.296365715728</v>
      </c>
      <c r="N28" s="49" t="n">
        <v>2579.8097493606</v>
      </c>
      <c r="O28" s="50" t="n">
        <v>-23133.8508306608</v>
      </c>
    </row>
    <row r="29" customFormat="false" ht="12.75" hidden="false" customHeight="false" outlineLevel="0" collapsed="false">
      <c r="A29" s="44" t="n">
        <v>37179</v>
      </c>
      <c r="B29" s="45" t="n">
        <v>39503.1078982354</v>
      </c>
      <c r="C29" s="45" t="n">
        <v>1933.29536</v>
      </c>
      <c r="D29" s="45" t="n">
        <v>10636.2315260267</v>
      </c>
      <c r="E29" s="45" t="n">
        <v>141.880332252066</v>
      </c>
      <c r="F29" s="45" t="n">
        <v>597.858818017734</v>
      </c>
      <c r="G29" s="45" t="n">
        <v>12719.5097409612</v>
      </c>
      <c r="H29" s="45" t="n">
        <v>547.993966075449</v>
      </c>
      <c r="I29" s="45" t="n">
        <v>649.845504</v>
      </c>
      <c r="J29" s="45" t="n">
        <v>0</v>
      </c>
      <c r="K29" s="46" t="n">
        <v>66729.7231455686</v>
      </c>
      <c r="L29" s="47" t="n">
        <v>62243</v>
      </c>
      <c r="M29" s="48" t="n">
        <v>-339.66338944326</v>
      </c>
      <c r="N29" s="49" t="n">
        <v>4147.05975612529</v>
      </c>
      <c r="O29" s="50" t="n">
        <v>-18986.7910745355</v>
      </c>
    </row>
    <row r="30" customFormat="false" ht="12.75" hidden="false" customHeight="false" outlineLevel="0" collapsed="false">
      <c r="A30" s="44" t="n">
        <v>37180</v>
      </c>
      <c r="B30" s="45" t="n">
        <v>39189.8800196477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66788.6905128624</v>
      </c>
      <c r="L30" s="47" t="n">
        <v>57515</v>
      </c>
      <c r="M30" s="48" t="n">
        <v>-563.065457415019</v>
      </c>
      <c r="N30" s="49" t="n">
        <v>8710.62505544739</v>
      </c>
      <c r="O30" s="50" t="n">
        <v>-10276.1660190881</v>
      </c>
    </row>
    <row r="31" customFormat="false" ht="12.75" hidden="false" customHeight="false" outlineLevel="0" collapsed="false">
      <c r="A31" s="44" t="n">
        <v>37181</v>
      </c>
      <c r="B31" s="45" t="n">
        <v>38869.4006796052</v>
      </c>
      <c r="C31" s="45" t="n">
        <v>1830.60496</v>
      </c>
      <c r="D31" s="45" t="n">
        <v>10606.3180571079</v>
      </c>
      <c r="E31" s="45" t="n">
        <v>0</v>
      </c>
      <c r="F31" s="45" t="n">
        <v>692.367757045752</v>
      </c>
      <c r="G31" s="45" t="n">
        <v>11722.8849001704</v>
      </c>
      <c r="H31" s="45" t="n">
        <v>134.321204429127</v>
      </c>
      <c r="I31" s="45" t="n">
        <v>649.845504</v>
      </c>
      <c r="J31" s="45" t="n">
        <v>0</v>
      </c>
      <c r="K31" s="46" t="n">
        <v>64505.7430623584</v>
      </c>
      <c r="L31" s="47" t="n">
        <v>62018</v>
      </c>
      <c r="M31" s="48" t="n">
        <v>-450.511868894999</v>
      </c>
      <c r="N31" s="49" t="n">
        <v>2037.23119346337</v>
      </c>
      <c r="O31" s="50" t="n">
        <v>-8238.93482562471</v>
      </c>
    </row>
    <row r="32" customFormat="false" ht="12.75" hidden="false" customHeight="false" outlineLevel="0" collapsed="false">
      <c r="A32" s="44" t="n">
        <v>37182</v>
      </c>
      <c r="B32" s="45" t="n">
        <v>38662.4220217889</v>
      </c>
      <c r="C32" s="45" t="n">
        <v>1816.03032</v>
      </c>
      <c r="D32" s="45" t="n">
        <v>10655.7822021864</v>
      </c>
      <c r="E32" s="45" t="n">
        <v>0</v>
      </c>
      <c r="F32" s="45" t="n">
        <v>468.664009229472</v>
      </c>
      <c r="G32" s="45" t="n">
        <v>11834.4492135072</v>
      </c>
      <c r="H32" s="45" t="n">
        <v>672.187131851713</v>
      </c>
      <c r="I32" s="45" t="n">
        <v>649.845504</v>
      </c>
      <c r="J32" s="45" t="n">
        <v>0</v>
      </c>
      <c r="K32" s="46" t="n">
        <v>64759.3804025637</v>
      </c>
      <c r="L32" s="47" t="n">
        <v>62402</v>
      </c>
      <c r="M32" s="48" t="n">
        <v>-490.06538511322</v>
      </c>
      <c r="N32" s="49" t="n">
        <v>1867.3150174505</v>
      </c>
      <c r="O32" s="50" t="n">
        <v>-6371.61980817421</v>
      </c>
    </row>
    <row r="33" customFormat="false" ht="12.75" hidden="false" customHeight="false" outlineLevel="0" collapsed="false">
      <c r="A33" s="44" t="n">
        <v>37183</v>
      </c>
      <c r="B33" s="45" t="n">
        <v>40894.4509284661</v>
      </c>
      <c r="C33" s="45" t="n">
        <v>1878.53328</v>
      </c>
      <c r="D33" s="45" t="n">
        <v>10610.5295736653</v>
      </c>
      <c r="E33" s="45" t="n">
        <v>0</v>
      </c>
      <c r="F33" s="45" t="n">
        <v>631.044186090955</v>
      </c>
      <c r="G33" s="45" t="n">
        <v>12646.134792804</v>
      </c>
      <c r="H33" s="45" t="n">
        <v>720.510502078248</v>
      </c>
      <c r="I33" s="45" t="n">
        <v>649.845504</v>
      </c>
      <c r="J33" s="45" t="n">
        <v>0</v>
      </c>
      <c r="K33" s="46" t="n">
        <v>68031.0487671046</v>
      </c>
      <c r="L33" s="47" t="n">
        <v>63369</v>
      </c>
      <c r="M33" s="48" t="n">
        <v>-456.935167575546</v>
      </c>
      <c r="N33" s="49" t="n">
        <v>4205.11359952902</v>
      </c>
      <c r="O33" s="50" t="n">
        <v>-2166.50620864518</v>
      </c>
    </row>
    <row r="34" customFormat="false" ht="12.75" hidden="false" customHeight="false" outlineLevel="0" collapsed="false">
      <c r="A34" s="44" t="n">
        <v>37184</v>
      </c>
      <c r="B34" s="45" t="n">
        <v>37952.8373447803</v>
      </c>
      <c r="C34" s="45" t="n">
        <v>1801.80528</v>
      </c>
      <c r="D34" s="45" t="n">
        <v>10559.3376149328</v>
      </c>
      <c r="E34" s="45" t="n">
        <v>0</v>
      </c>
      <c r="F34" s="45" t="n">
        <v>93.3883834623403</v>
      </c>
      <c r="G34" s="45" t="n">
        <v>10535.91847</v>
      </c>
      <c r="H34" s="45" t="n">
        <v>88.5947675392342</v>
      </c>
      <c r="I34" s="45" t="n">
        <v>649.845504</v>
      </c>
      <c r="J34" s="45" t="n">
        <v>0</v>
      </c>
      <c r="K34" s="46" t="n">
        <v>61681.7273647147</v>
      </c>
      <c r="L34" s="47" t="n">
        <v>63827</v>
      </c>
      <c r="M34" s="48" t="n">
        <v>-351.194726604245</v>
      </c>
      <c r="N34" s="49" t="n">
        <v>-2496.46736188953</v>
      </c>
      <c r="O34" s="50" t="n">
        <v>-4662.97357053471</v>
      </c>
    </row>
    <row r="35" customFormat="false" ht="12.75" hidden="false" customHeight="false" outlineLevel="0" collapsed="false">
      <c r="A35" s="44" t="n">
        <v>37185</v>
      </c>
      <c r="B35" s="45" t="n">
        <v>37099.8669680011</v>
      </c>
      <c r="C35" s="45" t="n">
        <v>1787.2564</v>
      </c>
      <c r="D35" s="45" t="n">
        <v>10627.8471233747</v>
      </c>
      <c r="E35" s="45" t="n">
        <v>0</v>
      </c>
      <c r="F35" s="45" t="n">
        <v>0</v>
      </c>
      <c r="G35" s="45" t="n">
        <v>13466.7821403423</v>
      </c>
      <c r="H35" s="45" t="n">
        <v>0</v>
      </c>
      <c r="I35" s="45" t="n">
        <v>649.845504</v>
      </c>
      <c r="J35" s="45" t="n">
        <v>0</v>
      </c>
      <c r="K35" s="46" t="n">
        <v>63631.5981357182</v>
      </c>
      <c r="L35" s="47" t="n">
        <v>63827</v>
      </c>
      <c r="M35" s="48" t="n">
        <v>-418.547274732635</v>
      </c>
      <c r="N35" s="49" t="n">
        <v>-613.94913901444</v>
      </c>
      <c r="O35" s="50" t="n">
        <v>-5276.92270954915</v>
      </c>
    </row>
    <row r="36" customFormat="false" ht="12.75" hidden="false" customHeight="false" outlineLevel="0" collapsed="false">
      <c r="A36" s="44" t="n">
        <v>37186</v>
      </c>
      <c r="B36" s="45" t="n">
        <v>38561.250347107</v>
      </c>
      <c r="C36" s="45" t="n">
        <v>1930.07536</v>
      </c>
      <c r="D36" s="45" t="n">
        <v>10613.9978557406</v>
      </c>
      <c r="E36" s="45" t="n">
        <v>0</v>
      </c>
      <c r="F36" s="45" t="n">
        <v>633.106028115943</v>
      </c>
      <c r="G36" s="45" t="n">
        <v>12455.7739076692</v>
      </c>
      <c r="H36" s="45" t="n">
        <v>17.1820503260092</v>
      </c>
      <c r="I36" s="45" t="n">
        <v>649.845504</v>
      </c>
      <c r="J36" s="45" t="n">
        <v>0</v>
      </c>
      <c r="K36" s="46" t="n">
        <v>64861.2310529587</v>
      </c>
      <c r="L36" s="47" t="n">
        <v>63827</v>
      </c>
      <c r="M36" s="48" t="n">
        <v>-652.793539343202</v>
      </c>
      <c r="N36" s="49" t="n">
        <v>381.437513615532</v>
      </c>
      <c r="O36" s="50" t="n">
        <v>-4895.48519593362</v>
      </c>
    </row>
    <row r="37" customFormat="false" ht="12.75" hidden="false" customHeight="false" outlineLevel="0" collapsed="false">
      <c r="A37" s="44" t="n">
        <v>37187</v>
      </c>
      <c r="B37" s="45" t="n">
        <v>38194.457950955</v>
      </c>
      <c r="C37" s="45" t="n">
        <v>1783.75672</v>
      </c>
      <c r="D37" s="45" t="n">
        <v>10608.4387798981</v>
      </c>
      <c r="E37" s="45" t="n">
        <v>0</v>
      </c>
      <c r="F37" s="45" t="n">
        <v>591.124490126578</v>
      </c>
      <c r="G37" s="45" t="n">
        <v>12495.9093419699</v>
      </c>
      <c r="H37" s="45" t="n">
        <v>617.344062776299</v>
      </c>
      <c r="I37" s="45" t="n">
        <v>649.845504</v>
      </c>
      <c r="J37" s="45" t="n">
        <v>0</v>
      </c>
      <c r="K37" s="46" t="n">
        <v>64940.8768497259</v>
      </c>
      <c r="L37" s="47" t="n">
        <v>63195</v>
      </c>
      <c r="M37" s="48" t="n">
        <v>-494.896717450958</v>
      </c>
      <c r="N37" s="49" t="n">
        <v>1250.98013227494</v>
      </c>
      <c r="O37" s="50" t="n">
        <v>-3644.50506365868</v>
      </c>
    </row>
    <row r="38" customFormat="false" ht="12.75" hidden="false" customHeight="false" outlineLevel="0" collapsed="false">
      <c r="A38" s="44" t="n">
        <v>37188</v>
      </c>
      <c r="B38" s="45" t="n">
        <v>29793.5653107853</v>
      </c>
      <c r="C38" s="45" t="n">
        <v>1781.212</v>
      </c>
      <c r="D38" s="45" t="n">
        <v>10604.4780711243</v>
      </c>
      <c r="E38" s="45" t="n">
        <v>0</v>
      </c>
      <c r="F38" s="45" t="n">
        <v>610.3985120794</v>
      </c>
      <c r="G38" s="45" t="n">
        <v>12381.2859287435</v>
      </c>
      <c r="H38" s="45" t="n">
        <v>638.996789941097</v>
      </c>
      <c r="I38" s="45" t="n">
        <v>599.55984</v>
      </c>
      <c r="J38" s="45" t="n">
        <v>0</v>
      </c>
      <c r="K38" s="46" t="n">
        <v>56409.4964526737</v>
      </c>
      <c r="L38" s="47" t="n">
        <v>64316</v>
      </c>
      <c r="M38" s="48" t="n">
        <v>-332.505235982541</v>
      </c>
      <c r="N38" s="49" t="n">
        <v>-8239.00878330888</v>
      </c>
      <c r="O38" s="50" t="n">
        <v>-11883.5138469676</v>
      </c>
    </row>
    <row r="39" customFormat="false" ht="12.75" hidden="false" customHeight="false" outlineLevel="0" collapsed="false">
      <c r="A39" s="44" t="n">
        <v>37189</v>
      </c>
      <c r="B39" s="45" t="n">
        <v>34479.7906024432</v>
      </c>
      <c r="C39" s="45" t="n">
        <v>1718.7532</v>
      </c>
      <c r="D39" s="45" t="n">
        <v>10616.6812724194</v>
      </c>
      <c r="E39" s="45" t="n">
        <v>0</v>
      </c>
      <c r="F39" s="45" t="n">
        <v>561.307412287122</v>
      </c>
      <c r="G39" s="45" t="n">
        <v>12203.4218477661</v>
      </c>
      <c r="H39" s="45" t="n">
        <v>398.349812754781</v>
      </c>
      <c r="I39" s="45" t="n">
        <v>599.55984</v>
      </c>
      <c r="J39" s="45" t="n">
        <v>0</v>
      </c>
      <c r="K39" s="46" t="n">
        <v>60577.8639876706</v>
      </c>
      <c r="L39" s="47" t="n">
        <v>63177</v>
      </c>
      <c r="M39" s="48" t="n">
        <v>-498.296960275287</v>
      </c>
      <c r="N39" s="49" t="n">
        <v>-3097.43297260467</v>
      </c>
      <c r="O39" s="50" t="n">
        <v>-14980.9468195722</v>
      </c>
    </row>
    <row r="40" customFormat="false" ht="12.75" hidden="false" customHeight="false" outlineLevel="0" collapsed="false">
      <c r="A40" s="44" t="n">
        <v>37190</v>
      </c>
      <c r="B40" s="45" t="n">
        <v>39825.6964373398</v>
      </c>
      <c r="C40" s="45" t="n">
        <v>1739.28392</v>
      </c>
      <c r="D40" s="45" t="n">
        <v>10624.4078549273</v>
      </c>
      <c r="E40" s="45" t="n">
        <v>0</v>
      </c>
      <c r="F40" s="45" t="n">
        <v>519.631065887121</v>
      </c>
      <c r="G40" s="45" t="n">
        <v>12272.2986447871</v>
      </c>
      <c r="H40" s="45" t="n">
        <v>748.67912057027</v>
      </c>
      <c r="I40" s="45" t="n">
        <v>599.55984</v>
      </c>
      <c r="J40" s="45" t="n">
        <v>0</v>
      </c>
      <c r="K40" s="46" t="n">
        <v>66329.5568835116</v>
      </c>
      <c r="L40" s="47" t="n">
        <v>62733</v>
      </c>
      <c r="M40" s="48" t="n">
        <v>-410.379851208771</v>
      </c>
      <c r="N40" s="49" t="n">
        <v>3186.17703230286</v>
      </c>
      <c r="O40" s="50" t="n">
        <v>-11794.7697872694</v>
      </c>
    </row>
    <row r="41" customFormat="false" ht="12.75" hidden="false" customHeight="false" outlineLevel="0" collapsed="false">
      <c r="A41" s="44" t="n">
        <v>37191</v>
      </c>
      <c r="B41" s="45" t="n">
        <v>39017.386871617</v>
      </c>
      <c r="C41" s="45" t="n">
        <v>1743.51776</v>
      </c>
      <c r="D41" s="45" t="n">
        <v>10624.0378856812</v>
      </c>
      <c r="E41" s="45" t="n">
        <v>0</v>
      </c>
      <c r="F41" s="45" t="n">
        <v>517.767854446901</v>
      </c>
      <c r="G41" s="45" t="n">
        <v>12730.5714180468</v>
      </c>
      <c r="H41" s="45" t="n">
        <v>837.528645675446</v>
      </c>
      <c r="I41" s="45" t="n">
        <v>599.55984</v>
      </c>
      <c r="J41" s="45" t="n">
        <v>0</v>
      </c>
      <c r="K41" s="46" t="n">
        <v>66070.3702754673</v>
      </c>
      <c r="L41" s="47" t="n">
        <v>63887</v>
      </c>
      <c r="M41" s="48" t="n">
        <v>-483.30771988274</v>
      </c>
      <c r="N41" s="49" t="n">
        <v>1700.06255558453</v>
      </c>
      <c r="O41" s="50" t="n">
        <v>-10094.7072316848</v>
      </c>
    </row>
    <row r="42" customFormat="false" ht="12.75" hidden="false" customHeight="false" outlineLevel="0" collapsed="false">
      <c r="A42" s="44" t="n">
        <v>37192</v>
      </c>
      <c r="B42" s="45" t="n">
        <v>40091.8567045835</v>
      </c>
      <c r="C42" s="45" t="n">
        <v>1643.85416</v>
      </c>
      <c r="D42" s="45" t="n">
        <v>10306.2063031076</v>
      </c>
      <c r="E42" s="45" t="n">
        <v>0</v>
      </c>
      <c r="F42" s="45" t="n">
        <v>454.907976809986</v>
      </c>
      <c r="G42" s="45" t="n">
        <v>12656.06837</v>
      </c>
      <c r="H42" s="45" t="n">
        <v>639.455931562485</v>
      </c>
      <c r="I42" s="45" t="n">
        <v>599.55984</v>
      </c>
      <c r="J42" s="45" t="n">
        <v>0</v>
      </c>
      <c r="K42" s="46" t="n">
        <v>66391.9092860635</v>
      </c>
      <c r="L42" s="47" t="n">
        <v>63887</v>
      </c>
      <c r="M42" s="48" t="n">
        <v>-2776.75523102919</v>
      </c>
      <c r="N42" s="49" t="n">
        <v>-271.845944965687</v>
      </c>
      <c r="O42" s="50" t="n">
        <v>-10366.5531766505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599.55984</v>
      </c>
      <c r="J43" s="45" t="n">
        <v>0</v>
      </c>
      <c r="K43" s="46" t="n">
        <v>11935.55984</v>
      </c>
      <c r="L43" s="47" t="n">
        <v>63887</v>
      </c>
      <c r="M43" s="48" t="n">
        <v>0</v>
      </c>
      <c r="N43" s="49" t="n">
        <v>-51951.44016</v>
      </c>
      <c r="O43" s="50" t="n">
        <v>-62317.9933366505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599.55984</v>
      </c>
      <c r="J44" s="45" t="n">
        <v>0</v>
      </c>
      <c r="K44" s="46" t="n">
        <v>11935.55984</v>
      </c>
      <c r="L44" s="47" t="n">
        <v>64489</v>
      </c>
      <c r="M44" s="48" t="n">
        <v>0</v>
      </c>
      <c r="N44" s="49" t="n">
        <v>-52553.44016</v>
      </c>
      <c r="O44" s="50" t="n">
        <v>-114871.433496651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11336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599.55984</v>
      </c>
      <c r="J45" s="45" t="n">
        <v>0</v>
      </c>
      <c r="K45" s="46" t="n">
        <v>11935.55984</v>
      </c>
      <c r="L45" s="47" t="n">
        <v>0</v>
      </c>
      <c r="M45" s="48" t="n">
        <v>0</v>
      </c>
      <c r="N45" s="49" t="n">
        <v>11935.55984</v>
      </c>
      <c r="O45" s="50" t="n">
        <v>-102935.873656651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1057805.23561974</v>
      </c>
      <c r="C47" s="10" t="n">
        <v>51148.74504</v>
      </c>
      <c r="D47" s="10" t="n">
        <v>330448.435395983</v>
      </c>
      <c r="E47" s="10" t="n">
        <v>232.689088135384</v>
      </c>
      <c r="F47" s="10" t="n">
        <v>7280.96058386619</v>
      </c>
      <c r="G47" s="10" t="n">
        <v>352554.009646592</v>
      </c>
      <c r="H47" s="10" t="n">
        <v>14442.2826517107</v>
      </c>
      <c r="I47" s="10"/>
      <c r="J47" s="10" t="n">
        <v>0</v>
      </c>
      <c r="K47" s="56" t="n">
        <v>1833454.14068203</v>
      </c>
      <c r="L47" s="56" t="n">
        <v>1915649</v>
      </c>
      <c r="M47" s="49"/>
      <c r="N47" s="10" t="n">
        <v>-98771.8736566505</v>
      </c>
    </row>
    <row r="49" customFormat="false" ht="12.75" hidden="false" customHeight="false" outlineLevel="0" collapsed="false">
      <c r="K49" s="10" t="n">
        <v>1813912.35802603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1885.503</v>
      </c>
      <c r="G31" s="89" t="n">
        <v>-37.71006</v>
      </c>
      <c r="H31" s="90" t="n">
        <v>1847.79294</v>
      </c>
      <c r="I31" s="91" t="n">
        <v>-87.2070600000002</v>
      </c>
      <c r="J31" s="14" t="n">
        <v>-2186.125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1751.211</v>
      </c>
      <c r="G32" s="89" t="n">
        <v>-35.02422</v>
      </c>
      <c r="H32" s="90" t="n">
        <v>1716.18678</v>
      </c>
      <c r="I32" s="91" t="n">
        <v>-218.81322</v>
      </c>
      <c r="J32" s="14" t="n">
        <v>-2404.93822</v>
      </c>
    </row>
    <row r="33" customFormat="false" ht="12.75" hidden="false" customHeight="false" outlineLevel="0" collapsed="false">
      <c r="A33" s="83" t="n">
        <v>37184</v>
      </c>
      <c r="B33" s="84" t="n">
        <v>1935</v>
      </c>
      <c r="C33" s="85" t="n">
        <v>-1935</v>
      </c>
      <c r="D33" s="86" t="n">
        <v>0</v>
      </c>
      <c r="E33" s="87" t="n">
        <v>-1935</v>
      </c>
      <c r="F33" s="88" t="n">
        <v>1907.163</v>
      </c>
      <c r="G33" s="89" t="n">
        <v>-38.14326</v>
      </c>
      <c r="H33" s="90" t="n">
        <v>1869.01974</v>
      </c>
      <c r="I33" s="91" t="n">
        <v>-65.98026</v>
      </c>
      <c r="J33" s="14" t="n">
        <v>-2470.91848</v>
      </c>
    </row>
    <row r="34" customFormat="false" ht="12.75" hidden="false" customHeight="false" outlineLevel="0" collapsed="false">
      <c r="A34" s="83" t="n">
        <v>37185</v>
      </c>
      <c r="B34" s="84" t="n">
        <v>1935</v>
      </c>
      <c r="C34" s="85" t="n">
        <v>-1935</v>
      </c>
      <c r="D34" s="86" t="n">
        <v>0</v>
      </c>
      <c r="E34" s="87" t="n">
        <v>-1935</v>
      </c>
      <c r="F34" s="88" t="n">
        <v>1897.416</v>
      </c>
      <c r="G34" s="89" t="n">
        <v>-37.94832</v>
      </c>
      <c r="H34" s="90" t="n">
        <v>1859.46768</v>
      </c>
      <c r="I34" s="91" t="n">
        <v>-75.53232</v>
      </c>
      <c r="J34" s="14" t="n">
        <v>-2546.4508</v>
      </c>
    </row>
    <row r="35" customFormat="false" ht="12.75" hidden="false" customHeight="false" outlineLevel="0" collapsed="false">
      <c r="A35" s="83" t="n">
        <v>37186</v>
      </c>
      <c r="B35" s="84" t="n">
        <v>1935</v>
      </c>
      <c r="C35" s="85" t="n">
        <v>-1935</v>
      </c>
      <c r="D35" s="86" t="n">
        <v>0</v>
      </c>
      <c r="E35" s="87" t="n">
        <v>-1935</v>
      </c>
      <c r="F35" s="88" t="n">
        <v>1895.25</v>
      </c>
      <c r="G35" s="89" t="n">
        <v>-37.905</v>
      </c>
      <c r="H35" s="90" t="n">
        <v>1857.345</v>
      </c>
      <c r="I35" s="91" t="n">
        <v>-77.655</v>
      </c>
      <c r="J35" s="14" t="n">
        <v>-2624.1058</v>
      </c>
    </row>
    <row r="36" customFormat="false" ht="12.75" hidden="false" customHeight="false" outlineLevel="0" collapsed="false">
      <c r="A36" s="83" t="n">
        <v>37187</v>
      </c>
      <c r="B36" s="84" t="n">
        <v>1935</v>
      </c>
      <c r="C36" s="85" t="n">
        <v>-1935</v>
      </c>
      <c r="D36" s="86" t="n">
        <v>0</v>
      </c>
      <c r="E36" s="87" t="n">
        <v>-1935</v>
      </c>
      <c r="F36" s="88" t="n">
        <v>1884.42</v>
      </c>
      <c r="G36" s="89" t="n">
        <v>-37.6884</v>
      </c>
      <c r="H36" s="90" t="n">
        <v>1846.7316</v>
      </c>
      <c r="I36" s="91" t="n">
        <v>-88.2684000000002</v>
      </c>
      <c r="J36" s="14" t="n">
        <v>-2712.3742</v>
      </c>
    </row>
    <row r="37" customFormat="false" ht="12.75" hidden="false" customHeight="false" outlineLevel="0" collapsed="false">
      <c r="A37" s="83" t="n">
        <v>37188</v>
      </c>
      <c r="B37" s="84" t="n">
        <v>1935</v>
      </c>
      <c r="C37" s="85" t="n">
        <v>-1935</v>
      </c>
      <c r="D37" s="86" t="n">
        <v>0</v>
      </c>
      <c r="E37" s="87" t="n">
        <v>-1935</v>
      </c>
      <c r="F37" s="88" t="n">
        <v>1872.507</v>
      </c>
      <c r="G37" s="89" t="n">
        <v>-37.45014</v>
      </c>
      <c r="H37" s="90" t="n">
        <v>1835.05686</v>
      </c>
      <c r="I37" s="91" t="n">
        <v>-99.9431400000001</v>
      </c>
      <c r="J37" s="14" t="n">
        <v>-2812.31734</v>
      </c>
    </row>
    <row r="38" customFormat="false" ht="12.75" hidden="false" customHeight="false" outlineLevel="0" collapsed="false">
      <c r="A38" s="83" t="n">
        <v>37189</v>
      </c>
      <c r="B38" s="84" t="n">
        <v>1935</v>
      </c>
      <c r="C38" s="85" t="n">
        <v>-1935</v>
      </c>
      <c r="D38" s="86" t="n">
        <v>0</v>
      </c>
      <c r="E38" s="87" t="n">
        <v>-1935</v>
      </c>
      <c r="F38" s="88" t="n">
        <v>1869.258</v>
      </c>
      <c r="G38" s="89" t="n">
        <v>-37.38516</v>
      </c>
      <c r="H38" s="90" t="n">
        <v>1831.87284</v>
      </c>
      <c r="I38" s="91" t="n">
        <v>-103.12716</v>
      </c>
      <c r="J38" s="14" t="n">
        <v>-2915.4445</v>
      </c>
    </row>
    <row r="39" customFormat="false" ht="12.75" hidden="false" customHeight="false" outlineLevel="0" collapsed="false">
      <c r="A39" s="83" t="n">
        <v>37190</v>
      </c>
      <c r="B39" s="84" t="n">
        <v>1935</v>
      </c>
      <c r="C39" s="85" t="n">
        <v>-1935</v>
      </c>
      <c r="D39" s="86" t="n">
        <v>0</v>
      </c>
      <c r="E39" s="87" t="n">
        <v>-1935</v>
      </c>
      <c r="F39" s="88" t="n">
        <v>1877.922</v>
      </c>
      <c r="G39" s="89" t="n">
        <v>-37.55844</v>
      </c>
      <c r="H39" s="90" t="n">
        <v>1840.36356</v>
      </c>
      <c r="I39" s="91" t="n">
        <v>-94.63644</v>
      </c>
      <c r="J39" s="14" t="n">
        <v>-3010.08094</v>
      </c>
    </row>
    <row r="40" customFormat="false" ht="12.75" hidden="false" customHeight="false" outlineLevel="0" collapsed="false">
      <c r="A40" s="83" t="n">
        <v>37191</v>
      </c>
      <c r="B40" s="84" t="n">
        <v>1935</v>
      </c>
      <c r="C40" s="85" t="n">
        <v>-1935</v>
      </c>
      <c r="D40" s="86" t="n">
        <v>0</v>
      </c>
      <c r="E40" s="87" t="n">
        <v>-1935</v>
      </c>
      <c r="F40" s="88" t="n">
        <v>1877.922</v>
      </c>
      <c r="G40" s="89" t="n">
        <v>-37.55844</v>
      </c>
      <c r="H40" s="90" t="n">
        <v>1840.36356</v>
      </c>
      <c r="I40" s="91" t="n">
        <v>-94.63644</v>
      </c>
      <c r="J40" s="14" t="n">
        <v>-3104.71738</v>
      </c>
    </row>
    <row r="41" customFormat="false" ht="12.75" hidden="false" customHeight="false" outlineLevel="0" collapsed="false">
      <c r="A41" s="83" t="n">
        <v>37192</v>
      </c>
      <c r="B41" s="84" t="n">
        <v>1935</v>
      </c>
      <c r="C41" s="85" t="n">
        <v>-1935</v>
      </c>
      <c r="D41" s="86" t="n">
        <v>0</v>
      </c>
      <c r="E41" s="87" t="n">
        <v>-1935</v>
      </c>
      <c r="F41" s="88" t="n">
        <v>1862.76</v>
      </c>
      <c r="G41" s="89" t="n">
        <v>-37.2552</v>
      </c>
      <c r="H41" s="90" t="n">
        <v>1825.5048</v>
      </c>
      <c r="I41" s="91" t="n">
        <v>-109.4952</v>
      </c>
      <c r="J41" s="14" t="n">
        <v>-3214.21258</v>
      </c>
    </row>
    <row r="42" customFormat="false" ht="12.75" hidden="false" customHeight="false" outlineLevel="0" collapsed="false">
      <c r="A42" s="83" t="n">
        <v>37193</v>
      </c>
      <c r="B42" s="84" t="n">
        <v>1935</v>
      </c>
      <c r="C42" s="85" t="n">
        <v>-1935</v>
      </c>
      <c r="D42" s="86" t="n">
        <v>0</v>
      </c>
      <c r="E42" s="87" t="n">
        <v>-1935</v>
      </c>
      <c r="F42" s="88" t="n">
        <v>1727.385</v>
      </c>
      <c r="G42" s="89" t="n">
        <v>-34.5477</v>
      </c>
      <c r="H42" s="90" t="n">
        <v>1692.8373</v>
      </c>
      <c r="I42" s="91" t="n">
        <v>-242.1627</v>
      </c>
      <c r="J42" s="14" t="n">
        <v>-3456.37528</v>
      </c>
    </row>
    <row r="43" customFormat="false" ht="12.75" hidden="false" customHeight="false" outlineLevel="0" collapsed="false">
      <c r="A43" s="83" t="n">
        <v>37194</v>
      </c>
      <c r="B43" s="84" t="n">
        <v>1935</v>
      </c>
      <c r="C43" s="85" t="n">
        <v>0</v>
      </c>
      <c r="D43" s="86" t="n">
        <v>-1935</v>
      </c>
      <c r="E43" s="87" t="n">
        <v>-1935</v>
      </c>
      <c r="F43" s="88" t="n">
        <v>1727.385</v>
      </c>
      <c r="G43" s="89" t="n">
        <v>-34.5477</v>
      </c>
      <c r="H43" s="90" t="n">
        <v>1692.8373</v>
      </c>
      <c r="I43" s="91" t="n">
        <v>-242.1627</v>
      </c>
      <c r="J43" s="14" t="n">
        <v>-3698.53798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-3698.53798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58090</v>
      </c>
      <c r="C46" s="96" t="n">
        <v>-56116</v>
      </c>
      <c r="D46" s="97" t="n">
        <v>-1935</v>
      </c>
      <c r="E46" s="98" t="n">
        <v>-58051</v>
      </c>
      <c r="F46" s="99" t="n">
        <v>55994.349</v>
      </c>
      <c r="G46" s="100" t="n">
        <v>-1119.88698</v>
      </c>
      <c r="H46" s="101" t="n">
        <v>54874.46202</v>
      </c>
      <c r="I46" s="91"/>
      <c r="J46" s="45" t="n">
        <v>-3698.53798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-833</v>
      </c>
      <c r="H31" s="87" t="n">
        <v>-19443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3066.63</v>
      </c>
      <c r="P31" s="14" t="n">
        <v>33404.18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38885.86</v>
      </c>
    </row>
    <row r="33" customFormat="false" ht="12.75" hidden="false" customHeight="false" outlineLevel="0" collapsed="false">
      <c r="A33" s="83" t="n">
        <v>37184</v>
      </c>
      <c r="B33" s="84" t="n">
        <v>10518</v>
      </c>
      <c r="C33" s="9" t="n">
        <v>12714</v>
      </c>
      <c r="D33" s="9" t="n">
        <v>0</v>
      </c>
      <c r="E33" s="9" t="n">
        <v>0</v>
      </c>
      <c r="F33" s="85" t="n">
        <v>-14226</v>
      </c>
      <c r="G33" s="86" t="n">
        <v>0</v>
      </c>
      <c r="H33" s="87" t="n">
        <v>-14226</v>
      </c>
      <c r="I33" s="88" t="n">
        <v>10518</v>
      </c>
      <c r="J33" s="119" t="n">
        <v>12714</v>
      </c>
      <c r="K33" s="119" t="n">
        <v>0</v>
      </c>
      <c r="L33" s="119" t="n">
        <v>0</v>
      </c>
      <c r="M33" s="89" t="n">
        <v>-232.32</v>
      </c>
      <c r="N33" s="90" t="n">
        <v>22999.68</v>
      </c>
      <c r="O33" s="91" t="n">
        <v>8773.68</v>
      </c>
      <c r="P33" s="14" t="n">
        <v>47659.54</v>
      </c>
    </row>
    <row r="34" customFormat="false" ht="12.75" hidden="false" customHeight="false" outlineLevel="0" collapsed="false">
      <c r="A34" s="83" t="n">
        <v>37185</v>
      </c>
      <c r="B34" s="84" t="n">
        <v>10518</v>
      </c>
      <c r="C34" s="9" t="n">
        <v>12714</v>
      </c>
      <c r="D34" s="9" t="n">
        <v>0</v>
      </c>
      <c r="E34" s="9" t="n">
        <v>0</v>
      </c>
      <c r="F34" s="85" t="n">
        <v>-14226</v>
      </c>
      <c r="G34" s="86" t="n">
        <v>0</v>
      </c>
      <c r="H34" s="87" t="n">
        <v>-14226</v>
      </c>
      <c r="I34" s="88" t="n">
        <v>10518</v>
      </c>
      <c r="J34" s="119" t="n">
        <v>12714</v>
      </c>
      <c r="K34" s="119" t="n">
        <v>0</v>
      </c>
      <c r="L34" s="119" t="n">
        <v>0</v>
      </c>
      <c r="M34" s="89" t="n">
        <v>-232.32</v>
      </c>
      <c r="N34" s="90" t="n">
        <v>22999.68</v>
      </c>
      <c r="O34" s="91" t="n">
        <v>8773.68</v>
      </c>
      <c r="P34" s="14" t="n">
        <v>56433.22</v>
      </c>
    </row>
    <row r="35" customFormat="false" ht="12.75" hidden="false" customHeight="false" outlineLevel="0" collapsed="false">
      <c r="A35" s="83" t="n">
        <v>37186</v>
      </c>
      <c r="B35" s="84" t="n">
        <v>10518</v>
      </c>
      <c r="C35" s="9" t="n">
        <v>12714</v>
      </c>
      <c r="D35" s="9" t="n">
        <v>0</v>
      </c>
      <c r="E35" s="9" t="n">
        <v>0</v>
      </c>
      <c r="F35" s="85" t="n">
        <v>-14226</v>
      </c>
      <c r="G35" s="86" t="n">
        <v>0</v>
      </c>
      <c r="H35" s="87" t="n">
        <v>-14226</v>
      </c>
      <c r="I35" s="88" t="n">
        <v>10518</v>
      </c>
      <c r="J35" s="119" t="n">
        <v>12714</v>
      </c>
      <c r="K35" s="119" t="n">
        <v>0</v>
      </c>
      <c r="L35" s="119" t="n">
        <v>0</v>
      </c>
      <c r="M35" s="89" t="n">
        <v>-232.32</v>
      </c>
      <c r="N35" s="90" t="n">
        <v>22999.68</v>
      </c>
      <c r="O35" s="91" t="n">
        <v>8773.68</v>
      </c>
      <c r="P35" s="14" t="n">
        <v>65206.9</v>
      </c>
    </row>
    <row r="36" customFormat="false" ht="12.75" hidden="false" customHeight="false" outlineLevel="0" collapsed="false">
      <c r="A36" s="83" t="n">
        <v>37187</v>
      </c>
      <c r="B36" s="84" t="n">
        <v>10518</v>
      </c>
      <c r="C36" s="9" t="n">
        <v>12714</v>
      </c>
      <c r="D36" s="9" t="n">
        <v>0</v>
      </c>
      <c r="E36" s="9" t="n">
        <v>0</v>
      </c>
      <c r="F36" s="85" t="n">
        <v>-17218</v>
      </c>
      <c r="G36" s="86" t="n">
        <v>-155</v>
      </c>
      <c r="H36" s="87" t="n">
        <v>-17373</v>
      </c>
      <c r="I36" s="88" t="n">
        <v>10518</v>
      </c>
      <c r="J36" s="119" t="n">
        <v>12714</v>
      </c>
      <c r="K36" s="119" t="n">
        <v>0</v>
      </c>
      <c r="L36" s="119" t="n">
        <v>0</v>
      </c>
      <c r="M36" s="89" t="n">
        <v>-232.32</v>
      </c>
      <c r="N36" s="90" t="n">
        <v>22999.68</v>
      </c>
      <c r="O36" s="91" t="n">
        <v>5626.68</v>
      </c>
      <c r="P36" s="14" t="n">
        <v>70833.58</v>
      </c>
    </row>
    <row r="37" customFormat="false" ht="12.75" hidden="false" customHeight="false" outlineLevel="0" collapsed="false">
      <c r="A37" s="83" t="n">
        <v>37188</v>
      </c>
      <c r="B37" s="84" t="n">
        <v>9528</v>
      </c>
      <c r="C37" s="9" t="n">
        <v>13086</v>
      </c>
      <c r="D37" s="9" t="n">
        <v>0</v>
      </c>
      <c r="E37" s="9" t="n">
        <v>0</v>
      </c>
      <c r="F37" s="85" t="n">
        <v>-20499</v>
      </c>
      <c r="G37" s="86" t="n">
        <v>0</v>
      </c>
      <c r="H37" s="87" t="n">
        <v>-20499</v>
      </c>
      <c r="I37" s="88" t="n">
        <v>9528</v>
      </c>
      <c r="J37" s="119" t="n">
        <v>13086</v>
      </c>
      <c r="K37" s="119" t="n">
        <v>0</v>
      </c>
      <c r="L37" s="119" t="n">
        <v>0</v>
      </c>
      <c r="M37" s="89" t="n">
        <v>-226.14</v>
      </c>
      <c r="N37" s="90" t="n">
        <v>22387.86</v>
      </c>
      <c r="O37" s="91" t="n">
        <v>1888.86</v>
      </c>
      <c r="P37" s="14" t="n">
        <v>72722.44</v>
      </c>
    </row>
    <row r="38" customFormat="false" ht="12.75" hidden="false" customHeight="false" outlineLevel="0" collapsed="false">
      <c r="A38" s="83" t="n">
        <v>37189</v>
      </c>
      <c r="B38" s="84" t="n">
        <v>9528</v>
      </c>
      <c r="C38" s="9" t="n">
        <v>13086</v>
      </c>
      <c r="D38" s="9" t="n">
        <v>0</v>
      </c>
      <c r="E38" s="9" t="n">
        <v>0</v>
      </c>
      <c r="F38" s="85" t="n">
        <v>-10678</v>
      </c>
      <c r="G38" s="86" t="n">
        <v>-11516</v>
      </c>
      <c r="H38" s="87" t="n">
        <v>-22194</v>
      </c>
      <c r="I38" s="88" t="n">
        <v>9528</v>
      </c>
      <c r="J38" s="119" t="n">
        <v>13086</v>
      </c>
      <c r="K38" s="119" t="n">
        <v>0</v>
      </c>
      <c r="L38" s="119" t="n">
        <v>0</v>
      </c>
      <c r="M38" s="89" t="n">
        <v>-226.14</v>
      </c>
      <c r="N38" s="90" t="n">
        <v>22387.86</v>
      </c>
      <c r="O38" s="91" t="n">
        <v>193.860000000001</v>
      </c>
      <c r="P38" s="14" t="n">
        <v>72916.3</v>
      </c>
    </row>
    <row r="39" customFormat="false" ht="12.75" hidden="false" customHeight="false" outlineLevel="0" collapsed="false">
      <c r="A39" s="83" t="n">
        <v>37190</v>
      </c>
      <c r="B39" s="84" t="n">
        <v>6863</v>
      </c>
      <c r="C39" s="9" t="n">
        <v>13086</v>
      </c>
      <c r="D39" s="9" t="n">
        <v>0</v>
      </c>
      <c r="E39" s="9" t="n">
        <v>0</v>
      </c>
      <c r="F39" s="85" t="n">
        <v>0</v>
      </c>
      <c r="G39" s="86" t="n">
        <v>-15814</v>
      </c>
      <c r="H39" s="87" t="n">
        <v>-15814</v>
      </c>
      <c r="I39" s="88" t="n">
        <v>6863</v>
      </c>
      <c r="J39" s="119" t="n">
        <v>13086</v>
      </c>
      <c r="K39" s="119" t="n">
        <v>0</v>
      </c>
      <c r="L39" s="119" t="n">
        <v>0</v>
      </c>
      <c r="M39" s="89" t="n">
        <v>-199.49</v>
      </c>
      <c r="N39" s="90" t="n">
        <v>19749.51</v>
      </c>
      <c r="O39" s="91" t="n">
        <v>3935.51</v>
      </c>
      <c r="P39" s="14" t="n">
        <v>76851.81</v>
      </c>
    </row>
    <row r="40" customFormat="false" ht="12.75" hidden="false" customHeight="false" outlineLevel="0" collapsed="false">
      <c r="A40" s="83" t="n">
        <v>37191</v>
      </c>
      <c r="B40" s="84" t="n">
        <v>9899</v>
      </c>
      <c r="C40" s="9" t="n">
        <v>13086</v>
      </c>
      <c r="D40" s="9" t="n">
        <v>0</v>
      </c>
      <c r="E40" s="9" t="n">
        <v>0</v>
      </c>
      <c r="F40" s="85" t="n">
        <v>0</v>
      </c>
      <c r="G40" s="86" t="n">
        <v>-21829</v>
      </c>
      <c r="H40" s="87" t="n">
        <v>-21829</v>
      </c>
      <c r="I40" s="88" t="n">
        <v>9899</v>
      </c>
      <c r="J40" s="119" t="n">
        <v>13086</v>
      </c>
      <c r="K40" s="119" t="n">
        <v>0</v>
      </c>
      <c r="L40" s="119" t="n">
        <v>0</v>
      </c>
      <c r="M40" s="89" t="n">
        <v>-229.85</v>
      </c>
      <c r="N40" s="90" t="n">
        <v>22755.15</v>
      </c>
      <c r="O40" s="91" t="n">
        <v>926.150000000002</v>
      </c>
      <c r="P40" s="14" t="n">
        <v>77777.96</v>
      </c>
    </row>
    <row r="41" customFormat="false" ht="12.75" hidden="false" customHeight="false" outlineLevel="0" collapsed="false">
      <c r="A41" s="83" t="n">
        <v>37192</v>
      </c>
      <c r="B41" s="84" t="n">
        <v>9899</v>
      </c>
      <c r="C41" s="9" t="n">
        <v>13086</v>
      </c>
      <c r="D41" s="9" t="n">
        <v>0</v>
      </c>
      <c r="E41" s="9" t="n">
        <v>0</v>
      </c>
      <c r="F41" s="85" t="n">
        <v>0</v>
      </c>
      <c r="G41" s="86" t="n">
        <v>-21829</v>
      </c>
      <c r="H41" s="87" t="n">
        <v>-21829</v>
      </c>
      <c r="I41" s="88" t="n">
        <v>9899</v>
      </c>
      <c r="J41" s="119" t="n">
        <v>13086</v>
      </c>
      <c r="K41" s="119" t="n">
        <v>0</v>
      </c>
      <c r="L41" s="119" t="n">
        <v>0</v>
      </c>
      <c r="M41" s="89" t="n">
        <v>-229.85</v>
      </c>
      <c r="N41" s="90" t="n">
        <v>22755.15</v>
      </c>
      <c r="O41" s="91" t="n">
        <v>926.150000000002</v>
      </c>
      <c r="P41" s="14" t="n">
        <v>78704.11</v>
      </c>
    </row>
    <row r="42" customFormat="false" ht="12.75" hidden="false" customHeight="false" outlineLevel="0" collapsed="false">
      <c r="A42" s="83" t="n">
        <v>37193</v>
      </c>
      <c r="B42" s="84" t="n">
        <v>9899</v>
      </c>
      <c r="C42" s="9" t="n">
        <v>13086</v>
      </c>
      <c r="D42" s="9" t="n">
        <v>0</v>
      </c>
      <c r="E42" s="9" t="n">
        <v>0</v>
      </c>
      <c r="F42" s="85" t="n">
        <v>0</v>
      </c>
      <c r="G42" s="86" t="n">
        <v>-21829</v>
      </c>
      <c r="H42" s="87" t="n">
        <v>-21829</v>
      </c>
      <c r="I42" s="88" t="n">
        <v>9899</v>
      </c>
      <c r="J42" s="119" t="n">
        <v>13086</v>
      </c>
      <c r="K42" s="119" t="n">
        <v>0</v>
      </c>
      <c r="L42" s="119" t="n">
        <v>0</v>
      </c>
      <c r="M42" s="89" t="n">
        <v>-229.85</v>
      </c>
      <c r="N42" s="90" t="n">
        <v>22755.15</v>
      </c>
      <c r="O42" s="91" t="n">
        <v>926.150000000002</v>
      </c>
      <c r="P42" s="14" t="n">
        <v>79630.26</v>
      </c>
    </row>
    <row r="43" customFormat="false" ht="12.75" hidden="false" customHeight="false" outlineLevel="0" collapsed="false">
      <c r="A43" s="83" t="n">
        <v>37194</v>
      </c>
      <c r="B43" s="84" t="n">
        <v>9899</v>
      </c>
      <c r="C43" s="9" t="n">
        <v>13086</v>
      </c>
      <c r="D43" s="9" t="n">
        <v>0</v>
      </c>
      <c r="E43" s="9" t="n">
        <v>0</v>
      </c>
      <c r="F43" s="85" t="n">
        <v>0</v>
      </c>
      <c r="G43" s="86" t="n">
        <v>-22755</v>
      </c>
      <c r="H43" s="87" t="n">
        <v>-22755</v>
      </c>
      <c r="I43" s="88" t="n">
        <v>9899</v>
      </c>
      <c r="J43" s="119" t="n">
        <v>13086</v>
      </c>
      <c r="K43" s="119" t="n">
        <v>0</v>
      </c>
      <c r="L43" s="119" t="n">
        <v>0</v>
      </c>
      <c r="M43" s="89" t="n">
        <v>-229.85</v>
      </c>
      <c r="N43" s="90" t="n">
        <v>22755.15</v>
      </c>
      <c r="O43" s="91" t="n">
        <v>0.150000000001455</v>
      </c>
      <c r="P43" s="14" t="n">
        <v>79630.41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79630.41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255335</v>
      </c>
      <c r="C46" s="130" t="n">
        <v>390224</v>
      </c>
      <c r="D46" s="130" t="n">
        <v>0</v>
      </c>
      <c r="E46" s="130" t="n">
        <v>0</v>
      </c>
      <c r="F46" s="96" t="n">
        <v>-378871</v>
      </c>
      <c r="G46" s="97" t="n">
        <v>-179632</v>
      </c>
      <c r="H46" s="98" t="n">
        <v>-558503</v>
      </c>
      <c r="I46" s="99" t="n">
        <v>255335</v>
      </c>
      <c r="J46" s="131" t="n">
        <v>390224</v>
      </c>
      <c r="K46" s="131" t="n">
        <v>0</v>
      </c>
      <c r="L46" s="131" t="n">
        <v>0</v>
      </c>
      <c r="M46" s="100" t="n">
        <v>-6455.59</v>
      </c>
      <c r="N46" s="101" t="n">
        <v>639103.41</v>
      </c>
      <c r="O46" s="91"/>
      <c r="P46" s="45" t="n">
        <v>79630.41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22488.96</v>
      </c>
      <c r="G28" s="89" t="n">
        <v>0</v>
      </c>
      <c r="H28" s="90" t="n">
        <v>22488.96</v>
      </c>
      <c r="I28" s="91" t="n">
        <v>638.960000000003</v>
      </c>
      <c r="J28" s="14" t="n">
        <v>45401.22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20164.38</v>
      </c>
      <c r="G29" s="89" t="n">
        <v>0</v>
      </c>
      <c r="H29" s="90" t="n">
        <v>20164.38</v>
      </c>
      <c r="I29" s="91" t="n">
        <v>-5685.62</v>
      </c>
      <c r="J29" s="14" t="n">
        <v>39715.6</v>
      </c>
    </row>
    <row r="30" customFormat="false" ht="12.75" hidden="false" customHeight="false" outlineLevel="0" collapsed="false">
      <c r="A30" s="83" t="n">
        <v>37181</v>
      </c>
      <c r="B30" s="84" t="n">
        <v>21850</v>
      </c>
      <c r="C30" s="85" t="n">
        <v>-25850</v>
      </c>
      <c r="D30" s="86" t="n">
        <v>0</v>
      </c>
      <c r="E30" s="87" t="n">
        <v>-25850</v>
      </c>
      <c r="F30" s="88" t="n">
        <v>24136.2</v>
      </c>
      <c r="G30" s="89" t="n">
        <v>0</v>
      </c>
      <c r="H30" s="90" t="n">
        <v>24136.2</v>
      </c>
      <c r="I30" s="91" t="n">
        <v>-1713.8</v>
      </c>
      <c r="J30" s="14" t="n">
        <v>38001.8</v>
      </c>
    </row>
    <row r="31" customFormat="false" ht="12.75" hidden="false" customHeight="false" outlineLevel="0" collapsed="false">
      <c r="A31" s="83" t="n">
        <v>37182</v>
      </c>
      <c r="B31" s="84" t="n">
        <v>21850</v>
      </c>
      <c r="C31" s="85" t="n">
        <v>-25850</v>
      </c>
      <c r="D31" s="86" t="n">
        <v>0</v>
      </c>
      <c r="E31" s="87" t="n">
        <v>-25850</v>
      </c>
      <c r="F31" s="88" t="n">
        <v>25355.2</v>
      </c>
      <c r="G31" s="89" t="n">
        <v>0</v>
      </c>
      <c r="H31" s="90" t="n">
        <v>25355.2</v>
      </c>
      <c r="I31" s="91" t="n">
        <v>-494.799999999999</v>
      </c>
      <c r="J31" s="14" t="n">
        <v>37507</v>
      </c>
    </row>
    <row r="32" customFormat="false" ht="12.75" hidden="false" customHeight="false" outlineLevel="0" collapsed="false">
      <c r="A32" s="83" t="n">
        <v>37183</v>
      </c>
      <c r="B32" s="84" t="n">
        <v>19850</v>
      </c>
      <c r="C32" s="85" t="n">
        <v>-25850</v>
      </c>
      <c r="D32" s="86" t="n">
        <v>0</v>
      </c>
      <c r="E32" s="87" t="n">
        <v>-25850</v>
      </c>
      <c r="F32" s="88" t="n">
        <v>21545.56</v>
      </c>
      <c r="G32" s="89" t="n">
        <v>0</v>
      </c>
      <c r="H32" s="90" t="n">
        <v>21545.56</v>
      </c>
      <c r="I32" s="91" t="n">
        <v>-4304.44</v>
      </c>
      <c r="J32" s="14" t="n">
        <v>33202.56</v>
      </c>
    </row>
    <row r="33" customFormat="false" ht="12.75" hidden="false" customHeight="false" outlineLevel="0" collapsed="false">
      <c r="A33" s="83" t="n">
        <v>37184</v>
      </c>
      <c r="B33" s="84" t="n">
        <v>19850</v>
      </c>
      <c r="C33" s="85" t="n">
        <v>-25850</v>
      </c>
      <c r="D33" s="86" t="n">
        <v>0</v>
      </c>
      <c r="E33" s="87" t="n">
        <v>-25850</v>
      </c>
      <c r="F33" s="88" t="n">
        <v>21362.18</v>
      </c>
      <c r="G33" s="89" t="n">
        <v>0</v>
      </c>
      <c r="H33" s="90" t="n">
        <v>21362.18</v>
      </c>
      <c r="I33" s="91" t="n">
        <v>-4487.82</v>
      </c>
      <c r="J33" s="14" t="n">
        <v>28714.74</v>
      </c>
    </row>
    <row r="34" customFormat="false" ht="12.75" hidden="false" customHeight="false" outlineLevel="0" collapsed="false">
      <c r="A34" s="83" t="n">
        <v>37185</v>
      </c>
      <c r="B34" s="84" t="n">
        <v>19850</v>
      </c>
      <c r="C34" s="85" t="n">
        <v>-25850</v>
      </c>
      <c r="D34" s="86" t="n">
        <v>0</v>
      </c>
      <c r="E34" s="87" t="n">
        <v>-25850</v>
      </c>
      <c r="F34" s="88" t="n">
        <v>21315.54</v>
      </c>
      <c r="G34" s="89" t="n">
        <v>0</v>
      </c>
      <c r="H34" s="90" t="n">
        <v>21315.54</v>
      </c>
      <c r="I34" s="91" t="n">
        <v>-4534.46</v>
      </c>
      <c r="J34" s="14" t="n">
        <v>24180.28</v>
      </c>
    </row>
    <row r="35" customFormat="false" ht="12.75" hidden="false" customHeight="false" outlineLevel="0" collapsed="false">
      <c r="A35" s="83" t="n">
        <v>37186</v>
      </c>
      <c r="B35" s="84" t="n">
        <v>19850</v>
      </c>
      <c r="C35" s="85" t="n">
        <v>-25850</v>
      </c>
      <c r="D35" s="86" t="n">
        <v>0</v>
      </c>
      <c r="E35" s="87" t="n">
        <v>-25850</v>
      </c>
      <c r="F35" s="88" t="n">
        <v>20117.74</v>
      </c>
      <c r="G35" s="89" t="n">
        <v>0</v>
      </c>
      <c r="H35" s="90" t="n">
        <v>20117.74</v>
      </c>
      <c r="I35" s="91" t="n">
        <v>-5732.26</v>
      </c>
      <c r="J35" s="14" t="n">
        <v>18448.02</v>
      </c>
    </row>
    <row r="36" customFormat="false" ht="12.75" hidden="false" customHeight="false" outlineLevel="0" collapsed="false">
      <c r="A36" s="83" t="n">
        <v>37187</v>
      </c>
      <c r="B36" s="84" t="n">
        <v>19850</v>
      </c>
      <c r="C36" s="85" t="n">
        <v>-25850</v>
      </c>
      <c r="D36" s="86" t="n">
        <v>0</v>
      </c>
      <c r="E36" s="87" t="n">
        <v>-25850</v>
      </c>
      <c r="F36" s="88" t="n">
        <v>20167.56</v>
      </c>
      <c r="G36" s="89" t="n">
        <v>0</v>
      </c>
      <c r="H36" s="90" t="n">
        <v>20167.56</v>
      </c>
      <c r="I36" s="91" t="n">
        <v>-5682.44</v>
      </c>
      <c r="J36" s="14" t="n">
        <v>12765.58</v>
      </c>
    </row>
    <row r="37" customFormat="false" ht="12.75" hidden="false" customHeight="false" outlineLevel="0" collapsed="false">
      <c r="A37" s="83" t="n">
        <v>37188</v>
      </c>
      <c r="B37" s="84" t="n">
        <v>19850</v>
      </c>
      <c r="C37" s="85" t="n">
        <v>-21850</v>
      </c>
      <c r="D37" s="86" t="n">
        <v>0</v>
      </c>
      <c r="E37" s="87" t="n">
        <v>-21850</v>
      </c>
      <c r="F37" s="88" t="n">
        <v>21810.56</v>
      </c>
      <c r="G37" s="89" t="n">
        <v>0</v>
      </c>
      <c r="H37" s="90" t="n">
        <v>21810.56</v>
      </c>
      <c r="I37" s="91" t="n">
        <v>-39.4399999999987</v>
      </c>
      <c r="J37" s="14" t="n">
        <v>12726.14</v>
      </c>
    </row>
    <row r="38" customFormat="false" ht="12.75" hidden="false" customHeight="false" outlineLevel="0" collapsed="false">
      <c r="A38" s="83" t="n">
        <v>37189</v>
      </c>
      <c r="B38" s="84" t="n">
        <v>19850</v>
      </c>
      <c r="C38" s="85" t="n">
        <v>-21850</v>
      </c>
      <c r="D38" s="86" t="n">
        <v>0</v>
      </c>
      <c r="E38" s="87" t="n">
        <v>-21850</v>
      </c>
      <c r="F38" s="88" t="n">
        <v>20835.36</v>
      </c>
      <c r="G38" s="89" t="n">
        <v>0</v>
      </c>
      <c r="H38" s="90" t="n">
        <v>20835.36</v>
      </c>
      <c r="I38" s="91" t="n">
        <v>-1014.64</v>
      </c>
      <c r="J38" s="14" t="n">
        <v>11711.5</v>
      </c>
    </row>
    <row r="39" customFormat="false" ht="12.75" hidden="false" customHeight="false" outlineLevel="0" collapsed="false">
      <c r="A39" s="83" t="n">
        <v>37190</v>
      </c>
      <c r="B39" s="84" t="n">
        <v>19850</v>
      </c>
      <c r="C39" s="85" t="n">
        <v>-17912</v>
      </c>
      <c r="D39" s="86" t="n">
        <v>-5000</v>
      </c>
      <c r="E39" s="87" t="n">
        <v>-22912</v>
      </c>
      <c r="F39" s="88" t="n">
        <v>20719.82</v>
      </c>
      <c r="G39" s="89" t="n">
        <v>0</v>
      </c>
      <c r="H39" s="90" t="n">
        <v>20719.82</v>
      </c>
      <c r="I39" s="91" t="n">
        <v>-2192.18</v>
      </c>
      <c r="J39" s="14" t="n">
        <v>9519.32</v>
      </c>
    </row>
    <row r="40" customFormat="false" ht="12.75" hidden="false" customHeight="false" outlineLevel="0" collapsed="false">
      <c r="A40" s="83" t="n">
        <v>37191</v>
      </c>
      <c r="B40" s="84" t="n">
        <v>21850</v>
      </c>
      <c r="C40" s="85" t="n">
        <v>-16382</v>
      </c>
      <c r="D40" s="86" t="n">
        <v>-5000</v>
      </c>
      <c r="E40" s="87" t="n">
        <v>-21382</v>
      </c>
      <c r="F40" s="88" t="n">
        <v>22170.96</v>
      </c>
      <c r="G40" s="89" t="n">
        <v>0</v>
      </c>
      <c r="H40" s="90" t="n">
        <v>22170.96</v>
      </c>
      <c r="I40" s="91" t="n">
        <v>788.960000000003</v>
      </c>
      <c r="J40" s="14" t="n">
        <v>10308.28</v>
      </c>
    </row>
    <row r="41" customFormat="false" ht="12.75" hidden="false" customHeight="false" outlineLevel="0" collapsed="false">
      <c r="A41" s="83" t="n">
        <v>37192</v>
      </c>
      <c r="B41" s="84" t="n">
        <v>21850</v>
      </c>
      <c r="C41" s="85" t="n">
        <v>-17585</v>
      </c>
      <c r="D41" s="86" t="n">
        <v>-5000</v>
      </c>
      <c r="E41" s="87" t="n">
        <v>-22585</v>
      </c>
      <c r="F41" s="88" t="n">
        <v>23258.52</v>
      </c>
      <c r="G41" s="89" t="n">
        <v>0</v>
      </c>
      <c r="H41" s="90" t="n">
        <v>23258.52</v>
      </c>
      <c r="I41" s="91" t="n">
        <v>673.52</v>
      </c>
      <c r="J41" s="14" t="n">
        <v>10981.8</v>
      </c>
    </row>
    <row r="42" customFormat="false" ht="12.75" hidden="false" customHeight="false" outlineLevel="0" collapsed="false">
      <c r="A42" s="83" t="n">
        <v>37193</v>
      </c>
      <c r="B42" s="84" t="n">
        <v>21850</v>
      </c>
      <c r="C42" s="85" t="n">
        <v>-17761</v>
      </c>
      <c r="D42" s="86" t="n">
        <v>-5000</v>
      </c>
      <c r="E42" s="87" t="n">
        <v>-22761</v>
      </c>
      <c r="F42" s="88" t="n">
        <v>20844.9</v>
      </c>
      <c r="G42" s="89" t="n">
        <v>0</v>
      </c>
      <c r="H42" s="90" t="n">
        <v>20844.9</v>
      </c>
      <c r="I42" s="91" t="n">
        <v>-1916.1</v>
      </c>
      <c r="J42" s="14" t="n">
        <v>9065.70000000001</v>
      </c>
    </row>
    <row r="43" customFormat="false" ht="12.75" hidden="false" customHeight="false" outlineLevel="0" collapsed="false">
      <c r="A43" s="83" t="n">
        <v>37194</v>
      </c>
      <c r="B43" s="84" t="n">
        <v>21850</v>
      </c>
      <c r="C43" s="85" t="n">
        <v>-474</v>
      </c>
      <c r="D43" s="86" t="n">
        <v>-22735</v>
      </c>
      <c r="E43" s="87" t="n">
        <v>-23209</v>
      </c>
      <c r="F43" s="88" t="n">
        <v>20844.9</v>
      </c>
      <c r="G43" s="89" t="n">
        <v>0</v>
      </c>
      <c r="H43" s="90" t="n">
        <v>20844.9</v>
      </c>
      <c r="I43" s="91" t="n">
        <v>20844.9</v>
      </c>
      <c r="J43" s="14" t="n">
        <v>29910.6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29910.6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628500</v>
      </c>
      <c r="C46" s="96" t="n">
        <v>-637364</v>
      </c>
      <c r="D46" s="97" t="n">
        <v>-42735</v>
      </c>
      <c r="E46" s="98" t="n">
        <v>-680099</v>
      </c>
      <c r="F46" s="99" t="n">
        <v>667969.6</v>
      </c>
      <c r="G46" s="100" t="n">
        <v>0</v>
      </c>
      <c r="H46" s="101" t="n">
        <v>667969.6</v>
      </c>
      <c r="I46" s="91"/>
      <c r="J46" s="45" t="n">
        <v>29910.6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2001-10-29T17:31:58Z</dcterms:modified>
  <cp:revision>0</cp:revision>
  <dc:subject/>
  <dc:title/>
</cp:coreProperties>
</file>