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<sst xmlns="http://schemas.openxmlformats.org/spreadsheetml/2006/main" count="257" uniqueCount="93">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</sst>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schlech/Local%20Settings/Temporary%20Internet%20Files/OLK10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32000</v>
          </cell>
          <cell r="X10">
            <v>33977</v>
          </cell>
          <cell r="Y10">
            <v>33977</v>
          </cell>
          <cell r="Z10">
            <v>33977</v>
          </cell>
          <cell r="AA10">
            <v>32000</v>
          </cell>
          <cell r="AB10">
            <v>29000</v>
          </cell>
          <cell r="AC10">
            <v>34048</v>
          </cell>
          <cell r="AD10">
            <v>30000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  <cell r="AA11">
            <v>6900</v>
          </cell>
          <cell r="AB11">
            <v>10400</v>
          </cell>
          <cell r="AC11">
            <v>6900</v>
          </cell>
          <cell r="AD11">
            <v>6400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500</v>
          </cell>
          <cell r="X20">
            <v>3000</v>
          </cell>
          <cell r="Y20">
            <v>3000</v>
          </cell>
          <cell r="Z20">
            <v>3000</v>
          </cell>
          <cell r="AA20">
            <v>2000</v>
          </cell>
          <cell r="AB20">
            <v>2550</v>
          </cell>
          <cell r="AC20">
            <v>2500</v>
          </cell>
          <cell r="AD20">
            <v>8358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  <cell r="AA22">
            <v>5000</v>
          </cell>
          <cell r="AB22">
            <v>3000</v>
          </cell>
          <cell r="AC22">
            <v>3100</v>
          </cell>
          <cell r="AD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3">
          <cell r="AA23">
            <v>37</v>
          </cell>
          <cell r="AB23">
            <v>737</v>
          </cell>
          <cell r="AC23">
            <v>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10477</v>
          </cell>
          <cell r="X34">
            <v>7000</v>
          </cell>
          <cell r="Y34">
            <v>7000</v>
          </cell>
          <cell r="Z34">
            <v>7000</v>
          </cell>
          <cell r="AA34">
            <v>11308</v>
          </cell>
          <cell r="AB34">
            <v>11809</v>
          </cell>
          <cell r="AC34">
            <v>9809</v>
          </cell>
          <cell r="AD34">
            <v>8000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  <cell r="AA35">
            <v>0</v>
          </cell>
          <cell r="AB35">
            <v>920</v>
          </cell>
          <cell r="AC35">
            <v>920</v>
          </cell>
          <cell r="AD35">
            <v>4075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1">
          <cell r="AA41">
            <v>5000</v>
          </cell>
          <cell r="AB41">
            <v>405</v>
          </cell>
          <cell r="AC41">
            <v>2327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3">
          <cell r="AB43">
            <v>4595</v>
          </cell>
          <cell r="AC43">
            <v>2673</v>
          </cell>
          <cell r="AD43">
            <v>5000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  <cell r="AA46">
            <v>2000</v>
          </cell>
          <cell r="AB46">
            <v>2000</v>
          </cell>
          <cell r="AC46">
            <v>2000</v>
          </cell>
          <cell r="AD46">
            <v>2000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  <cell r="AA53">
            <v>650</v>
          </cell>
          <cell r="AB53">
            <v>600</v>
          </cell>
          <cell r="AC53">
            <v>600</v>
          </cell>
          <cell r="AD53">
            <v>600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  <cell r="AA54">
            <v>300</v>
          </cell>
          <cell r="AB54">
            <v>300</v>
          </cell>
          <cell r="AC54">
            <v>300</v>
          </cell>
          <cell r="AD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32000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32000</v>
      </c>
      <c r="AB10" s="9" t="n">
        <f aca="false">[1]Nominations!AB$10</f>
        <v>29000</v>
      </c>
      <c r="AC10" s="9" t="n">
        <f aca="false">[1]Nominations!AC$10</f>
        <v>34048</v>
      </c>
      <c r="AD10" s="9" t="n">
        <f aca="false">[1]Nominations!AD$10</f>
        <v>30000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860420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6900</v>
      </c>
      <c r="AB11" s="9" t="n">
        <f aca="false">[1]Nominations!AB$11</f>
        <v>10400</v>
      </c>
      <c r="AC11" s="9" t="n">
        <f aca="false">[1]Nominations!AC$11</f>
        <v>6900</v>
      </c>
      <c r="AD11" s="9" t="n">
        <f aca="false">[1]Nominations!AD$11</f>
        <v>6400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158400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40900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38900</v>
      </c>
      <c r="AB14" s="12" t="n">
        <f aca="false">SUM(AB10:AB12)</f>
        <v>39400</v>
      </c>
      <c r="AC14" s="12" t="n">
        <f aca="false">SUM(AC10:AC12)</f>
        <v>40948</v>
      </c>
      <c r="AD14" s="12" t="n">
        <f aca="false">SUM(AD10:AD12)</f>
        <v>36400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1023320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40940.9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38938.9</v>
      </c>
      <c r="AB15" s="14" t="n">
        <f aca="false">AB14*1.001</f>
        <v>39439.4</v>
      </c>
      <c r="AC15" s="14" t="n">
        <f aca="false">AC14*1.001</f>
        <v>40988.948</v>
      </c>
      <c r="AD15" s="14" t="n">
        <f aca="false">AD14*1.001</f>
        <v>36436.4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1024343.32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500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2000</v>
      </c>
      <c r="AB18" s="9" t="n">
        <f aca="false">[1]Nominations!AB$20</f>
        <v>2550</v>
      </c>
      <c r="AC18" s="9" t="n">
        <f aca="false">[1]Nominations!AC$20</f>
        <v>2500</v>
      </c>
      <c r="AD18" s="9" t="n">
        <f aca="false">[1]Nominations!AD$20</f>
        <v>8358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93337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5000</v>
      </c>
      <c r="AB20" s="9" t="n">
        <f aca="false">[1]Nominations!AB$22</f>
        <v>3000</v>
      </c>
      <c r="AC20" s="9" t="n">
        <f aca="false">[1]Nominations!AC$22</f>
        <v>3100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51100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37</v>
      </c>
      <c r="AB21" s="9" t="n">
        <f aca="false">[1]Nominations!AB$23</f>
        <v>737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19950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6042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7037</v>
      </c>
      <c r="AB25" s="12" t="n">
        <f aca="false">SUM(AB18:AB24)</f>
        <v>6287</v>
      </c>
      <c r="AC25" s="12" t="n">
        <f aca="false">SUM(AC18:AC24)</f>
        <v>5600</v>
      </c>
      <c r="AD25" s="12" t="n">
        <f aca="false">SUM(AD18:AD24)</f>
        <v>8358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197563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6048.042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7044.037</v>
      </c>
      <c r="AB26" s="14" t="n">
        <f aca="false">AB25*1.001</f>
        <v>6293.287</v>
      </c>
      <c r="AC26" s="14" t="n">
        <f aca="false">AC25*1.001</f>
        <v>5605.6</v>
      </c>
      <c r="AD26" s="14" t="n">
        <f aca="false">AD25*1.001</f>
        <v>8366.358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197760.563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10477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11308</v>
      </c>
      <c r="AB29" s="9" t="n">
        <f aca="false">[1]Nominations!AB$34</f>
        <v>11809</v>
      </c>
      <c r="AC29" s="9" t="n">
        <f aca="false">[1]Nominations!AC$34</f>
        <v>9809</v>
      </c>
      <c r="AD29" s="9" t="n">
        <f aca="false">[1]Nominations!AD$34</f>
        <v>8000</v>
      </c>
      <c r="AE29" s="9" t="n">
        <f aca="false">[1]Nominations!AE$34</f>
        <v>0</v>
      </c>
      <c r="AF29" s="9" t="n">
        <f aca="false">[1]Nominations!AF$34</f>
        <v>0</v>
      </c>
      <c r="AG29" s="9" t="n">
        <f aca="false">[1]Nominations!AG$34</f>
        <v>0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256847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920</v>
      </c>
      <c r="AC30" s="9" t="n">
        <f aca="false">[1]Nominations!AC$35</f>
        <v>920</v>
      </c>
      <c r="AD30" s="9" t="n">
        <f aca="false">[1]Nominations!AD$35</f>
        <v>4075</v>
      </c>
      <c r="AE30" s="9" t="n">
        <f aca="false">[1]Nominations!AE$35</f>
        <v>0</v>
      </c>
      <c r="AF30" s="9" t="n">
        <f aca="false">[1]Nominations!AF$35</f>
        <v>0</v>
      </c>
      <c r="AG30" s="9" t="n">
        <f aca="false">[1]Nominations!AG$35</f>
        <v>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42259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5000</v>
      </c>
      <c r="AB36" s="9" t="n">
        <f aca="false">[1]Nominations!AB$41</f>
        <v>405</v>
      </c>
      <c r="AC36" s="9" t="n">
        <f aca="false">[1]Nominations!AC$41</f>
        <v>2327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40894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4595</v>
      </c>
      <c r="AC38" s="9" t="n">
        <f aca="false">[1]Nominations!AC$43</f>
        <v>2673</v>
      </c>
      <c r="AD38" s="9" t="n">
        <f aca="false">[1]Nominations!AD$43</f>
        <v>5000</v>
      </c>
      <c r="AE38" s="9" t="n">
        <f aca="false">[1]Nominations!AE$43</f>
        <v>0</v>
      </c>
      <c r="AF38" s="9" t="n">
        <f aca="false">[1]Nominations!AF$43</f>
        <v>0</v>
      </c>
      <c r="AG38" s="9" t="n">
        <f aca="false">[1]Nominations!AG$43</f>
        <v>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60766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2000</v>
      </c>
      <c r="AB39" s="9" t="n">
        <f aca="false">[1]Nominations!AB$46</f>
        <v>2000</v>
      </c>
      <c r="AC39" s="9" t="n">
        <f aca="false">[1]Nominations!AC$46</f>
        <v>2000</v>
      </c>
      <c r="AD39" s="9" t="n">
        <f aca="false">[1]Nominations!AD$46</f>
        <v>2000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17477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18308</v>
      </c>
      <c r="AB40" s="12" t="n">
        <f aca="false">SUM(AB29:AB39)</f>
        <v>19729</v>
      </c>
      <c r="AC40" s="12" t="n">
        <f aca="false">SUM(AC29:AC39)</f>
        <v>17729</v>
      </c>
      <c r="AD40" s="12" t="n">
        <f aca="false">SUM(AD29:AD39)</f>
        <v>19075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469866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17494.477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18326.308</v>
      </c>
      <c r="AB41" s="14" t="n">
        <f aca="false">AB40*1.001</f>
        <v>19748.729</v>
      </c>
      <c r="AC41" s="14" t="n">
        <f aca="false">AC40*1.001</f>
        <v>17746.729</v>
      </c>
      <c r="AD41" s="14" t="n">
        <f aca="false">AD40*1.001</f>
        <v>19094.075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470335.866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650</v>
      </c>
      <c r="AB44" s="9" t="n">
        <f aca="false">[1]Nominations!AB$53</f>
        <v>600</v>
      </c>
      <c r="AC44" s="9" t="n">
        <f aca="false">[1]Nominations!AC$53</f>
        <v>600</v>
      </c>
      <c r="AD44" s="9" t="n">
        <f aca="false">[1]Nominations!AD$53</f>
        <v>600</v>
      </c>
      <c r="AE44" s="9" t="n">
        <f aca="false">[1]Nominations!AE$53</f>
        <v>0</v>
      </c>
      <c r="AF44" s="9" t="n">
        <f aca="false">[1]Nominations!AF$53</f>
        <v>0</v>
      </c>
      <c r="AG44" s="9" t="n">
        <f aca="false">[1]Nominations!AG$53</f>
        <v>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16550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300</v>
      </c>
      <c r="AB45" s="9" t="n">
        <f aca="false">[1]Nominations!AB$54</f>
        <v>300</v>
      </c>
      <c r="AC45" s="9" t="n">
        <f aca="false">[1]Nominations!AC$54</f>
        <v>300</v>
      </c>
      <c r="AD45" s="9" t="n">
        <f aca="false">[1]Nominations!AD$54</f>
        <v>300</v>
      </c>
      <c r="AE45" s="9" t="n">
        <f aca="false">[1]Nominations!AE$54</f>
        <v>0</v>
      </c>
      <c r="AF45" s="9" t="n">
        <f aca="false">[1]Nominations!AF$54</f>
        <v>0</v>
      </c>
      <c r="AG45" s="9" t="n">
        <f aca="false">[1]Nominations!AG$54</f>
        <v>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5400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950</v>
      </c>
      <c r="AB46" s="12" t="n">
        <f aca="false">SUM(AB44:AB45)</f>
        <v>900</v>
      </c>
      <c r="AC46" s="12" t="n">
        <f aca="false">SUM(AC44:AC45)</f>
        <v>900</v>
      </c>
      <c r="AD46" s="12" t="n">
        <f aca="false">SUM(AD44:AD45)</f>
        <v>900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21950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950.95</v>
      </c>
      <c r="AB47" s="14" t="n">
        <f aca="false">AB46*1.001</f>
        <v>900.9</v>
      </c>
      <c r="AC47" s="14" t="n">
        <f aca="false">AC46*1.001</f>
        <v>900.9</v>
      </c>
      <c r="AD47" s="14" t="n">
        <f aca="false">AD46*1.001</f>
        <v>900.9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21971.95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-4164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38756.1854806654</v>
      </c>
      <c r="C15" s="45" t="n">
        <v>1859.9272</v>
      </c>
      <c r="D15" s="45" t="n">
        <v>10405.2103011236</v>
      </c>
      <c r="E15" s="45" t="n">
        <v>0</v>
      </c>
      <c r="F15" s="45" t="n">
        <v>0</v>
      </c>
      <c r="G15" s="45" t="n">
        <v>12371.337495</v>
      </c>
      <c r="H15" s="45" t="n">
        <v>40.0153023603082</v>
      </c>
      <c r="I15" s="45" t="n">
        <v>599.55984</v>
      </c>
      <c r="J15" s="45" t="n">
        <v>0</v>
      </c>
      <c r="K15" s="46" t="n">
        <v>64032.2356191493</v>
      </c>
      <c r="L15" s="47" t="n">
        <v>67844</v>
      </c>
      <c r="M15" s="48" t="n">
        <v>-1951.98952853857</v>
      </c>
      <c r="N15" s="49" t="n">
        <v>-5763.75390938931</v>
      </c>
      <c r="O15" s="50" t="n">
        <v>-9927.75390938931</v>
      </c>
    </row>
    <row r="16" customFormat="false" ht="12.75" hidden="false" customHeight="false" outlineLevel="0" collapsed="false">
      <c r="A16" s="44" t="n">
        <v>37166</v>
      </c>
      <c r="B16" s="45" t="n">
        <v>39692.2155911087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66100.8796987456</v>
      </c>
      <c r="L16" s="47" t="n">
        <v>67944</v>
      </c>
      <c r="M16" s="48" t="n">
        <v>-552.881149980529</v>
      </c>
      <c r="N16" s="49" t="n">
        <v>-2396.00145123494</v>
      </c>
      <c r="O16" s="50" t="n">
        <v>-12323.7553606243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27154.365395816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53818.1870480106</v>
      </c>
      <c r="L17" s="47" t="n">
        <v>66144</v>
      </c>
      <c r="M17" s="48" t="n">
        <v>-423.544673456384</v>
      </c>
      <c r="N17" s="49" t="n">
        <v>-12749.3576254458</v>
      </c>
      <c r="O17" s="50" t="n">
        <v>-25073.1129860701</v>
      </c>
    </row>
    <row r="18" customFormat="false" ht="12.75" hidden="false" customHeight="false" outlineLevel="0" collapsed="false">
      <c r="A18" s="44" t="n">
        <v>37168</v>
      </c>
      <c r="B18" s="45" t="n">
        <v>36729.6145970223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63071.5974509292</v>
      </c>
      <c r="L18" s="47" t="n">
        <v>66944</v>
      </c>
      <c r="M18" s="48" t="n">
        <v>-415.898861731615</v>
      </c>
      <c r="N18" s="49" t="n">
        <v>-4288.30141080247</v>
      </c>
      <c r="O18" s="50" t="n">
        <v>-29361.4143968725</v>
      </c>
    </row>
    <row r="19" customFormat="false" ht="12.75" hidden="false" customHeight="false" outlineLevel="0" collapsed="false">
      <c r="A19" s="44" t="n">
        <v>37169</v>
      </c>
      <c r="B19" s="45" t="n">
        <v>39046.7111963981</v>
      </c>
      <c r="C19" s="45" t="n">
        <v>1915.08488</v>
      </c>
      <c r="D19" s="45" t="n">
        <v>10573.861726374</v>
      </c>
      <c r="E19" s="45" t="n">
        <v>89.9668046069049</v>
      </c>
      <c r="F19" s="45" t="n">
        <v>0</v>
      </c>
      <c r="G19" s="45" t="n">
        <v>12548.7077353539</v>
      </c>
      <c r="H19" s="45" t="n">
        <v>137.043806026867</v>
      </c>
      <c r="I19" s="45" t="n">
        <v>649.845504</v>
      </c>
      <c r="J19" s="45" t="n">
        <v>0</v>
      </c>
      <c r="K19" s="46" t="n">
        <v>64961.2216527599</v>
      </c>
      <c r="L19" s="47" t="n">
        <v>64444</v>
      </c>
      <c r="M19" s="48" t="n">
        <v>-413.553555153559</v>
      </c>
      <c r="N19" s="49" t="n">
        <v>103.668097606306</v>
      </c>
      <c r="O19" s="50" t="n">
        <v>-29257.7462992662</v>
      </c>
    </row>
    <row r="20" customFormat="false" ht="12.75" hidden="false" customHeight="false" outlineLevel="0" collapsed="false">
      <c r="A20" s="44" t="n">
        <v>37170</v>
      </c>
      <c r="B20" s="45" t="n">
        <v>39215.0482678014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66229.9768685873</v>
      </c>
      <c r="L20" s="47" t="n">
        <v>65043</v>
      </c>
      <c r="M20" s="48" t="n">
        <v>-430.471103922449</v>
      </c>
      <c r="N20" s="49" t="n">
        <v>756.505764664835</v>
      </c>
      <c r="O20" s="50" t="n">
        <v>-28501.2405346014</v>
      </c>
    </row>
    <row r="21" customFormat="false" ht="12.75" hidden="false" customHeight="false" outlineLevel="0" collapsed="false">
      <c r="A21" s="44" t="n">
        <v>37171</v>
      </c>
      <c r="B21" s="45" t="n">
        <v>39296.1208584341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66735.8350850507</v>
      </c>
      <c r="L21" s="47" t="n">
        <v>65043</v>
      </c>
      <c r="M21" s="48" t="n">
        <v>-435.1776107938</v>
      </c>
      <c r="N21" s="49" t="n">
        <v>1257.65747425693</v>
      </c>
      <c r="O21" s="50" t="n">
        <v>-27243.5830603445</v>
      </c>
    </row>
    <row r="22" customFormat="false" ht="12.75" hidden="false" customHeight="false" outlineLevel="0" collapsed="false">
      <c r="A22" s="44" t="n">
        <v>37172</v>
      </c>
      <c r="B22" s="45" t="n">
        <v>39200.8454174434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64933.9092601062</v>
      </c>
      <c r="L22" s="47" t="n">
        <v>65043</v>
      </c>
      <c r="M22" s="48" t="n">
        <v>-408.118197533232</v>
      </c>
      <c r="N22" s="49" t="n">
        <v>-517.208937427083</v>
      </c>
      <c r="O22" s="50" t="n">
        <v>-27760.7919977715</v>
      </c>
    </row>
    <row r="23" customFormat="false" ht="12.75" hidden="false" customHeight="false" outlineLevel="0" collapsed="false">
      <c r="A23" s="44" t="n">
        <v>37173</v>
      </c>
      <c r="B23" s="45" t="n">
        <v>37289.0178753726</v>
      </c>
      <c r="C23" s="45" t="n">
        <v>1927.13688</v>
      </c>
      <c r="D23" s="45" t="n">
        <v>10590.0244183949</v>
      </c>
      <c r="E23" s="45" t="n">
        <v>0</v>
      </c>
      <c r="F23" s="45" t="n">
        <v>0</v>
      </c>
      <c r="G23" s="45" t="n">
        <v>13043.5537644792</v>
      </c>
      <c r="H23" s="45" t="n">
        <v>729.414812175688</v>
      </c>
      <c r="I23" s="45" t="n">
        <v>649.845504</v>
      </c>
      <c r="J23" s="45" t="n">
        <v>0</v>
      </c>
      <c r="K23" s="46" t="n">
        <v>64228.9932544224</v>
      </c>
      <c r="L23" s="47" t="n">
        <v>64678</v>
      </c>
      <c r="M23" s="48" t="n">
        <v>-559.98699909966</v>
      </c>
      <c r="N23" s="49" t="n">
        <v>-1008.99374467729</v>
      </c>
      <c r="O23" s="50" t="n">
        <v>-28769.7857424488</v>
      </c>
    </row>
    <row r="24" customFormat="false" ht="12.75" hidden="false" customHeight="false" outlineLevel="0" collapsed="false">
      <c r="A24" s="44" t="n">
        <v>37174</v>
      </c>
      <c r="B24" s="45" t="n">
        <v>38911.2683270787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65748.1212783122</v>
      </c>
      <c r="L24" s="47" t="n">
        <v>63650</v>
      </c>
      <c r="M24" s="48" t="n">
        <v>-446.98989904427</v>
      </c>
      <c r="N24" s="49" t="n">
        <v>1651.13137926796</v>
      </c>
      <c r="O24" s="50" t="n">
        <v>-27118.6543631809</v>
      </c>
    </row>
    <row r="25" customFormat="false" ht="12.75" hidden="false" customHeight="false" outlineLevel="0" collapsed="false">
      <c r="A25" s="44" t="n">
        <v>37175</v>
      </c>
      <c r="B25" s="45" t="n">
        <v>38829.5784268999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64974.319903378</v>
      </c>
      <c r="L25" s="47" t="n">
        <v>64583</v>
      </c>
      <c r="M25" s="48" t="n">
        <v>-401.594530314258</v>
      </c>
      <c r="N25" s="49" t="n">
        <v>-10.2746269362833</v>
      </c>
      <c r="O25" s="50" t="n">
        <v>-27128.9289901172</v>
      </c>
    </row>
    <row r="26" customFormat="false" ht="12.75" hidden="false" customHeight="false" outlineLevel="0" collapsed="false">
      <c r="A26" s="44" t="n">
        <v>37176</v>
      </c>
      <c r="B26" s="45" t="n">
        <v>39786.144311668</v>
      </c>
      <c r="C26" s="45" t="n">
        <v>1763.87184</v>
      </c>
      <c r="D26" s="45" t="n">
        <v>10620.8837679626</v>
      </c>
      <c r="E26" s="45" t="n">
        <v>0</v>
      </c>
      <c r="F26" s="45" t="n">
        <v>194.734989377407</v>
      </c>
      <c r="G26" s="45" t="n">
        <v>12712.1374267892</v>
      </c>
      <c r="H26" s="45" t="n">
        <v>749.880800987417</v>
      </c>
      <c r="I26" s="45" t="n">
        <v>649.845504</v>
      </c>
      <c r="J26" s="45" t="n">
        <v>0</v>
      </c>
      <c r="K26" s="46" t="n">
        <v>66477.4986407845</v>
      </c>
      <c r="L26" s="47" t="n">
        <v>61204</v>
      </c>
      <c r="M26" s="48" t="n">
        <v>-562.440645177943</v>
      </c>
      <c r="N26" s="49" t="n">
        <v>4711.05799560659</v>
      </c>
      <c r="O26" s="50" t="n">
        <v>-22417.8709945106</v>
      </c>
    </row>
    <row r="27" customFormat="false" ht="12.75" hidden="false" customHeight="false" outlineLevel="0" collapsed="false">
      <c r="A27" s="44" t="n">
        <v>37177</v>
      </c>
      <c r="B27" s="45" t="n">
        <v>33715.8773638728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59751.8148748947</v>
      </c>
      <c r="L27" s="47" t="n">
        <v>62243</v>
      </c>
      <c r="M27" s="48" t="n">
        <v>-239.239517059169</v>
      </c>
      <c r="N27" s="49" t="n">
        <v>-2730.42464216448</v>
      </c>
      <c r="O27" s="50" t="n">
        <v>-25148.2956366751</v>
      </c>
    </row>
    <row r="28" customFormat="false" ht="12.75" hidden="false" customHeight="false" outlineLevel="0" collapsed="false">
      <c r="A28" s="44" t="n">
        <v>37178</v>
      </c>
      <c r="B28" s="45" t="n">
        <v>38252.9188240586</v>
      </c>
      <c r="C28" s="45" t="n">
        <v>1982.0572</v>
      </c>
      <c r="D28" s="45" t="n">
        <v>10616.5424931513</v>
      </c>
      <c r="E28" s="45" t="n">
        <v>0</v>
      </c>
      <c r="F28" s="45" t="n">
        <v>0.925558680036904</v>
      </c>
      <c r="G28" s="45" t="n">
        <v>12953.6470261134</v>
      </c>
      <c r="H28" s="45" t="n">
        <v>707.830941859505</v>
      </c>
      <c r="I28" s="45" t="n">
        <v>649.845504</v>
      </c>
      <c r="J28" s="45" t="n">
        <v>0</v>
      </c>
      <c r="K28" s="46" t="n">
        <v>65163.7675478628</v>
      </c>
      <c r="L28" s="47" t="n">
        <v>62243</v>
      </c>
      <c r="M28" s="48" t="n">
        <v>-316.681610424667</v>
      </c>
      <c r="N28" s="49" t="n">
        <v>2604.08593743815</v>
      </c>
      <c r="O28" s="50" t="n">
        <v>-22544.2096992369</v>
      </c>
    </row>
    <row r="29" customFormat="false" ht="12.75" hidden="false" customHeight="false" outlineLevel="0" collapsed="false">
      <c r="A29" s="44" t="n">
        <v>37179</v>
      </c>
      <c r="B29" s="45" t="n">
        <v>39514.6316680649</v>
      </c>
      <c r="C29" s="45" t="n">
        <v>1933.29536</v>
      </c>
      <c r="D29" s="45" t="n">
        <v>10637.4117271526</v>
      </c>
      <c r="E29" s="45" t="n">
        <v>141.962510138527</v>
      </c>
      <c r="F29" s="45" t="n">
        <v>598.184318639896</v>
      </c>
      <c r="G29" s="45" t="n">
        <v>12726.7604916299</v>
      </c>
      <c r="H29" s="45" t="n">
        <v>548.322974247419</v>
      </c>
      <c r="I29" s="45" t="n">
        <v>649.845504</v>
      </c>
      <c r="J29" s="45" t="n">
        <v>0</v>
      </c>
      <c r="K29" s="46" t="n">
        <v>66750.4145538732</v>
      </c>
      <c r="L29" s="47" t="n">
        <v>62243</v>
      </c>
      <c r="M29" s="48" t="n">
        <v>-336.627711645466</v>
      </c>
      <c r="N29" s="49" t="n">
        <v>4170.78684222769</v>
      </c>
      <c r="O29" s="50" t="n">
        <v>-18373.4228570092</v>
      </c>
    </row>
    <row r="30" customFormat="false" ht="12.75" hidden="false" customHeight="false" outlineLevel="0" collapsed="false">
      <c r="A30" s="44" t="n">
        <v>37180</v>
      </c>
      <c r="B30" s="45" t="n">
        <v>39205.7029283342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66804.513421549</v>
      </c>
      <c r="L30" s="47" t="n">
        <v>57515</v>
      </c>
      <c r="M30" s="48" t="n">
        <v>-561.917812374535</v>
      </c>
      <c r="N30" s="49" t="n">
        <v>8727.59560917442</v>
      </c>
      <c r="O30" s="50" t="n">
        <v>-9645.8272478348</v>
      </c>
    </row>
    <row r="31" customFormat="false" ht="12.75" hidden="false" customHeight="false" outlineLevel="0" collapsed="false">
      <c r="A31" s="44" t="n">
        <v>37181</v>
      </c>
      <c r="B31" s="45" t="n">
        <v>38887.78759135</v>
      </c>
      <c r="C31" s="45" t="n">
        <v>1830.60496</v>
      </c>
      <c r="D31" s="45" t="n">
        <v>10607.825879077</v>
      </c>
      <c r="E31" s="45" t="n">
        <v>0</v>
      </c>
      <c r="F31" s="45" t="n">
        <v>692.817627495497</v>
      </c>
      <c r="G31" s="45" t="n">
        <v>11730.8766260626</v>
      </c>
      <c r="H31" s="45" t="n">
        <v>134.418081806845</v>
      </c>
      <c r="I31" s="45" t="n">
        <v>649.845504</v>
      </c>
      <c r="J31" s="45" t="n">
        <v>0</v>
      </c>
      <c r="K31" s="46" t="n">
        <v>64534.1762697919</v>
      </c>
      <c r="L31" s="47" t="n">
        <v>62018</v>
      </c>
      <c r="M31" s="48" t="n">
        <v>-446.478720455795</v>
      </c>
      <c r="N31" s="49" t="n">
        <v>2069.69754933607</v>
      </c>
      <c r="O31" s="50" t="n">
        <v>-7576.12969849873</v>
      </c>
    </row>
    <row r="32" customFormat="false" ht="12.75" hidden="false" customHeight="false" outlineLevel="0" collapsed="false">
      <c r="A32" s="44" t="n">
        <v>37182</v>
      </c>
      <c r="B32" s="45" t="n">
        <v>38680.0880487551</v>
      </c>
      <c r="C32" s="45" t="n">
        <v>1816.03032</v>
      </c>
      <c r="D32" s="45" t="n">
        <v>10660.1854878366</v>
      </c>
      <c r="E32" s="45" t="n">
        <v>0</v>
      </c>
      <c r="F32" s="45" t="n">
        <v>469.563030905701</v>
      </c>
      <c r="G32" s="45" t="n">
        <v>11858.2787323202</v>
      </c>
      <c r="H32" s="45" t="n">
        <v>673.605993912643</v>
      </c>
      <c r="I32" s="45" t="n">
        <v>649.845504</v>
      </c>
      <c r="J32" s="45" t="n">
        <v>0</v>
      </c>
      <c r="K32" s="46" t="n">
        <v>64807.5971177303</v>
      </c>
      <c r="L32" s="47" t="n">
        <v>62402</v>
      </c>
      <c r="M32" s="48" t="n">
        <v>-481.076985701895</v>
      </c>
      <c r="N32" s="49" t="n">
        <v>1924.5201320284</v>
      </c>
      <c r="O32" s="50" t="n">
        <v>-5651.60956647033</v>
      </c>
    </row>
    <row r="33" customFormat="false" ht="12.75" hidden="false" customHeight="false" outlineLevel="0" collapsed="false">
      <c r="A33" s="44" t="n">
        <v>37183</v>
      </c>
      <c r="B33" s="45" t="n">
        <v>40909.7298298382</v>
      </c>
      <c r="C33" s="45" t="n">
        <v>1878.53328</v>
      </c>
      <c r="D33" s="45" t="n">
        <v>10610.8687387551</v>
      </c>
      <c r="E33" s="45" t="n">
        <v>0</v>
      </c>
      <c r="F33" s="45" t="n">
        <v>631.136168412363</v>
      </c>
      <c r="G33" s="45" t="n">
        <v>12648.0681325896</v>
      </c>
      <c r="H33" s="45" t="n">
        <v>720.626241829236</v>
      </c>
      <c r="I33" s="45" t="n">
        <v>649.845504</v>
      </c>
      <c r="J33" s="45" t="n">
        <v>0</v>
      </c>
      <c r="K33" s="46" t="n">
        <v>68048.8078954245</v>
      </c>
      <c r="L33" s="47" t="n">
        <v>63369</v>
      </c>
      <c r="M33" s="48" t="n">
        <v>-455.399626558016</v>
      </c>
      <c r="N33" s="49" t="n">
        <v>4224.40826886653</v>
      </c>
      <c r="O33" s="50" t="n">
        <v>-1427.2012976038</v>
      </c>
    </row>
    <row r="34" customFormat="false" ht="12.75" hidden="false" customHeight="false" outlineLevel="0" collapsed="false">
      <c r="A34" s="44" t="n">
        <v>37184</v>
      </c>
      <c r="B34" s="45" t="n">
        <v>37971.560975106</v>
      </c>
      <c r="C34" s="45" t="n">
        <v>1801.80528</v>
      </c>
      <c r="D34" s="45" t="n">
        <v>10566.7865668044</v>
      </c>
      <c r="E34" s="45" t="n">
        <v>0</v>
      </c>
      <c r="F34" s="45" t="n">
        <v>93.6671359343488</v>
      </c>
      <c r="G34" s="45" t="n">
        <v>10561.7912775668</v>
      </c>
      <c r="H34" s="45" t="n">
        <v>88.8929367960459</v>
      </c>
      <c r="I34" s="45" t="n">
        <v>649.845504</v>
      </c>
      <c r="J34" s="45" t="n">
        <v>0</v>
      </c>
      <c r="K34" s="46" t="n">
        <v>61734.3496762076</v>
      </c>
      <c r="L34" s="47" t="n">
        <v>63827</v>
      </c>
      <c r="M34" s="48" t="n">
        <v>-331.462111617488</v>
      </c>
      <c r="N34" s="49" t="n">
        <v>-2424.11243540992</v>
      </c>
      <c r="O34" s="50" t="n">
        <v>-3851.31373301372</v>
      </c>
    </row>
    <row r="35" customFormat="false" ht="12.75" hidden="false" customHeight="false" outlineLevel="0" collapsed="false">
      <c r="A35" s="44" t="n">
        <v>37185</v>
      </c>
      <c r="B35" s="45" t="n">
        <v>37109.0174223065</v>
      </c>
      <c r="C35" s="45" t="n">
        <v>1787.2564</v>
      </c>
      <c r="D35" s="45" t="n">
        <v>10627.8471233747</v>
      </c>
      <c r="E35" s="45" t="n">
        <v>0</v>
      </c>
      <c r="F35" s="45" t="n">
        <v>0</v>
      </c>
      <c r="G35" s="45" t="n">
        <v>13466.7821403423</v>
      </c>
      <c r="H35" s="45" t="n">
        <v>0</v>
      </c>
      <c r="I35" s="45" t="n">
        <v>649.845504</v>
      </c>
      <c r="J35" s="45" t="n">
        <v>0</v>
      </c>
      <c r="K35" s="46" t="n">
        <v>63640.7485900235</v>
      </c>
      <c r="L35" s="47" t="n">
        <v>63827</v>
      </c>
      <c r="M35" s="48" t="n">
        <v>-417.891335914893</v>
      </c>
      <c r="N35" s="49" t="n">
        <v>-604.142745891353</v>
      </c>
      <c r="O35" s="50" t="n">
        <v>-4455.45647890508</v>
      </c>
    </row>
    <row r="36" customFormat="false" ht="12.75" hidden="false" customHeight="false" outlineLevel="0" collapsed="false">
      <c r="A36" s="44" t="n">
        <v>37186</v>
      </c>
      <c r="B36" s="45" t="n">
        <v>38579.772192813</v>
      </c>
      <c r="C36" s="45" t="n">
        <v>1930.07536</v>
      </c>
      <c r="D36" s="45" t="n">
        <v>10616.4869431369</v>
      </c>
      <c r="E36" s="45" t="n">
        <v>0</v>
      </c>
      <c r="F36" s="45" t="n">
        <v>633.681293941033</v>
      </c>
      <c r="G36" s="45" t="n">
        <v>12467.6499910612</v>
      </c>
      <c r="H36" s="45" t="n">
        <v>17.19979852516</v>
      </c>
      <c r="I36" s="45" t="n">
        <v>649.845504</v>
      </c>
      <c r="J36" s="45" t="n">
        <v>0</v>
      </c>
      <c r="K36" s="46" t="n">
        <v>64894.7110834772</v>
      </c>
      <c r="L36" s="47" t="n">
        <v>63827</v>
      </c>
      <c r="M36" s="48" t="n">
        <v>-647.825187176942</v>
      </c>
      <c r="N36" s="49" t="n">
        <v>419.885896300247</v>
      </c>
      <c r="O36" s="50" t="n">
        <v>-4035.57058260483</v>
      </c>
    </row>
    <row r="37" customFormat="false" ht="12.75" hidden="false" customHeight="false" outlineLevel="0" collapsed="false">
      <c r="A37" s="44" t="n">
        <v>37187</v>
      </c>
      <c r="B37" s="45" t="n">
        <v>38221.1543733944</v>
      </c>
      <c r="C37" s="45" t="n">
        <v>1783.75672</v>
      </c>
      <c r="D37" s="45" t="n">
        <v>10611.352755837</v>
      </c>
      <c r="E37" s="45" t="n">
        <v>0</v>
      </c>
      <c r="F37" s="45" t="n">
        <v>591.868800398728</v>
      </c>
      <c r="G37" s="45" t="n">
        <v>12512.4173021928</v>
      </c>
      <c r="H37" s="45" t="n">
        <v>618.198028391907</v>
      </c>
      <c r="I37" s="45" t="n">
        <v>649.845504</v>
      </c>
      <c r="J37" s="45" t="n">
        <v>0</v>
      </c>
      <c r="K37" s="46" t="n">
        <v>64988.5934842148</v>
      </c>
      <c r="L37" s="47" t="n">
        <v>63195</v>
      </c>
      <c r="M37" s="48" t="n">
        <v>-488.921419085734</v>
      </c>
      <c r="N37" s="49" t="n">
        <v>1304.67206512902</v>
      </c>
      <c r="O37" s="50" t="n">
        <v>-2730.89851747581</v>
      </c>
    </row>
    <row r="38" customFormat="false" ht="12.75" hidden="false" customHeight="false" outlineLevel="0" collapsed="false">
      <c r="A38" s="44" t="n">
        <v>37188</v>
      </c>
      <c r="B38" s="45" t="n">
        <v>29793.5653107853</v>
      </c>
      <c r="C38" s="45" t="n">
        <v>1781.212</v>
      </c>
      <c r="D38" s="45" t="n">
        <v>10604.4780711243</v>
      </c>
      <c r="E38" s="45" t="n">
        <v>0</v>
      </c>
      <c r="F38" s="45" t="n">
        <v>610.3985120794</v>
      </c>
      <c r="G38" s="45" t="n">
        <v>12381.2859287435</v>
      </c>
      <c r="H38" s="45" t="n">
        <v>638.996789941097</v>
      </c>
      <c r="I38" s="45" t="n">
        <v>649.845504</v>
      </c>
      <c r="J38" s="45" t="n">
        <v>0</v>
      </c>
      <c r="K38" s="46" t="n">
        <v>56459.7821166737</v>
      </c>
      <c r="L38" s="47" t="n">
        <v>64316</v>
      </c>
      <c r="M38" s="48" t="n">
        <v>-332.344133800294</v>
      </c>
      <c r="N38" s="49" t="n">
        <v>-8188.56201712663</v>
      </c>
      <c r="O38" s="50" t="n">
        <v>-10919.4605346024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649.845504</v>
      </c>
      <c r="J39" s="45" t="n">
        <v>0</v>
      </c>
      <c r="K39" s="46" t="n">
        <v>11985.845504</v>
      </c>
      <c r="L39" s="47" t="n">
        <v>63177</v>
      </c>
      <c r="M39" s="48" t="n">
        <v>0</v>
      </c>
      <c r="N39" s="49" t="n">
        <v>-51191.154496</v>
      </c>
      <c r="O39" s="50" t="n">
        <v>-62110.6150306024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649.845504</v>
      </c>
      <c r="J40" s="45" t="n">
        <v>0</v>
      </c>
      <c r="K40" s="46" t="n">
        <v>11985.845504</v>
      </c>
      <c r="L40" s="47" t="n">
        <v>62733</v>
      </c>
      <c r="M40" s="48" t="n">
        <v>0</v>
      </c>
      <c r="N40" s="49" t="n">
        <v>-50747.154496</v>
      </c>
      <c r="O40" s="50" t="n">
        <v>-112857.769526602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-112857.769526602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-112857.769526602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-112857.769526602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-112857.769526602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-112857.769526602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904748.922274387</v>
      </c>
      <c r="C47" s="10" t="n">
        <v>44303.336</v>
      </c>
      <c r="D47" s="10" t="n">
        <v>276999.56535329</v>
      </c>
      <c r="E47" s="10" t="n">
        <v>232.833177239056</v>
      </c>
      <c r="F47" s="10" t="n">
        <v>5231.12153628113</v>
      </c>
      <c r="G47" s="10" t="n">
        <v>302828.884115573</v>
      </c>
      <c r="H47" s="10" t="n">
        <v>11824.2404951881</v>
      </c>
      <c r="I47" s="10"/>
      <c r="J47" s="10" t="n">
        <v>0</v>
      </c>
      <c r="K47" s="56" t="n">
        <v>1562863.74339996</v>
      </c>
      <c r="L47" s="56" t="n">
        <v>1659499</v>
      </c>
      <c r="M47" s="49"/>
      <c r="N47" s="10" t="n">
        <v>-108693.769526602</v>
      </c>
    </row>
    <row r="49" customFormat="false" ht="12.75" hidden="false" customHeight="false" outlineLevel="0" collapsed="false">
      <c r="K49" s="10" t="n">
        <v>1546168.90295196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1751.211</v>
      </c>
      <c r="G32" s="89" t="n">
        <v>-35.02422</v>
      </c>
      <c r="H32" s="90" t="n">
        <v>1716.18678</v>
      </c>
      <c r="I32" s="91" t="n">
        <v>-218.81322</v>
      </c>
      <c r="J32" s="14" t="n">
        <v>-2404.93822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1907.163</v>
      </c>
      <c r="G33" s="89" t="n">
        <v>-38.14326</v>
      </c>
      <c r="H33" s="90" t="n">
        <v>1869.01974</v>
      </c>
      <c r="I33" s="91" t="n">
        <v>-65.98026</v>
      </c>
      <c r="J33" s="14" t="n">
        <v>-2470.91848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1897.416</v>
      </c>
      <c r="G34" s="89" t="n">
        <v>-37.94832</v>
      </c>
      <c r="H34" s="90" t="n">
        <v>1859.46768</v>
      </c>
      <c r="I34" s="91" t="n">
        <v>-75.53232</v>
      </c>
      <c r="J34" s="14" t="n">
        <v>-2546.4508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1895.25</v>
      </c>
      <c r="G35" s="89" t="n">
        <v>-37.905</v>
      </c>
      <c r="H35" s="90" t="n">
        <v>1857.345</v>
      </c>
      <c r="I35" s="91" t="n">
        <v>-77.655</v>
      </c>
      <c r="J35" s="14" t="n">
        <v>-2624.1058</v>
      </c>
    </row>
    <row r="36" customFormat="false" ht="12.75" hidden="false" customHeight="false" outlineLevel="0" collapsed="false">
      <c r="A36" s="83" t="n">
        <v>37187</v>
      </c>
      <c r="B36" s="84" t="n">
        <v>1935</v>
      </c>
      <c r="C36" s="85" t="n">
        <v>-1935</v>
      </c>
      <c r="D36" s="86" t="n">
        <v>0</v>
      </c>
      <c r="E36" s="87" t="n">
        <v>-1935</v>
      </c>
      <c r="F36" s="88" t="n">
        <v>1884.42</v>
      </c>
      <c r="G36" s="89" t="n">
        <v>-37.6884</v>
      </c>
      <c r="H36" s="90" t="n">
        <v>1846.7316</v>
      </c>
      <c r="I36" s="91" t="n">
        <v>-88.2684000000002</v>
      </c>
      <c r="J36" s="14" t="n">
        <v>-2712.3742</v>
      </c>
    </row>
    <row r="37" customFormat="false" ht="12.75" hidden="false" customHeight="false" outlineLevel="0" collapsed="false">
      <c r="A37" s="83" t="n">
        <v>37188</v>
      </c>
      <c r="B37" s="84" t="n">
        <v>1935</v>
      </c>
      <c r="C37" s="85" t="n">
        <v>-1935</v>
      </c>
      <c r="D37" s="86" t="n">
        <v>0</v>
      </c>
      <c r="E37" s="87" t="n">
        <v>-1935</v>
      </c>
      <c r="F37" s="88" t="n">
        <v>1872.507</v>
      </c>
      <c r="G37" s="89" t="n">
        <v>-37.45014</v>
      </c>
      <c r="H37" s="90" t="n">
        <v>1835.05686</v>
      </c>
      <c r="I37" s="91" t="n">
        <v>-99.9431400000001</v>
      </c>
      <c r="J37" s="14" t="n">
        <v>-2812.31734</v>
      </c>
    </row>
    <row r="38" customFormat="false" ht="12.75" hidden="false" customHeight="false" outlineLevel="0" collapsed="false">
      <c r="A38" s="83" t="n">
        <v>37189</v>
      </c>
      <c r="B38" s="84" t="n">
        <v>1935</v>
      </c>
      <c r="C38" s="85" t="n">
        <v>-1935</v>
      </c>
      <c r="D38" s="86" t="n">
        <v>0</v>
      </c>
      <c r="E38" s="87" t="n">
        <v>-1935</v>
      </c>
      <c r="F38" s="88" t="n">
        <v>1868.175</v>
      </c>
      <c r="G38" s="89" t="n">
        <v>-37.3635</v>
      </c>
      <c r="H38" s="90" t="n">
        <v>1830.8115</v>
      </c>
      <c r="I38" s="91" t="n">
        <v>-104.1885</v>
      </c>
      <c r="J38" s="14" t="n">
        <v>-2916.50584</v>
      </c>
    </row>
    <row r="39" customFormat="false" ht="12.75" hidden="false" customHeight="false" outlineLevel="0" collapsed="false">
      <c r="A39" s="83" t="n">
        <v>37190</v>
      </c>
      <c r="B39" s="84" t="n">
        <v>1935</v>
      </c>
      <c r="C39" s="85" t="n">
        <v>-1935</v>
      </c>
      <c r="D39" s="86" t="n">
        <v>0</v>
      </c>
      <c r="E39" s="87" t="n">
        <v>-1935</v>
      </c>
      <c r="F39" s="88" t="n">
        <v>1868.175</v>
      </c>
      <c r="G39" s="89" t="n">
        <v>-37.3635</v>
      </c>
      <c r="H39" s="90" t="n">
        <v>1830.8115</v>
      </c>
      <c r="I39" s="91" t="n">
        <v>-104.1885</v>
      </c>
      <c r="J39" s="14" t="n">
        <v>-3020.69434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-3020.69434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-3020.69434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-3020.69434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-3020.69434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-3020.69434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50350</v>
      </c>
      <c r="C46" s="96" t="n">
        <v>-50311</v>
      </c>
      <c r="D46" s="97" t="n">
        <v>0</v>
      </c>
      <c r="E46" s="98" t="n">
        <v>-50311</v>
      </c>
      <c r="F46" s="99" t="n">
        <v>48788.067</v>
      </c>
      <c r="G46" s="100" t="n">
        <v>-975.76134</v>
      </c>
      <c r="H46" s="101" t="n">
        <v>47812.30566</v>
      </c>
      <c r="I46" s="91"/>
      <c r="J46" s="45" t="n">
        <v>-3020.69434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10518</v>
      </c>
      <c r="C36" s="9" t="n">
        <v>12714</v>
      </c>
      <c r="D36" s="9" t="n">
        <v>0</v>
      </c>
      <c r="E36" s="9" t="n">
        <v>0</v>
      </c>
      <c r="F36" s="85" t="n">
        <v>-17218</v>
      </c>
      <c r="G36" s="86" t="n">
        <v>-155</v>
      </c>
      <c r="H36" s="87" t="n">
        <v>-17373</v>
      </c>
      <c r="I36" s="88" t="n">
        <v>10518</v>
      </c>
      <c r="J36" s="119" t="n">
        <v>12714</v>
      </c>
      <c r="K36" s="119" t="n">
        <v>0</v>
      </c>
      <c r="L36" s="119" t="n">
        <v>0</v>
      </c>
      <c r="M36" s="89" t="n">
        <v>-232.32</v>
      </c>
      <c r="N36" s="90" t="n">
        <v>22999.68</v>
      </c>
      <c r="O36" s="91" t="n">
        <v>5626.68</v>
      </c>
      <c r="P36" s="14" t="n">
        <v>70833.58</v>
      </c>
    </row>
    <row r="37" customFormat="false" ht="12.75" hidden="false" customHeight="false" outlineLevel="0" collapsed="false">
      <c r="A37" s="83" t="n">
        <v>37188</v>
      </c>
      <c r="B37" s="84" t="n">
        <v>9528</v>
      </c>
      <c r="C37" s="9" t="n">
        <v>13086</v>
      </c>
      <c r="D37" s="9" t="n">
        <v>0</v>
      </c>
      <c r="E37" s="9" t="n">
        <v>0</v>
      </c>
      <c r="F37" s="85" t="n">
        <v>-20499</v>
      </c>
      <c r="G37" s="86" t="n">
        <v>0</v>
      </c>
      <c r="H37" s="87" t="n">
        <v>-20499</v>
      </c>
      <c r="I37" s="88" t="n">
        <v>9528</v>
      </c>
      <c r="J37" s="119" t="n">
        <v>13086</v>
      </c>
      <c r="K37" s="119" t="n">
        <v>0</v>
      </c>
      <c r="L37" s="119" t="n">
        <v>0</v>
      </c>
      <c r="M37" s="89" t="n">
        <v>-226.14</v>
      </c>
      <c r="N37" s="90" t="n">
        <v>22387.86</v>
      </c>
      <c r="O37" s="91" t="n">
        <v>1888.86</v>
      </c>
      <c r="P37" s="14" t="n">
        <v>72722.44</v>
      </c>
    </row>
    <row r="38" customFormat="false" ht="12.75" hidden="false" customHeight="false" outlineLevel="0" collapsed="false">
      <c r="A38" s="83" t="n">
        <v>37189</v>
      </c>
      <c r="B38" s="84" t="n">
        <v>9528</v>
      </c>
      <c r="C38" s="9" t="n">
        <v>13086</v>
      </c>
      <c r="D38" s="9" t="n">
        <v>0</v>
      </c>
      <c r="E38" s="9" t="n">
        <v>0</v>
      </c>
      <c r="F38" s="85" t="n">
        <v>-10710</v>
      </c>
      <c r="G38" s="86" t="n">
        <v>-11516</v>
      </c>
      <c r="H38" s="87" t="n">
        <v>-22226</v>
      </c>
      <c r="I38" s="88" t="n">
        <v>9528</v>
      </c>
      <c r="J38" s="119" t="n">
        <v>13086</v>
      </c>
      <c r="K38" s="119" t="n">
        <v>0</v>
      </c>
      <c r="L38" s="119" t="n">
        <v>0</v>
      </c>
      <c r="M38" s="89" t="n">
        <v>-226.14</v>
      </c>
      <c r="N38" s="90" t="n">
        <v>22387.86</v>
      </c>
      <c r="O38" s="91" t="n">
        <v>161.860000000001</v>
      </c>
      <c r="P38" s="14" t="n">
        <v>72884.3</v>
      </c>
    </row>
    <row r="39" customFormat="false" ht="12.75" hidden="false" customHeight="false" outlineLevel="0" collapsed="false">
      <c r="A39" s="83" t="n">
        <v>37190</v>
      </c>
      <c r="B39" s="84" t="n">
        <v>6863</v>
      </c>
      <c r="C39" s="9" t="n">
        <v>13086</v>
      </c>
      <c r="D39" s="9" t="n">
        <v>0</v>
      </c>
      <c r="E39" s="9" t="n">
        <v>0</v>
      </c>
      <c r="F39" s="85" t="n">
        <v>0</v>
      </c>
      <c r="G39" s="86" t="n">
        <v>-15814</v>
      </c>
      <c r="H39" s="87" t="n">
        <v>-15814</v>
      </c>
      <c r="I39" s="88" t="n">
        <v>6863</v>
      </c>
      <c r="J39" s="119" t="n">
        <v>13086</v>
      </c>
      <c r="K39" s="119" t="n">
        <v>0</v>
      </c>
      <c r="L39" s="119" t="n">
        <v>0</v>
      </c>
      <c r="M39" s="89" t="n">
        <v>-199.49</v>
      </c>
      <c r="N39" s="90" t="n">
        <v>19749.51</v>
      </c>
      <c r="O39" s="91" t="n">
        <v>3935.51</v>
      </c>
      <c r="P39" s="14" t="n">
        <v>76819.81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76819.81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76819.81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76819.81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76819.81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76819.81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215739</v>
      </c>
      <c r="C46" s="129" t="n">
        <v>337880</v>
      </c>
      <c r="D46" s="129" t="n">
        <v>0</v>
      </c>
      <c r="E46" s="129" t="n">
        <v>0</v>
      </c>
      <c r="F46" s="96" t="n">
        <v>-378903</v>
      </c>
      <c r="G46" s="97" t="n">
        <v>-91390</v>
      </c>
      <c r="H46" s="98" t="n">
        <v>-470293</v>
      </c>
      <c r="I46" s="99" t="n">
        <v>215739</v>
      </c>
      <c r="J46" s="130" t="n">
        <v>337880</v>
      </c>
      <c r="K46" s="130" t="n">
        <v>0</v>
      </c>
      <c r="L46" s="130" t="n">
        <v>0</v>
      </c>
      <c r="M46" s="100" t="n">
        <v>-5536.19</v>
      </c>
      <c r="N46" s="101" t="n">
        <v>548082.81</v>
      </c>
      <c r="O46" s="91"/>
      <c r="P46" s="45" t="n">
        <v>76819.81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24136.2</v>
      </c>
      <c r="G30" s="89" t="n">
        <v>0</v>
      </c>
      <c r="H30" s="90" t="n">
        <v>24136.2</v>
      </c>
      <c r="I30" s="91" t="n">
        <v>-1713.8</v>
      </c>
      <c r="J30" s="14" t="n">
        <v>38001.8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25355.2</v>
      </c>
      <c r="G31" s="89" t="n">
        <v>0</v>
      </c>
      <c r="H31" s="90" t="n">
        <v>25355.2</v>
      </c>
      <c r="I31" s="91" t="n">
        <v>-494.799999999999</v>
      </c>
      <c r="J31" s="14" t="n">
        <v>37507</v>
      </c>
    </row>
    <row r="32" customFormat="false" ht="12.75" hidden="false" customHeight="false" outlineLevel="0" collapsed="false">
      <c r="A32" s="83" t="n">
        <v>37183</v>
      </c>
      <c r="B32" s="84" t="n">
        <v>19850</v>
      </c>
      <c r="C32" s="85" t="n">
        <v>-25850</v>
      </c>
      <c r="D32" s="86" t="n">
        <v>0</v>
      </c>
      <c r="E32" s="87" t="n">
        <v>-25850</v>
      </c>
      <c r="F32" s="88" t="n">
        <v>21545.56</v>
      </c>
      <c r="G32" s="89" t="n">
        <v>0</v>
      </c>
      <c r="H32" s="90" t="n">
        <v>21545.56</v>
      </c>
      <c r="I32" s="91" t="n">
        <v>-4304.44</v>
      </c>
      <c r="J32" s="14" t="n">
        <v>33202.56</v>
      </c>
    </row>
    <row r="33" customFormat="false" ht="12.75" hidden="false" customHeight="false" outlineLevel="0" collapsed="false">
      <c r="A33" s="83" t="n">
        <v>37184</v>
      </c>
      <c r="B33" s="84" t="n">
        <v>19850</v>
      </c>
      <c r="C33" s="85" t="n">
        <v>-25850</v>
      </c>
      <c r="D33" s="86" t="n">
        <v>0</v>
      </c>
      <c r="E33" s="87" t="n">
        <v>-25850</v>
      </c>
      <c r="F33" s="88" t="n">
        <v>21362.18</v>
      </c>
      <c r="G33" s="89" t="n">
        <v>0</v>
      </c>
      <c r="H33" s="90" t="n">
        <v>21362.18</v>
      </c>
      <c r="I33" s="91" t="n">
        <v>-4487.82</v>
      </c>
      <c r="J33" s="14" t="n">
        <v>28714.74</v>
      </c>
    </row>
    <row r="34" customFormat="false" ht="12.75" hidden="false" customHeight="false" outlineLevel="0" collapsed="false">
      <c r="A34" s="83" t="n">
        <v>37185</v>
      </c>
      <c r="B34" s="84" t="n">
        <v>19850</v>
      </c>
      <c r="C34" s="85" t="n">
        <v>-25850</v>
      </c>
      <c r="D34" s="86" t="n">
        <v>0</v>
      </c>
      <c r="E34" s="87" t="n">
        <v>-25850</v>
      </c>
      <c r="F34" s="88" t="n">
        <v>21315.54</v>
      </c>
      <c r="G34" s="89" t="n">
        <v>0</v>
      </c>
      <c r="H34" s="90" t="n">
        <v>21315.54</v>
      </c>
      <c r="I34" s="91" t="n">
        <v>-4534.46</v>
      </c>
      <c r="J34" s="14" t="n">
        <v>24180.28</v>
      </c>
    </row>
    <row r="35" customFormat="false" ht="12.75" hidden="false" customHeight="false" outlineLevel="0" collapsed="false">
      <c r="A35" s="83" t="n">
        <v>37186</v>
      </c>
      <c r="B35" s="84" t="n">
        <v>19850</v>
      </c>
      <c r="C35" s="85" t="n">
        <v>-25850</v>
      </c>
      <c r="D35" s="86" t="n">
        <v>0</v>
      </c>
      <c r="E35" s="87" t="n">
        <v>-25850</v>
      </c>
      <c r="F35" s="88" t="n">
        <v>20117.74</v>
      </c>
      <c r="G35" s="89" t="n">
        <v>0</v>
      </c>
      <c r="H35" s="90" t="n">
        <v>20117.74</v>
      </c>
      <c r="I35" s="91" t="n">
        <v>-5732.26</v>
      </c>
      <c r="J35" s="14" t="n">
        <v>18448.02</v>
      </c>
    </row>
    <row r="36" customFormat="false" ht="12.75" hidden="false" customHeight="false" outlineLevel="0" collapsed="false">
      <c r="A36" s="83" t="n">
        <v>37187</v>
      </c>
      <c r="B36" s="84" t="n">
        <v>19850</v>
      </c>
      <c r="C36" s="85" t="n">
        <v>-25850</v>
      </c>
      <c r="D36" s="86" t="n">
        <v>0</v>
      </c>
      <c r="E36" s="87" t="n">
        <v>-25850</v>
      </c>
      <c r="F36" s="88" t="n">
        <v>20167.56</v>
      </c>
      <c r="G36" s="89" t="n">
        <v>0</v>
      </c>
      <c r="H36" s="90" t="n">
        <v>20167.56</v>
      </c>
      <c r="I36" s="91" t="n">
        <v>-5682.44</v>
      </c>
      <c r="J36" s="14" t="n">
        <v>12765.58</v>
      </c>
    </row>
    <row r="37" customFormat="false" ht="12.75" hidden="false" customHeight="false" outlineLevel="0" collapsed="false">
      <c r="A37" s="83" t="n">
        <v>37188</v>
      </c>
      <c r="B37" s="84" t="n">
        <v>19850</v>
      </c>
      <c r="C37" s="85" t="n">
        <v>-21850</v>
      </c>
      <c r="D37" s="86" t="n">
        <v>0</v>
      </c>
      <c r="E37" s="87" t="n">
        <v>-21850</v>
      </c>
      <c r="F37" s="88" t="n">
        <v>21810.56</v>
      </c>
      <c r="G37" s="89" t="n">
        <v>0</v>
      </c>
      <c r="H37" s="90" t="n">
        <v>21810.56</v>
      </c>
      <c r="I37" s="91" t="n">
        <v>-39.4399999999987</v>
      </c>
      <c r="J37" s="14" t="n">
        <v>12726.14</v>
      </c>
    </row>
    <row r="38" customFormat="false" ht="12.75" hidden="false" customHeight="false" outlineLevel="0" collapsed="false">
      <c r="A38" s="83" t="n">
        <v>37189</v>
      </c>
      <c r="B38" s="84" t="n">
        <v>19850</v>
      </c>
      <c r="C38" s="85" t="n">
        <v>-21850</v>
      </c>
      <c r="D38" s="86" t="n">
        <v>0</v>
      </c>
      <c r="E38" s="87" t="n">
        <v>-21850</v>
      </c>
      <c r="F38" s="88" t="n">
        <v>17410.5</v>
      </c>
      <c r="G38" s="89" t="n">
        <v>0</v>
      </c>
      <c r="H38" s="90" t="n">
        <v>17410.5</v>
      </c>
      <c r="I38" s="91" t="n">
        <v>-4439.5</v>
      </c>
      <c r="J38" s="14" t="n">
        <v>8286.64</v>
      </c>
    </row>
    <row r="39" customFormat="false" ht="12.75" hidden="false" customHeight="false" outlineLevel="0" collapsed="false">
      <c r="A39" s="83" t="n">
        <v>37190</v>
      </c>
      <c r="B39" s="84" t="n">
        <v>19850</v>
      </c>
      <c r="C39" s="85" t="n">
        <v>-17880</v>
      </c>
      <c r="D39" s="86" t="n">
        <v>-5000</v>
      </c>
      <c r="E39" s="87" t="n">
        <v>-22880</v>
      </c>
      <c r="F39" s="88" t="n">
        <v>17410.5</v>
      </c>
      <c r="G39" s="89" t="n">
        <v>0</v>
      </c>
      <c r="H39" s="90" t="n">
        <v>17410.5</v>
      </c>
      <c r="I39" s="91" t="n">
        <v>-5469.5</v>
      </c>
      <c r="J39" s="14" t="n">
        <v>2817.14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2817.14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2817.14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2817.14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2817.14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2817.14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541100</v>
      </c>
      <c r="C46" s="96" t="n">
        <v>-585130</v>
      </c>
      <c r="D46" s="97" t="n">
        <v>-5000</v>
      </c>
      <c r="E46" s="98" t="n">
        <v>-590130</v>
      </c>
      <c r="F46" s="99" t="n">
        <v>574116.14</v>
      </c>
      <c r="G46" s="100" t="n">
        <v>0</v>
      </c>
      <c r="H46" s="101" t="n">
        <v>574116.14</v>
      </c>
      <c r="I46" s="91"/>
      <c r="J46" s="45" t="n">
        <v>2817.14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2001-10-25T19:31:31Z</dcterms:modified>
  <cp:revision>0</cp:revision>
  <dc:subject/>
  <dc:title/>
</cp:coreProperties>
</file>