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<sst xmlns="http://schemas.openxmlformats.org/spreadsheetml/2006/main" count="257" uniqueCount="93">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</sst>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schlech/Local%20Settings/Temporary%20Internet%20Files/OLK10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  <cell r="AB10">
            <v>29000</v>
          </cell>
          <cell r="AC10">
            <v>34048</v>
          </cell>
          <cell r="AD10">
            <v>30000</v>
          </cell>
          <cell r="AE10">
            <v>35700</v>
          </cell>
          <cell r="AF10">
            <v>35700</v>
          </cell>
          <cell r="AG10">
            <v>35700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  <cell r="AB11">
            <v>10400</v>
          </cell>
          <cell r="AC11">
            <v>6900</v>
          </cell>
          <cell r="AD11">
            <v>6400</v>
          </cell>
          <cell r="AE11">
            <v>4900</v>
          </cell>
          <cell r="AF11">
            <v>4900</v>
          </cell>
          <cell r="AG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  <cell r="AB20">
            <v>2550</v>
          </cell>
          <cell r="AC20">
            <v>2500</v>
          </cell>
          <cell r="AD20">
            <v>8358</v>
          </cell>
          <cell r="AE20">
            <v>6250</v>
          </cell>
          <cell r="AF20">
            <v>6250</v>
          </cell>
          <cell r="AG20">
            <v>6250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  <cell r="AB22">
            <v>3000</v>
          </cell>
          <cell r="AC22">
            <v>3100</v>
          </cell>
          <cell r="AD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  <cell r="AB23">
            <v>737</v>
          </cell>
          <cell r="AC23">
            <v>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  <cell r="AB34">
            <v>11809</v>
          </cell>
          <cell r="AC34">
            <v>9809</v>
          </cell>
          <cell r="AD34">
            <v>8000</v>
          </cell>
          <cell r="AE34">
            <v>6407</v>
          </cell>
          <cell r="AF34">
            <v>6407</v>
          </cell>
          <cell r="AG34">
            <v>6407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  <cell r="AB35">
            <v>920</v>
          </cell>
          <cell r="AC35">
            <v>920</v>
          </cell>
          <cell r="AD35">
            <v>4075</v>
          </cell>
          <cell r="AE35">
            <v>4730</v>
          </cell>
          <cell r="AF35">
            <v>4730</v>
          </cell>
          <cell r="AG35">
            <v>4730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  <cell r="AB41">
            <v>405</v>
          </cell>
          <cell r="AC41">
            <v>2327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3">
          <cell r="AB43">
            <v>4595</v>
          </cell>
          <cell r="AC43">
            <v>2673</v>
          </cell>
          <cell r="AD43">
            <v>5000</v>
          </cell>
          <cell r="AE43">
            <v>5000</v>
          </cell>
          <cell r="AF43">
            <v>5000</v>
          </cell>
          <cell r="AG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  <cell r="AB46">
            <v>2000</v>
          </cell>
          <cell r="AC46">
            <v>2000</v>
          </cell>
          <cell r="AD46">
            <v>2000</v>
          </cell>
          <cell r="AE46">
            <v>0</v>
          </cell>
          <cell r="AF46">
            <v>0</v>
          </cell>
          <cell r="AG46">
            <v>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  <cell r="AB54">
            <v>300</v>
          </cell>
          <cell r="AC54">
            <v>300</v>
          </cell>
          <cell r="AD54">
            <v>300</v>
          </cell>
          <cell r="AE54">
            <v>300</v>
          </cell>
          <cell r="AF54">
            <v>300</v>
          </cell>
          <cell r="AG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29000</v>
      </c>
      <c r="AC10" s="9" t="n">
        <f aca="false">[1]Nominations!AC$10</f>
        <v>34048</v>
      </c>
      <c r="AD10" s="9" t="n">
        <f aca="false">[1]Nominations!AD$10</f>
        <v>30000</v>
      </c>
      <c r="AE10" s="9" t="n">
        <f aca="false">[1]Nominations!AE$10</f>
        <v>35700</v>
      </c>
      <c r="AF10" s="9" t="n">
        <f aca="false">[1]Nominations!AF$10</f>
        <v>35700</v>
      </c>
      <c r="AG10" s="9" t="n">
        <f aca="false">[1]Nominations!AG$10</f>
        <v>35700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967520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10400</v>
      </c>
      <c r="AC11" s="9" t="n">
        <f aca="false">[1]Nominations!AC$11</f>
        <v>6900</v>
      </c>
      <c r="AD11" s="9" t="n">
        <f aca="false">[1]Nominations!AD$11</f>
        <v>6400</v>
      </c>
      <c r="AE11" s="9" t="n">
        <f aca="false">[1]Nominations!AE$11</f>
        <v>4900</v>
      </c>
      <c r="AF11" s="9" t="n">
        <f aca="false">[1]Nominations!AF$11</f>
        <v>4900</v>
      </c>
      <c r="AG11" s="9" t="n">
        <f aca="false">[1]Nominations!AG$11</f>
        <v>4900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173100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39400</v>
      </c>
      <c r="AC14" s="12" t="n">
        <f aca="false">SUM(AC10:AC12)</f>
        <v>40948</v>
      </c>
      <c r="AD14" s="12" t="n">
        <f aca="false">SUM(AD10:AD12)</f>
        <v>36400</v>
      </c>
      <c r="AE14" s="12" t="n">
        <f aca="false">SUM(AE10:AE12)</f>
        <v>40600</v>
      </c>
      <c r="AF14" s="12" t="n">
        <f aca="false">SUM(AF10:AF12)</f>
        <v>40600</v>
      </c>
      <c r="AG14" s="12" t="n">
        <f aca="false">SUM(AG10:AG12)</f>
        <v>40600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1145120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39439.4</v>
      </c>
      <c r="AC15" s="14" t="n">
        <f aca="false">AC14*1.001</f>
        <v>40988.948</v>
      </c>
      <c r="AD15" s="14" t="n">
        <f aca="false">AD14*1.001</f>
        <v>36436.4</v>
      </c>
      <c r="AE15" s="14" t="n">
        <f aca="false">AE14*1.001</f>
        <v>40640.6</v>
      </c>
      <c r="AF15" s="14" t="n">
        <f aca="false">AF14*1.001</f>
        <v>40640.6</v>
      </c>
      <c r="AG15" s="14" t="n">
        <f aca="false">AG14*1.001</f>
        <v>40640.6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1146265.12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2550</v>
      </c>
      <c r="AC18" s="9" t="n">
        <f aca="false">[1]Nominations!AC$20</f>
        <v>2500</v>
      </c>
      <c r="AD18" s="9" t="n">
        <f aca="false">[1]Nominations!AD$20</f>
        <v>8358</v>
      </c>
      <c r="AE18" s="9" t="n">
        <f aca="false">[1]Nominations!AE$20</f>
        <v>6250</v>
      </c>
      <c r="AF18" s="9" t="n">
        <f aca="false">[1]Nominations!AF$20</f>
        <v>6250</v>
      </c>
      <c r="AG18" s="9" t="n">
        <f aca="false">[1]Nominations!AG$20</f>
        <v>6250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112087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3000</v>
      </c>
      <c r="AC20" s="9" t="n">
        <f aca="false">[1]Nominations!AC$22</f>
        <v>3100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51100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737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19950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6287</v>
      </c>
      <c r="AC25" s="12" t="n">
        <f aca="false">SUM(AC18:AC24)</f>
        <v>5600</v>
      </c>
      <c r="AD25" s="12" t="n">
        <f aca="false">SUM(AD18:AD24)</f>
        <v>8358</v>
      </c>
      <c r="AE25" s="12" t="n">
        <f aca="false">SUM(AE18:AE24)</f>
        <v>6250</v>
      </c>
      <c r="AF25" s="12" t="n">
        <f aca="false">SUM(AF18:AF24)</f>
        <v>6250</v>
      </c>
      <c r="AG25" s="12" t="n">
        <f aca="false">SUM(AG18:AG24)</f>
        <v>6250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216313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6293.287</v>
      </c>
      <c r="AC26" s="14" t="n">
        <f aca="false">AC25*1.001</f>
        <v>5605.6</v>
      </c>
      <c r="AD26" s="14" t="n">
        <f aca="false">AD25*1.001</f>
        <v>8366.358</v>
      </c>
      <c r="AE26" s="14" t="n">
        <f aca="false">AE25*1.001</f>
        <v>6256.25</v>
      </c>
      <c r="AF26" s="14" t="n">
        <f aca="false">AF25*1.001</f>
        <v>6256.25</v>
      </c>
      <c r="AG26" s="14" t="n">
        <f aca="false">AG25*1.001</f>
        <v>6256.25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216529.313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11809</v>
      </c>
      <c r="AC29" s="9" t="n">
        <f aca="false">[1]Nominations!AC$34</f>
        <v>9809</v>
      </c>
      <c r="AD29" s="9" t="n">
        <f aca="false">[1]Nominations!AD$34</f>
        <v>8000</v>
      </c>
      <c r="AE29" s="9" t="n">
        <f aca="false">[1]Nominations!AE$34</f>
        <v>6407</v>
      </c>
      <c r="AF29" s="9" t="n">
        <f aca="false">[1]Nominations!AF$34</f>
        <v>6407</v>
      </c>
      <c r="AG29" s="9" t="n">
        <f aca="false">[1]Nominations!AG$34</f>
        <v>6407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276068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920</v>
      </c>
      <c r="AC30" s="9" t="n">
        <f aca="false">[1]Nominations!AC$35</f>
        <v>920</v>
      </c>
      <c r="AD30" s="9" t="n">
        <f aca="false">[1]Nominations!AD$35</f>
        <v>4075</v>
      </c>
      <c r="AE30" s="9" t="n">
        <f aca="false">[1]Nominations!AE$35</f>
        <v>4730</v>
      </c>
      <c r="AF30" s="9" t="n">
        <f aca="false">[1]Nominations!AF$35</f>
        <v>4730</v>
      </c>
      <c r="AG30" s="9" t="n">
        <f aca="false">[1]Nominations!AG$35</f>
        <v>4730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56449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405</v>
      </c>
      <c r="AC36" s="9" t="n">
        <f aca="false">[1]Nominations!AC$41</f>
        <v>2327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40894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4595</v>
      </c>
      <c r="AC38" s="9" t="n">
        <f aca="false">[1]Nominations!AC$43</f>
        <v>2673</v>
      </c>
      <c r="AD38" s="9" t="n">
        <f aca="false">[1]Nominations!AD$43</f>
        <v>5000</v>
      </c>
      <c r="AE38" s="9" t="n">
        <f aca="false">[1]Nominations!AE$43</f>
        <v>5000</v>
      </c>
      <c r="AF38" s="9" t="n">
        <f aca="false">[1]Nominations!AF$43</f>
        <v>5000</v>
      </c>
      <c r="AG38" s="9" t="n">
        <f aca="false">[1]Nominations!AG$43</f>
        <v>5000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75766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2000</v>
      </c>
      <c r="AC39" s="9" t="n">
        <f aca="false">[1]Nominations!AC$46</f>
        <v>2000</v>
      </c>
      <c r="AD39" s="9" t="n">
        <f aca="false">[1]Nominations!AD$46</f>
        <v>2000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19729</v>
      </c>
      <c r="AC40" s="12" t="n">
        <f aca="false">SUM(AC29:AC39)</f>
        <v>17729</v>
      </c>
      <c r="AD40" s="12" t="n">
        <f aca="false">SUM(AD29:AD39)</f>
        <v>19075</v>
      </c>
      <c r="AE40" s="12" t="n">
        <f aca="false">SUM(AE29:AE39)</f>
        <v>16137</v>
      </c>
      <c r="AF40" s="12" t="n">
        <f aca="false">SUM(AF29:AF39)</f>
        <v>16137</v>
      </c>
      <c r="AG40" s="12" t="n">
        <f aca="false">SUM(AG29:AG39)</f>
        <v>16137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518277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19748.729</v>
      </c>
      <c r="AC41" s="14" t="n">
        <f aca="false">AC40*1.001</f>
        <v>17746.729</v>
      </c>
      <c r="AD41" s="14" t="n">
        <f aca="false">AD40*1.001</f>
        <v>19094.075</v>
      </c>
      <c r="AE41" s="14" t="n">
        <f aca="false">AE40*1.001</f>
        <v>16153.137</v>
      </c>
      <c r="AF41" s="14" t="n">
        <f aca="false">AF40*1.001</f>
        <v>16153.137</v>
      </c>
      <c r="AG41" s="14" t="n">
        <f aca="false">AG40*1.001</f>
        <v>16153.137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518795.277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600</v>
      </c>
      <c r="AC44" s="9" t="n">
        <f aca="false">[1]Nominations!AC$53</f>
        <v>600</v>
      </c>
      <c r="AD44" s="9" t="n">
        <f aca="false">[1]Nominations!AD$53</f>
        <v>600</v>
      </c>
      <c r="AE44" s="9" t="n">
        <f aca="false">[1]Nominations!AE$53</f>
        <v>600</v>
      </c>
      <c r="AF44" s="9" t="n">
        <f aca="false">[1]Nominations!AF$53</f>
        <v>600</v>
      </c>
      <c r="AG44" s="9" t="n">
        <f aca="false">[1]Nominations!AG$53</f>
        <v>600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18350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300</v>
      </c>
      <c r="AC45" s="9" t="n">
        <f aca="false">[1]Nominations!AC$54</f>
        <v>300</v>
      </c>
      <c r="AD45" s="9" t="n">
        <f aca="false">[1]Nominations!AD$54</f>
        <v>300</v>
      </c>
      <c r="AE45" s="9" t="n">
        <f aca="false">[1]Nominations!AE$54</f>
        <v>300</v>
      </c>
      <c r="AF45" s="9" t="n">
        <f aca="false">[1]Nominations!AF$54</f>
        <v>300</v>
      </c>
      <c r="AG45" s="9" t="n">
        <f aca="false">[1]Nominations!AG$54</f>
        <v>300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6300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900</v>
      </c>
      <c r="AC46" s="12" t="n">
        <f aca="false">SUM(AC44:AC45)</f>
        <v>900</v>
      </c>
      <c r="AD46" s="12" t="n">
        <f aca="false">SUM(AD44:AD45)</f>
        <v>900</v>
      </c>
      <c r="AE46" s="12" t="n">
        <f aca="false">SUM(AE44:AE45)</f>
        <v>900</v>
      </c>
      <c r="AF46" s="12" t="n">
        <f aca="false">SUM(AF44:AF45)</f>
        <v>900</v>
      </c>
      <c r="AG46" s="12" t="n">
        <f aca="false">SUM(AG44:AG45)</f>
        <v>900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24650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900.9</v>
      </c>
      <c r="AC47" s="14" t="n">
        <f aca="false">AC46*1.001</f>
        <v>900.9</v>
      </c>
      <c r="AD47" s="14" t="n">
        <f aca="false">AD46*1.001</f>
        <v>900.9</v>
      </c>
      <c r="AE47" s="14" t="n">
        <f aca="false">AE46*1.001</f>
        <v>900.9</v>
      </c>
      <c r="AF47" s="14" t="n">
        <f aca="false">AF46*1.001</f>
        <v>900.9</v>
      </c>
      <c r="AG47" s="14" t="n">
        <f aca="false">AG46*1.001</f>
        <v>900.9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24674.65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-4164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38743.3041116777</v>
      </c>
      <c r="C15" s="45" t="n">
        <v>1859.9272</v>
      </c>
      <c r="D15" s="45" t="n">
        <v>10413.9435164633</v>
      </c>
      <c r="E15" s="45" t="n">
        <v>0</v>
      </c>
      <c r="F15" s="45" t="n">
        <v>0</v>
      </c>
      <c r="G15" s="45" t="n">
        <v>12371.337495</v>
      </c>
      <c r="H15" s="45" t="n">
        <v>40.2043656631813</v>
      </c>
      <c r="I15" s="45" t="n">
        <v>599.55984</v>
      </c>
      <c r="J15" s="45" t="n">
        <v>0</v>
      </c>
      <c r="K15" s="46" t="n">
        <v>64028.2765288042</v>
      </c>
      <c r="L15" s="47" t="n">
        <v>67844</v>
      </c>
      <c r="M15" s="48" t="n">
        <v>-1877.46663016957</v>
      </c>
      <c r="N15" s="49" t="n">
        <v>-5693.19010136537</v>
      </c>
      <c r="O15" s="50" t="n">
        <v>-9857.19010136537</v>
      </c>
    </row>
    <row r="16" customFormat="false" ht="12.75" hidden="false" customHeight="false" outlineLevel="0" collapsed="false">
      <c r="A16" s="44" t="n">
        <v>37166</v>
      </c>
      <c r="B16" s="45" t="n">
        <v>39686.8485227177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66095.5126303545</v>
      </c>
      <c r="L16" s="47" t="n">
        <v>67944</v>
      </c>
      <c r="M16" s="48" t="n">
        <v>-553.272600515191</v>
      </c>
      <c r="N16" s="49" t="n">
        <v>-2401.75997016065</v>
      </c>
      <c r="O16" s="50" t="n">
        <v>-12258.950071526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27147.0760166111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53810.8976688057</v>
      </c>
      <c r="L17" s="47" t="n">
        <v>66144</v>
      </c>
      <c r="M17" s="48" t="n">
        <v>-424.1070204673</v>
      </c>
      <c r="N17" s="49" t="n">
        <v>-12757.2093516616</v>
      </c>
      <c r="O17" s="50" t="n">
        <v>-25016.1594231877</v>
      </c>
    </row>
    <row r="18" customFormat="false" ht="12.75" hidden="false" customHeight="false" outlineLevel="0" collapsed="false">
      <c r="A18" s="44" t="n">
        <v>37168</v>
      </c>
      <c r="B18" s="45" t="n">
        <v>36719.4657984002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63061.448652307</v>
      </c>
      <c r="L18" s="47" t="n">
        <v>66944</v>
      </c>
      <c r="M18" s="48" t="n">
        <v>-416.468118006693</v>
      </c>
      <c r="N18" s="49" t="n">
        <v>-4299.01946569966</v>
      </c>
      <c r="O18" s="50" t="n">
        <v>-29315.1788888873</v>
      </c>
    </row>
    <row r="19" customFormat="false" ht="12.75" hidden="false" customHeight="false" outlineLevel="0" collapsed="false">
      <c r="A19" s="44" t="n">
        <v>37169</v>
      </c>
      <c r="B19" s="45" t="n">
        <v>39037.9220801349</v>
      </c>
      <c r="C19" s="45" t="n">
        <v>1915.08488</v>
      </c>
      <c r="D19" s="45" t="n">
        <v>10574.2574739372</v>
      </c>
      <c r="E19" s="45" t="n">
        <v>89.9839407263201</v>
      </c>
      <c r="F19" s="45" t="n">
        <v>0</v>
      </c>
      <c r="G19" s="45" t="n">
        <v>12551.0343370634</v>
      </c>
      <c r="H19" s="45" t="n">
        <v>137.070631974648</v>
      </c>
      <c r="I19" s="45" t="n">
        <v>649.845504</v>
      </c>
      <c r="J19" s="45" t="n">
        <v>0</v>
      </c>
      <c r="K19" s="46" t="n">
        <v>64955.1988478365</v>
      </c>
      <c r="L19" s="47" t="n">
        <v>64444</v>
      </c>
      <c r="M19" s="48" t="n">
        <v>-413.236049615132</v>
      </c>
      <c r="N19" s="49" t="n">
        <v>97.9627982213477</v>
      </c>
      <c r="O19" s="50" t="n">
        <v>-29217.216090666</v>
      </c>
    </row>
    <row r="20" customFormat="false" ht="12.75" hidden="false" customHeight="false" outlineLevel="0" collapsed="false">
      <c r="A20" s="44" t="n">
        <v>37170</v>
      </c>
      <c r="B20" s="45" t="n">
        <v>39205.951139107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66220.8797398929</v>
      </c>
      <c r="L20" s="47" t="n">
        <v>65043</v>
      </c>
      <c r="M20" s="48" t="n">
        <v>-430.945255131171</v>
      </c>
      <c r="N20" s="49" t="n">
        <v>746.934484761746</v>
      </c>
      <c r="O20" s="50" t="n">
        <v>-28470.2816059042</v>
      </c>
    </row>
    <row r="21" customFormat="false" ht="12.75" hidden="false" customHeight="false" outlineLevel="0" collapsed="false">
      <c r="A21" s="44" t="n">
        <v>37171</v>
      </c>
      <c r="B21" s="45" t="n">
        <v>39287.8016684344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66727.515895051</v>
      </c>
      <c r="L21" s="47" t="n">
        <v>65043</v>
      </c>
      <c r="M21" s="48" t="n">
        <v>-435.617349118543</v>
      </c>
      <c r="N21" s="49" t="n">
        <v>1248.89854593247</v>
      </c>
      <c r="O21" s="50" t="n">
        <v>-27221.3830599718</v>
      </c>
    </row>
    <row r="22" customFormat="false" ht="12.75" hidden="false" customHeight="false" outlineLevel="0" collapsed="false">
      <c r="A22" s="44" t="n">
        <v>37172</v>
      </c>
      <c r="B22" s="45" t="n">
        <v>39195.8522718595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64928.9161145222</v>
      </c>
      <c r="L22" s="47" t="n">
        <v>65043</v>
      </c>
      <c r="M22" s="48" t="n">
        <v>-408.397110363404</v>
      </c>
      <c r="N22" s="49" t="n">
        <v>-522.480995841165</v>
      </c>
      <c r="O22" s="50" t="n">
        <v>-27743.8640558129</v>
      </c>
    </row>
    <row r="23" customFormat="false" ht="12.75" hidden="false" customHeight="false" outlineLevel="0" collapsed="false">
      <c r="A23" s="44" t="n">
        <v>37173</v>
      </c>
      <c r="B23" s="45" t="n">
        <v>37274.3488201867</v>
      </c>
      <c r="C23" s="45" t="n">
        <v>1927.13688</v>
      </c>
      <c r="D23" s="45" t="n">
        <v>10590.1991873091</v>
      </c>
      <c r="E23" s="45" t="n">
        <v>0</v>
      </c>
      <c r="F23" s="45" t="n">
        <v>0</v>
      </c>
      <c r="G23" s="45" t="n">
        <v>13044.6123063638</v>
      </c>
      <c r="H23" s="45" t="n">
        <v>729.477013907627</v>
      </c>
      <c r="I23" s="45" t="n">
        <v>649.845504</v>
      </c>
      <c r="J23" s="45" t="n">
        <v>0</v>
      </c>
      <c r="K23" s="46" t="n">
        <v>64215.6197117673</v>
      </c>
      <c r="L23" s="47" t="n">
        <v>64678</v>
      </c>
      <c r="M23" s="48" t="n">
        <v>-560.421546629764</v>
      </c>
      <c r="N23" s="49" t="n">
        <v>-1022.8018348625</v>
      </c>
      <c r="O23" s="50" t="n">
        <v>-28766.6658906754</v>
      </c>
    </row>
    <row r="24" customFormat="false" ht="12.75" hidden="false" customHeight="false" outlineLevel="0" collapsed="false">
      <c r="A24" s="44" t="n">
        <v>37174</v>
      </c>
      <c r="B24" s="45" t="n">
        <v>38901.4141847374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65738.267135971</v>
      </c>
      <c r="L24" s="47" t="n">
        <v>63650</v>
      </c>
      <c r="M24" s="48" t="n">
        <v>-447.495562855638</v>
      </c>
      <c r="N24" s="49" t="n">
        <v>1640.77157311534</v>
      </c>
      <c r="O24" s="50" t="n">
        <v>-27125.8943175601</v>
      </c>
    </row>
    <row r="25" customFormat="false" ht="12.75" hidden="false" customHeight="false" outlineLevel="0" collapsed="false">
      <c r="A25" s="44" t="n">
        <v>37175</v>
      </c>
      <c r="B25" s="45" t="n">
        <v>38822.8627924858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64967.6042689638</v>
      </c>
      <c r="L25" s="47" t="n">
        <v>64583</v>
      </c>
      <c r="M25" s="48" t="n">
        <v>-401.911309346393</v>
      </c>
      <c r="N25" s="49" t="n">
        <v>-17.3070403825736</v>
      </c>
      <c r="O25" s="50" t="n">
        <v>-27143.2013579427</v>
      </c>
    </row>
    <row r="26" customFormat="false" ht="12.75" hidden="false" customHeight="false" outlineLevel="0" collapsed="false">
      <c r="A26" s="44" t="n">
        <v>37176</v>
      </c>
      <c r="B26" s="45" t="n">
        <v>39777.5029621076</v>
      </c>
      <c r="C26" s="45" t="n">
        <v>1763.87184</v>
      </c>
      <c r="D26" s="45" t="n">
        <v>10622.0611705765</v>
      </c>
      <c r="E26" s="45" t="n">
        <v>0</v>
      </c>
      <c r="F26" s="45" t="n">
        <v>194.848594808559</v>
      </c>
      <c r="G26" s="45" t="n">
        <v>12719.9143600764</v>
      </c>
      <c r="H26" s="45" t="n">
        <v>750.362761959632</v>
      </c>
      <c r="I26" s="45" t="n">
        <v>649.845504</v>
      </c>
      <c r="J26" s="45" t="n">
        <v>0</v>
      </c>
      <c r="K26" s="46" t="n">
        <v>66478.4071935288</v>
      </c>
      <c r="L26" s="47" t="n">
        <v>61204</v>
      </c>
      <c r="M26" s="48" t="n">
        <v>-560.144775649784</v>
      </c>
      <c r="N26" s="49" t="n">
        <v>4714.26241787898</v>
      </c>
      <c r="O26" s="50" t="n">
        <v>-22428.9389400637</v>
      </c>
    </row>
    <row r="27" customFormat="false" ht="12.75" hidden="false" customHeight="false" outlineLevel="0" collapsed="false">
      <c r="A27" s="44" t="n">
        <v>37177</v>
      </c>
      <c r="B27" s="45" t="n">
        <v>33710.982503179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59746.9200142009</v>
      </c>
      <c r="L27" s="47" t="n">
        <v>62243</v>
      </c>
      <c r="M27" s="48" t="n">
        <v>-239.436002231782</v>
      </c>
      <c r="N27" s="49" t="n">
        <v>-2735.51598803087</v>
      </c>
      <c r="O27" s="50" t="n">
        <v>-25164.4549280946</v>
      </c>
    </row>
    <row r="28" customFormat="false" ht="12.75" hidden="false" customHeight="false" outlineLevel="0" collapsed="false">
      <c r="A28" s="44" t="n">
        <v>37178</v>
      </c>
      <c r="B28" s="45" t="n">
        <v>38240.5499629027</v>
      </c>
      <c r="C28" s="45" t="n">
        <v>1982.0572</v>
      </c>
      <c r="D28" s="45" t="n">
        <v>10616.6292414132</v>
      </c>
      <c r="E28" s="45" t="n">
        <v>0</v>
      </c>
      <c r="F28" s="45" t="n">
        <v>0.92558975586778</v>
      </c>
      <c r="G28" s="45" t="n">
        <v>12954.1023408491</v>
      </c>
      <c r="H28" s="45" t="n">
        <v>707.857232615191</v>
      </c>
      <c r="I28" s="45" t="n">
        <v>649.845504</v>
      </c>
      <c r="J28" s="45" t="n">
        <v>0</v>
      </c>
      <c r="K28" s="46" t="n">
        <v>65151.9670715361</v>
      </c>
      <c r="L28" s="47" t="n">
        <v>62243</v>
      </c>
      <c r="M28" s="48" t="n">
        <v>-317.252779266406</v>
      </c>
      <c r="N28" s="49" t="n">
        <v>2591.71429226969</v>
      </c>
      <c r="O28" s="50" t="n">
        <v>-22572.7406358249</v>
      </c>
    </row>
    <row r="29" customFormat="false" ht="12.75" hidden="false" customHeight="false" outlineLevel="0" collapsed="false">
      <c r="A29" s="44" t="n">
        <v>37179</v>
      </c>
      <c r="B29" s="45" t="n">
        <v>39507.7151053018</v>
      </c>
      <c r="C29" s="45" t="n">
        <v>1933.29536</v>
      </c>
      <c r="D29" s="45" t="n">
        <v>10637.7383895627</v>
      </c>
      <c r="E29" s="45" t="n">
        <v>141.985255775572</v>
      </c>
      <c r="F29" s="45" t="n">
        <v>598.274412451363</v>
      </c>
      <c r="G29" s="45" t="n">
        <v>12728.767393366</v>
      </c>
      <c r="H29" s="45" t="n">
        <v>548.414038897372</v>
      </c>
      <c r="I29" s="45" t="n">
        <v>649.845504</v>
      </c>
      <c r="J29" s="45" t="n">
        <v>0</v>
      </c>
      <c r="K29" s="46" t="n">
        <v>66746.0354593549</v>
      </c>
      <c r="L29" s="47" t="n">
        <v>62243</v>
      </c>
      <c r="M29" s="48" t="n">
        <v>-336.365905271273</v>
      </c>
      <c r="N29" s="49" t="n">
        <v>4166.66955408358</v>
      </c>
      <c r="O29" s="50" t="n">
        <v>-18406.0710817413</v>
      </c>
    </row>
    <row r="30" customFormat="false" ht="12.75" hidden="false" customHeight="false" outlineLevel="0" collapsed="false">
      <c r="A30" s="44" t="n">
        <v>37180</v>
      </c>
      <c r="B30" s="45" t="n">
        <v>39196.2060238799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66795.0165170946</v>
      </c>
      <c r="L30" s="47" t="n">
        <v>57515</v>
      </c>
      <c r="M30" s="48" t="n">
        <v>-562.445079560699</v>
      </c>
      <c r="N30" s="49" t="n">
        <v>8717.57143753394</v>
      </c>
      <c r="O30" s="50" t="n">
        <v>-9688.49964420734</v>
      </c>
    </row>
    <row r="31" customFormat="false" ht="12.75" hidden="false" customHeight="false" outlineLevel="0" collapsed="false">
      <c r="A31" s="44" t="n">
        <v>37181</v>
      </c>
      <c r="B31" s="45" t="n">
        <v>38876.7517731253</v>
      </c>
      <c r="C31" s="45" t="n">
        <v>1830.60496</v>
      </c>
      <c r="D31" s="45" t="n">
        <v>10608.2432221448</v>
      </c>
      <c r="E31" s="45" t="n">
        <v>0</v>
      </c>
      <c r="F31" s="45" t="n">
        <v>692.942145056216</v>
      </c>
      <c r="G31" s="45" t="n">
        <v>11733.0886189032</v>
      </c>
      <c r="H31" s="45" t="n">
        <v>134.444896048076</v>
      </c>
      <c r="I31" s="45" t="n">
        <v>649.845504</v>
      </c>
      <c r="J31" s="45" t="n">
        <v>0</v>
      </c>
      <c r="K31" s="46" t="n">
        <v>64525.9211192775</v>
      </c>
      <c r="L31" s="47" t="n">
        <v>62018</v>
      </c>
      <c r="M31" s="48" t="n">
        <v>-446.225992561518</v>
      </c>
      <c r="N31" s="49" t="n">
        <v>2061.69512671602</v>
      </c>
      <c r="O31" s="50" t="n">
        <v>-7626.80451749132</v>
      </c>
    </row>
    <row r="32" customFormat="false" ht="12.75" hidden="false" customHeight="false" outlineLevel="0" collapsed="false">
      <c r="A32" s="44" t="n">
        <v>37182</v>
      </c>
      <c r="B32" s="45" t="n">
        <v>38669.4849053313</v>
      </c>
      <c r="C32" s="45" t="n">
        <v>1816.03032</v>
      </c>
      <c r="D32" s="45" t="n">
        <v>10661.4042529025</v>
      </c>
      <c r="E32" s="45" t="n">
        <v>0</v>
      </c>
      <c r="F32" s="45" t="n">
        <v>469.81186695666</v>
      </c>
      <c r="G32" s="45" t="n">
        <v>11864.874394599</v>
      </c>
      <c r="H32" s="45" t="n">
        <v>673.998714178941</v>
      </c>
      <c r="I32" s="45" t="n">
        <v>649.845504</v>
      </c>
      <c r="J32" s="45" t="n">
        <v>0</v>
      </c>
      <c r="K32" s="46" t="n">
        <v>64805.4499579683</v>
      </c>
      <c r="L32" s="47" t="n">
        <v>62402</v>
      </c>
      <c r="M32" s="48" t="n">
        <v>-479.423439203566</v>
      </c>
      <c r="N32" s="49" t="n">
        <v>1924.02651876477</v>
      </c>
      <c r="O32" s="50" t="n">
        <v>-5702.77799872655</v>
      </c>
    </row>
    <row r="33" customFormat="false" ht="12.75" hidden="false" customHeight="false" outlineLevel="0" collapsed="false">
      <c r="A33" s="44" t="n">
        <v>37183</v>
      </c>
      <c r="B33" s="45" t="n">
        <v>40900.5594383904</v>
      </c>
      <c r="C33" s="45" t="n">
        <v>1878.53328</v>
      </c>
      <c r="D33" s="45" t="n">
        <v>10610.9626146914</v>
      </c>
      <c r="E33" s="45" t="n">
        <v>0</v>
      </c>
      <c r="F33" s="45" t="n">
        <v>631.161627773603</v>
      </c>
      <c r="G33" s="45" t="n">
        <v>12648.6032527654</v>
      </c>
      <c r="H33" s="45" t="n">
        <v>720.658276899508</v>
      </c>
      <c r="I33" s="45" t="n">
        <v>649.845504</v>
      </c>
      <c r="J33" s="45" t="n">
        <v>0</v>
      </c>
      <c r="K33" s="46" t="n">
        <v>68040.3239945203</v>
      </c>
      <c r="L33" s="47" t="n">
        <v>63369</v>
      </c>
      <c r="M33" s="48" t="n">
        <v>-455.719126118035</v>
      </c>
      <c r="N33" s="49" t="n">
        <v>4215.6048684023</v>
      </c>
      <c r="O33" s="50" t="n">
        <v>-1487.17313032425</v>
      </c>
    </row>
    <row r="34" customFormat="false" ht="12.75" hidden="false" customHeight="false" outlineLevel="0" collapsed="false">
      <c r="A34" s="44" t="n">
        <v>37184</v>
      </c>
      <c r="B34" s="45" t="n">
        <v>37960.3230585027</v>
      </c>
      <c r="C34" s="45" t="n">
        <v>1801.80528</v>
      </c>
      <c r="D34" s="45" t="n">
        <v>10568.8483277346</v>
      </c>
      <c r="E34" s="45" t="n">
        <v>0</v>
      </c>
      <c r="F34" s="45" t="n">
        <v>93.7442905415885</v>
      </c>
      <c r="G34" s="45" t="n">
        <v>10570.8870053491</v>
      </c>
      <c r="H34" s="45" t="n">
        <v>88.9754656853307</v>
      </c>
      <c r="I34" s="45" t="n">
        <v>649.845504</v>
      </c>
      <c r="J34" s="45" t="n">
        <v>0</v>
      </c>
      <c r="K34" s="46" t="n">
        <v>61734.4289318134</v>
      </c>
      <c r="L34" s="47" t="n">
        <v>63827</v>
      </c>
      <c r="M34" s="48" t="n">
        <v>-328.697932265207</v>
      </c>
      <c r="N34" s="49" t="n">
        <v>-2421.2690004518</v>
      </c>
      <c r="O34" s="50" t="n">
        <v>-3908.44213077605</v>
      </c>
    </row>
    <row r="35" customFormat="false" ht="12.75" hidden="false" customHeight="false" outlineLevel="0" collapsed="false">
      <c r="A35" s="44" t="n">
        <v>37185</v>
      </c>
      <c r="B35" s="45" t="n">
        <v>37103.5253227202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63635.2564904373</v>
      </c>
      <c r="L35" s="47" t="n">
        <v>63827</v>
      </c>
      <c r="M35" s="48" t="n">
        <v>-418.199835562123</v>
      </c>
      <c r="N35" s="49" t="n">
        <v>-609.943345124875</v>
      </c>
      <c r="O35" s="50" t="n">
        <v>-4518.38547590093</v>
      </c>
    </row>
    <row r="36" customFormat="false" ht="12.75" hidden="false" customHeight="false" outlineLevel="0" collapsed="false">
      <c r="A36" s="44" t="n">
        <v>37186</v>
      </c>
      <c r="B36" s="45" t="n">
        <v>38568.6553872703</v>
      </c>
      <c r="C36" s="45" t="n">
        <v>1930.07536</v>
      </c>
      <c r="D36" s="45" t="n">
        <v>10617.175886123</v>
      </c>
      <c r="E36" s="45" t="n">
        <v>0</v>
      </c>
      <c r="F36" s="45" t="n">
        <v>633.840519107624</v>
      </c>
      <c r="G36" s="45" t="n">
        <v>12470.9371172454</v>
      </c>
      <c r="H36" s="45" t="n">
        <v>17.2047109671012</v>
      </c>
      <c r="I36" s="45" t="n">
        <v>649.845504</v>
      </c>
      <c r="J36" s="45" t="n">
        <v>0</v>
      </c>
      <c r="K36" s="46" t="n">
        <v>64887.7344847134</v>
      </c>
      <c r="L36" s="47" t="n">
        <v>63827</v>
      </c>
      <c r="M36" s="48" t="n">
        <v>-647.45678799573</v>
      </c>
      <c r="N36" s="49" t="n">
        <v>413.277696717714</v>
      </c>
      <c r="O36" s="50" t="n">
        <v>-4105.10777918321</v>
      </c>
    </row>
    <row r="37" customFormat="false" ht="12.75" hidden="false" customHeight="false" outlineLevel="0" collapsed="false">
      <c r="A37" s="44" t="n">
        <v>37187</v>
      </c>
      <c r="B37" s="45" t="n">
        <v>38205.1311896549</v>
      </c>
      <c r="C37" s="45" t="n">
        <v>1783.75672</v>
      </c>
      <c r="D37" s="45" t="n">
        <v>10612.1593017572</v>
      </c>
      <c r="E37" s="45" t="n">
        <v>0</v>
      </c>
      <c r="F37" s="45" t="n">
        <v>592.074814595834</v>
      </c>
      <c r="G37" s="45" t="n">
        <v>12516.9864641383</v>
      </c>
      <c r="H37" s="45" t="n">
        <v>618.434393584272</v>
      </c>
      <c r="I37" s="45" t="n">
        <v>649.845504</v>
      </c>
      <c r="J37" s="45" t="n">
        <v>0</v>
      </c>
      <c r="K37" s="46" t="n">
        <v>64978.3883877306</v>
      </c>
      <c r="L37" s="47" t="n">
        <v>63195</v>
      </c>
      <c r="M37" s="48" t="n">
        <v>-488.472007070112</v>
      </c>
      <c r="N37" s="49" t="n">
        <v>1294.91638066044</v>
      </c>
      <c r="O37" s="50" t="n">
        <v>-2810.19139852277</v>
      </c>
    </row>
    <row r="38" customFormat="false" ht="12.75" hidden="false" customHeight="false" outlineLevel="0" collapsed="false">
      <c r="A38" s="44" t="n">
        <v>37188</v>
      </c>
      <c r="B38" s="45" t="n">
        <v>29793.5653107853</v>
      </c>
      <c r="C38" s="45" t="n">
        <v>1781.212</v>
      </c>
      <c r="D38" s="45" t="n">
        <v>10604.4780711243</v>
      </c>
      <c r="E38" s="45" t="n">
        <v>0</v>
      </c>
      <c r="F38" s="45" t="n">
        <v>610.3985120794</v>
      </c>
      <c r="G38" s="45" t="n">
        <v>12381.2859287435</v>
      </c>
      <c r="H38" s="45" t="n">
        <v>638.996789941097</v>
      </c>
      <c r="I38" s="45" t="n">
        <v>649.845504</v>
      </c>
      <c r="J38" s="45" t="n">
        <v>0</v>
      </c>
      <c r="K38" s="46" t="n">
        <v>56459.7821166737</v>
      </c>
      <c r="L38" s="47" t="n">
        <v>64316</v>
      </c>
      <c r="M38" s="48" t="n">
        <v>-332.378071176915</v>
      </c>
      <c r="N38" s="49" t="n">
        <v>-8188.59595450325</v>
      </c>
      <c r="O38" s="50" t="n">
        <v>-10998.787353026</v>
      </c>
    </row>
    <row r="39" customFormat="false" ht="12.75" hidden="false" customHeight="false" outlineLevel="0" collapsed="false">
      <c r="A39" s="44" t="n">
        <v>37189</v>
      </c>
      <c r="B39" s="45" t="n">
        <v>34499.7318029233</v>
      </c>
      <c r="C39" s="45" t="n">
        <v>1718.7532</v>
      </c>
      <c r="D39" s="45" t="n">
        <v>10616.6812724194</v>
      </c>
      <c r="E39" s="45" t="n">
        <v>0</v>
      </c>
      <c r="F39" s="45" t="n">
        <v>561.307412287122</v>
      </c>
      <c r="G39" s="45" t="n">
        <v>12203.4218477661</v>
      </c>
      <c r="H39" s="45" t="n">
        <v>398.349812754781</v>
      </c>
      <c r="I39" s="45" t="n">
        <v>649.845504</v>
      </c>
      <c r="J39" s="45" t="n">
        <v>0</v>
      </c>
      <c r="K39" s="46" t="n">
        <v>60648.0908521507</v>
      </c>
      <c r="L39" s="47" t="n">
        <v>63177</v>
      </c>
      <c r="M39" s="48" t="n">
        <v>-497.222259945903</v>
      </c>
      <c r="N39" s="49" t="n">
        <v>-3026.1314077952</v>
      </c>
      <c r="O39" s="50" t="n">
        <v>-14024.9187608212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649.845504</v>
      </c>
      <c r="J40" s="45" t="n">
        <v>0</v>
      </c>
      <c r="K40" s="46" t="n">
        <v>11985.845504</v>
      </c>
      <c r="L40" s="47" t="n">
        <v>62733</v>
      </c>
      <c r="M40" s="48" t="n">
        <v>0</v>
      </c>
      <c r="N40" s="49" t="n">
        <v>-50747.154496</v>
      </c>
      <c r="O40" s="50" t="n">
        <v>-64772.0732568212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63887</v>
      </c>
      <c r="M41" s="48" t="n">
        <v>0</v>
      </c>
      <c r="N41" s="49" t="n">
        <v>-63887</v>
      </c>
      <c r="O41" s="50" t="n">
        <v>-128659.073256821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63887</v>
      </c>
      <c r="M42" s="48" t="n">
        <v>0</v>
      </c>
      <c r="N42" s="49" t="n">
        <v>-63887</v>
      </c>
      <c r="O42" s="50" t="n">
        <v>-192546.073256821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63887</v>
      </c>
      <c r="M43" s="48" t="n">
        <v>0</v>
      </c>
      <c r="N43" s="49" t="n">
        <v>-63887</v>
      </c>
      <c r="O43" s="50" t="n">
        <v>-256433.073256821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-256433.073256821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-256433.073256821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939033.532152427</v>
      </c>
      <c r="C47" s="10" t="n">
        <v>46022.0892</v>
      </c>
      <c r="D47" s="10" t="n">
        <v>276296.42840472</v>
      </c>
      <c r="E47" s="10" t="n">
        <v>232.873058995516</v>
      </c>
      <c r="F47" s="10" t="n">
        <v>5793.47388583055</v>
      </c>
      <c r="G47" s="10" t="n">
        <v>315072.225047899</v>
      </c>
      <c r="H47" s="10" t="n">
        <v>12224.2430914048</v>
      </c>
      <c r="I47" s="10"/>
      <c r="J47" s="10" t="n">
        <v>0</v>
      </c>
      <c r="K47" s="56" t="n">
        <v>1611369.70528928</v>
      </c>
      <c r="L47" s="56" t="n">
        <v>1851160</v>
      </c>
      <c r="M47" s="49"/>
      <c r="N47" s="10" t="n">
        <v>-252269.073256821</v>
      </c>
    </row>
    <row r="49" customFormat="false" ht="12.75" hidden="false" customHeight="false" outlineLevel="0" collapsed="false">
      <c r="K49" s="10" t="n">
        <v>1594674.86484128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1751.211</v>
      </c>
      <c r="G32" s="89" t="n">
        <v>-35.02422</v>
      </c>
      <c r="H32" s="90" t="n">
        <v>1716.18678</v>
      </c>
      <c r="I32" s="91" t="n">
        <v>-218.81322</v>
      </c>
      <c r="J32" s="14" t="n">
        <v>-2404.93822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1907.163</v>
      </c>
      <c r="G33" s="89" t="n">
        <v>-38.14326</v>
      </c>
      <c r="H33" s="90" t="n">
        <v>1869.01974</v>
      </c>
      <c r="I33" s="91" t="n">
        <v>-65.98026</v>
      </c>
      <c r="J33" s="14" t="n">
        <v>-2470.91848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1897.416</v>
      </c>
      <c r="G34" s="89" t="n">
        <v>-37.94832</v>
      </c>
      <c r="H34" s="90" t="n">
        <v>1859.46768</v>
      </c>
      <c r="I34" s="91" t="n">
        <v>-75.53232</v>
      </c>
      <c r="J34" s="14" t="n">
        <v>-2546.4508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1895.25</v>
      </c>
      <c r="G35" s="89" t="n">
        <v>-37.905</v>
      </c>
      <c r="H35" s="90" t="n">
        <v>1857.345</v>
      </c>
      <c r="I35" s="91" t="n">
        <v>-77.655</v>
      </c>
      <c r="J35" s="14" t="n">
        <v>-2624.1058</v>
      </c>
    </row>
    <row r="36" customFormat="false" ht="12.75" hidden="false" customHeight="false" outlineLevel="0" collapsed="false">
      <c r="A36" s="83" t="n">
        <v>37187</v>
      </c>
      <c r="B36" s="84" t="n">
        <v>1935</v>
      </c>
      <c r="C36" s="85" t="n">
        <v>-1935</v>
      </c>
      <c r="D36" s="86" t="n">
        <v>0</v>
      </c>
      <c r="E36" s="87" t="n">
        <v>-1935</v>
      </c>
      <c r="F36" s="88" t="n">
        <v>1884.42</v>
      </c>
      <c r="G36" s="89" t="n">
        <v>-37.6884</v>
      </c>
      <c r="H36" s="90" t="n">
        <v>1846.7316</v>
      </c>
      <c r="I36" s="91" t="n">
        <v>-88.2684000000002</v>
      </c>
      <c r="J36" s="14" t="n">
        <v>-2712.3742</v>
      </c>
    </row>
    <row r="37" customFormat="false" ht="12.75" hidden="false" customHeight="false" outlineLevel="0" collapsed="false">
      <c r="A37" s="83" t="n">
        <v>37188</v>
      </c>
      <c r="B37" s="84" t="n">
        <v>1935</v>
      </c>
      <c r="C37" s="85" t="n">
        <v>-1935</v>
      </c>
      <c r="D37" s="86" t="n">
        <v>0</v>
      </c>
      <c r="E37" s="87" t="n">
        <v>-1935</v>
      </c>
      <c r="F37" s="88" t="n">
        <v>1872.507</v>
      </c>
      <c r="G37" s="89" t="n">
        <v>-37.45014</v>
      </c>
      <c r="H37" s="90" t="n">
        <v>1835.05686</v>
      </c>
      <c r="I37" s="91" t="n">
        <v>-99.9431400000001</v>
      </c>
      <c r="J37" s="14" t="n">
        <v>-2812.31734</v>
      </c>
    </row>
    <row r="38" customFormat="false" ht="12.75" hidden="false" customHeight="false" outlineLevel="0" collapsed="false">
      <c r="A38" s="83" t="n">
        <v>37189</v>
      </c>
      <c r="B38" s="84" t="n">
        <v>1935</v>
      </c>
      <c r="C38" s="85" t="n">
        <v>-1935</v>
      </c>
      <c r="D38" s="86" t="n">
        <v>0</v>
      </c>
      <c r="E38" s="87" t="n">
        <v>-1935</v>
      </c>
      <c r="F38" s="88" t="n">
        <v>1869.258</v>
      </c>
      <c r="G38" s="89" t="n">
        <v>-37.38516</v>
      </c>
      <c r="H38" s="90" t="n">
        <v>1831.87284</v>
      </c>
      <c r="I38" s="91" t="n">
        <v>-103.12716</v>
      </c>
      <c r="J38" s="14" t="n">
        <v>-2915.4445</v>
      </c>
    </row>
    <row r="39" customFormat="false" ht="12.75" hidden="false" customHeight="false" outlineLevel="0" collapsed="false">
      <c r="A39" s="83" t="n">
        <v>37190</v>
      </c>
      <c r="B39" s="84" t="n">
        <v>1935</v>
      </c>
      <c r="C39" s="85" t="n">
        <v>-1935</v>
      </c>
      <c r="D39" s="86" t="n">
        <v>0</v>
      </c>
      <c r="E39" s="87" t="n">
        <v>-1935</v>
      </c>
      <c r="F39" s="88" t="n">
        <v>1879.005</v>
      </c>
      <c r="G39" s="89" t="n">
        <v>-37.5801</v>
      </c>
      <c r="H39" s="90" t="n">
        <v>1841.4249</v>
      </c>
      <c r="I39" s="91" t="n">
        <v>-93.5751</v>
      </c>
      <c r="J39" s="14" t="n">
        <v>-3009.0196</v>
      </c>
    </row>
    <row r="40" customFormat="false" ht="12.75" hidden="false" customHeight="false" outlineLevel="0" collapsed="false">
      <c r="A40" s="83" t="n">
        <v>37191</v>
      </c>
      <c r="B40" s="84" t="n">
        <v>1935</v>
      </c>
      <c r="C40" s="85" t="n">
        <v>-1935</v>
      </c>
      <c r="D40" s="86" t="n">
        <v>0</v>
      </c>
      <c r="E40" s="87" t="n">
        <v>-1935</v>
      </c>
      <c r="F40" s="88" t="n">
        <v>1879.005</v>
      </c>
      <c r="G40" s="89" t="n">
        <v>-37.5801</v>
      </c>
      <c r="H40" s="90" t="n">
        <v>1841.4249</v>
      </c>
      <c r="I40" s="91" t="n">
        <v>-93.5751</v>
      </c>
      <c r="J40" s="14" t="n">
        <v>-3102.5947</v>
      </c>
    </row>
    <row r="41" customFormat="false" ht="12.75" hidden="false" customHeight="false" outlineLevel="0" collapsed="false">
      <c r="A41" s="83" t="n">
        <v>37192</v>
      </c>
      <c r="B41" s="84" t="n">
        <v>1935</v>
      </c>
      <c r="C41" s="85" t="n">
        <v>-1935</v>
      </c>
      <c r="D41" s="86" t="n">
        <v>0</v>
      </c>
      <c r="E41" s="87" t="n">
        <v>-1935</v>
      </c>
      <c r="F41" s="88" t="n">
        <v>1879.005</v>
      </c>
      <c r="G41" s="89" t="n">
        <v>-37.5801</v>
      </c>
      <c r="H41" s="90" t="n">
        <v>1841.4249</v>
      </c>
      <c r="I41" s="91" t="n">
        <v>-93.5751</v>
      </c>
      <c r="J41" s="14" t="n">
        <v>-3196.1698</v>
      </c>
    </row>
    <row r="42" customFormat="false" ht="12.75" hidden="false" customHeight="false" outlineLevel="0" collapsed="false">
      <c r="A42" s="83" t="n">
        <v>37193</v>
      </c>
      <c r="B42" s="84" t="n">
        <v>1935</v>
      </c>
      <c r="C42" s="85" t="n">
        <v>-1935</v>
      </c>
      <c r="D42" s="86" t="n">
        <v>0</v>
      </c>
      <c r="E42" s="87" t="n">
        <v>-1935</v>
      </c>
      <c r="F42" s="88" t="n">
        <v>1879.005</v>
      </c>
      <c r="G42" s="89" t="n">
        <v>-37.5801</v>
      </c>
      <c r="H42" s="90" t="n">
        <v>1841.4249</v>
      </c>
      <c r="I42" s="91" t="n">
        <v>-93.5751</v>
      </c>
      <c r="J42" s="14" t="n">
        <v>-3289.7449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-3289.7449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-3289.7449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56155</v>
      </c>
      <c r="C46" s="96" t="n">
        <v>-56116</v>
      </c>
      <c r="D46" s="97" t="n">
        <v>0</v>
      </c>
      <c r="E46" s="98" t="n">
        <v>-56116</v>
      </c>
      <c r="F46" s="99" t="n">
        <v>54436.995</v>
      </c>
      <c r="G46" s="100" t="n">
        <v>-1088.7399</v>
      </c>
      <c r="H46" s="101" t="n">
        <v>53348.2551</v>
      </c>
      <c r="I46" s="91"/>
      <c r="J46" s="45" t="n">
        <v>-3289.7449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10518</v>
      </c>
      <c r="C36" s="9" t="n">
        <v>12714</v>
      </c>
      <c r="D36" s="9" t="n">
        <v>0</v>
      </c>
      <c r="E36" s="9" t="n">
        <v>0</v>
      </c>
      <c r="F36" s="85" t="n">
        <v>-17218</v>
      </c>
      <c r="G36" s="86" t="n">
        <v>-155</v>
      </c>
      <c r="H36" s="87" t="n">
        <v>-17373</v>
      </c>
      <c r="I36" s="88" t="n">
        <v>10518</v>
      </c>
      <c r="J36" s="119" t="n">
        <v>12714</v>
      </c>
      <c r="K36" s="119" t="n">
        <v>0</v>
      </c>
      <c r="L36" s="119" t="n">
        <v>0</v>
      </c>
      <c r="M36" s="89" t="n">
        <v>-232.32</v>
      </c>
      <c r="N36" s="90" t="n">
        <v>22999.68</v>
      </c>
      <c r="O36" s="91" t="n">
        <v>5626.68</v>
      </c>
      <c r="P36" s="14" t="n">
        <v>70833.58</v>
      </c>
    </row>
    <row r="37" customFormat="false" ht="12.75" hidden="false" customHeight="false" outlineLevel="0" collapsed="false">
      <c r="A37" s="83" t="n">
        <v>37188</v>
      </c>
      <c r="B37" s="84" t="n">
        <v>9528</v>
      </c>
      <c r="C37" s="9" t="n">
        <v>13086</v>
      </c>
      <c r="D37" s="9" t="n">
        <v>0</v>
      </c>
      <c r="E37" s="9" t="n">
        <v>0</v>
      </c>
      <c r="F37" s="85" t="n">
        <v>-20499</v>
      </c>
      <c r="G37" s="86" t="n">
        <v>0</v>
      </c>
      <c r="H37" s="87" t="n">
        <v>-20499</v>
      </c>
      <c r="I37" s="88" t="n">
        <v>9528</v>
      </c>
      <c r="J37" s="119" t="n">
        <v>13086</v>
      </c>
      <c r="K37" s="119" t="n">
        <v>0</v>
      </c>
      <c r="L37" s="119" t="n">
        <v>0</v>
      </c>
      <c r="M37" s="89" t="n">
        <v>-226.14</v>
      </c>
      <c r="N37" s="90" t="n">
        <v>22387.86</v>
      </c>
      <c r="O37" s="91" t="n">
        <v>1888.86</v>
      </c>
      <c r="P37" s="14" t="n">
        <v>72722.44</v>
      </c>
    </row>
    <row r="38" customFormat="false" ht="12.75" hidden="false" customHeight="false" outlineLevel="0" collapsed="false">
      <c r="A38" s="83" t="n">
        <v>37189</v>
      </c>
      <c r="B38" s="84" t="n">
        <v>9528</v>
      </c>
      <c r="C38" s="9" t="n">
        <v>13086</v>
      </c>
      <c r="D38" s="9" t="n">
        <v>0</v>
      </c>
      <c r="E38" s="9" t="n">
        <v>0</v>
      </c>
      <c r="F38" s="85" t="n">
        <v>-10678</v>
      </c>
      <c r="G38" s="86" t="n">
        <v>-11516</v>
      </c>
      <c r="H38" s="87" t="n">
        <v>-22194</v>
      </c>
      <c r="I38" s="88" t="n">
        <v>9528</v>
      </c>
      <c r="J38" s="119" t="n">
        <v>13086</v>
      </c>
      <c r="K38" s="119" t="n">
        <v>0</v>
      </c>
      <c r="L38" s="119" t="n">
        <v>0</v>
      </c>
      <c r="M38" s="89" t="n">
        <v>-226.14</v>
      </c>
      <c r="N38" s="90" t="n">
        <v>22387.86</v>
      </c>
      <c r="O38" s="91" t="n">
        <v>193.860000000001</v>
      </c>
      <c r="P38" s="14" t="n">
        <v>72916.3</v>
      </c>
    </row>
    <row r="39" customFormat="false" ht="12.75" hidden="false" customHeight="false" outlineLevel="0" collapsed="false">
      <c r="A39" s="83" t="n">
        <v>37190</v>
      </c>
      <c r="B39" s="84" t="n">
        <v>6863</v>
      </c>
      <c r="C39" s="9" t="n">
        <v>13086</v>
      </c>
      <c r="D39" s="9" t="n">
        <v>0</v>
      </c>
      <c r="E39" s="9" t="n">
        <v>0</v>
      </c>
      <c r="F39" s="85" t="n">
        <v>0</v>
      </c>
      <c r="G39" s="86" t="n">
        <v>-15814</v>
      </c>
      <c r="H39" s="87" t="n">
        <v>-15814</v>
      </c>
      <c r="I39" s="88" t="n">
        <v>6863</v>
      </c>
      <c r="J39" s="119" t="n">
        <v>13086</v>
      </c>
      <c r="K39" s="119" t="n">
        <v>0</v>
      </c>
      <c r="L39" s="119" t="n">
        <v>0</v>
      </c>
      <c r="M39" s="89" t="n">
        <v>-199.49</v>
      </c>
      <c r="N39" s="90" t="n">
        <v>19749.51</v>
      </c>
      <c r="O39" s="91" t="n">
        <v>3935.51</v>
      </c>
      <c r="P39" s="14" t="n">
        <v>76851.81</v>
      </c>
    </row>
    <row r="40" customFormat="false" ht="12.75" hidden="false" customHeight="false" outlineLevel="0" collapsed="false">
      <c r="A40" s="83" t="n">
        <v>37191</v>
      </c>
      <c r="B40" s="84" t="n">
        <v>9899</v>
      </c>
      <c r="C40" s="9" t="n">
        <v>13086</v>
      </c>
      <c r="D40" s="9" t="n">
        <v>0</v>
      </c>
      <c r="E40" s="9" t="n">
        <v>0</v>
      </c>
      <c r="F40" s="85" t="n">
        <v>0</v>
      </c>
      <c r="G40" s="86" t="n">
        <v>-21829</v>
      </c>
      <c r="H40" s="87" t="n">
        <v>-21829</v>
      </c>
      <c r="I40" s="88" t="n">
        <v>9899</v>
      </c>
      <c r="J40" s="119" t="n">
        <v>13086</v>
      </c>
      <c r="K40" s="119" t="n">
        <v>0</v>
      </c>
      <c r="L40" s="119" t="n">
        <v>0</v>
      </c>
      <c r="M40" s="89" t="n">
        <v>-229.85</v>
      </c>
      <c r="N40" s="90" t="n">
        <v>22755.15</v>
      </c>
      <c r="O40" s="91" t="n">
        <v>926.150000000002</v>
      </c>
      <c r="P40" s="14" t="n">
        <v>77777.96</v>
      </c>
    </row>
    <row r="41" customFormat="false" ht="12.75" hidden="false" customHeight="false" outlineLevel="0" collapsed="false">
      <c r="A41" s="83" t="n">
        <v>37192</v>
      </c>
      <c r="B41" s="84" t="n">
        <v>9899</v>
      </c>
      <c r="C41" s="9" t="n">
        <v>13086</v>
      </c>
      <c r="D41" s="9" t="n">
        <v>0</v>
      </c>
      <c r="E41" s="9" t="n">
        <v>0</v>
      </c>
      <c r="F41" s="85" t="n">
        <v>0</v>
      </c>
      <c r="G41" s="86" t="n">
        <v>-21829</v>
      </c>
      <c r="H41" s="87" t="n">
        <v>-21829</v>
      </c>
      <c r="I41" s="88" t="n">
        <v>9899</v>
      </c>
      <c r="J41" s="119" t="n">
        <v>13086</v>
      </c>
      <c r="K41" s="119" t="n">
        <v>0</v>
      </c>
      <c r="L41" s="119" t="n">
        <v>0</v>
      </c>
      <c r="M41" s="89" t="n">
        <v>-229.85</v>
      </c>
      <c r="N41" s="90" t="n">
        <v>22755.15</v>
      </c>
      <c r="O41" s="91" t="n">
        <v>926.150000000002</v>
      </c>
      <c r="P41" s="14" t="n">
        <v>78704.11</v>
      </c>
    </row>
    <row r="42" customFormat="false" ht="12.75" hidden="false" customHeight="false" outlineLevel="0" collapsed="false">
      <c r="A42" s="83" t="n">
        <v>37193</v>
      </c>
      <c r="B42" s="84" t="n">
        <v>9899</v>
      </c>
      <c r="C42" s="9" t="n">
        <v>13086</v>
      </c>
      <c r="D42" s="9" t="n">
        <v>0</v>
      </c>
      <c r="E42" s="9" t="n">
        <v>0</v>
      </c>
      <c r="F42" s="85" t="n">
        <v>0</v>
      </c>
      <c r="G42" s="86" t="n">
        <v>-21829</v>
      </c>
      <c r="H42" s="87" t="n">
        <v>-21829</v>
      </c>
      <c r="I42" s="88" t="n">
        <v>9899</v>
      </c>
      <c r="J42" s="119" t="n">
        <v>13086</v>
      </c>
      <c r="K42" s="119" t="n">
        <v>0</v>
      </c>
      <c r="L42" s="119" t="n">
        <v>0</v>
      </c>
      <c r="M42" s="89" t="n">
        <v>-229.85</v>
      </c>
      <c r="N42" s="90" t="n">
        <v>22755.15</v>
      </c>
      <c r="O42" s="91" t="n">
        <v>926.150000000002</v>
      </c>
      <c r="P42" s="14" t="n">
        <v>79630.26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79630.26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79630.26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245436</v>
      </c>
      <c r="C46" s="129" t="n">
        <v>377138</v>
      </c>
      <c r="D46" s="129" t="n">
        <v>0</v>
      </c>
      <c r="E46" s="129" t="n">
        <v>0</v>
      </c>
      <c r="F46" s="96" t="n">
        <v>-378871</v>
      </c>
      <c r="G46" s="97" t="n">
        <v>-156877</v>
      </c>
      <c r="H46" s="98" t="n">
        <v>-535748</v>
      </c>
      <c r="I46" s="99" t="n">
        <v>245436</v>
      </c>
      <c r="J46" s="130" t="n">
        <v>377138</v>
      </c>
      <c r="K46" s="130" t="n">
        <v>0</v>
      </c>
      <c r="L46" s="130" t="n">
        <v>0</v>
      </c>
      <c r="M46" s="100" t="n">
        <v>-6225.74</v>
      </c>
      <c r="N46" s="101" t="n">
        <v>616348.26</v>
      </c>
      <c r="O46" s="91"/>
      <c r="P46" s="45" t="n">
        <v>79630.26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25355.2</v>
      </c>
      <c r="G31" s="89" t="n">
        <v>0</v>
      </c>
      <c r="H31" s="90" t="n">
        <v>25355.2</v>
      </c>
      <c r="I31" s="91" t="n">
        <v>-494.799999999999</v>
      </c>
      <c r="J31" s="14" t="n">
        <v>37507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-25850</v>
      </c>
      <c r="D32" s="86" t="n">
        <v>0</v>
      </c>
      <c r="E32" s="87" t="n">
        <v>-25850</v>
      </c>
      <c r="F32" s="88" t="n">
        <v>21545.56</v>
      </c>
      <c r="G32" s="89" t="n">
        <v>0</v>
      </c>
      <c r="H32" s="90" t="n">
        <v>21545.56</v>
      </c>
      <c r="I32" s="91" t="n">
        <v>-4304.44</v>
      </c>
      <c r="J32" s="14" t="n">
        <v>33202.56</v>
      </c>
    </row>
    <row r="33" customFormat="false" ht="12.75" hidden="false" customHeight="false" outlineLevel="0" collapsed="false">
      <c r="A33" s="83" t="n">
        <v>37184</v>
      </c>
      <c r="B33" s="84" t="n">
        <v>19850</v>
      </c>
      <c r="C33" s="85" t="n">
        <v>-25850</v>
      </c>
      <c r="D33" s="86" t="n">
        <v>0</v>
      </c>
      <c r="E33" s="87" t="n">
        <v>-25850</v>
      </c>
      <c r="F33" s="88" t="n">
        <v>21362.18</v>
      </c>
      <c r="G33" s="89" t="n">
        <v>0</v>
      </c>
      <c r="H33" s="90" t="n">
        <v>21362.18</v>
      </c>
      <c r="I33" s="91" t="n">
        <v>-4487.82</v>
      </c>
      <c r="J33" s="14" t="n">
        <v>28714.74</v>
      </c>
    </row>
    <row r="34" customFormat="false" ht="12.75" hidden="false" customHeight="false" outlineLevel="0" collapsed="false">
      <c r="A34" s="83" t="n">
        <v>37185</v>
      </c>
      <c r="B34" s="84" t="n">
        <v>19850</v>
      </c>
      <c r="C34" s="85" t="n">
        <v>-25850</v>
      </c>
      <c r="D34" s="86" t="n">
        <v>0</v>
      </c>
      <c r="E34" s="87" t="n">
        <v>-25850</v>
      </c>
      <c r="F34" s="88" t="n">
        <v>21315.54</v>
      </c>
      <c r="G34" s="89" t="n">
        <v>0</v>
      </c>
      <c r="H34" s="90" t="n">
        <v>21315.54</v>
      </c>
      <c r="I34" s="91" t="n">
        <v>-4534.46</v>
      </c>
      <c r="J34" s="14" t="n">
        <v>24180.28</v>
      </c>
    </row>
    <row r="35" customFormat="false" ht="12.75" hidden="false" customHeight="false" outlineLevel="0" collapsed="false">
      <c r="A35" s="83" t="n">
        <v>37186</v>
      </c>
      <c r="B35" s="84" t="n">
        <v>19850</v>
      </c>
      <c r="C35" s="85" t="n">
        <v>-25850</v>
      </c>
      <c r="D35" s="86" t="n">
        <v>0</v>
      </c>
      <c r="E35" s="87" t="n">
        <v>-25850</v>
      </c>
      <c r="F35" s="88" t="n">
        <v>20117.74</v>
      </c>
      <c r="G35" s="89" t="n">
        <v>0</v>
      </c>
      <c r="H35" s="90" t="n">
        <v>20117.74</v>
      </c>
      <c r="I35" s="91" t="n">
        <v>-5732.26</v>
      </c>
      <c r="J35" s="14" t="n">
        <v>18448.02</v>
      </c>
    </row>
    <row r="36" customFormat="false" ht="12.75" hidden="false" customHeight="false" outlineLevel="0" collapsed="false">
      <c r="A36" s="83" t="n">
        <v>37187</v>
      </c>
      <c r="B36" s="84" t="n">
        <v>19850</v>
      </c>
      <c r="C36" s="85" t="n">
        <v>-25850</v>
      </c>
      <c r="D36" s="86" t="n">
        <v>0</v>
      </c>
      <c r="E36" s="87" t="n">
        <v>-25850</v>
      </c>
      <c r="F36" s="88" t="n">
        <v>20167.56</v>
      </c>
      <c r="G36" s="89" t="n">
        <v>0</v>
      </c>
      <c r="H36" s="90" t="n">
        <v>20167.56</v>
      </c>
      <c r="I36" s="91" t="n">
        <v>-5682.44</v>
      </c>
      <c r="J36" s="14" t="n">
        <v>12765.58</v>
      </c>
    </row>
    <row r="37" customFormat="false" ht="12.75" hidden="false" customHeight="false" outlineLevel="0" collapsed="false">
      <c r="A37" s="83" t="n">
        <v>37188</v>
      </c>
      <c r="B37" s="84" t="n">
        <v>19850</v>
      </c>
      <c r="C37" s="85" t="n">
        <v>-21850</v>
      </c>
      <c r="D37" s="86" t="n">
        <v>0</v>
      </c>
      <c r="E37" s="87" t="n">
        <v>-21850</v>
      </c>
      <c r="F37" s="88" t="n">
        <v>21810.56</v>
      </c>
      <c r="G37" s="89" t="n">
        <v>0</v>
      </c>
      <c r="H37" s="90" t="n">
        <v>21810.56</v>
      </c>
      <c r="I37" s="91" t="n">
        <v>-39.4399999999987</v>
      </c>
      <c r="J37" s="14" t="n">
        <v>12726.14</v>
      </c>
    </row>
    <row r="38" customFormat="false" ht="12.75" hidden="false" customHeight="false" outlineLevel="0" collapsed="false">
      <c r="A38" s="83" t="n">
        <v>37189</v>
      </c>
      <c r="B38" s="84" t="n">
        <v>19850</v>
      </c>
      <c r="C38" s="85" t="n">
        <v>-21850</v>
      </c>
      <c r="D38" s="86" t="n">
        <v>0</v>
      </c>
      <c r="E38" s="87" t="n">
        <v>-21850</v>
      </c>
      <c r="F38" s="88" t="n">
        <v>20835.36</v>
      </c>
      <c r="G38" s="89" t="n">
        <v>0</v>
      </c>
      <c r="H38" s="90" t="n">
        <v>20835.36</v>
      </c>
      <c r="I38" s="91" t="n">
        <v>-1014.64</v>
      </c>
      <c r="J38" s="14" t="n">
        <v>11711.5</v>
      </c>
    </row>
    <row r="39" customFormat="false" ht="12.75" hidden="false" customHeight="false" outlineLevel="0" collapsed="false">
      <c r="A39" s="83" t="n">
        <v>37190</v>
      </c>
      <c r="B39" s="84" t="n">
        <v>19850</v>
      </c>
      <c r="C39" s="85" t="n">
        <v>-17912</v>
      </c>
      <c r="D39" s="86" t="n">
        <v>-5000</v>
      </c>
      <c r="E39" s="87" t="n">
        <v>-22912</v>
      </c>
      <c r="F39" s="88" t="n">
        <v>20733.6</v>
      </c>
      <c r="G39" s="89" t="n">
        <v>0</v>
      </c>
      <c r="H39" s="90" t="n">
        <v>20733.6</v>
      </c>
      <c r="I39" s="91" t="n">
        <v>-2178.4</v>
      </c>
      <c r="J39" s="14" t="n">
        <v>9533.10000000001</v>
      </c>
    </row>
    <row r="40" customFormat="false" ht="12.75" hidden="false" customHeight="false" outlineLevel="0" collapsed="false">
      <c r="A40" s="83" t="n">
        <v>37191</v>
      </c>
      <c r="B40" s="84" t="n">
        <v>21850</v>
      </c>
      <c r="C40" s="85" t="n">
        <v>-16414</v>
      </c>
      <c r="D40" s="86" t="n">
        <v>-5000</v>
      </c>
      <c r="E40" s="87" t="n">
        <v>-21414</v>
      </c>
      <c r="F40" s="88" t="n">
        <v>20733.6</v>
      </c>
      <c r="G40" s="89" t="n">
        <v>0</v>
      </c>
      <c r="H40" s="90" t="n">
        <v>20733.6</v>
      </c>
      <c r="I40" s="91" t="n">
        <v>-680.399999999998</v>
      </c>
      <c r="J40" s="14" t="n">
        <v>8852.70000000001</v>
      </c>
    </row>
    <row r="41" customFormat="false" ht="12.75" hidden="false" customHeight="false" outlineLevel="0" collapsed="false">
      <c r="A41" s="83" t="n">
        <v>37192</v>
      </c>
      <c r="B41" s="84" t="n">
        <v>21850</v>
      </c>
      <c r="C41" s="85" t="n">
        <v>-16414</v>
      </c>
      <c r="D41" s="86" t="n">
        <v>-5000</v>
      </c>
      <c r="E41" s="87" t="n">
        <v>-21414</v>
      </c>
      <c r="F41" s="88" t="n">
        <v>20733.6</v>
      </c>
      <c r="G41" s="89" t="n">
        <v>0</v>
      </c>
      <c r="H41" s="90" t="n">
        <v>20733.6</v>
      </c>
      <c r="I41" s="91" t="n">
        <v>-680.399999999998</v>
      </c>
      <c r="J41" s="14" t="n">
        <v>8172.30000000001</v>
      </c>
    </row>
    <row r="42" customFormat="false" ht="12.75" hidden="false" customHeight="false" outlineLevel="0" collapsed="false">
      <c r="A42" s="83" t="n">
        <v>37193</v>
      </c>
      <c r="B42" s="84" t="n">
        <v>21850</v>
      </c>
      <c r="C42" s="85" t="n">
        <v>-16414</v>
      </c>
      <c r="D42" s="86" t="n">
        <v>-5000</v>
      </c>
      <c r="E42" s="87" t="n">
        <v>-21414</v>
      </c>
      <c r="F42" s="88" t="n">
        <v>20733.6</v>
      </c>
      <c r="G42" s="89" t="n">
        <v>0</v>
      </c>
      <c r="H42" s="90" t="n">
        <v>20733.6</v>
      </c>
      <c r="I42" s="91" t="n">
        <v>-680.399999999998</v>
      </c>
      <c r="J42" s="14" t="n">
        <v>7491.90000000001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7491.90000000001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7491.90000000001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606650</v>
      </c>
      <c r="C46" s="96" t="n">
        <v>-634404</v>
      </c>
      <c r="D46" s="97" t="n">
        <v>-20000</v>
      </c>
      <c r="E46" s="98" t="n">
        <v>-654404</v>
      </c>
      <c r="F46" s="99" t="n">
        <v>643064.9</v>
      </c>
      <c r="G46" s="100" t="n">
        <v>0</v>
      </c>
      <c r="H46" s="101" t="n">
        <v>643064.9</v>
      </c>
      <c r="I46" s="91"/>
      <c r="J46" s="45" t="n">
        <v>7491.90000000001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2001-10-26T17:30:54Z</dcterms:modified>
  <cp:revision>0</cp:revision>
  <dc:subject/>
  <dc:title/>
</cp:coreProperties>
</file>