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<sst xmlns="http://schemas.openxmlformats.org/spreadsheetml/2006/main" count="259" uniqueCount="94">
  <si>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</si>
  <si>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</si>
  <si>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</si>
  <si>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</si>
  <si>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</si>
  <si>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</si>
  <si>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</si>
  <si>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</si>
  <si>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</si>
  <si>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</si>
  <si>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</si>
  <si>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</si>
  <si>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</si>
  <si>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</si>
  <si>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</si>
  <si>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</si>
  <si>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</si>
  <si>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</si>
  <si>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</si>
  <si>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</si>
  <si>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</si>
  <si>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</si>
  <si>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</si>
  <si>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</si>
  <si>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</si>
  <si>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</si>
  <si>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</si>
  <si>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</si>
  <si>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</si>
  <si>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</si>
  <si>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</si>
  <si>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</si>
  <si>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</si>
  <si>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</si>
  <si>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</si>
  <si>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</si>
  <si>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</si>
  <si>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</si>
  <si>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</si>
  <si>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</si>
  <si>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</si>
  <si>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</si>
  <si>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</si>
  <si>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</si>
  <si>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Westport BPE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</si>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</sst>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28918</v>
          </cell>
          <cell r="U10">
            <v>32168</v>
          </cell>
          <cell r="V10">
            <v>32977</v>
          </cell>
          <cell r="W10">
            <v>32000</v>
          </cell>
          <cell r="X10">
            <v>33977</v>
          </cell>
          <cell r="Y10">
            <v>33977</v>
          </cell>
          <cell r="Z10">
            <v>33977</v>
          </cell>
          <cell r="AA10">
            <v>32000</v>
          </cell>
          <cell r="AB10">
            <v>29000</v>
          </cell>
          <cell r="AC10">
            <v>34048</v>
          </cell>
          <cell r="AD10">
            <v>30000</v>
          </cell>
          <cell r="AE10">
            <v>35700</v>
          </cell>
          <cell r="AF10">
            <v>35700</v>
          </cell>
          <cell r="AG10">
            <v>35700</v>
          </cell>
          <cell r="AH10">
            <v>26248</v>
          </cell>
          <cell r="AI10">
            <v>34462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  <cell r="U11">
            <v>4900</v>
          </cell>
          <cell r="V11">
            <v>4900</v>
          </cell>
          <cell r="W11">
            <v>8900</v>
          </cell>
          <cell r="X11">
            <v>4900</v>
          </cell>
          <cell r="Y11">
            <v>4900</v>
          </cell>
          <cell r="Z11">
            <v>4900</v>
          </cell>
          <cell r="AA11">
            <v>6900</v>
          </cell>
          <cell r="AB11">
            <v>10400</v>
          </cell>
          <cell r="AC11">
            <v>6900</v>
          </cell>
          <cell r="AD11">
            <v>6400</v>
          </cell>
          <cell r="AE11">
            <v>4900</v>
          </cell>
          <cell r="AF11">
            <v>4900</v>
          </cell>
          <cell r="AG11">
            <v>4900</v>
          </cell>
          <cell r="AH11">
            <v>6400</v>
          </cell>
          <cell r="AI11">
            <v>4900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  <cell r="U20">
            <v>7000</v>
          </cell>
          <cell r="V20">
            <v>3500</v>
          </cell>
          <cell r="W20">
            <v>500</v>
          </cell>
          <cell r="X20">
            <v>3000</v>
          </cell>
          <cell r="Y20">
            <v>3000</v>
          </cell>
          <cell r="Z20">
            <v>3000</v>
          </cell>
          <cell r="AA20">
            <v>2000</v>
          </cell>
          <cell r="AB20">
            <v>2550</v>
          </cell>
          <cell r="AC20">
            <v>2500</v>
          </cell>
          <cell r="AD20">
            <v>8358</v>
          </cell>
          <cell r="AE20">
            <v>6250</v>
          </cell>
          <cell r="AF20">
            <v>6250</v>
          </cell>
          <cell r="AG20">
            <v>6250</v>
          </cell>
          <cell r="AH20">
            <v>6250</v>
          </cell>
          <cell r="AI20">
            <v>5500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2">
          <cell r="V22">
            <v>2800</v>
          </cell>
          <cell r="W22">
            <v>5000</v>
          </cell>
          <cell r="X22">
            <v>3000</v>
          </cell>
          <cell r="Y22">
            <v>3000</v>
          </cell>
          <cell r="Z22">
            <v>3000</v>
          </cell>
          <cell r="AA22">
            <v>5000</v>
          </cell>
          <cell r="AB22">
            <v>3000</v>
          </cell>
          <cell r="AC22">
            <v>3100</v>
          </cell>
          <cell r="AD22">
            <v>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3">
          <cell r="W23">
            <v>542</v>
          </cell>
        </row>
        <row r="23">
          <cell r="AA23">
            <v>37</v>
          </cell>
          <cell r="AB23">
            <v>737</v>
          </cell>
          <cell r="AC23">
            <v>0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4">
          <cell r="E34">
            <v>9500</v>
          </cell>
          <cell r="F34">
            <v>7000</v>
          </cell>
          <cell r="G34">
            <v>3000</v>
          </cell>
          <cell r="H34">
            <v>7500</v>
          </cell>
          <cell r="I34">
            <v>8194</v>
          </cell>
          <cell r="J34">
            <v>11000</v>
          </cell>
          <cell r="K34">
            <v>11000</v>
          </cell>
          <cell r="L34">
            <v>11000</v>
          </cell>
          <cell r="M34">
            <v>18000</v>
          </cell>
          <cell r="N34">
            <v>12000</v>
          </cell>
          <cell r="O34">
            <v>11500</v>
          </cell>
          <cell r="P34">
            <v>9500</v>
          </cell>
          <cell r="Q34">
            <v>8750</v>
          </cell>
          <cell r="R34">
            <v>8750</v>
          </cell>
          <cell r="S34">
            <v>8750</v>
          </cell>
          <cell r="T34">
            <v>15000</v>
          </cell>
          <cell r="U34">
            <v>13500</v>
          </cell>
          <cell r="V34">
            <v>10500</v>
          </cell>
          <cell r="W34">
            <v>10477</v>
          </cell>
          <cell r="X34">
            <v>7000</v>
          </cell>
          <cell r="Y34">
            <v>7000</v>
          </cell>
          <cell r="Z34">
            <v>7000</v>
          </cell>
          <cell r="AA34">
            <v>11308</v>
          </cell>
          <cell r="AB34">
            <v>11809</v>
          </cell>
          <cell r="AC34">
            <v>9809</v>
          </cell>
          <cell r="AD34">
            <v>8000</v>
          </cell>
          <cell r="AE34">
            <v>6407</v>
          </cell>
          <cell r="AF34">
            <v>6407</v>
          </cell>
          <cell r="AG34">
            <v>6407</v>
          </cell>
          <cell r="AH34">
            <v>9000</v>
          </cell>
          <cell r="AI34">
            <v>6000</v>
          </cell>
        </row>
        <row r="35">
          <cell r="E35">
            <v>6000</v>
          </cell>
          <cell r="F35">
            <v>9000</v>
          </cell>
        </row>
        <row r="35">
          <cell r="N35">
            <v>3344</v>
          </cell>
        </row>
        <row r="35">
          <cell r="X35">
            <v>6000</v>
          </cell>
          <cell r="Y35">
            <v>6000</v>
          </cell>
          <cell r="Z35">
            <v>6000</v>
          </cell>
          <cell r="AA35">
            <v>0</v>
          </cell>
          <cell r="AB35">
            <v>920</v>
          </cell>
          <cell r="AC35">
            <v>920</v>
          </cell>
          <cell r="AD35">
            <v>4075</v>
          </cell>
          <cell r="AE35">
            <v>4730</v>
          </cell>
          <cell r="AF35">
            <v>4730</v>
          </cell>
          <cell r="AG35">
            <v>4730</v>
          </cell>
          <cell r="AH35">
            <v>4730</v>
          </cell>
          <cell r="AI35">
            <v>4730</v>
          </cell>
        </row>
        <row r="39">
          <cell r="E39">
            <v>3000</v>
          </cell>
          <cell r="F39">
            <v>1500</v>
          </cell>
          <cell r="G39">
            <v>3600</v>
          </cell>
          <cell r="H39">
            <v>4000</v>
          </cell>
          <cell r="I39">
            <v>8000</v>
          </cell>
          <cell r="J39">
            <v>0</v>
          </cell>
          <cell r="K39">
            <v>0</v>
          </cell>
          <cell r="L39">
            <v>0</v>
          </cell>
        </row>
        <row r="39">
          <cell r="O39">
            <v>3000</v>
          </cell>
          <cell r="P39">
            <v>2000</v>
          </cell>
          <cell r="Q39">
            <v>2000</v>
          </cell>
          <cell r="R39">
            <v>2000</v>
          </cell>
          <cell r="S39">
            <v>2000</v>
          </cell>
          <cell r="T39">
            <v>0</v>
          </cell>
        </row>
        <row r="41">
          <cell r="G41">
            <v>7388</v>
          </cell>
          <cell r="H41">
            <v>5000</v>
          </cell>
          <cell r="I41">
            <v>0</v>
          </cell>
          <cell r="J41">
            <v>5000</v>
          </cell>
          <cell r="K41">
            <v>5000</v>
          </cell>
          <cell r="L41">
            <v>5000</v>
          </cell>
          <cell r="M41">
            <v>0</v>
          </cell>
          <cell r="N41">
            <v>0</v>
          </cell>
        </row>
        <row r="41">
          <cell r="V41">
            <v>1772</v>
          </cell>
          <cell r="W41">
            <v>4002</v>
          </cell>
        </row>
        <row r="41">
          <cell r="AA41">
            <v>5000</v>
          </cell>
          <cell r="AB41">
            <v>405</v>
          </cell>
          <cell r="AC41">
            <v>2327</v>
          </cell>
        </row>
        <row r="41">
          <cell r="AI41">
            <v>5000</v>
          </cell>
        </row>
        <row r="42">
          <cell r="AH42">
            <v>1042</v>
          </cell>
        </row>
        <row r="43">
          <cell r="O43">
            <v>2500</v>
          </cell>
          <cell r="P43">
            <v>5000</v>
          </cell>
          <cell r="Q43">
            <v>5000</v>
          </cell>
          <cell r="R43">
            <v>5000</v>
          </cell>
          <cell r="S43">
            <v>5000</v>
          </cell>
          <cell r="T43">
            <v>1497</v>
          </cell>
          <cell r="U43">
            <v>3500</v>
          </cell>
          <cell r="V43">
            <v>5003</v>
          </cell>
          <cell r="W43">
            <v>998</v>
          </cell>
          <cell r="X43">
            <v>5000</v>
          </cell>
          <cell r="Y43">
            <v>5000</v>
          </cell>
          <cell r="Z43">
            <v>5000</v>
          </cell>
        </row>
        <row r="43">
          <cell r="AB43">
            <v>4595</v>
          </cell>
          <cell r="AC43">
            <v>2673</v>
          </cell>
          <cell r="AD43">
            <v>5000</v>
          </cell>
          <cell r="AE43">
            <v>5000</v>
          </cell>
          <cell r="AF43">
            <v>5000</v>
          </cell>
          <cell r="AG43">
            <v>5000</v>
          </cell>
          <cell r="AH43">
            <v>2500</v>
          </cell>
          <cell r="AI43">
            <v>0</v>
          </cell>
        </row>
        <row r="46">
          <cell r="G46">
            <v>2000</v>
          </cell>
        </row>
        <row r="46">
          <cell r="M46">
            <v>2000</v>
          </cell>
          <cell r="N46">
            <v>2000</v>
          </cell>
          <cell r="O46">
            <v>2000</v>
          </cell>
          <cell r="P46">
            <v>2000</v>
          </cell>
          <cell r="Q46">
            <v>2000</v>
          </cell>
          <cell r="R46">
            <v>2000</v>
          </cell>
          <cell r="S46">
            <v>2000</v>
          </cell>
          <cell r="T46">
            <v>2000</v>
          </cell>
          <cell r="U46">
            <v>2000</v>
          </cell>
          <cell r="V46">
            <v>2000</v>
          </cell>
          <cell r="W46">
            <v>2000</v>
          </cell>
          <cell r="X46">
            <v>2000</v>
          </cell>
          <cell r="Y46">
            <v>2000</v>
          </cell>
          <cell r="Z46">
            <v>2000</v>
          </cell>
          <cell r="AA46">
            <v>2000</v>
          </cell>
          <cell r="AB46">
            <v>2000</v>
          </cell>
          <cell r="AC46">
            <v>2000</v>
          </cell>
          <cell r="AD46">
            <v>2000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53"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650</v>
          </cell>
          <cell r="J53">
            <v>650</v>
          </cell>
          <cell r="K53">
            <v>650</v>
          </cell>
          <cell r="L53">
            <v>650</v>
          </cell>
          <cell r="M53">
            <v>650</v>
          </cell>
          <cell r="N53">
            <v>650</v>
          </cell>
          <cell r="O53">
            <v>650</v>
          </cell>
          <cell r="P53">
            <v>650</v>
          </cell>
          <cell r="Q53">
            <v>650</v>
          </cell>
          <cell r="R53">
            <v>650</v>
          </cell>
          <cell r="S53">
            <v>650</v>
          </cell>
          <cell r="T53">
            <v>650</v>
          </cell>
          <cell r="U53">
            <v>650</v>
          </cell>
          <cell r="V53">
            <v>650</v>
          </cell>
          <cell r="W53">
            <v>650</v>
          </cell>
          <cell r="X53">
            <v>650</v>
          </cell>
          <cell r="Y53">
            <v>650</v>
          </cell>
          <cell r="Z53">
            <v>650</v>
          </cell>
          <cell r="AA53">
            <v>650</v>
          </cell>
          <cell r="AB53">
            <v>600</v>
          </cell>
          <cell r="AC53">
            <v>600</v>
          </cell>
          <cell r="AD53">
            <v>600</v>
          </cell>
          <cell r="AE53">
            <v>600</v>
          </cell>
          <cell r="AF53">
            <v>600</v>
          </cell>
          <cell r="AG53">
            <v>600</v>
          </cell>
          <cell r="AH53">
            <v>600</v>
          </cell>
          <cell r="AI53">
            <v>600</v>
          </cell>
        </row>
        <row r="54">
          <cell r="M54">
            <v>300</v>
          </cell>
          <cell r="N54">
            <v>300</v>
          </cell>
          <cell r="O54">
            <v>300</v>
          </cell>
          <cell r="P54">
            <v>300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300</v>
          </cell>
          <cell r="V54">
            <v>300</v>
          </cell>
          <cell r="W54">
            <v>300</v>
          </cell>
          <cell r="X54">
            <v>300</v>
          </cell>
          <cell r="Y54">
            <v>300</v>
          </cell>
          <cell r="Z54">
            <v>300</v>
          </cell>
          <cell r="AA54">
            <v>300</v>
          </cell>
          <cell r="AB54">
            <v>300</v>
          </cell>
          <cell r="AC54">
            <v>300</v>
          </cell>
          <cell r="AD54">
            <v>300</v>
          </cell>
          <cell r="AE54">
            <v>300</v>
          </cell>
          <cell r="AF54">
            <v>300</v>
          </cell>
          <cell r="AG54">
            <v>300</v>
          </cell>
          <cell r="AH54">
            <v>300</v>
          </cell>
          <cell r="AI54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28918</v>
      </c>
      <c r="U10" s="9" t="n">
        <f aca="false">[1]Nominations!U$10</f>
        <v>32168</v>
      </c>
      <c r="V10" s="9" t="n">
        <f aca="false">[1]Nominations!V$10</f>
        <v>32977</v>
      </c>
      <c r="W10" s="9" t="n">
        <f aca="false">[1]Nominations!W$10</f>
        <v>32000</v>
      </c>
      <c r="X10" s="9" t="n">
        <f aca="false">[1]Nominations!X$10</f>
        <v>33977</v>
      </c>
      <c r="Y10" s="9" t="n">
        <f aca="false">[1]Nominations!Y$10</f>
        <v>33977</v>
      </c>
      <c r="Z10" s="9" t="n">
        <f aca="false">[1]Nominations!Z$10</f>
        <v>33977</v>
      </c>
      <c r="AA10" s="9" t="n">
        <f aca="false">[1]Nominations!AA$10</f>
        <v>32000</v>
      </c>
      <c r="AB10" s="9" t="n">
        <f aca="false">[1]Nominations!AB$10</f>
        <v>29000</v>
      </c>
      <c r="AC10" s="9" t="n">
        <f aca="false">[1]Nominations!AC$10</f>
        <v>34048</v>
      </c>
      <c r="AD10" s="9" t="n">
        <f aca="false">[1]Nominations!AD$10</f>
        <v>30000</v>
      </c>
      <c r="AE10" s="9" t="n">
        <f aca="false">[1]Nominations!AE$10</f>
        <v>35700</v>
      </c>
      <c r="AF10" s="9" t="n">
        <f aca="false">[1]Nominations!AF$10</f>
        <v>35700</v>
      </c>
      <c r="AG10" s="9" t="n">
        <f aca="false">[1]Nominations!AG$10</f>
        <v>35700</v>
      </c>
      <c r="AH10" s="9" t="n">
        <f aca="false">[1]Nominations!AH$10</f>
        <v>26248</v>
      </c>
      <c r="AI10" s="9" t="n">
        <f aca="false">[1]Nominations!AI$10</f>
        <v>34462</v>
      </c>
      <c r="AJ10" s="10" t="n">
        <f aca="false">SUM(E10:AI10)</f>
        <v>1028230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4900</v>
      </c>
      <c r="V11" s="9" t="n">
        <f aca="false">[1]Nominations!V$11</f>
        <v>4900</v>
      </c>
      <c r="W11" s="9" t="n">
        <f aca="false">[1]Nominations!W$11</f>
        <v>8900</v>
      </c>
      <c r="X11" s="9" t="n">
        <f aca="false">[1]Nominations!X$11</f>
        <v>4900</v>
      </c>
      <c r="Y11" s="9" t="n">
        <f aca="false">[1]Nominations!Y$11</f>
        <v>4900</v>
      </c>
      <c r="Z11" s="9" t="n">
        <f aca="false">[1]Nominations!Z$11</f>
        <v>4900</v>
      </c>
      <c r="AA11" s="9" t="n">
        <f aca="false">[1]Nominations!AA$11</f>
        <v>6900</v>
      </c>
      <c r="AB11" s="9" t="n">
        <f aca="false">[1]Nominations!AB$11</f>
        <v>10400</v>
      </c>
      <c r="AC11" s="9" t="n">
        <f aca="false">[1]Nominations!AC$11</f>
        <v>6900</v>
      </c>
      <c r="AD11" s="9" t="n">
        <f aca="false">[1]Nominations!AD$11</f>
        <v>6400</v>
      </c>
      <c r="AE11" s="9" t="n">
        <f aca="false">[1]Nominations!AE$11</f>
        <v>4900</v>
      </c>
      <c r="AF11" s="9" t="n">
        <f aca="false">[1]Nominations!AF$11</f>
        <v>4900</v>
      </c>
      <c r="AG11" s="9" t="n">
        <f aca="false">[1]Nominations!AG$11</f>
        <v>4900</v>
      </c>
      <c r="AH11" s="9" t="n">
        <f aca="false">[1]Nominations!AH$11</f>
        <v>6400</v>
      </c>
      <c r="AI11" s="9" t="n">
        <f aca="false">[1]Nominations!AI$11</f>
        <v>4900</v>
      </c>
      <c r="AJ11" s="10" t="n">
        <f aca="false">SUM(E11:AI11)</f>
        <v>184400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33818</v>
      </c>
      <c r="U14" s="12" t="n">
        <f aca="false">SUM(U10:U12)</f>
        <v>37068</v>
      </c>
      <c r="V14" s="12" t="n">
        <f aca="false">SUM(V10:V12)</f>
        <v>37877</v>
      </c>
      <c r="W14" s="12" t="n">
        <f aca="false">SUM(W10:W12)</f>
        <v>40900</v>
      </c>
      <c r="X14" s="12" t="n">
        <f aca="false">SUM(X10:X12)</f>
        <v>38877</v>
      </c>
      <c r="Y14" s="12" t="n">
        <f aca="false">SUM(Y10:Y12)</f>
        <v>38877</v>
      </c>
      <c r="Z14" s="12" t="n">
        <f aca="false">SUM(Z10:Z12)</f>
        <v>38877</v>
      </c>
      <c r="AA14" s="12" t="n">
        <f aca="false">SUM(AA10:AA12)</f>
        <v>38900</v>
      </c>
      <c r="AB14" s="12" t="n">
        <f aca="false">SUM(AB10:AB12)</f>
        <v>39400</v>
      </c>
      <c r="AC14" s="12" t="n">
        <f aca="false">SUM(AC10:AC12)</f>
        <v>40948</v>
      </c>
      <c r="AD14" s="12" t="n">
        <f aca="false">SUM(AD10:AD12)</f>
        <v>36400</v>
      </c>
      <c r="AE14" s="12" t="n">
        <f aca="false">SUM(AE10:AE12)</f>
        <v>40600</v>
      </c>
      <c r="AF14" s="12" t="n">
        <f aca="false">SUM(AF10:AF12)</f>
        <v>40600</v>
      </c>
      <c r="AG14" s="12" t="n">
        <f aca="false">SUM(AG10:AG12)</f>
        <v>40600</v>
      </c>
      <c r="AH14" s="12" t="n">
        <f aca="false">SUM(AH10:AH12)</f>
        <v>32648</v>
      </c>
      <c r="AI14" s="12" t="n">
        <f aca="false">SUM(AI10:AI12)</f>
        <v>39362</v>
      </c>
      <c r="AJ14" s="13" t="n">
        <f aca="false">SUM(E14:AI14)</f>
        <v>1217130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33851.818</v>
      </c>
      <c r="U15" s="14" t="n">
        <f aca="false">U14*1.001</f>
        <v>37105.068</v>
      </c>
      <c r="V15" s="14" t="n">
        <f aca="false">V14*1.001</f>
        <v>37914.877</v>
      </c>
      <c r="W15" s="14" t="n">
        <f aca="false">W14*1.001</f>
        <v>40940.9</v>
      </c>
      <c r="X15" s="14" t="n">
        <f aca="false">X14*1.001</f>
        <v>38915.877</v>
      </c>
      <c r="Y15" s="14" t="n">
        <f aca="false">Y14*1.001</f>
        <v>38915.877</v>
      </c>
      <c r="Z15" s="14" t="n">
        <f aca="false">Z14*1.001</f>
        <v>38915.877</v>
      </c>
      <c r="AA15" s="14" t="n">
        <f aca="false">AA14*1.001</f>
        <v>38938.9</v>
      </c>
      <c r="AB15" s="14" t="n">
        <f aca="false">AB14*1.001</f>
        <v>39439.4</v>
      </c>
      <c r="AC15" s="14" t="n">
        <f aca="false">AC14*1.001</f>
        <v>40988.948</v>
      </c>
      <c r="AD15" s="14" t="n">
        <f aca="false">AD14*1.001</f>
        <v>36436.4</v>
      </c>
      <c r="AE15" s="14" t="n">
        <f aca="false">AE14*1.001</f>
        <v>40640.6</v>
      </c>
      <c r="AF15" s="14" t="n">
        <f aca="false">AF14*1.001</f>
        <v>40640.6</v>
      </c>
      <c r="AG15" s="14" t="n">
        <f aca="false">AG14*1.001</f>
        <v>40640.6</v>
      </c>
      <c r="AH15" s="14" t="n">
        <f aca="false">AH14*1.001</f>
        <v>32680.648</v>
      </c>
      <c r="AI15" s="14" t="n">
        <f aca="false">AI14*1.001</f>
        <v>39401.362</v>
      </c>
      <c r="AJ15" s="10" t="n">
        <f aca="false">SUM(E15:AI15)</f>
        <v>1218347.13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7000</v>
      </c>
      <c r="V18" s="9" t="n">
        <f aca="false">[1]Nominations!V$20</f>
        <v>3500</v>
      </c>
      <c r="W18" s="9" t="n">
        <f aca="false">[1]Nominations!W$20</f>
        <v>500</v>
      </c>
      <c r="X18" s="9" t="n">
        <f aca="false">[1]Nominations!X$20</f>
        <v>3000</v>
      </c>
      <c r="Y18" s="9" t="n">
        <f aca="false">[1]Nominations!Y$20</f>
        <v>3000</v>
      </c>
      <c r="Z18" s="9" t="n">
        <f aca="false">[1]Nominations!Z$20</f>
        <v>3000</v>
      </c>
      <c r="AA18" s="9" t="n">
        <f aca="false">[1]Nominations!AA$20</f>
        <v>2000</v>
      </c>
      <c r="AB18" s="9" t="n">
        <f aca="false">[1]Nominations!AB$20</f>
        <v>2550</v>
      </c>
      <c r="AC18" s="9" t="n">
        <f aca="false">[1]Nominations!AC$20</f>
        <v>2500</v>
      </c>
      <c r="AD18" s="9" t="n">
        <f aca="false">[1]Nominations!AD$20</f>
        <v>8358</v>
      </c>
      <c r="AE18" s="9" t="n">
        <f aca="false">[1]Nominations!AE$20</f>
        <v>6250</v>
      </c>
      <c r="AF18" s="9" t="n">
        <f aca="false">[1]Nominations!AF$20</f>
        <v>6250</v>
      </c>
      <c r="AG18" s="9" t="n">
        <f aca="false">[1]Nominations!AG$20</f>
        <v>6250</v>
      </c>
      <c r="AH18" s="9" t="n">
        <f aca="false">[1]Nominations!AH$20</f>
        <v>6250</v>
      </c>
      <c r="AI18" s="9" t="n">
        <f aca="false">[1]Nominations!AI$20</f>
        <v>5500</v>
      </c>
      <c r="AJ18" s="10" t="n">
        <f aca="false">SUM(E18:AI18)</f>
        <v>123837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2800</v>
      </c>
      <c r="W20" s="9" t="n">
        <f aca="false">[1]Nominations!W$22</f>
        <v>5000</v>
      </c>
      <c r="X20" s="9" t="n">
        <f aca="false">[1]Nominations!X$22</f>
        <v>3000</v>
      </c>
      <c r="Y20" s="9" t="n">
        <f aca="false">[1]Nominations!Y$22</f>
        <v>3000</v>
      </c>
      <c r="Z20" s="9" t="n">
        <f aca="false">[1]Nominations!Z$22</f>
        <v>3000</v>
      </c>
      <c r="AA20" s="9" t="n">
        <f aca="false">[1]Nominations!AA$22</f>
        <v>5000</v>
      </c>
      <c r="AB20" s="9" t="n">
        <f aca="false">[1]Nominations!AB$22</f>
        <v>3000</v>
      </c>
      <c r="AC20" s="9" t="n">
        <f aca="false">[1]Nominations!AC$22</f>
        <v>3100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51100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542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37</v>
      </c>
      <c r="AB21" s="9" t="n">
        <f aca="false">[1]Nominations!AB$23</f>
        <v>737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19950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7000</v>
      </c>
      <c r="V25" s="12" t="n">
        <f aca="false">SUM(V18:V24)</f>
        <v>6300</v>
      </c>
      <c r="W25" s="12" t="n">
        <f aca="false">SUM(W18:W24)</f>
        <v>6042</v>
      </c>
      <c r="X25" s="12" t="n">
        <f aca="false">SUM(X18:X24)</f>
        <v>6000</v>
      </c>
      <c r="Y25" s="12" t="n">
        <f aca="false">SUM(Y18:Y24)</f>
        <v>6000</v>
      </c>
      <c r="Z25" s="12" t="n">
        <f aca="false">SUM(Z18:Z24)</f>
        <v>6000</v>
      </c>
      <c r="AA25" s="12" t="n">
        <f aca="false">SUM(AA18:AA24)</f>
        <v>7037</v>
      </c>
      <c r="AB25" s="12" t="n">
        <f aca="false">SUM(AB18:AB24)</f>
        <v>6287</v>
      </c>
      <c r="AC25" s="12" t="n">
        <f aca="false">SUM(AC18:AC24)</f>
        <v>5600</v>
      </c>
      <c r="AD25" s="12" t="n">
        <f aca="false">SUM(AD18:AD24)</f>
        <v>8358</v>
      </c>
      <c r="AE25" s="12" t="n">
        <f aca="false">SUM(AE18:AE24)</f>
        <v>6250</v>
      </c>
      <c r="AF25" s="12" t="n">
        <f aca="false">SUM(AF18:AF24)</f>
        <v>6250</v>
      </c>
      <c r="AG25" s="12" t="n">
        <f aca="false">SUM(AG18:AG24)</f>
        <v>6250</v>
      </c>
      <c r="AH25" s="12" t="n">
        <f aca="false">SUM(AH18:AH24)</f>
        <v>6250</v>
      </c>
      <c r="AI25" s="12" t="n">
        <f aca="false">SUM(AI18:AI24)</f>
        <v>5500</v>
      </c>
      <c r="AJ25" s="13" t="n">
        <f aca="false">SUM(E25:AI25)</f>
        <v>228063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7007</v>
      </c>
      <c r="V26" s="14" t="n">
        <f aca="false">V25*1.001</f>
        <v>6306.3</v>
      </c>
      <c r="W26" s="14" t="n">
        <f aca="false">W25*1.001</f>
        <v>6048.042</v>
      </c>
      <c r="X26" s="14" t="n">
        <f aca="false">X25*1.001</f>
        <v>6006</v>
      </c>
      <c r="Y26" s="14" t="n">
        <f aca="false">Y25*1.001</f>
        <v>6006</v>
      </c>
      <c r="Z26" s="14" t="n">
        <f aca="false">Z25*1.001</f>
        <v>6006</v>
      </c>
      <c r="AA26" s="14" t="n">
        <f aca="false">AA25*1.001</f>
        <v>7044.037</v>
      </c>
      <c r="AB26" s="14" t="n">
        <f aca="false">AB25*1.001</f>
        <v>6293.287</v>
      </c>
      <c r="AC26" s="14" t="n">
        <f aca="false">AC25*1.001</f>
        <v>5605.6</v>
      </c>
      <c r="AD26" s="14" t="n">
        <f aca="false">AD25*1.001</f>
        <v>8366.358</v>
      </c>
      <c r="AE26" s="14" t="n">
        <f aca="false">AE25*1.001</f>
        <v>6256.25</v>
      </c>
      <c r="AF26" s="14" t="n">
        <f aca="false">AF25*1.001</f>
        <v>6256.25</v>
      </c>
      <c r="AG26" s="14" t="n">
        <f aca="false">AG25*1.001</f>
        <v>6256.25</v>
      </c>
      <c r="AH26" s="14" t="n">
        <f aca="false">AH25*1.001</f>
        <v>6256.25</v>
      </c>
      <c r="AI26" s="14" t="n">
        <f aca="false">AI25*1.001</f>
        <v>5505.5</v>
      </c>
      <c r="AJ26" s="10" t="n">
        <f aca="false">SUM(E26:AI26)</f>
        <v>228291.063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[1]Nominations!E$34</f>
        <v>9500</v>
      </c>
      <c r="F29" s="9" t="n">
        <f aca="false">[1]Nominations!F$34</f>
        <v>7000</v>
      </c>
      <c r="G29" s="9" t="n">
        <f aca="false">[1]Nominations!G$34</f>
        <v>3000</v>
      </c>
      <c r="H29" s="9" t="n">
        <f aca="false">[1]Nominations!H$34</f>
        <v>7500</v>
      </c>
      <c r="I29" s="9" t="n">
        <f aca="false">[1]Nominations!I$34</f>
        <v>8194</v>
      </c>
      <c r="J29" s="9" t="n">
        <f aca="false">[1]Nominations!J$34</f>
        <v>11000</v>
      </c>
      <c r="K29" s="9" t="n">
        <f aca="false">[1]Nominations!K$34</f>
        <v>11000</v>
      </c>
      <c r="L29" s="9" t="n">
        <f aca="false">[1]Nominations!L$34</f>
        <v>11000</v>
      </c>
      <c r="M29" s="9" t="n">
        <f aca="false">[1]Nominations!M$34</f>
        <v>18000</v>
      </c>
      <c r="N29" s="9" t="n">
        <f aca="false">[1]Nominations!N$34</f>
        <v>12000</v>
      </c>
      <c r="O29" s="9" t="n">
        <f aca="false">[1]Nominations!O$34</f>
        <v>11500</v>
      </c>
      <c r="P29" s="9" t="n">
        <f aca="false">[1]Nominations!P$34</f>
        <v>9500</v>
      </c>
      <c r="Q29" s="9" t="n">
        <f aca="false">[1]Nominations!Q$34</f>
        <v>8750</v>
      </c>
      <c r="R29" s="9" t="n">
        <f aca="false">[1]Nominations!R$34</f>
        <v>8750</v>
      </c>
      <c r="S29" s="9" t="n">
        <f aca="false">[1]Nominations!S$34</f>
        <v>8750</v>
      </c>
      <c r="T29" s="9" t="n">
        <f aca="false">[1]Nominations!T$34</f>
        <v>15000</v>
      </c>
      <c r="U29" s="9" t="n">
        <f aca="false">[1]Nominations!U$34</f>
        <v>13500</v>
      </c>
      <c r="V29" s="9" t="n">
        <f aca="false">[1]Nominations!V$34</f>
        <v>10500</v>
      </c>
      <c r="W29" s="9" t="n">
        <f aca="false">[1]Nominations!W$34</f>
        <v>10477</v>
      </c>
      <c r="X29" s="9" t="n">
        <f aca="false">[1]Nominations!X$34</f>
        <v>7000</v>
      </c>
      <c r="Y29" s="9" t="n">
        <f aca="false">[1]Nominations!Y$34</f>
        <v>7000</v>
      </c>
      <c r="Z29" s="9" t="n">
        <f aca="false">[1]Nominations!Z$34</f>
        <v>7000</v>
      </c>
      <c r="AA29" s="9" t="n">
        <f aca="false">[1]Nominations!AA$34</f>
        <v>11308</v>
      </c>
      <c r="AB29" s="9" t="n">
        <f aca="false">[1]Nominations!AB$34</f>
        <v>11809</v>
      </c>
      <c r="AC29" s="9" t="n">
        <f aca="false">[1]Nominations!AC$34</f>
        <v>9809</v>
      </c>
      <c r="AD29" s="9" t="n">
        <f aca="false">[1]Nominations!AD$34</f>
        <v>8000</v>
      </c>
      <c r="AE29" s="9" t="n">
        <f aca="false">[1]Nominations!AE$34</f>
        <v>6407</v>
      </c>
      <c r="AF29" s="9" t="n">
        <f aca="false">[1]Nominations!AF$34</f>
        <v>6407</v>
      </c>
      <c r="AG29" s="9" t="n">
        <f aca="false">[1]Nominations!AG$34</f>
        <v>6407</v>
      </c>
      <c r="AH29" s="9" t="n">
        <f aca="false">[1]Nominations!AH$34</f>
        <v>9000</v>
      </c>
      <c r="AI29" s="9" t="n">
        <f aca="false">[1]Nominations!AI$34</f>
        <v>6000</v>
      </c>
      <c r="AJ29" s="10" t="n">
        <f aca="false">SUM(E29:AI29)</f>
        <v>291068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[1]Nominations!E$35</f>
        <v>6000</v>
      </c>
      <c r="F30" s="9" t="n">
        <f aca="false">[1]Nominations!F$35</f>
        <v>9000</v>
      </c>
      <c r="G30" s="9" t="n">
        <f aca="false">[1]Nominations!G$35</f>
        <v>0</v>
      </c>
      <c r="H30" s="9" t="n">
        <f aca="false">[1]Nominations!H$35</f>
        <v>0</v>
      </c>
      <c r="I30" s="9" t="n">
        <f aca="false">[1]Nominations!I$35</f>
        <v>0</v>
      </c>
      <c r="J30" s="9" t="n">
        <f aca="false">[1]Nominations!J$35</f>
        <v>0</v>
      </c>
      <c r="K30" s="9" t="n">
        <f aca="false">[1]Nominations!K$35</f>
        <v>0</v>
      </c>
      <c r="L30" s="9" t="n">
        <f aca="false">[1]Nominations!L$35</f>
        <v>0</v>
      </c>
      <c r="M30" s="9" t="n">
        <f aca="false">[1]Nominations!M$35</f>
        <v>0</v>
      </c>
      <c r="N30" s="9" t="n">
        <f aca="false">[1]Nominations!N$35</f>
        <v>3344</v>
      </c>
      <c r="O30" s="9" t="n">
        <f aca="false">[1]Nominations!O$35</f>
        <v>0</v>
      </c>
      <c r="P30" s="9" t="n">
        <f aca="false">[1]Nominations!P$35</f>
        <v>0</v>
      </c>
      <c r="Q30" s="9" t="n">
        <f aca="false">[1]Nominations!Q$35</f>
        <v>0</v>
      </c>
      <c r="R30" s="9" t="n">
        <f aca="false">[1]Nominations!R$35</f>
        <v>0</v>
      </c>
      <c r="S30" s="9" t="n">
        <f aca="false">[1]Nominations!S$35</f>
        <v>0</v>
      </c>
      <c r="T30" s="9" t="n">
        <f aca="false">[1]Nominations!T$35</f>
        <v>0</v>
      </c>
      <c r="U30" s="9" t="n">
        <f aca="false">[1]Nominations!U$35</f>
        <v>0</v>
      </c>
      <c r="V30" s="9" t="n">
        <f aca="false">[1]Nominations!V$35</f>
        <v>0</v>
      </c>
      <c r="W30" s="9" t="n">
        <f aca="false">[1]Nominations!W$35</f>
        <v>0</v>
      </c>
      <c r="X30" s="9" t="n">
        <f aca="false">[1]Nominations!X$35</f>
        <v>6000</v>
      </c>
      <c r="Y30" s="9" t="n">
        <f aca="false">[1]Nominations!Y$35</f>
        <v>6000</v>
      </c>
      <c r="Z30" s="9" t="n">
        <f aca="false">[1]Nominations!Z$35</f>
        <v>6000</v>
      </c>
      <c r="AA30" s="9" t="n">
        <f aca="false">[1]Nominations!AA$35</f>
        <v>0</v>
      </c>
      <c r="AB30" s="9" t="n">
        <f aca="false">[1]Nominations!AB$35</f>
        <v>920</v>
      </c>
      <c r="AC30" s="9" t="n">
        <f aca="false">[1]Nominations!AC$35</f>
        <v>920</v>
      </c>
      <c r="AD30" s="9" t="n">
        <f aca="false">[1]Nominations!AD$35</f>
        <v>4075</v>
      </c>
      <c r="AE30" s="9" t="n">
        <f aca="false">[1]Nominations!AE$35</f>
        <v>4730</v>
      </c>
      <c r="AF30" s="9" t="n">
        <f aca="false">[1]Nominations!AF$35</f>
        <v>4730</v>
      </c>
      <c r="AG30" s="9" t="n">
        <f aca="false">[1]Nominations!AG$35</f>
        <v>4730</v>
      </c>
      <c r="AH30" s="9" t="n">
        <f aca="false">[1]Nominations!AH$35</f>
        <v>4730</v>
      </c>
      <c r="AI30" s="9" t="n">
        <f aca="false">[1]Nominations!AI$35</f>
        <v>4730</v>
      </c>
      <c r="AJ30" s="10" t="n">
        <f aca="false">SUM(E30:AI30)</f>
        <v>65909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[1]Nominations!E$36</f>
        <v>0</v>
      </c>
      <c r="F31" s="9" t="n">
        <f aca="false">[1]Nominations!F$36</f>
        <v>0</v>
      </c>
      <c r="G31" s="9" t="n">
        <f aca="false">[1]Nominations!G$36</f>
        <v>0</v>
      </c>
      <c r="H31" s="9" t="n">
        <f aca="false">[1]Nominations!H$36</f>
        <v>0</v>
      </c>
      <c r="I31" s="9" t="n">
        <f aca="false">[1]Nominations!I$36</f>
        <v>0</v>
      </c>
      <c r="J31" s="9" t="n">
        <f aca="false">[1]Nominations!J$36</f>
        <v>0</v>
      </c>
      <c r="K31" s="9" t="n">
        <f aca="false">[1]Nominations!K$36</f>
        <v>0</v>
      </c>
      <c r="L31" s="9" t="n">
        <f aca="false">[1]Nominations!L$36</f>
        <v>0</v>
      </c>
      <c r="M31" s="9" t="n">
        <f aca="false">[1]Nominations!M$36</f>
        <v>0</v>
      </c>
      <c r="N31" s="9" t="n">
        <f aca="false">[1]Nominations!N$36</f>
        <v>0</v>
      </c>
      <c r="O31" s="9" t="n">
        <f aca="false">[1]Nominations!O$36</f>
        <v>0</v>
      </c>
      <c r="P31" s="9" t="n">
        <f aca="false">[1]Nominations!P$36</f>
        <v>0</v>
      </c>
      <c r="Q31" s="9" t="n">
        <f aca="false">[1]Nominations!Q$36</f>
        <v>0</v>
      </c>
      <c r="R31" s="9" t="n">
        <f aca="false">[1]Nominations!R$36</f>
        <v>0</v>
      </c>
      <c r="S31" s="9" t="n">
        <f aca="false">[1]Nominations!S$36</f>
        <v>0</v>
      </c>
      <c r="T31" s="9" t="n">
        <f aca="false">[1]Nominations!T$36</f>
        <v>0</v>
      </c>
      <c r="U31" s="9" t="n">
        <f aca="false">[1]Nominations!U$36</f>
        <v>0</v>
      </c>
      <c r="V31" s="9" t="n">
        <f aca="false">[1]Nominations!V$36</f>
        <v>0</v>
      </c>
      <c r="W31" s="9" t="n">
        <f aca="false">[1]Nominations!W$36</f>
        <v>0</v>
      </c>
      <c r="X31" s="9" t="n">
        <f aca="false">[1]Nominations!X$36</f>
        <v>0</v>
      </c>
      <c r="Y31" s="9" t="n">
        <f aca="false">[1]Nominations!Y$36</f>
        <v>0</v>
      </c>
      <c r="Z31" s="9" t="n">
        <f aca="false">[1]Nominations!Z$36</f>
        <v>0</v>
      </c>
      <c r="AA31" s="9" t="n">
        <f aca="false">[1]Nominations!AA$36</f>
        <v>0</v>
      </c>
      <c r="AB31" s="9" t="n">
        <f aca="false">[1]Nominations!AB$36</f>
        <v>0</v>
      </c>
      <c r="AC31" s="9" t="n">
        <f aca="false">[1]Nominations!AC$36</f>
        <v>0</v>
      </c>
      <c r="AD31" s="9" t="n">
        <f aca="false">[1]Nominations!AD$36</f>
        <v>0</v>
      </c>
      <c r="AE31" s="9" t="n">
        <f aca="false">[1]Nominations!AE$36</f>
        <v>0</v>
      </c>
      <c r="AF31" s="9" t="n">
        <f aca="false">[1]Nominations!AF$36</f>
        <v>0</v>
      </c>
      <c r="AG31" s="9" t="n">
        <f aca="false">[1]Nominations!AG$36</f>
        <v>0</v>
      </c>
      <c r="AH31" s="9" t="n">
        <f aca="false">[1]Nominations!AH$36</f>
        <v>0</v>
      </c>
      <c r="AI31" s="9" t="n">
        <f aca="false">[1]Nominations!AI$36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[1]Nominations!E$37</f>
        <v>0</v>
      </c>
      <c r="F32" s="9" t="n">
        <f aca="false">[1]Nominations!F$37</f>
        <v>0</v>
      </c>
      <c r="G32" s="9" t="n">
        <f aca="false">[1]Nominations!G$37</f>
        <v>0</v>
      </c>
      <c r="H32" s="9" t="n">
        <f aca="false">[1]Nominations!H$37</f>
        <v>0</v>
      </c>
      <c r="I32" s="9" t="n">
        <f aca="false">[1]Nominations!I$37</f>
        <v>0</v>
      </c>
      <c r="J32" s="9" t="n">
        <f aca="false">[1]Nominations!J$37</f>
        <v>0</v>
      </c>
      <c r="K32" s="9" t="n">
        <f aca="false">[1]Nominations!K$37</f>
        <v>0</v>
      </c>
      <c r="L32" s="9" t="n">
        <f aca="false">[1]Nominations!L$37</f>
        <v>0</v>
      </c>
      <c r="M32" s="9" t="n">
        <f aca="false">[1]Nominations!M$37</f>
        <v>0</v>
      </c>
      <c r="N32" s="9" t="n">
        <f aca="false">[1]Nominations!N$37</f>
        <v>0</v>
      </c>
      <c r="O32" s="9" t="n">
        <f aca="false">[1]Nominations!O$37</f>
        <v>0</v>
      </c>
      <c r="P32" s="9" t="n">
        <f aca="false">[1]Nominations!P$37</f>
        <v>0</v>
      </c>
      <c r="Q32" s="9" t="n">
        <f aca="false">[1]Nominations!Q$37</f>
        <v>0</v>
      </c>
      <c r="R32" s="9" t="n">
        <f aca="false">[1]Nominations!R$37</f>
        <v>0</v>
      </c>
      <c r="S32" s="9" t="n">
        <f aca="false">[1]Nominations!S$37</f>
        <v>0</v>
      </c>
      <c r="T32" s="9" t="n">
        <f aca="false">[1]Nominations!T$37</f>
        <v>0</v>
      </c>
      <c r="U32" s="9" t="n">
        <f aca="false">[1]Nominations!U$37</f>
        <v>0</v>
      </c>
      <c r="V32" s="9" t="n">
        <f aca="false">[1]Nominations!V$37</f>
        <v>0</v>
      </c>
      <c r="W32" s="9" t="n">
        <f aca="false">[1]Nominations!W$37</f>
        <v>0</v>
      </c>
      <c r="X32" s="9" t="n">
        <f aca="false">[1]Nominations!X$37</f>
        <v>0</v>
      </c>
      <c r="Y32" s="9" t="n">
        <f aca="false">[1]Nominations!Y$37</f>
        <v>0</v>
      </c>
      <c r="Z32" s="9" t="n">
        <f aca="false">[1]Nominations!Z$37</f>
        <v>0</v>
      </c>
      <c r="AA32" s="9" t="n">
        <f aca="false">[1]Nominations!AA$37</f>
        <v>0</v>
      </c>
      <c r="AB32" s="9" t="n">
        <f aca="false">[1]Nominations!AB$37</f>
        <v>0</v>
      </c>
      <c r="AC32" s="9" t="n">
        <f aca="false">[1]Nominations!AC$37</f>
        <v>0</v>
      </c>
      <c r="AD32" s="9" t="n">
        <f aca="false">[1]Nominations!AD$37</f>
        <v>0</v>
      </c>
      <c r="AE32" s="9" t="n">
        <f aca="false">[1]Nominations!AE$37</f>
        <v>0</v>
      </c>
      <c r="AF32" s="9" t="n">
        <f aca="false">[1]Nominations!AF$37</f>
        <v>0</v>
      </c>
      <c r="AG32" s="9" t="n">
        <f aca="false">[1]Nominations!AG$37</f>
        <v>0</v>
      </c>
      <c r="AH32" s="9" t="n">
        <f aca="false">[1]Nominations!AH$37</f>
        <v>0</v>
      </c>
      <c r="AI32" s="9" t="n">
        <f aca="false">[1]Nominations!AI$37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[1]Nominations!E$38</f>
        <v>0</v>
      </c>
      <c r="F33" s="9" t="n">
        <f aca="false">[1]Nominations!F$38</f>
        <v>0</v>
      </c>
      <c r="G33" s="9" t="n">
        <f aca="false">[1]Nominations!G$38</f>
        <v>0</v>
      </c>
      <c r="H33" s="9" t="n">
        <f aca="false">[1]Nominations!H$38</f>
        <v>0</v>
      </c>
      <c r="I33" s="9" t="n">
        <f aca="false">[1]Nominations!I$38</f>
        <v>0</v>
      </c>
      <c r="J33" s="9" t="n">
        <f aca="false">[1]Nominations!J$38</f>
        <v>0</v>
      </c>
      <c r="K33" s="9" t="n">
        <f aca="false">[1]Nominations!K$38</f>
        <v>0</v>
      </c>
      <c r="L33" s="9" t="n">
        <f aca="false">[1]Nominations!L$38</f>
        <v>0</v>
      </c>
      <c r="M33" s="9" t="n">
        <f aca="false">[1]Nominations!M$38</f>
        <v>0</v>
      </c>
      <c r="N33" s="9" t="n">
        <f aca="false">[1]Nominations!N$38</f>
        <v>0</v>
      </c>
      <c r="O33" s="9" t="n">
        <f aca="false">[1]Nominations!O$38</f>
        <v>0</v>
      </c>
      <c r="P33" s="9" t="n">
        <f aca="false">[1]Nominations!P$38</f>
        <v>0</v>
      </c>
      <c r="Q33" s="9" t="n">
        <f aca="false">[1]Nominations!Q$38</f>
        <v>0</v>
      </c>
      <c r="R33" s="9" t="n">
        <f aca="false">[1]Nominations!R$38</f>
        <v>0</v>
      </c>
      <c r="S33" s="9" t="n">
        <f aca="false">[1]Nominations!S$38</f>
        <v>0</v>
      </c>
      <c r="T33" s="9" t="n">
        <f aca="false">[1]Nominations!T$38</f>
        <v>0</v>
      </c>
      <c r="U33" s="9" t="n">
        <f aca="false">[1]Nominations!U$38</f>
        <v>0</v>
      </c>
      <c r="V33" s="9" t="n">
        <f aca="false">[1]Nominations!V$38</f>
        <v>0</v>
      </c>
      <c r="W33" s="9" t="n">
        <f aca="false">[1]Nominations!W$38</f>
        <v>0</v>
      </c>
      <c r="X33" s="9" t="n">
        <f aca="false">[1]Nominations!X$38</f>
        <v>0</v>
      </c>
      <c r="Y33" s="9" t="n">
        <f aca="false">[1]Nominations!Y$38</f>
        <v>0</v>
      </c>
      <c r="Z33" s="9" t="n">
        <f aca="false">[1]Nominations!Z$38</f>
        <v>0</v>
      </c>
      <c r="AA33" s="9" t="n">
        <f aca="false">[1]Nominations!AA$38</f>
        <v>0</v>
      </c>
      <c r="AB33" s="9" t="n">
        <f aca="false">[1]Nominations!AB$38</f>
        <v>0</v>
      </c>
      <c r="AC33" s="9" t="n">
        <f aca="false">[1]Nominations!AC$38</f>
        <v>0</v>
      </c>
      <c r="AD33" s="9" t="n">
        <f aca="false">[1]Nominations!AD$38</f>
        <v>0</v>
      </c>
      <c r="AE33" s="9" t="n">
        <f aca="false">[1]Nominations!AE$38</f>
        <v>0</v>
      </c>
      <c r="AF33" s="9" t="n">
        <f aca="false">[1]Nominations!AF$38</f>
        <v>0</v>
      </c>
      <c r="AG33" s="9" t="n">
        <f aca="false">[1]Nominations!AG$38</f>
        <v>0</v>
      </c>
      <c r="AH33" s="9" t="n">
        <f aca="false">[1]Nominations!AH$38</f>
        <v>0</v>
      </c>
      <c r="AI33" s="9" t="n">
        <f aca="false">[1]Nominations!AI$38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[1]Nominations!E39</f>
        <v>3000</v>
      </c>
      <c r="F34" s="9" t="n">
        <f aca="false">[1]Nominations!F39</f>
        <v>1500</v>
      </c>
      <c r="G34" s="9" t="n">
        <f aca="false">[1]Nominations!G39</f>
        <v>3600</v>
      </c>
      <c r="H34" s="9" t="n">
        <f aca="false">[1]Nominations!H39</f>
        <v>4000</v>
      </c>
      <c r="I34" s="9" t="n">
        <f aca="false">[1]Nominations!I39</f>
        <v>8000</v>
      </c>
      <c r="J34" s="9" t="n">
        <f aca="false">[1]Nominations!J39</f>
        <v>0</v>
      </c>
      <c r="K34" s="9" t="n">
        <f aca="false">[1]Nominations!K39</f>
        <v>0</v>
      </c>
      <c r="L34" s="9" t="n">
        <f aca="false">[1]Nominations!L39</f>
        <v>0</v>
      </c>
      <c r="M34" s="9" t="n">
        <f aca="false">[1]Nominations!M39</f>
        <v>0</v>
      </c>
      <c r="N34" s="9" t="n">
        <f aca="false">[1]Nominations!N39</f>
        <v>0</v>
      </c>
      <c r="O34" s="9" t="n">
        <f aca="false">[1]Nominations!O39</f>
        <v>3000</v>
      </c>
      <c r="P34" s="9" t="n">
        <f aca="false">[1]Nominations!P39</f>
        <v>2000</v>
      </c>
      <c r="Q34" s="9" t="n">
        <f aca="false">[1]Nominations!Q39</f>
        <v>2000</v>
      </c>
      <c r="R34" s="9" t="n">
        <f aca="false">[1]Nominations!R39</f>
        <v>2000</v>
      </c>
      <c r="S34" s="9" t="n">
        <f aca="false">[1]Nominations!S39</f>
        <v>2000</v>
      </c>
      <c r="T34" s="9" t="n">
        <f aca="false">[1]Nominations!T39</f>
        <v>0</v>
      </c>
      <c r="U34" s="9" t="n">
        <f aca="false">[1]Nominations!U39</f>
        <v>0</v>
      </c>
      <c r="V34" s="9" t="n">
        <f aca="false">[1]Nominations!V39</f>
        <v>0</v>
      </c>
      <c r="W34" s="9" t="n">
        <f aca="false">[1]Nominations!W39</f>
        <v>0</v>
      </c>
      <c r="X34" s="9" t="n">
        <f aca="false">[1]Nominations!X39</f>
        <v>0</v>
      </c>
      <c r="Y34" s="9" t="n">
        <f aca="false">[1]Nominations!Y39</f>
        <v>0</v>
      </c>
      <c r="Z34" s="9" t="n">
        <f aca="false">[1]Nominations!Z39</f>
        <v>0</v>
      </c>
      <c r="AA34" s="9" t="n">
        <f aca="false">[1]Nominations!AA39</f>
        <v>0</v>
      </c>
      <c r="AB34" s="9" t="n">
        <f aca="false">[1]Nominations!AB39</f>
        <v>0</v>
      </c>
      <c r="AC34" s="9" t="n">
        <f aca="false">[1]Nominations!AC39</f>
        <v>0</v>
      </c>
      <c r="AD34" s="9" t="n">
        <f aca="false">[1]Nominations!AD39</f>
        <v>0</v>
      </c>
      <c r="AE34" s="9" t="n">
        <f aca="false">[1]Nominations!AE39</f>
        <v>0</v>
      </c>
      <c r="AF34" s="9" t="n">
        <f aca="false">[1]Nominations!AF39</f>
        <v>0</v>
      </c>
      <c r="AG34" s="9" t="n">
        <f aca="false">[1]Nominations!AG39</f>
        <v>0</v>
      </c>
      <c r="AH34" s="9" t="n">
        <f aca="false">[1]Nominations!AH39</f>
        <v>0</v>
      </c>
      <c r="AI34" s="9" t="n">
        <f aca="false">[1]Nominations!AI39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[1]Nominations!E$40</f>
        <v>0</v>
      </c>
      <c r="F35" s="9" t="n">
        <f aca="false">[1]Nominations!F$40</f>
        <v>0</v>
      </c>
      <c r="G35" s="9" t="n">
        <f aca="false">[1]Nominations!G$40</f>
        <v>0</v>
      </c>
      <c r="H35" s="9" t="n">
        <f aca="false">[1]Nominations!H$40</f>
        <v>0</v>
      </c>
      <c r="I35" s="9" t="n">
        <f aca="false">[1]Nominations!I$40</f>
        <v>0</v>
      </c>
      <c r="J35" s="9" t="n">
        <f aca="false">[1]Nominations!J$40</f>
        <v>0</v>
      </c>
      <c r="K35" s="9" t="n">
        <f aca="false">[1]Nominations!K$40</f>
        <v>0</v>
      </c>
      <c r="L35" s="9" t="n">
        <f aca="false">[1]Nominations!L$40</f>
        <v>0</v>
      </c>
      <c r="M35" s="9" t="n">
        <f aca="false">[1]Nominations!M$40</f>
        <v>0</v>
      </c>
      <c r="N35" s="9" t="n">
        <f aca="false">[1]Nominations!N$40</f>
        <v>0</v>
      </c>
      <c r="O35" s="9" t="n">
        <f aca="false">[1]Nominations!O$40</f>
        <v>0</v>
      </c>
      <c r="P35" s="9" t="n">
        <f aca="false">[1]Nominations!P$40</f>
        <v>0</v>
      </c>
      <c r="Q35" s="9" t="n">
        <f aca="false">[1]Nominations!Q$40</f>
        <v>0</v>
      </c>
      <c r="R35" s="9" t="n">
        <f aca="false">[1]Nominations!R$40</f>
        <v>0</v>
      </c>
      <c r="S35" s="9" t="n">
        <f aca="false">[1]Nominations!S$40</f>
        <v>0</v>
      </c>
      <c r="T35" s="9" t="n">
        <f aca="false">[1]Nominations!T$40</f>
        <v>0</v>
      </c>
      <c r="U35" s="9" t="n">
        <f aca="false">[1]Nominations!U$40</f>
        <v>0</v>
      </c>
      <c r="V35" s="9" t="n">
        <f aca="false">[1]Nominations!V$40</f>
        <v>0</v>
      </c>
      <c r="W35" s="9" t="n">
        <f aca="false">[1]Nominations!W$40</f>
        <v>0</v>
      </c>
      <c r="X35" s="9" t="n">
        <f aca="false">[1]Nominations!X$40</f>
        <v>0</v>
      </c>
      <c r="Y35" s="9" t="n">
        <f aca="false">[1]Nominations!Y$40</f>
        <v>0</v>
      </c>
      <c r="Z35" s="9" t="n">
        <f aca="false">[1]Nominations!Z$40</f>
        <v>0</v>
      </c>
      <c r="AA35" s="9" t="n">
        <f aca="false">[1]Nominations!AA$40</f>
        <v>0</v>
      </c>
      <c r="AB35" s="9" t="n">
        <f aca="false">[1]Nominations!AB$40</f>
        <v>0</v>
      </c>
      <c r="AC35" s="9" t="n">
        <f aca="false">[1]Nominations!AC$40</f>
        <v>0</v>
      </c>
      <c r="AD35" s="9" t="n">
        <f aca="false">[1]Nominations!AD$40</f>
        <v>0</v>
      </c>
      <c r="AE35" s="9" t="n">
        <f aca="false">[1]Nominations!AE$40</f>
        <v>0</v>
      </c>
      <c r="AF35" s="9" t="n">
        <f aca="false">[1]Nominations!AF$40</f>
        <v>0</v>
      </c>
      <c r="AG35" s="9" t="n">
        <f aca="false">[1]Nominations!AG$40</f>
        <v>0</v>
      </c>
      <c r="AH35" s="9" t="n">
        <f aca="false">[1]Nominations!AH$40</f>
        <v>0</v>
      </c>
      <c r="AI35" s="9" t="n">
        <f aca="false">[1]Nominations!AI$40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[1]Nominations!E$41</f>
        <v>0</v>
      </c>
      <c r="F36" s="9" t="n">
        <f aca="false">[1]Nominations!F$41</f>
        <v>0</v>
      </c>
      <c r="G36" s="9" t="n">
        <f aca="false">[1]Nominations!G$41</f>
        <v>7388</v>
      </c>
      <c r="H36" s="9" t="n">
        <f aca="false">[1]Nominations!H$41</f>
        <v>5000</v>
      </c>
      <c r="I36" s="9" t="n">
        <f aca="false">[1]Nominations!I$41</f>
        <v>0</v>
      </c>
      <c r="J36" s="9" t="n">
        <f aca="false">[1]Nominations!J$41</f>
        <v>5000</v>
      </c>
      <c r="K36" s="9" t="n">
        <f aca="false">[1]Nominations!K$41</f>
        <v>5000</v>
      </c>
      <c r="L36" s="9" t="n">
        <f aca="false">[1]Nominations!L$41</f>
        <v>5000</v>
      </c>
      <c r="M36" s="9" t="n">
        <f aca="false">[1]Nominations!M$41</f>
        <v>0</v>
      </c>
      <c r="N36" s="9" t="n">
        <f aca="false">[1]Nominations!N$41</f>
        <v>0</v>
      </c>
      <c r="O36" s="9" t="n">
        <f aca="false">[1]Nominations!O$41</f>
        <v>0</v>
      </c>
      <c r="P36" s="9" t="n">
        <f aca="false">[1]Nominations!P$41</f>
        <v>0</v>
      </c>
      <c r="Q36" s="9" t="n">
        <f aca="false">[1]Nominations!Q$41</f>
        <v>0</v>
      </c>
      <c r="R36" s="9" t="n">
        <f aca="false">[1]Nominations!R$41</f>
        <v>0</v>
      </c>
      <c r="S36" s="9" t="n">
        <f aca="false">[1]Nominations!S$41</f>
        <v>0</v>
      </c>
      <c r="T36" s="9" t="n">
        <f aca="false">[1]Nominations!T$41</f>
        <v>0</v>
      </c>
      <c r="U36" s="9" t="n">
        <f aca="false">[1]Nominations!U$41</f>
        <v>0</v>
      </c>
      <c r="V36" s="9" t="n">
        <f aca="false">[1]Nominations!V$41</f>
        <v>1772</v>
      </c>
      <c r="W36" s="9" t="n">
        <f aca="false">[1]Nominations!W$41</f>
        <v>4002</v>
      </c>
      <c r="X36" s="9" t="n">
        <f aca="false">[1]Nominations!X$41</f>
        <v>0</v>
      </c>
      <c r="Y36" s="9" t="n">
        <f aca="false">[1]Nominations!Y$41</f>
        <v>0</v>
      </c>
      <c r="Z36" s="9" t="n">
        <f aca="false">[1]Nominations!Z$41</f>
        <v>0</v>
      </c>
      <c r="AA36" s="9" t="n">
        <f aca="false">[1]Nominations!AA$41</f>
        <v>5000</v>
      </c>
      <c r="AB36" s="9" t="n">
        <f aca="false">[1]Nominations!AB$41</f>
        <v>405</v>
      </c>
      <c r="AC36" s="9" t="n">
        <f aca="false">[1]Nominations!AC$41</f>
        <v>2327</v>
      </c>
      <c r="AD36" s="9" t="n">
        <f aca="false">[1]Nominations!AD$41</f>
        <v>0</v>
      </c>
      <c r="AE36" s="9" t="n">
        <f aca="false">[1]Nominations!AE$41</f>
        <v>0</v>
      </c>
      <c r="AF36" s="9" t="n">
        <f aca="false">[1]Nominations!AF$41</f>
        <v>0</v>
      </c>
      <c r="AG36" s="9" t="n">
        <f aca="false">[1]Nominations!AG$41</f>
        <v>0</v>
      </c>
      <c r="AH36" s="9" t="n">
        <f aca="false">[1]Nominations!AH$41</f>
        <v>0</v>
      </c>
      <c r="AI36" s="9" t="n">
        <f aca="false">[1]Nominations!AI$41</f>
        <v>5000</v>
      </c>
      <c r="AJ36" s="10" t="n">
        <f aca="false">SUM(E36:AI36)</f>
        <v>45894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[1]Nominations!E$42</f>
        <v>0</v>
      </c>
      <c r="F37" s="9" t="n">
        <f aca="false">[1]Nominations!F$42</f>
        <v>0</v>
      </c>
      <c r="G37" s="9" t="n">
        <f aca="false">[1]Nominations!G$42</f>
        <v>0</v>
      </c>
      <c r="H37" s="9" t="n">
        <f aca="false">[1]Nominations!H$42</f>
        <v>0</v>
      </c>
      <c r="I37" s="9" t="n">
        <f aca="false">[1]Nominations!I$42</f>
        <v>0</v>
      </c>
      <c r="J37" s="9" t="n">
        <f aca="false">[1]Nominations!J$42</f>
        <v>0</v>
      </c>
      <c r="K37" s="9" t="n">
        <f aca="false">[1]Nominations!K$42</f>
        <v>0</v>
      </c>
      <c r="L37" s="9" t="n">
        <f aca="false">[1]Nominations!L$42</f>
        <v>0</v>
      </c>
      <c r="M37" s="9" t="n">
        <f aca="false">[1]Nominations!M$42</f>
        <v>0</v>
      </c>
      <c r="N37" s="9" t="n">
        <f aca="false">[1]Nominations!N$42</f>
        <v>0</v>
      </c>
      <c r="O37" s="9" t="n">
        <f aca="false">[1]Nominations!O$42</f>
        <v>0</v>
      </c>
      <c r="P37" s="9" t="n">
        <f aca="false">[1]Nominations!P$42</f>
        <v>0</v>
      </c>
      <c r="Q37" s="9" t="n">
        <f aca="false">[1]Nominations!Q$42</f>
        <v>0</v>
      </c>
      <c r="R37" s="9" t="n">
        <f aca="false">[1]Nominations!R$42</f>
        <v>0</v>
      </c>
      <c r="S37" s="9" t="n">
        <f aca="false">[1]Nominations!S$42</f>
        <v>0</v>
      </c>
      <c r="T37" s="9" t="n">
        <f aca="false">[1]Nominations!T$42</f>
        <v>0</v>
      </c>
      <c r="U37" s="9" t="n">
        <f aca="false">[1]Nominations!U$42</f>
        <v>0</v>
      </c>
      <c r="V37" s="9" t="n">
        <f aca="false">[1]Nominations!V$42</f>
        <v>0</v>
      </c>
      <c r="W37" s="9" t="n">
        <f aca="false">[1]Nominations!W$42</f>
        <v>0</v>
      </c>
      <c r="X37" s="9" t="n">
        <f aca="false">[1]Nominations!X$42</f>
        <v>0</v>
      </c>
      <c r="Y37" s="9" t="n">
        <f aca="false">[1]Nominations!Y$42</f>
        <v>0</v>
      </c>
      <c r="Z37" s="9" t="n">
        <f aca="false">[1]Nominations!Z$42</f>
        <v>0</v>
      </c>
      <c r="AA37" s="9" t="n">
        <f aca="false">[1]Nominations!AA$42</f>
        <v>0</v>
      </c>
      <c r="AB37" s="9" t="n">
        <f aca="false">[1]Nominations!AB$42</f>
        <v>0</v>
      </c>
      <c r="AC37" s="9" t="n">
        <f aca="false">[1]Nominations!AC$42</f>
        <v>0</v>
      </c>
      <c r="AD37" s="9" t="n">
        <f aca="false">[1]Nominations!AD$42</f>
        <v>0</v>
      </c>
      <c r="AE37" s="9" t="n">
        <f aca="false">[1]Nominations!AE$42</f>
        <v>0</v>
      </c>
      <c r="AF37" s="9" t="n">
        <f aca="false">[1]Nominations!AF$42</f>
        <v>0</v>
      </c>
      <c r="AG37" s="9" t="n">
        <f aca="false">[1]Nominations!AG$42</f>
        <v>0</v>
      </c>
      <c r="AH37" s="15" t="n">
        <f aca="false">[1]Nominations!AH$42</f>
        <v>1042</v>
      </c>
      <c r="AI37" s="9" t="n">
        <f aca="false">[1]Nominations!AI$42</f>
        <v>0</v>
      </c>
      <c r="AJ37" s="10" t="n">
        <f aca="false">SUM(E37:AI37)</f>
        <v>1042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[1]Nominations!E$43</f>
        <v>0</v>
      </c>
      <c r="F38" s="9" t="n">
        <f aca="false">[1]Nominations!F$43</f>
        <v>0</v>
      </c>
      <c r="G38" s="9" t="n">
        <f aca="false">[1]Nominations!G$43</f>
        <v>0</v>
      </c>
      <c r="H38" s="9" t="n">
        <f aca="false">[1]Nominations!H$43</f>
        <v>0</v>
      </c>
      <c r="I38" s="9" t="n">
        <f aca="false">[1]Nominations!I$43</f>
        <v>0</v>
      </c>
      <c r="J38" s="9" t="n">
        <f aca="false">[1]Nominations!J$43</f>
        <v>0</v>
      </c>
      <c r="K38" s="9" t="n">
        <f aca="false">[1]Nominations!K$43</f>
        <v>0</v>
      </c>
      <c r="L38" s="9" t="n">
        <f aca="false">[1]Nominations!L$43</f>
        <v>0</v>
      </c>
      <c r="M38" s="9" t="n">
        <f aca="false">[1]Nominations!M$43</f>
        <v>0</v>
      </c>
      <c r="N38" s="9" t="n">
        <f aca="false">[1]Nominations!N$43</f>
        <v>0</v>
      </c>
      <c r="O38" s="9" t="n">
        <f aca="false">[1]Nominations!O$43</f>
        <v>2500</v>
      </c>
      <c r="P38" s="9" t="n">
        <f aca="false">[1]Nominations!P$43</f>
        <v>5000</v>
      </c>
      <c r="Q38" s="9" t="n">
        <f aca="false">[1]Nominations!Q$43</f>
        <v>5000</v>
      </c>
      <c r="R38" s="9" t="n">
        <f aca="false">[1]Nominations!R$43</f>
        <v>5000</v>
      </c>
      <c r="S38" s="9" t="n">
        <f aca="false">[1]Nominations!S$43</f>
        <v>5000</v>
      </c>
      <c r="T38" s="9" t="n">
        <f aca="false">[1]Nominations!T$43</f>
        <v>1497</v>
      </c>
      <c r="U38" s="9" t="n">
        <f aca="false">[1]Nominations!U$43</f>
        <v>3500</v>
      </c>
      <c r="V38" s="9" t="n">
        <f aca="false">[1]Nominations!V$43</f>
        <v>5003</v>
      </c>
      <c r="W38" s="9" t="n">
        <f aca="false">[1]Nominations!W$43</f>
        <v>998</v>
      </c>
      <c r="X38" s="9" t="n">
        <f aca="false">[1]Nominations!X$43</f>
        <v>5000</v>
      </c>
      <c r="Y38" s="9" t="n">
        <f aca="false">[1]Nominations!Y$43</f>
        <v>5000</v>
      </c>
      <c r="Z38" s="9" t="n">
        <f aca="false">[1]Nominations!Z$43</f>
        <v>5000</v>
      </c>
      <c r="AA38" s="9" t="n">
        <f aca="false">[1]Nominations!AA$43</f>
        <v>0</v>
      </c>
      <c r="AB38" s="9" t="n">
        <f aca="false">[1]Nominations!AB$43</f>
        <v>4595</v>
      </c>
      <c r="AC38" s="9" t="n">
        <f aca="false">[1]Nominations!AC$43</f>
        <v>2673</v>
      </c>
      <c r="AD38" s="9" t="n">
        <f aca="false">[1]Nominations!AD$43</f>
        <v>5000</v>
      </c>
      <c r="AE38" s="9" t="n">
        <f aca="false">[1]Nominations!AE$43</f>
        <v>5000</v>
      </c>
      <c r="AF38" s="9" t="n">
        <f aca="false">[1]Nominations!AF$43</f>
        <v>5000</v>
      </c>
      <c r="AG38" s="9" t="n">
        <f aca="false">[1]Nominations!AG$43</f>
        <v>5000</v>
      </c>
      <c r="AH38" s="9" t="n">
        <f aca="false">[1]Nominations!AH$43</f>
        <v>2500</v>
      </c>
      <c r="AI38" s="9" t="n">
        <f aca="false">[1]Nominations!AI$43</f>
        <v>0</v>
      </c>
      <c r="AJ38" s="10" t="n">
        <f aca="false">SUM(E38:AI38)</f>
        <v>78266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[1]Nominations!E$46</f>
        <v>0</v>
      </c>
      <c r="F39" s="9" t="n">
        <f aca="false">[1]Nominations!F$46</f>
        <v>0</v>
      </c>
      <c r="G39" s="9" t="n">
        <f aca="false">[1]Nominations!G$46</f>
        <v>2000</v>
      </c>
      <c r="H39" s="9" t="n">
        <f aca="false">[1]Nominations!H$46</f>
        <v>0</v>
      </c>
      <c r="I39" s="9" t="n">
        <f aca="false">[1]Nominations!I$46</f>
        <v>0</v>
      </c>
      <c r="J39" s="9" t="n">
        <f aca="false">[1]Nominations!J$46</f>
        <v>0</v>
      </c>
      <c r="K39" s="9" t="n">
        <f aca="false">[1]Nominations!K$46</f>
        <v>0</v>
      </c>
      <c r="L39" s="9" t="n">
        <f aca="false">[1]Nominations!L$46</f>
        <v>0</v>
      </c>
      <c r="M39" s="9" t="n">
        <f aca="false">[1]Nominations!M$46</f>
        <v>2000</v>
      </c>
      <c r="N39" s="9" t="n">
        <f aca="false">[1]Nominations!N$46</f>
        <v>2000</v>
      </c>
      <c r="O39" s="9" t="n">
        <f aca="false">[1]Nominations!O$46</f>
        <v>2000</v>
      </c>
      <c r="P39" s="9" t="n">
        <f aca="false">[1]Nominations!P$46</f>
        <v>2000</v>
      </c>
      <c r="Q39" s="9" t="n">
        <f aca="false">[1]Nominations!Q$46</f>
        <v>2000</v>
      </c>
      <c r="R39" s="9" t="n">
        <f aca="false">[1]Nominations!R$46</f>
        <v>2000</v>
      </c>
      <c r="S39" s="9" t="n">
        <f aca="false">[1]Nominations!S$46</f>
        <v>2000</v>
      </c>
      <c r="T39" s="9" t="n">
        <f aca="false">[1]Nominations!T$46</f>
        <v>2000</v>
      </c>
      <c r="U39" s="9" t="n">
        <f aca="false">[1]Nominations!U$46</f>
        <v>2000</v>
      </c>
      <c r="V39" s="9" t="n">
        <f aca="false">[1]Nominations!V$46</f>
        <v>2000</v>
      </c>
      <c r="W39" s="9" t="n">
        <f aca="false">[1]Nominations!W$46</f>
        <v>2000</v>
      </c>
      <c r="X39" s="9" t="n">
        <f aca="false">[1]Nominations!X$46</f>
        <v>2000</v>
      </c>
      <c r="Y39" s="9" t="n">
        <f aca="false">[1]Nominations!Y$46</f>
        <v>2000</v>
      </c>
      <c r="Z39" s="9" t="n">
        <f aca="false">[1]Nominations!Z$46</f>
        <v>2000</v>
      </c>
      <c r="AA39" s="9" t="n">
        <f aca="false">[1]Nominations!AA$46</f>
        <v>2000</v>
      </c>
      <c r="AB39" s="9" t="n">
        <f aca="false">[1]Nominations!AB$46</f>
        <v>2000</v>
      </c>
      <c r="AC39" s="9" t="n">
        <f aca="false">[1]Nominations!AC$46</f>
        <v>2000</v>
      </c>
      <c r="AD39" s="9" t="n">
        <f aca="false">[1]Nominations!AD$46</f>
        <v>2000</v>
      </c>
      <c r="AE39" s="9" t="n">
        <f aca="false">[1]Nominations!AE$46</f>
        <v>0</v>
      </c>
      <c r="AF39" s="9" t="n">
        <f aca="false">[1]Nominations!AF$46</f>
        <v>0</v>
      </c>
      <c r="AG39" s="9" t="n">
        <f aca="false">[1]Nominations!AG$46</f>
        <v>0</v>
      </c>
      <c r="AH39" s="9" t="n">
        <f aca="false">[1]Nominations!AH$46</f>
        <v>0</v>
      </c>
      <c r="AI39" s="9" t="n">
        <f aca="false">[1]Nominations!AI$46</f>
        <v>0</v>
      </c>
      <c r="AJ39" s="10" t="n">
        <f aca="false">SUM(E39:AI39)</f>
        <v>38000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18497</v>
      </c>
      <c r="U40" s="12" t="n">
        <f aca="false">SUM(U29:U39)</f>
        <v>19000</v>
      </c>
      <c r="V40" s="12" t="n">
        <f aca="false">SUM(V29:V39)</f>
        <v>19275</v>
      </c>
      <c r="W40" s="12" t="n">
        <f aca="false">SUM(W29:W39)</f>
        <v>17477</v>
      </c>
      <c r="X40" s="12" t="n">
        <f aca="false">SUM(X29:X39)</f>
        <v>20000</v>
      </c>
      <c r="Y40" s="12" t="n">
        <f aca="false">SUM(Y29:Y39)</f>
        <v>20000</v>
      </c>
      <c r="Z40" s="12" t="n">
        <f aca="false">SUM(Z29:Z39)</f>
        <v>20000</v>
      </c>
      <c r="AA40" s="12" t="n">
        <f aca="false">SUM(AA29:AA39)</f>
        <v>18308</v>
      </c>
      <c r="AB40" s="12" t="n">
        <f aca="false">SUM(AB29:AB39)</f>
        <v>19729</v>
      </c>
      <c r="AC40" s="12" t="n">
        <f aca="false">SUM(AC29:AC39)</f>
        <v>17729</v>
      </c>
      <c r="AD40" s="12" t="n">
        <f aca="false">SUM(AD29:AD39)</f>
        <v>19075</v>
      </c>
      <c r="AE40" s="12" t="n">
        <f aca="false">SUM(AE29:AE39)</f>
        <v>16137</v>
      </c>
      <c r="AF40" s="12" t="n">
        <f aca="false">SUM(AF29:AF39)</f>
        <v>16137</v>
      </c>
      <c r="AG40" s="12" t="n">
        <f aca="false">SUM(AG29:AG39)</f>
        <v>16137</v>
      </c>
      <c r="AH40" s="12" t="n">
        <f aca="false">SUM(AH29:AH39)</f>
        <v>17272</v>
      </c>
      <c r="AI40" s="12" t="n">
        <f aca="false">SUM(AI29:AI39)</f>
        <v>15730</v>
      </c>
      <c r="AJ40" s="12" t="n">
        <f aca="false">SUM(AJ29:AJ39)</f>
        <v>551279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18515.497</v>
      </c>
      <c r="U41" s="14" t="n">
        <f aca="false">U40*1.001</f>
        <v>19019</v>
      </c>
      <c r="V41" s="14" t="n">
        <f aca="false">V40*1.001</f>
        <v>19294.275</v>
      </c>
      <c r="W41" s="14" t="n">
        <f aca="false">W40*1.001</f>
        <v>17494.477</v>
      </c>
      <c r="X41" s="14" t="n">
        <f aca="false">X40*1.001</f>
        <v>20020</v>
      </c>
      <c r="Y41" s="14" t="n">
        <f aca="false">Y40*1.001</f>
        <v>20020</v>
      </c>
      <c r="Z41" s="14" t="n">
        <f aca="false">Z40*1.001</f>
        <v>20020</v>
      </c>
      <c r="AA41" s="14" t="n">
        <f aca="false">AA40*1.001</f>
        <v>18326.308</v>
      </c>
      <c r="AB41" s="14" t="n">
        <f aca="false">AB40*1.001</f>
        <v>19748.729</v>
      </c>
      <c r="AC41" s="14" t="n">
        <f aca="false">AC40*1.001</f>
        <v>17746.729</v>
      </c>
      <c r="AD41" s="14" t="n">
        <f aca="false">AD40*1.001</f>
        <v>19094.075</v>
      </c>
      <c r="AE41" s="14" t="n">
        <f aca="false">AE40*1.001</f>
        <v>16153.137</v>
      </c>
      <c r="AF41" s="14" t="n">
        <f aca="false">AF40*1.001</f>
        <v>16153.137</v>
      </c>
      <c r="AG41" s="14" t="n">
        <f aca="false">AG40*1.001</f>
        <v>16153.137</v>
      </c>
      <c r="AH41" s="14" t="n">
        <f aca="false">AH40*1.001</f>
        <v>17289.272</v>
      </c>
      <c r="AI41" s="14" t="n">
        <f aca="false">AI40*1.001</f>
        <v>15745.73</v>
      </c>
      <c r="AJ41" s="10" t="n">
        <f aca="false">SUM(E41:AI41)</f>
        <v>551830.279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[1]Nominations!E$53</f>
        <v>600</v>
      </c>
      <c r="F44" s="9" t="n">
        <f aca="false">[1]Nominations!F$53</f>
        <v>600</v>
      </c>
      <c r="G44" s="9" t="n">
        <f aca="false">[1]Nominations!G$53</f>
        <v>600</v>
      </c>
      <c r="H44" s="9" t="n">
        <f aca="false">[1]Nominations!H$53</f>
        <v>600</v>
      </c>
      <c r="I44" s="9" t="n">
        <f aca="false">[1]Nominations!I$53</f>
        <v>650</v>
      </c>
      <c r="J44" s="9" t="n">
        <f aca="false">[1]Nominations!J$53</f>
        <v>650</v>
      </c>
      <c r="K44" s="9" t="n">
        <f aca="false">[1]Nominations!K$53</f>
        <v>650</v>
      </c>
      <c r="L44" s="9" t="n">
        <f aca="false">[1]Nominations!L$53</f>
        <v>650</v>
      </c>
      <c r="M44" s="9" t="n">
        <f aca="false">[1]Nominations!M$53</f>
        <v>650</v>
      </c>
      <c r="N44" s="9" t="n">
        <f aca="false">[1]Nominations!N$53</f>
        <v>650</v>
      </c>
      <c r="O44" s="9" t="n">
        <f aca="false">[1]Nominations!O$53</f>
        <v>650</v>
      </c>
      <c r="P44" s="9" t="n">
        <f aca="false">[1]Nominations!P$53</f>
        <v>650</v>
      </c>
      <c r="Q44" s="9" t="n">
        <f aca="false">[1]Nominations!Q$53</f>
        <v>650</v>
      </c>
      <c r="R44" s="9" t="n">
        <f aca="false">[1]Nominations!R$53</f>
        <v>650</v>
      </c>
      <c r="S44" s="9" t="n">
        <f aca="false">[1]Nominations!S$53</f>
        <v>650</v>
      </c>
      <c r="T44" s="9" t="n">
        <f aca="false">[1]Nominations!T$53</f>
        <v>650</v>
      </c>
      <c r="U44" s="9" t="n">
        <f aca="false">[1]Nominations!U$53</f>
        <v>650</v>
      </c>
      <c r="V44" s="9" t="n">
        <f aca="false">[1]Nominations!V$53</f>
        <v>650</v>
      </c>
      <c r="W44" s="9" t="n">
        <f aca="false">[1]Nominations!W$53</f>
        <v>650</v>
      </c>
      <c r="X44" s="9" t="n">
        <f aca="false">[1]Nominations!X$53</f>
        <v>650</v>
      </c>
      <c r="Y44" s="9" t="n">
        <f aca="false">[1]Nominations!Y$53</f>
        <v>650</v>
      </c>
      <c r="Z44" s="9" t="n">
        <f aca="false">[1]Nominations!Z$53</f>
        <v>650</v>
      </c>
      <c r="AA44" s="9" t="n">
        <f aca="false">[1]Nominations!AA$53</f>
        <v>650</v>
      </c>
      <c r="AB44" s="9" t="n">
        <f aca="false">[1]Nominations!AB$53</f>
        <v>600</v>
      </c>
      <c r="AC44" s="9" t="n">
        <f aca="false">[1]Nominations!AC$53</f>
        <v>600</v>
      </c>
      <c r="AD44" s="9" t="n">
        <f aca="false">[1]Nominations!AD$53</f>
        <v>600</v>
      </c>
      <c r="AE44" s="9" t="n">
        <f aca="false">[1]Nominations!AE$53</f>
        <v>600</v>
      </c>
      <c r="AF44" s="9" t="n">
        <f aca="false">[1]Nominations!AF$53</f>
        <v>600</v>
      </c>
      <c r="AG44" s="9" t="n">
        <f aca="false">[1]Nominations!AG$53</f>
        <v>600</v>
      </c>
      <c r="AH44" s="9" t="n">
        <f aca="false">[1]Nominations!AH$53</f>
        <v>600</v>
      </c>
      <c r="AI44" s="9" t="n">
        <f aca="false">[1]Nominations!AI$53</f>
        <v>600</v>
      </c>
      <c r="AJ44" s="10" t="n">
        <f aca="false">SUM(E44:AI44)</f>
        <v>19550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9" t="n">
        <f aca="false">[1]Nominations!E$54</f>
        <v>0</v>
      </c>
      <c r="F45" s="9" t="n">
        <f aca="false">[1]Nominations!F$54</f>
        <v>0</v>
      </c>
      <c r="G45" s="9" t="n">
        <f aca="false">[1]Nominations!G$54</f>
        <v>0</v>
      </c>
      <c r="H45" s="9" t="n">
        <f aca="false">[1]Nominations!H$54</f>
        <v>0</v>
      </c>
      <c r="I45" s="9" t="n">
        <f aca="false">[1]Nominations!I$54</f>
        <v>0</v>
      </c>
      <c r="J45" s="9" t="n">
        <f aca="false">[1]Nominations!J$54</f>
        <v>0</v>
      </c>
      <c r="K45" s="9" t="n">
        <f aca="false">[1]Nominations!K$54</f>
        <v>0</v>
      </c>
      <c r="L45" s="9" t="n">
        <f aca="false">[1]Nominations!L$54</f>
        <v>0</v>
      </c>
      <c r="M45" s="9" t="n">
        <f aca="false">[1]Nominations!M$54</f>
        <v>300</v>
      </c>
      <c r="N45" s="9" t="n">
        <f aca="false">[1]Nominations!N$54</f>
        <v>300</v>
      </c>
      <c r="O45" s="9" t="n">
        <f aca="false">[1]Nominations!O$54</f>
        <v>300</v>
      </c>
      <c r="P45" s="9" t="n">
        <f aca="false">[1]Nominations!P$54</f>
        <v>300</v>
      </c>
      <c r="Q45" s="9" t="n">
        <f aca="false">[1]Nominations!Q$54</f>
        <v>300</v>
      </c>
      <c r="R45" s="9" t="n">
        <f aca="false">[1]Nominations!R$54</f>
        <v>300</v>
      </c>
      <c r="S45" s="9" t="n">
        <f aca="false">[1]Nominations!S$54</f>
        <v>300</v>
      </c>
      <c r="T45" s="9" t="n">
        <f aca="false">[1]Nominations!T$54</f>
        <v>300</v>
      </c>
      <c r="U45" s="9" t="n">
        <f aca="false">[1]Nominations!U$54</f>
        <v>300</v>
      </c>
      <c r="V45" s="9" t="n">
        <f aca="false">[1]Nominations!V$54</f>
        <v>300</v>
      </c>
      <c r="W45" s="9" t="n">
        <f aca="false">[1]Nominations!W$54</f>
        <v>300</v>
      </c>
      <c r="X45" s="9" t="n">
        <f aca="false">[1]Nominations!X$54</f>
        <v>300</v>
      </c>
      <c r="Y45" s="9" t="n">
        <f aca="false">[1]Nominations!Y$54</f>
        <v>300</v>
      </c>
      <c r="Z45" s="9" t="n">
        <f aca="false">[1]Nominations!Z$54</f>
        <v>300</v>
      </c>
      <c r="AA45" s="9" t="n">
        <f aca="false">[1]Nominations!AA$54</f>
        <v>300</v>
      </c>
      <c r="AB45" s="9" t="n">
        <f aca="false">[1]Nominations!AB$54</f>
        <v>300</v>
      </c>
      <c r="AC45" s="9" t="n">
        <f aca="false">[1]Nominations!AC$54</f>
        <v>300</v>
      </c>
      <c r="AD45" s="9" t="n">
        <f aca="false">[1]Nominations!AD$54</f>
        <v>300</v>
      </c>
      <c r="AE45" s="9" t="n">
        <f aca="false">[1]Nominations!AE$54</f>
        <v>300</v>
      </c>
      <c r="AF45" s="9" t="n">
        <f aca="false">[1]Nominations!AF$54</f>
        <v>300</v>
      </c>
      <c r="AG45" s="9" t="n">
        <f aca="false">[1]Nominations!AG$54</f>
        <v>300</v>
      </c>
      <c r="AH45" s="9" t="n">
        <f aca="false">[1]Nominations!AH$54</f>
        <v>300</v>
      </c>
      <c r="AI45" s="9" t="n">
        <f aca="false">[1]Nominations!AI$54</f>
        <v>300</v>
      </c>
      <c r="AJ45" s="14" t="n">
        <f aca="false">SUM(E45:AI45)</f>
        <v>6900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950</v>
      </c>
      <c r="V46" s="12" t="n">
        <f aca="false">SUM(V44:V45)</f>
        <v>950</v>
      </c>
      <c r="W46" s="12" t="n">
        <f aca="false">SUM(W44:W45)</f>
        <v>950</v>
      </c>
      <c r="X46" s="12" t="n">
        <f aca="false">SUM(X44:X45)</f>
        <v>950</v>
      </c>
      <c r="Y46" s="12" t="n">
        <f aca="false">SUM(Y44:Y45)</f>
        <v>950</v>
      </c>
      <c r="Z46" s="12" t="n">
        <f aca="false">SUM(Z44:Z45)</f>
        <v>950</v>
      </c>
      <c r="AA46" s="12" t="n">
        <f aca="false">SUM(AA44:AA45)</f>
        <v>950</v>
      </c>
      <c r="AB46" s="12" t="n">
        <f aca="false">SUM(AB44:AB45)</f>
        <v>900</v>
      </c>
      <c r="AC46" s="12" t="n">
        <f aca="false">SUM(AC44:AC45)</f>
        <v>900</v>
      </c>
      <c r="AD46" s="12" t="n">
        <f aca="false">SUM(AD44:AD45)</f>
        <v>900</v>
      </c>
      <c r="AE46" s="12" t="n">
        <f aca="false">SUM(AE44:AE45)</f>
        <v>900</v>
      </c>
      <c r="AF46" s="12" t="n">
        <f aca="false">SUM(AF44:AF45)</f>
        <v>900</v>
      </c>
      <c r="AG46" s="12" t="n">
        <f aca="false">SUM(AG44:AG45)</f>
        <v>900</v>
      </c>
      <c r="AH46" s="12" t="n">
        <f aca="false">SUM(AH44:AH45)</f>
        <v>900</v>
      </c>
      <c r="AI46" s="12" t="n">
        <f aca="false">SUM(AI44:AI45)</f>
        <v>900</v>
      </c>
      <c r="AJ46" s="13" t="n">
        <f aca="false">SUM(E46:AI46)</f>
        <v>26450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950.95</v>
      </c>
      <c r="V47" s="14" t="n">
        <f aca="false">V46*1.001</f>
        <v>950.95</v>
      </c>
      <c r="W47" s="14" t="n">
        <f aca="false">W46*1.001</f>
        <v>950.95</v>
      </c>
      <c r="X47" s="14" t="n">
        <f aca="false">X46*1.001</f>
        <v>950.95</v>
      </c>
      <c r="Y47" s="14" t="n">
        <f aca="false">Y46*1.001</f>
        <v>950.95</v>
      </c>
      <c r="Z47" s="14" t="n">
        <f aca="false">Z46*1.001</f>
        <v>950.95</v>
      </c>
      <c r="AA47" s="14" t="n">
        <f aca="false">AA46*1.001</f>
        <v>950.95</v>
      </c>
      <c r="AB47" s="14" t="n">
        <f aca="false">AB46*1.001</f>
        <v>900.9</v>
      </c>
      <c r="AC47" s="14" t="n">
        <f aca="false">AC46*1.001</f>
        <v>900.9</v>
      </c>
      <c r="AD47" s="14" t="n">
        <f aca="false">AD46*1.001</f>
        <v>900.9</v>
      </c>
      <c r="AE47" s="14" t="n">
        <f aca="false">AE46*1.001</f>
        <v>900.9</v>
      </c>
      <c r="AF47" s="14" t="n">
        <f aca="false">AF46*1.001</f>
        <v>900.9</v>
      </c>
      <c r="AG47" s="14" t="n">
        <f aca="false">AG46*1.001</f>
        <v>900.9</v>
      </c>
      <c r="AH47" s="14" t="n">
        <f aca="false">AH46*1.001</f>
        <v>900.9</v>
      </c>
      <c r="AI47" s="14" t="n">
        <f aca="false">AI46*1.001</f>
        <v>900.9</v>
      </c>
      <c r="AJ47" s="10" t="n">
        <f aca="false">SUM(E47:AI47)</f>
        <v>26476.45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6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6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7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8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6"/>
    </row>
    <row r="53" customFormat="false" ht="12.75" hidden="false" customHeight="false" outlineLevel="0" collapsed="false">
      <c r="A53" s="0" t="s">
        <v>11</v>
      </c>
      <c r="B53" s="0" t="s">
        <v>12</v>
      </c>
      <c r="C53" s="17" t="s">
        <v>14</v>
      </c>
      <c r="D53" s="19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6"/>
    </row>
    <row r="54" customFormat="false" ht="12.75" hidden="false" customHeight="false" outlineLevel="0" collapsed="false">
      <c r="A54" s="16" t="s">
        <v>11</v>
      </c>
      <c r="B54" s="16" t="s">
        <v>12</v>
      </c>
      <c r="C54" s="17" t="s">
        <v>13</v>
      </c>
      <c r="D54" s="17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6"/>
      <c r="W54" s="16"/>
      <c r="X54" s="9" t="n">
        <v>0</v>
      </c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</row>
    <row r="55" customFormat="false" ht="12.75" hidden="false" customHeight="false" outlineLevel="0" collapsed="false">
      <c r="A55" s="16"/>
      <c r="B55" s="16"/>
      <c r="C55" s="17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6"/>
    </row>
    <row r="56" customFormat="false" ht="12.75" hidden="false" customHeight="false" outlineLevel="0" collapsed="false">
      <c r="A56" s="16"/>
      <c r="B56" s="16"/>
      <c r="C56" s="17"/>
      <c r="D56" s="1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1"/>
      <c r="AK56" s="16"/>
    </row>
    <row r="57" customFormat="false" ht="12.75" hidden="false" customHeight="false" outlineLevel="0" collapsed="false">
      <c r="E57" s="14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2"/>
      <c r="B67" s="22"/>
      <c r="C67" s="23"/>
      <c r="D67" s="23"/>
      <c r="E67" s="18"/>
      <c r="F67" s="18"/>
      <c r="G67" s="18"/>
      <c r="H67" s="18"/>
      <c r="I67" s="24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</row>
    <row r="68" customFormat="false" ht="12.75" hidden="false" customHeight="false" outlineLevel="0" collapsed="false">
      <c r="A68" s="2"/>
      <c r="B68" s="2"/>
      <c r="C68" s="25"/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6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15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2"/>
  <sheetViews>
    <sheetView showFormulas="false" showGridLines="true" showRowColHeaders="true" showZeros="true" rightToLeft="false" tabSelected="true" showOutlineSymbols="true" defaultGridColor="true" view="normal" topLeftCell="H24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1" style="0" width="11.7"/>
    <col collapsed="false" customWidth="true" hidden="false" outlineLevel="0" max="9" min="9" style="0" width="13.14"/>
    <col collapsed="false" customWidth="true" hidden="false" outlineLevel="0" max="11" min="10" style="0" width="11.7"/>
    <col collapsed="false" customWidth="true" hidden="false" outlineLevel="0" max="12" min="12" style="0" width="11.85"/>
    <col collapsed="false" customWidth="true" hidden="false" outlineLevel="0" max="14" min="13" style="0" width="11.56"/>
    <col collapsed="false" customWidth="true" hidden="false" outlineLevel="0" max="16" min="15" style="0" width="11.7"/>
    <col collapsed="false" customWidth="true" hidden="false" outlineLevel="0" max="17" min="17" style="0" width="21.7"/>
    <col collapsed="false" customWidth="true" hidden="false" outlineLevel="0" max="18" min="18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M5" s="27" t="s">
        <v>33</v>
      </c>
      <c r="N5" s="27"/>
      <c r="S5" s="27"/>
    </row>
    <row r="6" customFormat="false" ht="12.75" hidden="false" customHeight="false" outlineLevel="0" collapsed="false">
      <c r="M6" s="2"/>
      <c r="N6" s="2"/>
      <c r="Q6" s="28" t="s">
        <v>34</v>
      </c>
    </row>
    <row r="7" customFormat="false" ht="12.75" hidden="false" customHeight="false" outlineLevel="0" collapsed="false">
      <c r="A7" s="29"/>
      <c r="P7" s="2"/>
      <c r="Q7" s="28" t="s">
        <v>35</v>
      </c>
      <c r="S7" s="29"/>
    </row>
    <row r="8" customFormat="false" ht="12.75" hidden="false" customHeight="false" outlineLevel="0" collapsed="false">
      <c r="L8" s="30"/>
      <c r="Q8" s="31" t="s">
        <v>36</v>
      </c>
    </row>
    <row r="9" customFormat="false" ht="12.75" hidden="false" customHeight="false" outlineLevel="0" collapsed="false">
      <c r="A9" s="2"/>
      <c r="P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K10" s="32"/>
      <c r="Q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6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44</v>
      </c>
      <c r="J12" s="33" t="s">
        <v>28</v>
      </c>
      <c r="K12" s="33" t="s">
        <v>45</v>
      </c>
      <c r="L12" s="34" t="s">
        <v>46</v>
      </c>
      <c r="M12" s="34"/>
      <c r="N12" s="35" t="s">
        <v>47</v>
      </c>
      <c r="O12" s="35" t="s">
        <v>48</v>
      </c>
      <c r="P12" s="36" t="s">
        <v>49</v>
      </c>
    </row>
    <row r="13" customFormat="false" ht="12.75" hidden="false" customHeight="false" outlineLevel="0" collapsed="false">
      <c r="A13" s="16"/>
      <c r="B13" s="37" t="s">
        <v>50</v>
      </c>
      <c r="C13" s="37" t="s">
        <v>50</v>
      </c>
      <c r="D13" s="37" t="s">
        <v>50</v>
      </c>
      <c r="E13" s="37" t="s">
        <v>50</v>
      </c>
      <c r="F13" s="37" t="s">
        <v>50</v>
      </c>
      <c r="G13" s="37" t="s">
        <v>50</v>
      </c>
      <c r="H13" s="37" t="s">
        <v>50</v>
      </c>
      <c r="I13" s="37" t="s">
        <v>50</v>
      </c>
      <c r="J13" s="37" t="s">
        <v>50</v>
      </c>
      <c r="K13" s="37" t="s">
        <v>51</v>
      </c>
      <c r="L13" s="38"/>
      <c r="M13" s="38" t="s">
        <v>52</v>
      </c>
      <c r="N13" s="39" t="s">
        <v>53</v>
      </c>
      <c r="O13" s="39" t="s">
        <v>54</v>
      </c>
      <c r="P13" s="40" t="s">
        <v>55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42"/>
      <c r="M14" s="42"/>
      <c r="N14" s="35"/>
      <c r="O14" s="35"/>
      <c r="P14" s="43" t="n">
        <v>-4164</v>
      </c>
      <c r="T14" s="27"/>
    </row>
    <row r="15" customFormat="false" ht="12.75" hidden="false" customHeight="false" outlineLevel="0" collapsed="false">
      <c r="A15" s="44" t="n">
        <v>37165</v>
      </c>
      <c r="B15" s="45" t="n">
        <v>38727.8951444555</v>
      </c>
      <c r="C15" s="45" t="n">
        <v>1859.9272</v>
      </c>
      <c r="D15" s="45" t="n">
        <v>10386.7616622821</v>
      </c>
      <c r="E15" s="45" t="n">
        <v>0</v>
      </c>
      <c r="F15" s="45" t="n">
        <v>0</v>
      </c>
      <c r="G15" s="45" t="n">
        <v>12371.337495</v>
      </c>
      <c r="H15" s="45" t="n">
        <v>39.6159121635488</v>
      </c>
      <c r="I15" s="45" t="n">
        <v>0</v>
      </c>
      <c r="J15" s="45" t="n">
        <v>599.55984</v>
      </c>
      <c r="K15" s="45" t="n">
        <v>0</v>
      </c>
      <c r="L15" s="46" t="n">
        <v>63985.0972539011</v>
      </c>
      <c r="M15" s="47" t="n">
        <v>67844</v>
      </c>
      <c r="N15" s="48" t="n">
        <v>-2111.8317146924</v>
      </c>
      <c r="O15" s="49" t="n">
        <v>-5970.73446079129</v>
      </c>
      <c r="P15" s="50" t="n">
        <v>-10134.7344607913</v>
      </c>
    </row>
    <row r="16" customFormat="false" ht="12.75" hidden="false" customHeight="false" outlineLevel="0" collapsed="false">
      <c r="A16" s="44" t="n">
        <v>37166</v>
      </c>
      <c r="B16" s="45" t="n">
        <v>39680.4283214956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0</v>
      </c>
      <c r="J16" s="45" t="n">
        <v>599.55984</v>
      </c>
      <c r="K16" s="45" t="n">
        <v>0</v>
      </c>
      <c r="L16" s="46" t="n">
        <v>66089.0924291324</v>
      </c>
      <c r="M16" s="47" t="n">
        <v>67944</v>
      </c>
      <c r="N16" s="48" t="n">
        <v>-553.514557466723</v>
      </c>
      <c r="O16" s="49" t="n">
        <v>-2408.42212833429</v>
      </c>
      <c r="P16" s="50" t="n">
        <v>-12543.1565891256</v>
      </c>
      <c r="T16" s="29"/>
    </row>
    <row r="17" customFormat="false" ht="12.75" hidden="false" customHeight="false" outlineLevel="0" collapsed="false">
      <c r="A17" s="44" t="n">
        <v>37167</v>
      </c>
      <c r="B17" s="45" t="n">
        <v>27138.3563063577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0</v>
      </c>
      <c r="J17" s="45" t="n">
        <v>599.55984</v>
      </c>
      <c r="K17" s="45" t="n">
        <v>0</v>
      </c>
      <c r="L17" s="46" t="n">
        <v>53802.1779585523</v>
      </c>
      <c r="M17" s="47" t="n">
        <v>66144</v>
      </c>
      <c r="N17" s="48" t="n">
        <v>-424.988721662996</v>
      </c>
      <c r="O17" s="49" t="n">
        <v>-12766.8107631107</v>
      </c>
      <c r="P17" s="50" t="n">
        <v>-25309.9673522362</v>
      </c>
    </row>
    <row r="18" customFormat="false" ht="12.75" hidden="false" customHeight="false" outlineLevel="0" collapsed="false">
      <c r="A18" s="44" t="n">
        <v>37168</v>
      </c>
      <c r="B18" s="45" t="n">
        <v>36707.3255898973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0</v>
      </c>
      <c r="J18" s="45" t="n">
        <v>599.55984</v>
      </c>
      <c r="K18" s="45" t="n">
        <v>0</v>
      </c>
      <c r="L18" s="46" t="n">
        <v>63049.3084438042</v>
      </c>
      <c r="M18" s="47" t="n">
        <v>66944</v>
      </c>
      <c r="N18" s="48" t="n">
        <v>-417.319797454017</v>
      </c>
      <c r="O18" s="49" t="n">
        <v>-4312.01135364986</v>
      </c>
      <c r="P18" s="50" t="n">
        <v>-29621.9787058861</v>
      </c>
    </row>
    <row r="19" customFormat="false" ht="12.75" hidden="false" customHeight="false" outlineLevel="0" collapsed="false">
      <c r="A19" s="44" t="n">
        <v>37169</v>
      </c>
      <c r="B19" s="45" t="n">
        <v>39027.4083525534</v>
      </c>
      <c r="C19" s="45" t="n">
        <v>1915.08488</v>
      </c>
      <c r="D19" s="45" t="n">
        <v>10575.4313062016</v>
      </c>
      <c r="E19" s="45" t="n">
        <v>0</v>
      </c>
      <c r="F19" s="45" t="n">
        <v>0</v>
      </c>
      <c r="G19" s="45" t="n">
        <v>12588.6366766893</v>
      </c>
      <c r="H19" s="45" t="n">
        <v>137.504190668906</v>
      </c>
      <c r="I19" s="45" t="n">
        <v>0</v>
      </c>
      <c r="J19" s="45" t="n">
        <v>649.845504</v>
      </c>
      <c r="K19" s="45" t="n">
        <v>0</v>
      </c>
      <c r="L19" s="46" t="n">
        <v>64893.9109101131</v>
      </c>
      <c r="M19" s="47" t="n">
        <v>64444</v>
      </c>
      <c r="N19" s="48" t="n">
        <v>-401.374925320761</v>
      </c>
      <c r="O19" s="49" t="n">
        <v>48.5359847923787</v>
      </c>
      <c r="P19" s="50" t="n">
        <v>-29573.4427210937</v>
      </c>
    </row>
    <row r="20" customFormat="false" ht="12.75" hidden="false" customHeight="false" outlineLevel="0" collapsed="false">
      <c r="A20" s="44" t="n">
        <v>37170</v>
      </c>
      <c r="B20" s="45" t="n">
        <v>39195.0689605123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0</v>
      </c>
      <c r="J20" s="45" t="n">
        <v>649.845504</v>
      </c>
      <c r="K20" s="45" t="n">
        <v>0</v>
      </c>
      <c r="L20" s="46" t="n">
        <v>66209.9975612983</v>
      </c>
      <c r="M20" s="47" t="n">
        <v>65043</v>
      </c>
      <c r="N20" s="48" t="n">
        <v>-431.739174511274</v>
      </c>
      <c r="O20" s="49" t="n">
        <v>735.258386786978</v>
      </c>
      <c r="P20" s="50" t="n">
        <v>-28838.1843343067</v>
      </c>
    </row>
    <row r="21" customFormat="false" ht="12.75" hidden="false" customHeight="false" outlineLevel="0" collapsed="false">
      <c r="A21" s="44" t="n">
        <v>37171</v>
      </c>
      <c r="B21" s="45" t="n">
        <v>39277.850076632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0</v>
      </c>
      <c r="J21" s="45" t="n">
        <v>649.845504</v>
      </c>
      <c r="K21" s="45" t="n">
        <v>0</v>
      </c>
      <c r="L21" s="46" t="n">
        <v>66717.5643032487</v>
      </c>
      <c r="M21" s="47" t="n">
        <v>65043</v>
      </c>
      <c r="N21" s="48" t="n">
        <v>-436.393900060999</v>
      </c>
      <c r="O21" s="49" t="n">
        <v>1238.17040318766</v>
      </c>
      <c r="P21" s="50" t="n">
        <v>-27600.0139311191</v>
      </c>
    </row>
    <row r="22" customFormat="false" ht="12.75" hidden="false" customHeight="false" outlineLevel="0" collapsed="false">
      <c r="A22" s="44" t="n">
        <v>37172</v>
      </c>
      <c r="B22" s="45" t="n">
        <v>39189.8793650425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0</v>
      </c>
      <c r="J22" s="45" t="n">
        <v>649.845504</v>
      </c>
      <c r="K22" s="45" t="n">
        <v>0</v>
      </c>
      <c r="L22" s="46" t="n">
        <v>64922.9432077053</v>
      </c>
      <c r="M22" s="47" t="n">
        <v>65043</v>
      </c>
      <c r="N22" s="48" t="n">
        <v>-408.930512697875</v>
      </c>
      <c r="O22" s="49" t="n">
        <v>-528.987304992605</v>
      </c>
      <c r="P22" s="50" t="n">
        <v>-28129.0012361117</v>
      </c>
    </row>
    <row r="23" customFormat="false" ht="12.75" hidden="false" customHeight="false" outlineLevel="0" collapsed="false">
      <c r="A23" s="44" t="n">
        <v>37173</v>
      </c>
      <c r="B23" s="45" t="n">
        <v>37256.8013847584</v>
      </c>
      <c r="C23" s="45" t="n">
        <v>1927.13688</v>
      </c>
      <c r="D23" s="45" t="n">
        <v>10589.6567200829</v>
      </c>
      <c r="E23" s="45" t="n">
        <v>0</v>
      </c>
      <c r="F23" s="45" t="n">
        <v>0</v>
      </c>
      <c r="G23" s="45" t="n">
        <v>13041.3266861358</v>
      </c>
      <c r="H23" s="45" t="n">
        <v>729.28394524246</v>
      </c>
      <c r="I23" s="45" t="n">
        <v>300</v>
      </c>
      <c r="J23" s="45" t="n">
        <v>649.845504</v>
      </c>
      <c r="K23" s="45" t="n">
        <v>0</v>
      </c>
      <c r="L23" s="46" t="n">
        <v>64494.0511202195</v>
      </c>
      <c r="M23" s="47" t="n">
        <v>64678</v>
      </c>
      <c r="N23" s="48" t="n">
        <v>-562.942261765278</v>
      </c>
      <c r="O23" s="49" t="n">
        <v>-746.891141545766</v>
      </c>
      <c r="P23" s="50" t="n">
        <v>-28875.8923776575</v>
      </c>
    </row>
    <row r="24" customFormat="false" ht="12.75" hidden="false" customHeight="false" outlineLevel="0" collapsed="false">
      <c r="A24" s="44" t="n">
        <v>37174</v>
      </c>
      <c r="B24" s="45" t="n">
        <v>38889.6264503371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300</v>
      </c>
      <c r="J24" s="45" t="n">
        <v>649.845504</v>
      </c>
      <c r="K24" s="45" t="n">
        <v>0</v>
      </c>
      <c r="L24" s="46" t="n">
        <v>66026.4794015706</v>
      </c>
      <c r="M24" s="47" t="n">
        <v>63650</v>
      </c>
      <c r="N24" s="48" t="n">
        <v>-448.248955682364</v>
      </c>
      <c r="O24" s="49" t="n">
        <v>1928.23044588828</v>
      </c>
      <c r="P24" s="50" t="n">
        <v>-26947.6619317692</v>
      </c>
    </row>
    <row r="25" customFormat="false" ht="12.75" hidden="false" customHeight="false" outlineLevel="0" collapsed="false">
      <c r="A25" s="44" t="n">
        <v>37175</v>
      </c>
      <c r="B25" s="45" t="n">
        <v>38814.8294079392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300</v>
      </c>
      <c r="J25" s="45" t="n">
        <v>649.845504</v>
      </c>
      <c r="K25" s="45" t="n">
        <v>0</v>
      </c>
      <c r="L25" s="46" t="n">
        <v>65259.5708844173</v>
      </c>
      <c r="M25" s="47" t="n">
        <v>64583</v>
      </c>
      <c r="N25" s="48" t="n">
        <v>-402.477787699772</v>
      </c>
      <c r="O25" s="49" t="n">
        <v>274.093096717491</v>
      </c>
      <c r="P25" s="50" t="n">
        <v>-26673.5688350517</v>
      </c>
    </row>
    <row r="26" customFormat="false" ht="12.75" hidden="false" customHeight="false" outlineLevel="0" collapsed="false">
      <c r="A26" s="44" t="n">
        <v>37176</v>
      </c>
      <c r="B26" s="45" t="n">
        <v>39767.1659961952</v>
      </c>
      <c r="C26" s="45" t="n">
        <v>1763.87184</v>
      </c>
      <c r="D26" s="45" t="n">
        <v>10618.406617175</v>
      </c>
      <c r="E26" s="45" t="n">
        <v>0</v>
      </c>
      <c r="F26" s="45" t="n">
        <v>194.495973615154</v>
      </c>
      <c r="G26" s="45" t="n">
        <v>12695.7754481513</v>
      </c>
      <c r="H26" s="45" t="n">
        <v>748.866797801283</v>
      </c>
      <c r="I26" s="45" t="n">
        <v>300</v>
      </c>
      <c r="J26" s="45" t="n">
        <v>649.845504</v>
      </c>
      <c r="K26" s="45" t="n">
        <v>0</v>
      </c>
      <c r="L26" s="46" t="n">
        <v>66738.428176938</v>
      </c>
      <c r="M26" s="47" t="n">
        <v>61204</v>
      </c>
      <c r="N26" s="48" t="n">
        <v>-569.602429492988</v>
      </c>
      <c r="O26" s="49" t="n">
        <v>4964.825747445</v>
      </c>
      <c r="P26" s="50" t="n">
        <v>-21708.7430876067</v>
      </c>
    </row>
    <row r="27" customFormat="false" ht="12.75" hidden="false" customHeight="false" outlineLevel="0" collapsed="false">
      <c r="A27" s="44" t="n">
        <v>37177</v>
      </c>
      <c r="B27" s="45" t="n">
        <v>33705.1271668355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300</v>
      </c>
      <c r="J27" s="45" t="n">
        <v>649.845504</v>
      </c>
      <c r="K27" s="45" t="n">
        <v>0</v>
      </c>
      <c r="L27" s="46" t="n">
        <v>60041.0646778574</v>
      </c>
      <c r="M27" s="47" t="n">
        <v>62243</v>
      </c>
      <c r="N27" s="48" t="n">
        <v>-239.833358138509</v>
      </c>
      <c r="O27" s="49" t="n">
        <v>-2441.76868028111</v>
      </c>
      <c r="P27" s="50" t="n">
        <v>-24150.5117678878</v>
      </c>
    </row>
    <row r="28" customFormat="false" ht="12.75" hidden="false" customHeight="false" outlineLevel="0" collapsed="false">
      <c r="A28" s="44" t="n">
        <v>37178</v>
      </c>
      <c r="B28" s="45" t="n">
        <v>38225.7540684361</v>
      </c>
      <c r="C28" s="45" t="n">
        <v>1982.0572</v>
      </c>
      <c r="D28" s="45" t="n">
        <v>10616.3599824938</v>
      </c>
      <c r="E28" s="45" t="n">
        <v>0</v>
      </c>
      <c r="F28" s="45" t="n">
        <v>0.925493299241907</v>
      </c>
      <c r="G28" s="45" t="n">
        <v>12952.689084248</v>
      </c>
      <c r="H28" s="45" t="n">
        <v>707.775628438776</v>
      </c>
      <c r="I28" s="45" t="n">
        <v>300</v>
      </c>
      <c r="J28" s="45" t="n">
        <v>649.845504</v>
      </c>
      <c r="K28" s="45" t="n">
        <v>0</v>
      </c>
      <c r="L28" s="46" t="n">
        <v>65435.4069609159</v>
      </c>
      <c r="M28" s="47" t="n">
        <v>62243</v>
      </c>
      <c r="N28" s="48" t="n">
        <v>-318.613737721666</v>
      </c>
      <c r="O28" s="49" t="n">
        <v>2873.7932231942</v>
      </c>
      <c r="P28" s="50" t="n">
        <v>-21276.7185446936</v>
      </c>
    </row>
    <row r="29" customFormat="false" ht="12.75" hidden="false" customHeight="false" outlineLevel="0" collapsed="false">
      <c r="A29" s="44" t="n">
        <v>37179</v>
      </c>
      <c r="B29" s="45" t="n">
        <v>39499.441365996</v>
      </c>
      <c r="C29" s="45" t="n">
        <v>1933.29536</v>
      </c>
      <c r="D29" s="45" t="n">
        <v>10638.1645560471</v>
      </c>
      <c r="E29" s="45" t="n">
        <v>0</v>
      </c>
      <c r="F29" s="45" t="n">
        <v>600.212498623276</v>
      </c>
      <c r="G29" s="45" t="n">
        <v>12771.9395984252</v>
      </c>
      <c r="H29" s="45" t="n">
        <v>550.373009618551</v>
      </c>
      <c r="I29" s="45" t="n">
        <v>300</v>
      </c>
      <c r="J29" s="45" t="n">
        <v>649.845504</v>
      </c>
      <c r="K29" s="45" t="n">
        <v>0</v>
      </c>
      <c r="L29" s="46" t="n">
        <v>66943.2718927101</v>
      </c>
      <c r="M29" s="47" t="n">
        <v>62243</v>
      </c>
      <c r="N29" s="48" t="n">
        <v>-323.319606735066</v>
      </c>
      <c r="O29" s="49" t="n">
        <v>4376.95228597504</v>
      </c>
      <c r="P29" s="50" t="n">
        <v>-16899.7662587186</v>
      </c>
    </row>
    <row r="30" customFormat="false" ht="12.75" hidden="false" customHeight="false" outlineLevel="0" collapsed="false">
      <c r="A30" s="44" t="n">
        <v>37180</v>
      </c>
      <c r="B30" s="45" t="n">
        <v>39184.8456250288</v>
      </c>
      <c r="C30" s="45" t="n">
        <v>1823.74176</v>
      </c>
      <c r="D30" s="45" t="n">
        <v>10628.6266128502</v>
      </c>
      <c r="E30" s="45" t="n">
        <v>0</v>
      </c>
      <c r="F30" s="45" t="n">
        <v>713.217814580243</v>
      </c>
      <c r="G30" s="45" t="n">
        <v>13094.3804396886</v>
      </c>
      <c r="H30" s="45" t="n">
        <v>688.045318563327</v>
      </c>
      <c r="I30" s="45" t="n">
        <v>300</v>
      </c>
      <c r="J30" s="45" t="n">
        <v>649.845504</v>
      </c>
      <c r="K30" s="45" t="n">
        <v>0</v>
      </c>
      <c r="L30" s="46" t="n">
        <v>67082.7030747112</v>
      </c>
      <c r="M30" s="47" t="n">
        <v>57515</v>
      </c>
      <c r="N30" s="48" t="n">
        <v>-563.606094169947</v>
      </c>
      <c r="O30" s="49" t="n">
        <v>9004.09698054121</v>
      </c>
      <c r="P30" s="50" t="n">
        <v>-7895.66927817734</v>
      </c>
    </row>
    <row r="31" customFormat="false" ht="12.75" hidden="false" customHeight="false" outlineLevel="0" collapsed="false">
      <c r="A31" s="44" t="n">
        <v>37181</v>
      </c>
      <c r="B31" s="45" t="n">
        <v>38863.5504929309</v>
      </c>
      <c r="C31" s="45" t="n">
        <v>1830.60496</v>
      </c>
      <c r="D31" s="45" t="n">
        <v>10606.947826237</v>
      </c>
      <c r="E31" s="45" t="n">
        <v>0</v>
      </c>
      <c r="F31" s="45" t="n">
        <v>692.555653579397</v>
      </c>
      <c r="G31" s="45" t="n">
        <v>11726.2227890978</v>
      </c>
      <c r="H31" s="45" t="n">
        <v>134.361667018906</v>
      </c>
      <c r="I31" s="45" t="n">
        <v>300</v>
      </c>
      <c r="J31" s="45" t="n">
        <v>649.845504</v>
      </c>
      <c r="K31" s="45" t="n">
        <v>0</v>
      </c>
      <c r="L31" s="46" t="n">
        <v>64804.0888928641</v>
      </c>
      <c r="M31" s="47" t="n">
        <v>62018</v>
      </c>
      <c r="N31" s="48" t="n">
        <v>-449.719620753664</v>
      </c>
      <c r="O31" s="49" t="n">
        <v>2336.36927211042</v>
      </c>
      <c r="P31" s="50" t="n">
        <v>-5559.30000606692</v>
      </c>
    </row>
    <row r="32" customFormat="false" ht="12.75" hidden="false" customHeight="false" outlineLevel="0" collapsed="false">
      <c r="A32" s="44" t="n">
        <v>37182</v>
      </c>
      <c r="B32" s="45" t="n">
        <v>38656.801199925</v>
      </c>
      <c r="C32" s="45" t="n">
        <v>1816.03032</v>
      </c>
      <c r="D32" s="45" t="n">
        <v>10657.6213141147</v>
      </c>
      <c r="E32" s="45" t="n">
        <v>0</v>
      </c>
      <c r="F32" s="45" t="n">
        <v>469.039501900154</v>
      </c>
      <c r="G32" s="45" t="n">
        <v>11844.4020432295</v>
      </c>
      <c r="H32" s="45" t="n">
        <v>672.779745265465</v>
      </c>
      <c r="I32" s="45" t="n">
        <v>300</v>
      </c>
      <c r="J32" s="45" t="n">
        <v>649.845504</v>
      </c>
      <c r="K32" s="45" t="n">
        <v>0</v>
      </c>
      <c r="L32" s="46" t="n">
        <v>65066.5196284348</v>
      </c>
      <c r="M32" s="47" t="n">
        <v>62402</v>
      </c>
      <c r="N32" s="48" t="n">
        <v>-487.178530134115</v>
      </c>
      <c r="O32" s="49" t="n">
        <v>2177.34109830072</v>
      </c>
      <c r="P32" s="50" t="n">
        <v>-3381.9589077662</v>
      </c>
    </row>
    <row r="33" customFormat="false" ht="12.75" hidden="false" customHeight="false" outlineLevel="0" collapsed="false">
      <c r="A33" s="44" t="n">
        <v>37183</v>
      </c>
      <c r="B33" s="45" t="n">
        <v>40889.5896213338</v>
      </c>
      <c r="C33" s="45" t="n">
        <v>1878.53328</v>
      </c>
      <c r="D33" s="45" t="n">
        <v>10610.6712321022</v>
      </c>
      <c r="E33" s="45" t="n">
        <v>0</v>
      </c>
      <c r="F33" s="45" t="n">
        <v>631.082604171892</v>
      </c>
      <c r="G33" s="45" t="n">
        <v>12646.9422871488</v>
      </c>
      <c r="H33" s="45" t="n">
        <v>720.558842879534</v>
      </c>
      <c r="I33" s="45" t="n">
        <v>300</v>
      </c>
      <c r="J33" s="45" t="n">
        <v>649.845504</v>
      </c>
      <c r="K33" s="45" t="n">
        <v>0</v>
      </c>
      <c r="L33" s="46" t="n">
        <v>68327.2233716363</v>
      </c>
      <c r="M33" s="47" t="n">
        <v>63369</v>
      </c>
      <c r="N33" s="48" t="n">
        <v>-457.117255692923</v>
      </c>
      <c r="O33" s="49" t="n">
        <v>4501.10611594335</v>
      </c>
      <c r="P33" s="50" t="n">
        <v>1119.14720817714</v>
      </c>
    </row>
    <row r="34" customFormat="false" ht="12.75" hidden="false" customHeight="false" outlineLevel="0" collapsed="false">
      <c r="A34" s="44" t="n">
        <v>37184</v>
      </c>
      <c r="B34" s="45" t="n">
        <v>37946.8800239347</v>
      </c>
      <c r="C34" s="45" t="n">
        <v>1801.80528</v>
      </c>
      <c r="D34" s="45" t="n">
        <v>10562.4488044692</v>
      </c>
      <c r="E34" s="45" t="n">
        <v>0</v>
      </c>
      <c r="F34" s="45" t="n">
        <v>93.5048094762408</v>
      </c>
      <c r="G34" s="45" t="n">
        <v>10542.6546721502</v>
      </c>
      <c r="H34" s="45" t="n">
        <v>88.7193033246503</v>
      </c>
      <c r="I34" s="45" t="n">
        <v>300</v>
      </c>
      <c r="J34" s="45" t="n">
        <v>649.845504</v>
      </c>
      <c r="K34" s="45" t="n">
        <v>0</v>
      </c>
      <c r="L34" s="46" t="n">
        <v>61985.8583973549</v>
      </c>
      <c r="M34" s="47" t="n">
        <v>63827</v>
      </c>
      <c r="N34" s="48" t="n">
        <v>-339.523204058492</v>
      </c>
      <c r="O34" s="49" t="n">
        <v>-2180.66480670358</v>
      </c>
      <c r="P34" s="50" t="n">
        <v>-1061.51759852644</v>
      </c>
    </row>
    <row r="35" customFormat="false" ht="12.75" hidden="false" customHeight="false" outlineLevel="0" collapsed="false">
      <c r="A35" s="44" t="n">
        <v>37185</v>
      </c>
      <c r="B35" s="45" t="n">
        <v>37096.9555565263</v>
      </c>
      <c r="C35" s="45" t="n">
        <v>1787.2564</v>
      </c>
      <c r="D35" s="45" t="n">
        <v>10627.8471233747</v>
      </c>
      <c r="E35" s="45" t="n">
        <v>0</v>
      </c>
      <c r="F35" s="45" t="n">
        <v>0</v>
      </c>
      <c r="G35" s="45" t="n">
        <v>13466.7821403423</v>
      </c>
      <c r="H35" s="45" t="n">
        <v>0</v>
      </c>
      <c r="I35" s="45" t="n">
        <v>300</v>
      </c>
      <c r="J35" s="45" t="n">
        <v>649.845504</v>
      </c>
      <c r="K35" s="45" t="n">
        <v>0</v>
      </c>
      <c r="L35" s="46" t="n">
        <v>63928.6867242434</v>
      </c>
      <c r="M35" s="47" t="n">
        <v>63827</v>
      </c>
      <c r="N35" s="48" t="n">
        <v>-418.84833666061</v>
      </c>
      <c r="O35" s="49" t="n">
        <v>-317.161612417244</v>
      </c>
      <c r="P35" s="50" t="n">
        <v>-1378.67921094368</v>
      </c>
    </row>
    <row r="36" customFormat="false" ht="12.75" hidden="false" customHeight="false" outlineLevel="0" collapsed="false">
      <c r="A36" s="44" t="n">
        <v>37186</v>
      </c>
      <c r="B36" s="45" t="n">
        <v>38555.3572283258</v>
      </c>
      <c r="C36" s="45" t="n">
        <v>1930.07536</v>
      </c>
      <c r="D36" s="45" t="n">
        <v>10615.0374681312</v>
      </c>
      <c r="E36" s="45" t="n">
        <v>0</v>
      </c>
      <c r="F36" s="45" t="n">
        <v>633.346298297103</v>
      </c>
      <c r="G36" s="45" t="n">
        <v>12460.734168793</v>
      </c>
      <c r="H36" s="45" t="n">
        <v>17.1894631825344</v>
      </c>
      <c r="I36" s="45" t="n">
        <v>300</v>
      </c>
      <c r="J36" s="45" t="n">
        <v>649.845504</v>
      </c>
      <c r="K36" s="45" t="n">
        <v>0</v>
      </c>
      <c r="L36" s="46" t="n">
        <v>65161.5854907296</v>
      </c>
      <c r="M36" s="47" t="n">
        <v>63827</v>
      </c>
      <c r="N36" s="48" t="n">
        <v>-651.885914562809</v>
      </c>
      <c r="O36" s="49" t="n">
        <v>682.699576166807</v>
      </c>
      <c r="P36" s="50" t="n">
        <v>-695.979634776875</v>
      </c>
    </row>
    <row r="37" customFormat="false" ht="12.75" hidden="false" customHeight="false" outlineLevel="0" collapsed="false">
      <c r="A37" s="44" t="n">
        <v>37187</v>
      </c>
      <c r="B37" s="45" t="n">
        <v>38185.9639168849</v>
      </c>
      <c r="C37" s="45" t="n">
        <v>1783.75672</v>
      </c>
      <c r="D37" s="45" t="n">
        <v>10609.6558546767</v>
      </c>
      <c r="E37" s="45" t="n">
        <v>0</v>
      </c>
      <c r="F37" s="45" t="n">
        <v>591.435364779876</v>
      </c>
      <c r="G37" s="45" t="n">
        <v>12502.804190265</v>
      </c>
      <c r="H37" s="45" t="n">
        <v>617.700736967982</v>
      </c>
      <c r="I37" s="45" t="n">
        <v>300</v>
      </c>
      <c r="J37" s="45" t="n">
        <v>649.845504</v>
      </c>
      <c r="K37" s="45" t="n">
        <v>0</v>
      </c>
      <c r="L37" s="46" t="n">
        <v>65241.1622875745</v>
      </c>
      <c r="M37" s="47" t="n">
        <v>63195</v>
      </c>
      <c r="N37" s="48" t="n">
        <v>-493.609753522855</v>
      </c>
      <c r="O37" s="49" t="n">
        <v>1552.55253405161</v>
      </c>
      <c r="P37" s="50" t="n">
        <v>856.572899274735</v>
      </c>
    </row>
    <row r="38" customFormat="false" ht="12.75" hidden="false" customHeight="false" outlineLevel="0" collapsed="false">
      <c r="A38" s="44" t="n">
        <v>37188</v>
      </c>
      <c r="B38" s="45" t="n">
        <v>29793.5653107853</v>
      </c>
      <c r="C38" s="45" t="n">
        <v>1781.212</v>
      </c>
      <c r="D38" s="45" t="n">
        <v>10604.4780711243</v>
      </c>
      <c r="E38" s="45" t="n">
        <v>0</v>
      </c>
      <c r="F38" s="45" t="n">
        <v>610.3985120794</v>
      </c>
      <c r="G38" s="45" t="n">
        <v>12381.2859287435</v>
      </c>
      <c r="H38" s="45" t="n">
        <v>638.996789941097</v>
      </c>
      <c r="I38" s="45" t="n">
        <v>300</v>
      </c>
      <c r="J38" s="45" t="n">
        <v>599.55984</v>
      </c>
      <c r="K38" s="45" t="n">
        <v>0</v>
      </c>
      <c r="L38" s="46" t="n">
        <v>56709.4964526737</v>
      </c>
      <c r="M38" s="47" t="n">
        <v>64316</v>
      </c>
      <c r="N38" s="48" t="n">
        <v>-332.624529114595</v>
      </c>
      <c r="O38" s="49" t="n">
        <v>-7939.12807644093</v>
      </c>
      <c r="P38" s="50" t="n">
        <v>-7082.55517716619</v>
      </c>
    </row>
    <row r="39" customFormat="false" ht="12.75" hidden="false" customHeight="false" outlineLevel="0" collapsed="false">
      <c r="A39" s="44" t="n">
        <v>37189</v>
      </c>
      <c r="B39" s="45" t="n">
        <v>34463.9208893185</v>
      </c>
      <c r="C39" s="45" t="n">
        <v>1718.7532</v>
      </c>
      <c r="D39" s="45" t="n">
        <v>10616.6812724194</v>
      </c>
      <c r="E39" s="45" t="n">
        <v>0</v>
      </c>
      <c r="F39" s="45" t="n">
        <v>561.307412287122</v>
      </c>
      <c r="G39" s="45" t="n">
        <v>12203.4218477661</v>
      </c>
      <c r="H39" s="45" t="n">
        <v>398.349812754781</v>
      </c>
      <c r="I39" s="45" t="n">
        <v>300</v>
      </c>
      <c r="J39" s="45" t="n">
        <v>599.55984</v>
      </c>
      <c r="K39" s="45" t="n">
        <v>0</v>
      </c>
      <c r="L39" s="46" t="n">
        <v>60861.9942745459</v>
      </c>
      <c r="M39" s="47" t="n">
        <v>63177</v>
      </c>
      <c r="N39" s="48" t="n">
        <v>-499.171067096515</v>
      </c>
      <c r="O39" s="49" t="n">
        <v>-2814.17679255058</v>
      </c>
      <c r="P39" s="50" t="n">
        <v>-9896.73196971678</v>
      </c>
    </row>
    <row r="40" customFormat="false" ht="12.75" hidden="false" customHeight="false" outlineLevel="0" collapsed="false">
      <c r="A40" s="44" t="n">
        <v>37190</v>
      </c>
      <c r="B40" s="45" t="n">
        <v>39821.08140936</v>
      </c>
      <c r="C40" s="45" t="n">
        <v>1739.28392</v>
      </c>
      <c r="D40" s="45" t="n">
        <v>10624.4078549273</v>
      </c>
      <c r="E40" s="45" t="n">
        <v>0</v>
      </c>
      <c r="F40" s="45" t="n">
        <v>519.631065887121</v>
      </c>
      <c r="G40" s="45" t="n">
        <v>12272.2986447871</v>
      </c>
      <c r="H40" s="45" t="n">
        <v>748.67912057027</v>
      </c>
      <c r="I40" s="45" t="n">
        <v>300</v>
      </c>
      <c r="J40" s="45" t="n">
        <v>599.55984</v>
      </c>
      <c r="K40" s="45" t="n">
        <v>0</v>
      </c>
      <c r="L40" s="46" t="n">
        <v>66624.9418555318</v>
      </c>
      <c r="M40" s="47" t="n">
        <v>62733</v>
      </c>
      <c r="N40" s="48" t="n">
        <v>-410.727254391373</v>
      </c>
      <c r="O40" s="49" t="n">
        <v>3481.21460114047</v>
      </c>
      <c r="P40" s="50" t="n">
        <v>-6415.51736857631</v>
      </c>
    </row>
    <row r="41" customFormat="false" ht="12.75" hidden="false" customHeight="false" outlineLevel="0" collapsed="false">
      <c r="A41" s="44" t="n">
        <v>37191</v>
      </c>
      <c r="B41" s="45" t="n">
        <v>39012.8263851645</v>
      </c>
      <c r="C41" s="45" t="n">
        <v>1743.51776</v>
      </c>
      <c r="D41" s="45" t="n">
        <v>10624.0401332192</v>
      </c>
      <c r="E41" s="45" t="n">
        <v>0</v>
      </c>
      <c r="F41" s="45" t="n">
        <v>517.768402776986</v>
      </c>
      <c r="G41" s="45" t="n">
        <v>12730.5855345836</v>
      </c>
      <c r="H41" s="45" t="n">
        <v>837.529610388087</v>
      </c>
      <c r="I41" s="45" t="n">
        <v>300</v>
      </c>
      <c r="J41" s="45" t="n">
        <v>599.55984</v>
      </c>
      <c r="K41" s="45" t="n">
        <v>0</v>
      </c>
      <c r="L41" s="46" t="n">
        <v>66365.8276661324</v>
      </c>
      <c r="M41" s="47" t="n">
        <v>63887</v>
      </c>
      <c r="N41" s="48" t="n">
        <v>-483.728557904314</v>
      </c>
      <c r="O41" s="49" t="n">
        <v>1995.09910822808</v>
      </c>
      <c r="P41" s="50" t="n">
        <v>-4420.41826034823</v>
      </c>
    </row>
    <row r="42" customFormat="false" ht="12.75" hidden="false" customHeight="false" outlineLevel="0" collapsed="false">
      <c r="A42" s="44" t="n">
        <v>37192</v>
      </c>
      <c r="B42" s="45" t="n">
        <v>40087.5247065911</v>
      </c>
      <c r="C42" s="45" t="n">
        <v>1643.85416</v>
      </c>
      <c r="D42" s="45" t="n">
        <v>10323.8630245114</v>
      </c>
      <c r="E42" s="45" t="n">
        <v>0</v>
      </c>
      <c r="F42" s="45" t="n">
        <v>459.054885579922</v>
      </c>
      <c r="G42" s="45" t="n">
        <v>12656.06837</v>
      </c>
      <c r="H42" s="45" t="n">
        <v>645.90170638849</v>
      </c>
      <c r="I42" s="45" t="n">
        <v>300</v>
      </c>
      <c r="J42" s="45" t="n">
        <v>599.55984</v>
      </c>
      <c r="K42" s="45" t="n">
        <v>0</v>
      </c>
      <c r="L42" s="46" t="n">
        <v>66715.826693071</v>
      </c>
      <c r="M42" s="47" t="n">
        <v>63887</v>
      </c>
      <c r="N42" s="48" t="n">
        <v>-2624.26962787018</v>
      </c>
      <c r="O42" s="49" t="n">
        <v>204.557065200786</v>
      </c>
      <c r="P42" s="50" t="n">
        <v>-4215.86119514745</v>
      </c>
    </row>
    <row r="43" customFormat="false" ht="12.75" hidden="false" customHeight="false" outlineLevel="0" collapsed="false">
      <c r="A43" s="44" t="n">
        <v>37193</v>
      </c>
      <c r="B43" s="45" t="n">
        <v>39837.4607173859</v>
      </c>
      <c r="C43" s="45" t="n">
        <v>1625.94176</v>
      </c>
      <c r="D43" s="45" t="n">
        <v>10651.8870896213</v>
      </c>
      <c r="E43" s="45" t="n">
        <v>0</v>
      </c>
      <c r="F43" s="45" t="n">
        <v>538.151856179511</v>
      </c>
      <c r="G43" s="45" t="n">
        <v>12552.4447611406</v>
      </c>
      <c r="H43" s="45" t="n">
        <v>633.892626569784</v>
      </c>
      <c r="I43" s="45" t="n">
        <v>300</v>
      </c>
      <c r="J43" s="45" t="n">
        <v>599.55984</v>
      </c>
      <c r="K43" s="45" t="n">
        <v>0</v>
      </c>
      <c r="L43" s="46" t="n">
        <v>66739.3386508971</v>
      </c>
      <c r="M43" s="47" t="n">
        <v>63887</v>
      </c>
      <c r="N43" s="48" t="n">
        <v>-385.444538172598</v>
      </c>
      <c r="O43" s="49" t="n">
        <v>2466.8941127245</v>
      </c>
      <c r="P43" s="50" t="n">
        <v>-1748.96708242294</v>
      </c>
    </row>
    <row r="44" customFormat="false" ht="12.75" hidden="false" customHeight="false" outlineLevel="0" collapsed="false">
      <c r="A44" s="44" t="n">
        <v>37194</v>
      </c>
      <c r="B44" s="45" t="n">
        <v>30697.1284427292</v>
      </c>
      <c r="C44" s="45" t="n">
        <v>1654.02568</v>
      </c>
      <c r="D44" s="45" t="n">
        <v>10663.4970093412</v>
      </c>
      <c r="E44" s="45" t="n">
        <v>0</v>
      </c>
      <c r="F44" s="45" t="n">
        <v>64.3592938457905</v>
      </c>
      <c r="G44" s="45" t="n">
        <v>12613.2853510525</v>
      </c>
      <c r="H44" s="45" t="n">
        <v>739.681686698321</v>
      </c>
      <c r="I44" s="45" t="n">
        <v>300</v>
      </c>
      <c r="J44" s="45" t="n">
        <v>599.55984</v>
      </c>
      <c r="K44" s="45" t="n">
        <v>0</v>
      </c>
      <c r="L44" s="46" t="n">
        <v>57331.5373036671</v>
      </c>
      <c r="M44" s="47" t="n">
        <v>57070</v>
      </c>
      <c r="N44" s="48" t="n">
        <v>-650.840519879501</v>
      </c>
      <c r="O44" s="49" t="n">
        <v>-389.3032162124</v>
      </c>
      <c r="P44" s="50" t="n">
        <v>-2138.27029863534</v>
      </c>
    </row>
    <row r="45" customFormat="false" ht="12.75" hidden="false" customHeight="false" outlineLevel="0" collapsed="false">
      <c r="A45" s="44" t="n">
        <v>37195</v>
      </c>
      <c r="B45" s="45" t="n">
        <v>38513.3249526119</v>
      </c>
      <c r="C45" s="45" t="n">
        <v>1654.98064</v>
      </c>
      <c r="D45" s="45" t="n">
        <v>10461.5335155823</v>
      </c>
      <c r="E45" s="45" t="n">
        <v>0</v>
      </c>
      <c r="F45" s="45" t="n">
        <v>0</v>
      </c>
      <c r="G45" s="45" t="n">
        <v>12996.0882584302</v>
      </c>
      <c r="H45" s="45" t="n">
        <v>818.539129464628</v>
      </c>
      <c r="I45" s="45" t="n">
        <v>300</v>
      </c>
      <c r="J45" s="45" t="n">
        <v>599.55984</v>
      </c>
      <c r="K45" s="45" t="n">
        <v>0</v>
      </c>
      <c r="L45" s="46" t="n">
        <v>65344.026336089</v>
      </c>
      <c r="M45" s="47" t="n">
        <v>61492</v>
      </c>
      <c r="N45" s="48" t="n">
        <v>-408.04207636495</v>
      </c>
      <c r="O45" s="49" t="n">
        <v>3443.98425972406</v>
      </c>
      <c r="P45" s="50" t="n">
        <v>1305.71396108872</v>
      </c>
    </row>
    <row r="46" customFormat="false" ht="12.75" hidden="false" customHeight="false" outlineLevel="0" collapsed="false">
      <c r="A46" s="16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2"/>
      <c r="M46" s="53"/>
      <c r="N46" s="54"/>
      <c r="O46" s="51"/>
      <c r="P46" s="55"/>
    </row>
    <row r="47" customFormat="false" ht="13.5" hidden="false" customHeight="false" outlineLevel="0" collapsed="false">
      <c r="A47" s="16" t="s">
        <v>56</v>
      </c>
      <c r="B47" s="10" t="n">
        <v>1166709.73443628</v>
      </c>
      <c r="C47" s="10" t="n">
        <v>56083.69312</v>
      </c>
      <c r="D47" s="10" t="n">
        <v>328263.149767155</v>
      </c>
      <c r="E47" s="10" t="n">
        <v>0</v>
      </c>
      <c r="F47" s="10" t="n">
        <v>7891.4136724916</v>
      </c>
      <c r="G47" s="10" t="n">
        <v>390863.314976535</v>
      </c>
      <c r="H47" s="10" t="n">
        <v>16646.0936540788</v>
      </c>
      <c r="I47" s="10" t="n">
        <v>6900</v>
      </c>
      <c r="J47" s="10" t="n">
        <v>19541.782656</v>
      </c>
      <c r="K47" s="10" t="n">
        <v>0</v>
      </c>
      <c r="L47" s="56" t="n">
        <v>1992899.18228254</v>
      </c>
      <c r="M47" s="56" t="n">
        <v>1969722</v>
      </c>
      <c r="N47" s="49"/>
      <c r="O47" s="10" t="n">
        <v>5469.71396108872</v>
      </c>
    </row>
    <row r="49" customFormat="false" ht="12.75" hidden="false" customHeight="false" outlineLevel="0" collapsed="false">
      <c r="L49" s="10" t="n">
        <v>1966457.39962654</v>
      </c>
    </row>
    <row r="50" customFormat="false" ht="12.75" hidden="false" customHeight="false" outlineLevel="0" collapsed="false">
      <c r="A50" s="2" t="s">
        <v>57</v>
      </c>
    </row>
    <row r="51" customFormat="false" ht="12.75" hidden="false" customHeight="false" outlineLevel="0" collapsed="false">
      <c r="A51" s="2" t="s">
        <v>58</v>
      </c>
      <c r="L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59</v>
      </c>
    </row>
    <row r="2" customFormat="false" ht="12.75" hidden="false" customHeight="false" outlineLevel="0" collapsed="false">
      <c r="I2" s="28" t="s">
        <v>60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62</v>
      </c>
      <c r="C11" s="61" t="s">
        <v>63</v>
      </c>
      <c r="D11" s="62"/>
      <c r="E11" s="63" t="s">
        <v>64</v>
      </c>
      <c r="F11" s="64" t="s">
        <v>65</v>
      </c>
      <c r="G11" s="62"/>
      <c r="H11" s="65"/>
      <c r="I11" s="66" t="s">
        <v>66</v>
      </c>
      <c r="J11" s="67" t="s">
        <v>67</v>
      </c>
    </row>
    <row r="12" customFormat="false" ht="12.75" hidden="false" customHeight="false" outlineLevel="0" collapsed="false">
      <c r="A12" s="28" t="s">
        <v>68</v>
      </c>
      <c r="B12" s="68" t="s">
        <v>69</v>
      </c>
      <c r="C12" s="69" t="s">
        <v>70</v>
      </c>
      <c r="D12" s="70" t="s">
        <v>71</v>
      </c>
      <c r="E12" s="71" t="s">
        <v>72</v>
      </c>
      <c r="F12" s="72" t="s">
        <v>69</v>
      </c>
      <c r="G12" s="73" t="s">
        <v>73</v>
      </c>
      <c r="H12" s="74" t="s">
        <v>74</v>
      </c>
      <c r="I12" s="67" t="s">
        <v>75</v>
      </c>
      <c r="J12" s="67" t="s">
        <v>75</v>
      </c>
    </row>
    <row r="13" customFormat="false" ht="12.75" hidden="false" customHeight="false" outlineLevel="0" collapsed="false">
      <c r="A13" s="28" t="s">
        <v>76</v>
      </c>
      <c r="B13" s="75"/>
      <c r="C13" s="76"/>
      <c r="D13" s="77"/>
      <c r="E13" s="78"/>
      <c r="F13" s="76"/>
      <c r="G13" s="79" t="n">
        <v>0.02</v>
      </c>
      <c r="H13" s="80" t="s">
        <v>77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1900.665</v>
      </c>
      <c r="G28" s="89" t="n">
        <v>-38.0133</v>
      </c>
      <c r="H28" s="90" t="n">
        <v>1862.6517</v>
      </c>
      <c r="I28" s="91" t="n">
        <v>-72.3483000000001</v>
      </c>
      <c r="J28" s="14" t="n">
        <v>-1954.22134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1899.582</v>
      </c>
      <c r="G29" s="89" t="n">
        <v>-37.99164</v>
      </c>
      <c r="H29" s="90" t="n">
        <v>1861.59036</v>
      </c>
      <c r="I29" s="91" t="n">
        <v>-73.4096400000001</v>
      </c>
      <c r="J29" s="14" t="n">
        <v>-2027.63098</v>
      </c>
    </row>
    <row r="30" customFormat="false" ht="12.75" hidden="false" customHeight="false" outlineLevel="0" collapsed="false">
      <c r="A30" s="83" t="n">
        <v>37181</v>
      </c>
      <c r="B30" s="84" t="n">
        <v>1935</v>
      </c>
      <c r="C30" s="85" t="n">
        <v>-1935</v>
      </c>
      <c r="D30" s="86" t="n">
        <v>0</v>
      </c>
      <c r="E30" s="87" t="n">
        <v>-1935</v>
      </c>
      <c r="F30" s="88" t="n">
        <v>1901.748</v>
      </c>
      <c r="G30" s="89" t="n">
        <v>-38.03496</v>
      </c>
      <c r="H30" s="90" t="n">
        <v>1863.71304</v>
      </c>
      <c r="I30" s="91" t="n">
        <v>-71.2869599999999</v>
      </c>
      <c r="J30" s="14" t="n">
        <v>-2098.91794</v>
      </c>
    </row>
    <row r="31" customFormat="false" ht="12.75" hidden="false" customHeight="false" outlineLevel="0" collapsed="false">
      <c r="A31" s="83" t="n">
        <v>37182</v>
      </c>
      <c r="B31" s="84" t="n">
        <v>1935</v>
      </c>
      <c r="C31" s="85" t="n">
        <v>-1935</v>
      </c>
      <c r="D31" s="86" t="n">
        <v>0</v>
      </c>
      <c r="E31" s="87" t="n">
        <v>-1935</v>
      </c>
      <c r="F31" s="88" t="n">
        <v>1885.503</v>
      </c>
      <c r="G31" s="89" t="n">
        <v>-37.71006</v>
      </c>
      <c r="H31" s="90" t="n">
        <v>1847.79294</v>
      </c>
      <c r="I31" s="91" t="n">
        <v>-87.2070600000002</v>
      </c>
      <c r="J31" s="14" t="n">
        <v>-2186.125</v>
      </c>
    </row>
    <row r="32" customFormat="false" ht="12.75" hidden="false" customHeight="false" outlineLevel="0" collapsed="false">
      <c r="A32" s="83" t="n">
        <v>37183</v>
      </c>
      <c r="B32" s="84" t="n">
        <v>1935</v>
      </c>
      <c r="C32" s="85" t="n">
        <v>-1935</v>
      </c>
      <c r="D32" s="86" t="n">
        <v>0</v>
      </c>
      <c r="E32" s="87" t="n">
        <v>-1935</v>
      </c>
      <c r="F32" s="88" t="n">
        <v>1751.211</v>
      </c>
      <c r="G32" s="89" t="n">
        <v>-35.02422</v>
      </c>
      <c r="H32" s="90" t="n">
        <v>1716.18678</v>
      </c>
      <c r="I32" s="91" t="n">
        <v>-218.81322</v>
      </c>
      <c r="J32" s="14" t="n">
        <v>-2404.93822</v>
      </c>
    </row>
    <row r="33" customFormat="false" ht="12.75" hidden="false" customHeight="false" outlineLevel="0" collapsed="false">
      <c r="A33" s="83" t="n">
        <v>37184</v>
      </c>
      <c r="B33" s="84" t="n">
        <v>1935</v>
      </c>
      <c r="C33" s="85" t="n">
        <v>-1935</v>
      </c>
      <c r="D33" s="86" t="n">
        <v>0</v>
      </c>
      <c r="E33" s="87" t="n">
        <v>-1935</v>
      </c>
      <c r="F33" s="88" t="n">
        <v>1907.163</v>
      </c>
      <c r="G33" s="89" t="n">
        <v>-38.14326</v>
      </c>
      <c r="H33" s="90" t="n">
        <v>1869.01974</v>
      </c>
      <c r="I33" s="91" t="n">
        <v>-65.98026</v>
      </c>
      <c r="J33" s="14" t="n">
        <v>-2470.91848</v>
      </c>
    </row>
    <row r="34" customFormat="false" ht="12.75" hidden="false" customHeight="false" outlineLevel="0" collapsed="false">
      <c r="A34" s="83" t="n">
        <v>37185</v>
      </c>
      <c r="B34" s="84" t="n">
        <v>1935</v>
      </c>
      <c r="C34" s="85" t="n">
        <v>-1935</v>
      </c>
      <c r="D34" s="86" t="n">
        <v>0</v>
      </c>
      <c r="E34" s="87" t="n">
        <v>-1935</v>
      </c>
      <c r="F34" s="88" t="n">
        <v>1897.416</v>
      </c>
      <c r="G34" s="89" t="n">
        <v>-37.94832</v>
      </c>
      <c r="H34" s="90" t="n">
        <v>1859.46768</v>
      </c>
      <c r="I34" s="91" t="n">
        <v>-75.53232</v>
      </c>
      <c r="J34" s="14" t="n">
        <v>-2546.4508</v>
      </c>
    </row>
    <row r="35" customFormat="false" ht="12.75" hidden="false" customHeight="false" outlineLevel="0" collapsed="false">
      <c r="A35" s="83" t="n">
        <v>37186</v>
      </c>
      <c r="B35" s="84" t="n">
        <v>1935</v>
      </c>
      <c r="C35" s="85" t="n">
        <v>-1935</v>
      </c>
      <c r="D35" s="86" t="n">
        <v>0</v>
      </c>
      <c r="E35" s="87" t="n">
        <v>-1935</v>
      </c>
      <c r="F35" s="88" t="n">
        <v>1895.25</v>
      </c>
      <c r="G35" s="89" t="n">
        <v>-37.905</v>
      </c>
      <c r="H35" s="90" t="n">
        <v>1857.345</v>
      </c>
      <c r="I35" s="91" t="n">
        <v>-77.655</v>
      </c>
      <c r="J35" s="14" t="n">
        <v>-2624.1058</v>
      </c>
    </row>
    <row r="36" customFormat="false" ht="12.75" hidden="false" customHeight="false" outlineLevel="0" collapsed="false">
      <c r="A36" s="83" t="n">
        <v>37187</v>
      </c>
      <c r="B36" s="84" t="n">
        <v>1935</v>
      </c>
      <c r="C36" s="85" t="n">
        <v>-1935</v>
      </c>
      <c r="D36" s="86" t="n">
        <v>0</v>
      </c>
      <c r="E36" s="87" t="n">
        <v>-1935</v>
      </c>
      <c r="F36" s="88" t="n">
        <v>1884.42</v>
      </c>
      <c r="G36" s="89" t="n">
        <v>-37.6884</v>
      </c>
      <c r="H36" s="90" t="n">
        <v>1846.7316</v>
      </c>
      <c r="I36" s="91" t="n">
        <v>-88.2684000000002</v>
      </c>
      <c r="J36" s="14" t="n">
        <v>-2712.3742</v>
      </c>
    </row>
    <row r="37" customFormat="false" ht="12.75" hidden="false" customHeight="false" outlineLevel="0" collapsed="false">
      <c r="A37" s="83" t="n">
        <v>37188</v>
      </c>
      <c r="B37" s="84" t="n">
        <v>1935</v>
      </c>
      <c r="C37" s="85" t="n">
        <v>-1935</v>
      </c>
      <c r="D37" s="86" t="n">
        <v>0</v>
      </c>
      <c r="E37" s="87" t="n">
        <v>-1935</v>
      </c>
      <c r="F37" s="88" t="n">
        <v>1872.507</v>
      </c>
      <c r="G37" s="89" t="n">
        <v>-37.45014</v>
      </c>
      <c r="H37" s="90" t="n">
        <v>1835.05686</v>
      </c>
      <c r="I37" s="91" t="n">
        <v>-99.9431400000001</v>
      </c>
      <c r="J37" s="14" t="n">
        <v>-2812.31734</v>
      </c>
    </row>
    <row r="38" customFormat="false" ht="12.75" hidden="false" customHeight="false" outlineLevel="0" collapsed="false">
      <c r="A38" s="83" t="n">
        <v>37189</v>
      </c>
      <c r="B38" s="84" t="n">
        <v>1935</v>
      </c>
      <c r="C38" s="85" t="n">
        <v>-1935</v>
      </c>
      <c r="D38" s="86" t="n">
        <v>0</v>
      </c>
      <c r="E38" s="87" t="n">
        <v>-1935</v>
      </c>
      <c r="F38" s="88" t="n">
        <v>1869.258</v>
      </c>
      <c r="G38" s="89" t="n">
        <v>-37.38516</v>
      </c>
      <c r="H38" s="90" t="n">
        <v>1831.87284</v>
      </c>
      <c r="I38" s="91" t="n">
        <v>-103.12716</v>
      </c>
      <c r="J38" s="14" t="n">
        <v>-2915.4445</v>
      </c>
    </row>
    <row r="39" customFormat="false" ht="12.75" hidden="false" customHeight="false" outlineLevel="0" collapsed="false">
      <c r="A39" s="83" t="n">
        <v>37190</v>
      </c>
      <c r="B39" s="84" t="n">
        <v>1935</v>
      </c>
      <c r="C39" s="85" t="n">
        <v>-1935</v>
      </c>
      <c r="D39" s="86" t="n">
        <v>0</v>
      </c>
      <c r="E39" s="87" t="n">
        <v>-1935</v>
      </c>
      <c r="F39" s="88" t="n">
        <v>1877.922</v>
      </c>
      <c r="G39" s="89" t="n">
        <v>-37.55844</v>
      </c>
      <c r="H39" s="90" t="n">
        <v>1840.36356</v>
      </c>
      <c r="I39" s="91" t="n">
        <v>-94.63644</v>
      </c>
      <c r="J39" s="14" t="n">
        <v>-3010.08094</v>
      </c>
    </row>
    <row r="40" customFormat="false" ht="12.75" hidden="false" customHeight="false" outlineLevel="0" collapsed="false">
      <c r="A40" s="83" t="n">
        <v>37191</v>
      </c>
      <c r="B40" s="84" t="n">
        <v>1935</v>
      </c>
      <c r="C40" s="85" t="n">
        <v>-1935</v>
      </c>
      <c r="D40" s="86" t="n">
        <v>0</v>
      </c>
      <c r="E40" s="87" t="n">
        <v>-1935</v>
      </c>
      <c r="F40" s="88" t="n">
        <v>1877.922</v>
      </c>
      <c r="G40" s="89" t="n">
        <v>-37.55844</v>
      </c>
      <c r="H40" s="90" t="n">
        <v>1840.36356</v>
      </c>
      <c r="I40" s="91" t="n">
        <v>-94.63644</v>
      </c>
      <c r="J40" s="14" t="n">
        <v>-3104.71738</v>
      </c>
    </row>
    <row r="41" customFormat="false" ht="12.75" hidden="false" customHeight="false" outlineLevel="0" collapsed="false">
      <c r="A41" s="83" t="n">
        <v>37192</v>
      </c>
      <c r="B41" s="84" t="n">
        <v>1935</v>
      </c>
      <c r="C41" s="85" t="n">
        <v>-1935</v>
      </c>
      <c r="D41" s="86" t="n">
        <v>0</v>
      </c>
      <c r="E41" s="87" t="n">
        <v>-1935</v>
      </c>
      <c r="F41" s="88" t="n">
        <v>1862.76</v>
      </c>
      <c r="G41" s="89" t="n">
        <v>-37.2552</v>
      </c>
      <c r="H41" s="90" t="n">
        <v>1825.5048</v>
      </c>
      <c r="I41" s="91" t="n">
        <v>-109.4952</v>
      </c>
      <c r="J41" s="14" t="n">
        <v>-3214.21258</v>
      </c>
    </row>
    <row r="42" customFormat="false" ht="12.75" hidden="false" customHeight="false" outlineLevel="0" collapsed="false">
      <c r="A42" s="83" t="n">
        <v>37193</v>
      </c>
      <c r="B42" s="84" t="n">
        <v>1935</v>
      </c>
      <c r="C42" s="85" t="n">
        <v>-1935</v>
      </c>
      <c r="D42" s="86" t="n">
        <v>0</v>
      </c>
      <c r="E42" s="87" t="n">
        <v>-1935</v>
      </c>
      <c r="F42" s="88" t="n">
        <v>1705.725</v>
      </c>
      <c r="G42" s="89" t="n">
        <v>-34.1145</v>
      </c>
      <c r="H42" s="90" t="n">
        <v>1671.6105</v>
      </c>
      <c r="I42" s="91" t="n">
        <v>-263.3895</v>
      </c>
      <c r="J42" s="14" t="n">
        <v>-3477.60208</v>
      </c>
    </row>
    <row r="43" customFormat="false" ht="12.75" hidden="false" customHeight="false" outlineLevel="0" collapsed="false">
      <c r="A43" s="83" t="n">
        <v>37194</v>
      </c>
      <c r="B43" s="84" t="n">
        <v>1935</v>
      </c>
      <c r="C43" s="85" t="n">
        <v>0</v>
      </c>
      <c r="D43" s="86" t="n">
        <v>-1935</v>
      </c>
      <c r="E43" s="87" t="n">
        <v>-1935</v>
      </c>
      <c r="F43" s="88" t="n">
        <v>1854.096</v>
      </c>
      <c r="G43" s="89" t="n">
        <v>-37.08192</v>
      </c>
      <c r="H43" s="90" t="n">
        <v>1817.01408</v>
      </c>
      <c r="I43" s="91" t="n">
        <v>-117.98592</v>
      </c>
      <c r="J43" s="14" t="n">
        <v>-3595.588</v>
      </c>
    </row>
    <row r="44" customFormat="false" ht="12.75" hidden="false" customHeight="false" outlineLevel="0" collapsed="false">
      <c r="A44" s="83" t="n">
        <v>37195</v>
      </c>
      <c r="B44" s="84" t="n">
        <v>1935</v>
      </c>
      <c r="C44" s="85" t="n">
        <v>-1935</v>
      </c>
      <c r="D44" s="86" t="n">
        <v>0</v>
      </c>
      <c r="E44" s="87" t="n">
        <v>-1935</v>
      </c>
      <c r="F44" s="88" t="n">
        <v>1861.677</v>
      </c>
      <c r="G44" s="89" t="n">
        <v>-37.23354</v>
      </c>
      <c r="H44" s="90" t="n">
        <v>1824.44346</v>
      </c>
      <c r="I44" s="91" t="n">
        <v>-110.55654</v>
      </c>
      <c r="J44" s="14" t="n">
        <v>-3706.14454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60025</v>
      </c>
      <c r="C46" s="96" t="n">
        <v>-58051</v>
      </c>
      <c r="D46" s="97" t="n">
        <v>-1935</v>
      </c>
      <c r="E46" s="98" t="n">
        <v>-59986</v>
      </c>
      <c r="F46" s="99" t="n">
        <v>57961.077</v>
      </c>
      <c r="G46" s="100" t="n">
        <v>-1159.22154</v>
      </c>
      <c r="H46" s="101" t="n">
        <v>56801.85546</v>
      </c>
      <c r="I46" s="91"/>
      <c r="J46" s="45" t="n">
        <v>-3706.14454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59</v>
      </c>
    </row>
    <row r="2" customFormat="false" ht="12.75" hidden="false" customHeight="false" outlineLevel="0" collapsed="false">
      <c r="P2" s="28" t="s">
        <v>60</v>
      </c>
    </row>
    <row r="3" customFormat="false" ht="18" hidden="false" customHeight="false" outlineLevel="0" collapsed="false">
      <c r="P3" s="58" t="s">
        <v>78</v>
      </c>
    </row>
    <row r="4" customFormat="false" ht="12.75" hidden="false" customHeight="false" outlineLevel="0" collapsed="false">
      <c r="P4" s="105" t="s">
        <v>79</v>
      </c>
    </row>
    <row r="5" customFormat="false" ht="12.75" hidden="false" customHeight="false" outlineLevel="0" collapsed="false">
      <c r="D5" s="16"/>
    </row>
    <row r="6" customFormat="false" ht="12.75" hidden="false" customHeight="false" outlineLevel="0" collapsed="false">
      <c r="D6" s="16"/>
    </row>
    <row r="11" customFormat="false" ht="13.5" hidden="false" customHeight="false" outlineLevel="0" collapsed="false">
      <c r="B11" s="8" t="s">
        <v>80</v>
      </c>
    </row>
    <row r="12" customFormat="false" ht="12.75" hidden="false" customHeight="false" outlineLevel="0" collapsed="false">
      <c r="B12" s="106" t="s">
        <v>81</v>
      </c>
      <c r="C12" s="107" t="s">
        <v>82</v>
      </c>
      <c r="D12" s="107" t="s">
        <v>83</v>
      </c>
      <c r="E12" s="107"/>
      <c r="F12" s="107"/>
      <c r="G12" s="61" t="s">
        <v>84</v>
      </c>
      <c r="H12" s="62"/>
      <c r="I12" s="63" t="s">
        <v>64</v>
      </c>
      <c r="J12" s="64" t="s">
        <v>65</v>
      </c>
      <c r="K12" s="108"/>
      <c r="L12" s="108"/>
      <c r="M12" s="62"/>
      <c r="N12" s="109"/>
      <c r="O12" s="110"/>
      <c r="P12" s="66" t="s">
        <v>66</v>
      </c>
      <c r="Q12" s="67" t="s">
        <v>67</v>
      </c>
      <c r="R12" s="111"/>
    </row>
    <row r="13" customFormat="false" ht="12.75" hidden="false" customHeight="false" outlineLevel="0" collapsed="false">
      <c r="A13" s="28" t="s">
        <v>68</v>
      </c>
      <c r="B13" s="68" t="s">
        <v>85</v>
      </c>
      <c r="C13" s="112" t="s">
        <v>86</v>
      </c>
      <c r="D13" s="112" t="s">
        <v>86</v>
      </c>
      <c r="E13" s="112" t="s">
        <v>87</v>
      </c>
      <c r="F13" s="112" t="s">
        <v>69</v>
      </c>
      <c r="G13" s="69" t="s">
        <v>70</v>
      </c>
      <c r="H13" s="70" t="s">
        <v>71</v>
      </c>
      <c r="I13" s="78" t="s">
        <v>72</v>
      </c>
      <c r="J13" s="72" t="s">
        <v>85</v>
      </c>
      <c r="K13" s="110" t="s">
        <v>86</v>
      </c>
      <c r="L13" s="110" t="s">
        <v>87</v>
      </c>
      <c r="M13" s="73" t="s">
        <v>88</v>
      </c>
      <c r="N13" s="94" t="s">
        <v>74</v>
      </c>
      <c r="O13" s="113" t="s">
        <v>89</v>
      </c>
      <c r="P13" s="67" t="s">
        <v>75</v>
      </c>
      <c r="Q13" s="67" t="s">
        <v>75</v>
      </c>
      <c r="R13" s="114"/>
    </row>
    <row r="14" customFormat="false" ht="12.75" hidden="false" customHeight="false" outlineLevel="0" collapsed="false">
      <c r="A14" s="28" t="s">
        <v>76</v>
      </c>
      <c r="B14" s="75"/>
      <c r="C14" s="16"/>
      <c r="D14" s="16"/>
      <c r="E14" s="16"/>
      <c r="F14" s="16"/>
      <c r="G14" s="76"/>
      <c r="H14" s="77"/>
      <c r="I14" s="115"/>
      <c r="J14" s="76"/>
      <c r="K14" s="111"/>
      <c r="L14" s="111"/>
      <c r="M14" s="116" t="n">
        <v>0</v>
      </c>
      <c r="N14" s="94" t="s">
        <v>77</v>
      </c>
      <c r="O14" s="117" t="s">
        <v>90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59</v>
      </c>
    </row>
    <row r="2" customFormat="false" ht="12.75" hidden="false" customHeight="false" outlineLevel="0" collapsed="false">
      <c r="O2" s="28" t="s">
        <v>60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62</v>
      </c>
      <c r="C11" s="107"/>
      <c r="D11" s="107"/>
      <c r="E11" s="107"/>
      <c r="F11" s="61" t="s">
        <v>63</v>
      </c>
      <c r="G11" s="62"/>
      <c r="H11" s="63" t="s">
        <v>64</v>
      </c>
      <c r="I11" s="64" t="s">
        <v>65</v>
      </c>
      <c r="J11" s="108"/>
      <c r="K11" s="108"/>
      <c r="L11" s="108"/>
      <c r="M11" s="62"/>
      <c r="N11" s="65"/>
      <c r="O11" s="66" t="s">
        <v>66</v>
      </c>
      <c r="P11" s="67" t="s">
        <v>67</v>
      </c>
    </row>
    <row r="12" customFormat="false" ht="12.75" hidden="false" customHeight="false" outlineLevel="0" collapsed="false">
      <c r="A12" s="28" t="s">
        <v>68</v>
      </c>
      <c r="B12" s="68" t="s">
        <v>85</v>
      </c>
      <c r="C12" s="112" t="s">
        <v>86</v>
      </c>
      <c r="D12" s="112" t="s">
        <v>87</v>
      </c>
      <c r="E12" s="112" t="s">
        <v>69</v>
      </c>
      <c r="F12" s="69" t="s">
        <v>70</v>
      </c>
      <c r="G12" s="70" t="s">
        <v>71</v>
      </c>
      <c r="H12" s="71" t="s">
        <v>72</v>
      </c>
      <c r="I12" s="72" t="s">
        <v>85</v>
      </c>
      <c r="J12" s="110" t="s">
        <v>86</v>
      </c>
      <c r="K12" s="110" t="s">
        <v>87</v>
      </c>
      <c r="L12" s="110" t="s">
        <v>69</v>
      </c>
      <c r="M12" s="73" t="s">
        <v>73</v>
      </c>
      <c r="N12" s="74" t="s">
        <v>74</v>
      </c>
      <c r="O12" s="67" t="s">
        <v>75</v>
      </c>
      <c r="P12" s="67" t="s">
        <v>75</v>
      </c>
    </row>
    <row r="13" customFormat="false" ht="12.75" hidden="false" customHeight="false" outlineLevel="0" collapsed="false">
      <c r="A13" s="28" t="s">
        <v>76</v>
      </c>
      <c r="B13" s="75"/>
      <c r="C13" s="16"/>
      <c r="D13" s="16"/>
      <c r="E13" s="16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77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-2864.82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-921.639999999999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-5759.3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-6183.24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-4956.55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575.100000000002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8752.53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16929.96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18247.53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16680.1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17408.77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17557.4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18516.03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19474.66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20433.29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-561</v>
      </c>
      <c r="H29" s="87" t="n">
        <v>-20812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1697.63</v>
      </c>
      <c r="P29" s="14" t="n">
        <v>22130.92</v>
      </c>
    </row>
    <row r="30" customFormat="false" ht="12.75" hidden="false" customHeight="false" outlineLevel="0" collapsed="false">
      <c r="A30" s="83" t="n">
        <v>37181</v>
      </c>
      <c r="B30" s="84" t="n">
        <v>10023</v>
      </c>
      <c r="C30" s="9" t="n">
        <v>12714</v>
      </c>
      <c r="D30" s="9" t="n">
        <v>0</v>
      </c>
      <c r="E30" s="9" t="n">
        <v>0</v>
      </c>
      <c r="F30" s="85" t="n">
        <v>-9737</v>
      </c>
      <c r="G30" s="86" t="n">
        <v>-4566</v>
      </c>
      <c r="H30" s="87" t="n">
        <v>-14303</v>
      </c>
      <c r="I30" s="88" t="n">
        <v>10023</v>
      </c>
      <c r="J30" s="119" t="n">
        <v>12714</v>
      </c>
      <c r="K30" s="119" t="n">
        <v>0</v>
      </c>
      <c r="L30" s="119" t="n">
        <v>0</v>
      </c>
      <c r="M30" s="89" t="n">
        <v>-227.37</v>
      </c>
      <c r="N30" s="90" t="n">
        <v>22509.63</v>
      </c>
      <c r="O30" s="91" t="n">
        <v>8206.63</v>
      </c>
      <c r="P30" s="14" t="n">
        <v>30337.55</v>
      </c>
    </row>
    <row r="31" customFormat="false" ht="12.75" hidden="false" customHeight="false" outlineLevel="0" collapsed="false">
      <c r="A31" s="83" t="n">
        <v>37182</v>
      </c>
      <c r="B31" s="84" t="n">
        <v>10023</v>
      </c>
      <c r="C31" s="9" t="n">
        <v>12714</v>
      </c>
      <c r="D31" s="9" t="n">
        <v>0</v>
      </c>
      <c r="E31" s="9" t="n">
        <v>0</v>
      </c>
      <c r="F31" s="85" t="n">
        <v>-18610</v>
      </c>
      <c r="G31" s="86" t="n">
        <v>-833</v>
      </c>
      <c r="H31" s="87" t="n">
        <v>-19443</v>
      </c>
      <c r="I31" s="88" t="n">
        <v>10023</v>
      </c>
      <c r="J31" s="119" t="n">
        <v>12714</v>
      </c>
      <c r="K31" s="119" t="n">
        <v>0</v>
      </c>
      <c r="L31" s="119" t="n">
        <v>0</v>
      </c>
      <c r="M31" s="89" t="n">
        <v>-227.37</v>
      </c>
      <c r="N31" s="90" t="n">
        <v>22509.63</v>
      </c>
      <c r="O31" s="91" t="n">
        <v>3066.63</v>
      </c>
      <c r="P31" s="14" t="n">
        <v>33404.18</v>
      </c>
    </row>
    <row r="32" customFormat="false" ht="12.75" hidden="false" customHeight="false" outlineLevel="0" collapsed="false">
      <c r="A32" s="83" t="n">
        <v>37183</v>
      </c>
      <c r="B32" s="84" t="n">
        <v>10518</v>
      </c>
      <c r="C32" s="9" t="n">
        <v>12714</v>
      </c>
      <c r="D32" s="9" t="n">
        <v>0</v>
      </c>
      <c r="E32" s="9" t="n">
        <v>0</v>
      </c>
      <c r="F32" s="85" t="n">
        <v>-5504</v>
      </c>
      <c r="G32" s="86" t="n">
        <v>-12014</v>
      </c>
      <c r="H32" s="87" t="n">
        <v>-17518</v>
      </c>
      <c r="I32" s="88" t="n">
        <v>10518</v>
      </c>
      <c r="J32" s="119" t="n">
        <v>12714</v>
      </c>
      <c r="K32" s="119" t="n">
        <v>0</v>
      </c>
      <c r="L32" s="119" t="n">
        <v>0</v>
      </c>
      <c r="M32" s="89" t="n">
        <v>-232.32</v>
      </c>
      <c r="N32" s="90" t="n">
        <v>22999.68</v>
      </c>
      <c r="O32" s="91" t="n">
        <v>5481.68</v>
      </c>
      <c r="P32" s="14" t="n">
        <v>38885.86</v>
      </c>
    </row>
    <row r="33" customFormat="false" ht="12.75" hidden="false" customHeight="false" outlineLevel="0" collapsed="false">
      <c r="A33" s="83" t="n">
        <v>37184</v>
      </c>
      <c r="B33" s="84" t="n">
        <v>10518</v>
      </c>
      <c r="C33" s="9" t="n">
        <v>12714</v>
      </c>
      <c r="D33" s="9" t="n">
        <v>0</v>
      </c>
      <c r="E33" s="9" t="n">
        <v>0</v>
      </c>
      <c r="F33" s="85" t="n">
        <v>-14226</v>
      </c>
      <c r="G33" s="86" t="n">
        <v>0</v>
      </c>
      <c r="H33" s="87" t="n">
        <v>-14226</v>
      </c>
      <c r="I33" s="88" t="n">
        <v>10518</v>
      </c>
      <c r="J33" s="119" t="n">
        <v>12714</v>
      </c>
      <c r="K33" s="119" t="n">
        <v>0</v>
      </c>
      <c r="L33" s="119" t="n">
        <v>0</v>
      </c>
      <c r="M33" s="89" t="n">
        <v>-232.32</v>
      </c>
      <c r="N33" s="90" t="n">
        <v>22999.68</v>
      </c>
      <c r="O33" s="91" t="n">
        <v>8773.68</v>
      </c>
      <c r="P33" s="14" t="n">
        <v>47659.54</v>
      </c>
    </row>
    <row r="34" customFormat="false" ht="12.75" hidden="false" customHeight="false" outlineLevel="0" collapsed="false">
      <c r="A34" s="83" t="n">
        <v>37185</v>
      </c>
      <c r="B34" s="84" t="n">
        <v>10518</v>
      </c>
      <c r="C34" s="9" t="n">
        <v>12714</v>
      </c>
      <c r="D34" s="9" t="n">
        <v>0</v>
      </c>
      <c r="E34" s="9" t="n">
        <v>0</v>
      </c>
      <c r="F34" s="85" t="n">
        <v>-14226</v>
      </c>
      <c r="G34" s="86" t="n">
        <v>0</v>
      </c>
      <c r="H34" s="87" t="n">
        <v>-14226</v>
      </c>
      <c r="I34" s="88" t="n">
        <v>10518</v>
      </c>
      <c r="J34" s="119" t="n">
        <v>12714</v>
      </c>
      <c r="K34" s="119" t="n">
        <v>0</v>
      </c>
      <c r="L34" s="119" t="n">
        <v>0</v>
      </c>
      <c r="M34" s="89" t="n">
        <v>-232.32</v>
      </c>
      <c r="N34" s="90" t="n">
        <v>22999.68</v>
      </c>
      <c r="O34" s="91" t="n">
        <v>8773.68</v>
      </c>
      <c r="P34" s="14" t="n">
        <v>56433.22</v>
      </c>
    </row>
    <row r="35" customFormat="false" ht="12.75" hidden="false" customHeight="false" outlineLevel="0" collapsed="false">
      <c r="A35" s="83" t="n">
        <v>37186</v>
      </c>
      <c r="B35" s="84" t="n">
        <v>10518</v>
      </c>
      <c r="C35" s="9" t="n">
        <v>12714</v>
      </c>
      <c r="D35" s="9" t="n">
        <v>0</v>
      </c>
      <c r="E35" s="9" t="n">
        <v>0</v>
      </c>
      <c r="F35" s="85" t="n">
        <v>-14226</v>
      </c>
      <c r="G35" s="86" t="n">
        <v>0</v>
      </c>
      <c r="H35" s="87" t="n">
        <v>-14226</v>
      </c>
      <c r="I35" s="88" t="n">
        <v>10518</v>
      </c>
      <c r="J35" s="119" t="n">
        <v>12714</v>
      </c>
      <c r="K35" s="119" t="n">
        <v>0</v>
      </c>
      <c r="L35" s="119" t="n">
        <v>0</v>
      </c>
      <c r="M35" s="89" t="n">
        <v>-232.32</v>
      </c>
      <c r="N35" s="90" t="n">
        <v>22999.68</v>
      </c>
      <c r="O35" s="91" t="n">
        <v>8773.68</v>
      </c>
      <c r="P35" s="14" t="n">
        <v>65206.9</v>
      </c>
    </row>
    <row r="36" customFormat="false" ht="12.75" hidden="false" customHeight="false" outlineLevel="0" collapsed="false">
      <c r="A36" s="83" t="n">
        <v>37187</v>
      </c>
      <c r="B36" s="84" t="n">
        <v>10518</v>
      </c>
      <c r="C36" s="9" t="n">
        <v>12714</v>
      </c>
      <c r="D36" s="9" t="n">
        <v>0</v>
      </c>
      <c r="E36" s="9" t="n">
        <v>0</v>
      </c>
      <c r="F36" s="85" t="n">
        <v>-17218</v>
      </c>
      <c r="G36" s="86" t="n">
        <v>-155</v>
      </c>
      <c r="H36" s="87" t="n">
        <v>-17373</v>
      </c>
      <c r="I36" s="88" t="n">
        <v>10518</v>
      </c>
      <c r="J36" s="119" t="n">
        <v>12714</v>
      </c>
      <c r="K36" s="119" t="n">
        <v>0</v>
      </c>
      <c r="L36" s="119" t="n">
        <v>0</v>
      </c>
      <c r="M36" s="89" t="n">
        <v>-232.32</v>
      </c>
      <c r="N36" s="90" t="n">
        <v>22999.68</v>
      </c>
      <c r="O36" s="91" t="n">
        <v>5626.68</v>
      </c>
      <c r="P36" s="14" t="n">
        <v>70833.58</v>
      </c>
    </row>
    <row r="37" customFormat="false" ht="12.75" hidden="false" customHeight="false" outlineLevel="0" collapsed="false">
      <c r="A37" s="83" t="n">
        <v>37188</v>
      </c>
      <c r="B37" s="84" t="n">
        <v>9528</v>
      </c>
      <c r="C37" s="9" t="n">
        <v>13086</v>
      </c>
      <c r="D37" s="9" t="n">
        <v>0</v>
      </c>
      <c r="E37" s="9" t="n">
        <v>0</v>
      </c>
      <c r="F37" s="85" t="n">
        <v>-20499</v>
      </c>
      <c r="G37" s="86" t="n">
        <v>0</v>
      </c>
      <c r="H37" s="87" t="n">
        <v>-20499</v>
      </c>
      <c r="I37" s="88" t="n">
        <v>9528</v>
      </c>
      <c r="J37" s="119" t="n">
        <v>13086</v>
      </c>
      <c r="K37" s="119" t="n">
        <v>0</v>
      </c>
      <c r="L37" s="119" t="n">
        <v>0</v>
      </c>
      <c r="M37" s="89" t="n">
        <v>-226.14</v>
      </c>
      <c r="N37" s="90" t="n">
        <v>22387.86</v>
      </c>
      <c r="O37" s="91" t="n">
        <v>1888.86</v>
      </c>
      <c r="P37" s="14" t="n">
        <v>72722.44</v>
      </c>
    </row>
    <row r="38" customFormat="false" ht="12.75" hidden="false" customHeight="false" outlineLevel="0" collapsed="false">
      <c r="A38" s="83" t="n">
        <v>37189</v>
      </c>
      <c r="B38" s="84" t="n">
        <v>9528</v>
      </c>
      <c r="C38" s="9" t="n">
        <v>13086</v>
      </c>
      <c r="D38" s="9" t="n">
        <v>0</v>
      </c>
      <c r="E38" s="9" t="n">
        <v>0</v>
      </c>
      <c r="F38" s="85" t="n">
        <v>-10678</v>
      </c>
      <c r="G38" s="86" t="n">
        <v>-11516</v>
      </c>
      <c r="H38" s="87" t="n">
        <v>-22194</v>
      </c>
      <c r="I38" s="88" t="n">
        <v>9528</v>
      </c>
      <c r="J38" s="119" t="n">
        <v>13086</v>
      </c>
      <c r="K38" s="119" t="n">
        <v>0</v>
      </c>
      <c r="L38" s="119" t="n">
        <v>0</v>
      </c>
      <c r="M38" s="89" t="n">
        <v>-226.14</v>
      </c>
      <c r="N38" s="90" t="n">
        <v>22387.86</v>
      </c>
      <c r="O38" s="91" t="n">
        <v>193.860000000001</v>
      </c>
      <c r="P38" s="14" t="n">
        <v>72916.3</v>
      </c>
    </row>
    <row r="39" customFormat="false" ht="12.75" hidden="false" customHeight="false" outlineLevel="0" collapsed="false">
      <c r="A39" s="83" t="n">
        <v>37190</v>
      </c>
      <c r="B39" s="84" t="n">
        <v>6863</v>
      </c>
      <c r="C39" s="9" t="n">
        <v>13086</v>
      </c>
      <c r="D39" s="9" t="n">
        <v>0</v>
      </c>
      <c r="E39" s="9" t="n">
        <v>0</v>
      </c>
      <c r="F39" s="85" t="n">
        <v>0</v>
      </c>
      <c r="G39" s="86" t="n">
        <v>-15814</v>
      </c>
      <c r="H39" s="87" t="n">
        <v>-15814</v>
      </c>
      <c r="I39" s="88" t="n">
        <v>6863</v>
      </c>
      <c r="J39" s="119" t="n">
        <v>13086</v>
      </c>
      <c r="K39" s="119" t="n">
        <v>0</v>
      </c>
      <c r="L39" s="119" t="n">
        <v>0</v>
      </c>
      <c r="M39" s="89" t="n">
        <v>-199.49</v>
      </c>
      <c r="N39" s="90" t="n">
        <v>19749.51</v>
      </c>
      <c r="O39" s="91" t="n">
        <v>3935.51</v>
      </c>
      <c r="P39" s="14" t="n">
        <v>76851.81</v>
      </c>
    </row>
    <row r="40" customFormat="false" ht="12.75" hidden="false" customHeight="false" outlineLevel="0" collapsed="false">
      <c r="A40" s="83" t="n">
        <v>37191</v>
      </c>
      <c r="B40" s="84" t="n">
        <v>9899</v>
      </c>
      <c r="C40" s="9" t="n">
        <v>13086</v>
      </c>
      <c r="D40" s="9" t="n">
        <v>0</v>
      </c>
      <c r="E40" s="9" t="n">
        <v>0</v>
      </c>
      <c r="F40" s="85" t="n">
        <v>0</v>
      </c>
      <c r="G40" s="86" t="n">
        <v>-21829</v>
      </c>
      <c r="H40" s="87" t="n">
        <v>-21829</v>
      </c>
      <c r="I40" s="88" t="n">
        <v>9899</v>
      </c>
      <c r="J40" s="119" t="n">
        <v>13086</v>
      </c>
      <c r="K40" s="119" t="n">
        <v>0</v>
      </c>
      <c r="L40" s="119" t="n">
        <v>0</v>
      </c>
      <c r="M40" s="89" t="n">
        <v>-229.85</v>
      </c>
      <c r="N40" s="90" t="n">
        <v>22755.15</v>
      </c>
      <c r="O40" s="91" t="n">
        <v>926.150000000002</v>
      </c>
      <c r="P40" s="14" t="n">
        <v>77777.96</v>
      </c>
    </row>
    <row r="41" customFormat="false" ht="12.75" hidden="false" customHeight="false" outlineLevel="0" collapsed="false">
      <c r="A41" s="83" t="n">
        <v>37192</v>
      </c>
      <c r="B41" s="84" t="n">
        <v>9899</v>
      </c>
      <c r="C41" s="9" t="n">
        <v>13086</v>
      </c>
      <c r="D41" s="9" t="n">
        <v>0</v>
      </c>
      <c r="E41" s="9" t="n">
        <v>0</v>
      </c>
      <c r="F41" s="85" t="n">
        <v>0</v>
      </c>
      <c r="G41" s="86" t="n">
        <v>-21829</v>
      </c>
      <c r="H41" s="87" t="n">
        <v>-21829</v>
      </c>
      <c r="I41" s="88" t="n">
        <v>9899</v>
      </c>
      <c r="J41" s="119" t="n">
        <v>13086</v>
      </c>
      <c r="K41" s="119" t="n">
        <v>0</v>
      </c>
      <c r="L41" s="119" t="n">
        <v>0</v>
      </c>
      <c r="M41" s="89" t="n">
        <v>-229.85</v>
      </c>
      <c r="N41" s="90" t="n">
        <v>22755.15</v>
      </c>
      <c r="O41" s="91" t="n">
        <v>926.150000000002</v>
      </c>
      <c r="P41" s="14" t="n">
        <v>78704.11</v>
      </c>
    </row>
    <row r="42" customFormat="false" ht="12.75" hidden="false" customHeight="false" outlineLevel="0" collapsed="false">
      <c r="A42" s="83" t="n">
        <v>37193</v>
      </c>
      <c r="B42" s="84" t="n">
        <v>9899</v>
      </c>
      <c r="C42" s="9" t="n">
        <v>13086</v>
      </c>
      <c r="D42" s="9" t="n">
        <v>0</v>
      </c>
      <c r="E42" s="9" t="n">
        <v>0</v>
      </c>
      <c r="F42" s="85" t="n">
        <v>0</v>
      </c>
      <c r="G42" s="86" t="n">
        <v>-21829</v>
      </c>
      <c r="H42" s="87" t="n">
        <v>-21829</v>
      </c>
      <c r="I42" s="88" t="n">
        <v>9899</v>
      </c>
      <c r="J42" s="119" t="n">
        <v>13086</v>
      </c>
      <c r="K42" s="119" t="n">
        <v>0</v>
      </c>
      <c r="L42" s="119" t="n">
        <v>0</v>
      </c>
      <c r="M42" s="89" t="n">
        <v>-229.85</v>
      </c>
      <c r="N42" s="90" t="n">
        <v>22755.15</v>
      </c>
      <c r="O42" s="91" t="n">
        <v>926.150000000002</v>
      </c>
      <c r="P42" s="14" t="n">
        <v>79630.26</v>
      </c>
    </row>
    <row r="43" customFormat="false" ht="12.75" hidden="false" customHeight="false" outlineLevel="0" collapsed="false">
      <c r="A43" s="83" t="n">
        <v>37194</v>
      </c>
      <c r="B43" s="84" t="n">
        <v>9899</v>
      </c>
      <c r="C43" s="9" t="n">
        <v>12291</v>
      </c>
      <c r="D43" s="9" t="n">
        <v>0</v>
      </c>
      <c r="E43" s="9" t="n">
        <v>0</v>
      </c>
      <c r="F43" s="85" t="n">
        <v>-3292</v>
      </c>
      <c r="G43" s="86" t="n">
        <v>-22755</v>
      </c>
      <c r="H43" s="87" t="n">
        <v>-26047</v>
      </c>
      <c r="I43" s="88" t="n">
        <v>9899</v>
      </c>
      <c r="J43" s="119" t="n">
        <v>12291</v>
      </c>
      <c r="K43" s="119" t="n">
        <v>0</v>
      </c>
      <c r="L43" s="119" t="n">
        <v>0</v>
      </c>
      <c r="M43" s="89" t="n">
        <v>-221.9</v>
      </c>
      <c r="N43" s="90" t="n">
        <v>21968.1</v>
      </c>
      <c r="O43" s="91" t="n">
        <v>-4078.9</v>
      </c>
      <c r="P43" s="14" t="n">
        <v>75551.36</v>
      </c>
    </row>
    <row r="44" customFormat="false" ht="12.75" hidden="false" customHeight="false" outlineLevel="0" collapsed="false">
      <c r="A44" s="83" t="n">
        <v>37195</v>
      </c>
      <c r="B44" s="84" t="n">
        <v>9899</v>
      </c>
      <c r="C44" s="9" t="n">
        <v>13086</v>
      </c>
      <c r="D44" s="9" t="n">
        <v>0</v>
      </c>
      <c r="E44" s="9" t="n">
        <v>0</v>
      </c>
      <c r="F44" s="85" t="n">
        <v>-16010</v>
      </c>
      <c r="G44" s="86" t="n">
        <v>-6187</v>
      </c>
      <c r="H44" s="87" t="n">
        <v>-22197</v>
      </c>
      <c r="I44" s="88" t="n">
        <v>9899</v>
      </c>
      <c r="J44" s="119" t="n">
        <v>13086</v>
      </c>
      <c r="K44" s="119" t="n">
        <v>0</v>
      </c>
      <c r="L44" s="119" t="n">
        <v>0</v>
      </c>
      <c r="M44" s="89" t="n">
        <v>-229.85</v>
      </c>
      <c r="N44" s="90" t="n">
        <v>22755.15</v>
      </c>
      <c r="O44" s="91" t="n">
        <v>558.150000000002</v>
      </c>
      <c r="P44" s="14" t="n">
        <v>76109.51</v>
      </c>
    </row>
    <row r="45" customFormat="false" ht="12.75" hidden="false" customHeight="false" outlineLevel="0" collapsed="false">
      <c r="A45" s="83"/>
      <c r="B45" s="84"/>
      <c r="C45" s="9"/>
      <c r="D45" s="16"/>
      <c r="E45" s="16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129" t="s">
        <v>5</v>
      </c>
      <c r="B46" s="95" t="n">
        <v>265234</v>
      </c>
      <c r="C46" s="130" t="n">
        <v>402515</v>
      </c>
      <c r="D46" s="130" t="n">
        <v>0</v>
      </c>
      <c r="E46" s="130" t="n">
        <v>0</v>
      </c>
      <c r="F46" s="96" t="n">
        <v>-398173</v>
      </c>
      <c r="G46" s="97" t="n">
        <v>-185819</v>
      </c>
      <c r="H46" s="98" t="n">
        <v>-583992</v>
      </c>
      <c r="I46" s="99" t="n">
        <v>265234</v>
      </c>
      <c r="J46" s="131" t="n">
        <v>402515</v>
      </c>
      <c r="K46" s="131" t="n">
        <v>0</v>
      </c>
      <c r="L46" s="131" t="n">
        <v>0</v>
      </c>
      <c r="M46" s="100" t="n">
        <v>-6677.49</v>
      </c>
      <c r="N46" s="101" t="n">
        <v>661071.51</v>
      </c>
      <c r="O46" s="91"/>
      <c r="P46" s="45" t="n">
        <v>76109.51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2"/>
      <c r="K53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59</v>
      </c>
    </row>
    <row r="2" customFormat="false" ht="12.75" hidden="false" customHeight="false" outlineLevel="0" collapsed="false">
      <c r="I2" s="28" t="s">
        <v>60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92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62</v>
      </c>
      <c r="C11" s="61" t="s">
        <v>63</v>
      </c>
      <c r="D11" s="62"/>
      <c r="E11" s="63" t="s">
        <v>64</v>
      </c>
      <c r="F11" s="64" t="s">
        <v>65</v>
      </c>
      <c r="G11" s="62"/>
      <c r="H11" s="65"/>
      <c r="I11" s="66" t="s">
        <v>66</v>
      </c>
      <c r="J11" s="67" t="s">
        <v>67</v>
      </c>
    </row>
    <row r="12" customFormat="false" ht="12.75" hidden="false" customHeight="false" outlineLevel="0" collapsed="false">
      <c r="A12" s="28" t="s">
        <v>68</v>
      </c>
      <c r="B12" s="68" t="s">
        <v>93</v>
      </c>
      <c r="C12" s="69" t="s">
        <v>70</v>
      </c>
      <c r="D12" s="70" t="s">
        <v>71</v>
      </c>
      <c r="E12" s="71" t="s">
        <v>72</v>
      </c>
      <c r="F12" s="72" t="s">
        <v>93</v>
      </c>
      <c r="G12" s="73" t="s">
        <v>73</v>
      </c>
      <c r="H12" s="74" t="s">
        <v>74</v>
      </c>
      <c r="I12" s="67" t="s">
        <v>75</v>
      </c>
      <c r="J12" s="67" t="s">
        <v>75</v>
      </c>
    </row>
    <row r="13" customFormat="false" ht="12.75" hidden="false" customHeight="false" outlineLevel="0" collapsed="false">
      <c r="A13" s="28" t="s">
        <v>76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77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19952.26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22221.5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24531.02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23985.96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27920.46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32384.96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36736.04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37987.68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37427.98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20413.48</v>
      </c>
      <c r="G23" s="89" t="n">
        <v>0</v>
      </c>
      <c r="H23" s="90" t="n">
        <v>20413.48</v>
      </c>
      <c r="I23" s="91" t="n">
        <v>2563.48</v>
      </c>
      <c r="J23" s="14" t="n">
        <v>39991.46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20306.42</v>
      </c>
      <c r="G24" s="89" t="n">
        <v>0</v>
      </c>
      <c r="H24" s="90" t="n">
        <v>20306.42</v>
      </c>
      <c r="I24" s="91" t="n">
        <v>2456.42</v>
      </c>
      <c r="J24" s="14" t="n">
        <v>42447.88</v>
      </c>
    </row>
    <row r="25" customFormat="false" ht="12.75" hidden="false" customHeight="false" outlineLevel="0" collapsed="false">
      <c r="A25" s="83" t="n">
        <v>37176</v>
      </c>
      <c r="B25" s="84" t="n">
        <v>21850</v>
      </c>
      <c r="C25" s="85" t="n">
        <v>-21850</v>
      </c>
      <c r="D25" s="86" t="n">
        <v>0</v>
      </c>
      <c r="E25" s="87" t="n">
        <v>-21850</v>
      </c>
      <c r="F25" s="88" t="n">
        <v>20843.84</v>
      </c>
      <c r="G25" s="89" t="n">
        <v>0</v>
      </c>
      <c r="H25" s="90" t="n">
        <v>20843.84</v>
      </c>
      <c r="I25" s="91" t="n">
        <v>-1006.16</v>
      </c>
      <c r="J25" s="14" t="n">
        <v>41441.72</v>
      </c>
    </row>
    <row r="26" customFormat="false" ht="12.75" hidden="false" customHeight="false" outlineLevel="0" collapsed="false">
      <c r="A26" s="83" t="n">
        <v>37177</v>
      </c>
      <c r="B26" s="84" t="n">
        <v>21850</v>
      </c>
      <c r="C26" s="85" t="n">
        <v>-21850</v>
      </c>
      <c r="D26" s="86" t="n">
        <v>0</v>
      </c>
      <c r="E26" s="87" t="n">
        <v>-21850</v>
      </c>
      <c r="F26" s="88" t="n">
        <v>23123.9</v>
      </c>
      <c r="G26" s="89" t="n">
        <v>0</v>
      </c>
      <c r="H26" s="90" t="n">
        <v>23123.9</v>
      </c>
      <c r="I26" s="91" t="n">
        <v>1273.9</v>
      </c>
      <c r="J26" s="14" t="n">
        <v>42715.62</v>
      </c>
    </row>
    <row r="27" customFormat="false" ht="12.75" hidden="false" customHeight="false" outlineLevel="0" collapsed="false">
      <c r="A27" s="83" t="n">
        <v>37178</v>
      </c>
      <c r="B27" s="84" t="n">
        <v>21850</v>
      </c>
      <c r="C27" s="85" t="n">
        <v>-21850</v>
      </c>
      <c r="D27" s="86" t="n">
        <v>0</v>
      </c>
      <c r="E27" s="87" t="n">
        <v>-21850</v>
      </c>
      <c r="F27" s="88" t="n">
        <v>23896.64</v>
      </c>
      <c r="G27" s="89" t="n">
        <v>0</v>
      </c>
      <c r="H27" s="90" t="n">
        <v>23896.64</v>
      </c>
      <c r="I27" s="91" t="n">
        <v>2046.64</v>
      </c>
      <c r="J27" s="14" t="n">
        <v>44762.26</v>
      </c>
    </row>
    <row r="28" customFormat="false" ht="12.75" hidden="false" customHeight="false" outlineLevel="0" collapsed="false">
      <c r="A28" s="83" t="n">
        <v>37179</v>
      </c>
      <c r="B28" s="84" t="n">
        <v>21850</v>
      </c>
      <c r="C28" s="85" t="n">
        <v>-21850</v>
      </c>
      <c r="D28" s="86" t="n">
        <v>0</v>
      </c>
      <c r="E28" s="87" t="n">
        <v>-21850</v>
      </c>
      <c r="F28" s="88" t="n">
        <v>22488.96</v>
      </c>
      <c r="G28" s="89" t="n">
        <v>0</v>
      </c>
      <c r="H28" s="90" t="n">
        <v>22488.96</v>
      </c>
      <c r="I28" s="91" t="n">
        <v>638.960000000003</v>
      </c>
      <c r="J28" s="14" t="n">
        <v>45401.22</v>
      </c>
    </row>
    <row r="29" customFormat="false" ht="12.75" hidden="false" customHeight="false" outlineLevel="0" collapsed="false">
      <c r="A29" s="83" t="n">
        <v>37180</v>
      </c>
      <c r="B29" s="84" t="n">
        <v>21850</v>
      </c>
      <c r="C29" s="85" t="n">
        <v>-25850</v>
      </c>
      <c r="D29" s="86" t="n">
        <v>0</v>
      </c>
      <c r="E29" s="87" t="n">
        <v>-25850</v>
      </c>
      <c r="F29" s="88" t="n">
        <v>20164.38</v>
      </c>
      <c r="G29" s="89" t="n">
        <v>0</v>
      </c>
      <c r="H29" s="90" t="n">
        <v>20164.38</v>
      </c>
      <c r="I29" s="91" t="n">
        <v>-5685.62</v>
      </c>
      <c r="J29" s="14" t="n">
        <v>39715.6</v>
      </c>
    </row>
    <row r="30" customFormat="false" ht="12.75" hidden="false" customHeight="false" outlineLevel="0" collapsed="false">
      <c r="A30" s="83" t="n">
        <v>37181</v>
      </c>
      <c r="B30" s="84" t="n">
        <v>21850</v>
      </c>
      <c r="C30" s="85" t="n">
        <v>-25850</v>
      </c>
      <c r="D30" s="86" t="n">
        <v>0</v>
      </c>
      <c r="E30" s="87" t="n">
        <v>-25850</v>
      </c>
      <c r="F30" s="88" t="n">
        <v>24136.2</v>
      </c>
      <c r="G30" s="89" t="n">
        <v>0</v>
      </c>
      <c r="H30" s="90" t="n">
        <v>24136.2</v>
      </c>
      <c r="I30" s="91" t="n">
        <v>-1713.8</v>
      </c>
      <c r="J30" s="14" t="n">
        <v>38001.8</v>
      </c>
    </row>
    <row r="31" customFormat="false" ht="12.75" hidden="false" customHeight="false" outlineLevel="0" collapsed="false">
      <c r="A31" s="83" t="n">
        <v>37182</v>
      </c>
      <c r="B31" s="84" t="n">
        <v>21850</v>
      </c>
      <c r="C31" s="85" t="n">
        <v>-25850</v>
      </c>
      <c r="D31" s="86" t="n">
        <v>0</v>
      </c>
      <c r="E31" s="87" t="n">
        <v>-25850</v>
      </c>
      <c r="F31" s="88" t="n">
        <v>25355.2</v>
      </c>
      <c r="G31" s="89" t="n">
        <v>0</v>
      </c>
      <c r="H31" s="90" t="n">
        <v>25355.2</v>
      </c>
      <c r="I31" s="91" t="n">
        <v>-494.799999999999</v>
      </c>
      <c r="J31" s="14" t="n">
        <v>37507</v>
      </c>
    </row>
    <row r="32" customFormat="false" ht="12.75" hidden="false" customHeight="false" outlineLevel="0" collapsed="false">
      <c r="A32" s="83" t="n">
        <v>37183</v>
      </c>
      <c r="B32" s="84" t="n">
        <v>19850</v>
      </c>
      <c r="C32" s="85" t="n">
        <v>-25850</v>
      </c>
      <c r="D32" s="86" t="n">
        <v>0</v>
      </c>
      <c r="E32" s="87" t="n">
        <v>-25850</v>
      </c>
      <c r="F32" s="88" t="n">
        <v>21545.56</v>
      </c>
      <c r="G32" s="89" t="n">
        <v>0</v>
      </c>
      <c r="H32" s="90" t="n">
        <v>21545.56</v>
      </c>
      <c r="I32" s="91" t="n">
        <v>-4304.44</v>
      </c>
      <c r="J32" s="14" t="n">
        <v>33202.56</v>
      </c>
    </row>
    <row r="33" customFormat="false" ht="12.75" hidden="false" customHeight="false" outlineLevel="0" collapsed="false">
      <c r="A33" s="83" t="n">
        <v>37184</v>
      </c>
      <c r="B33" s="84" t="n">
        <v>19850</v>
      </c>
      <c r="C33" s="85" t="n">
        <v>-25850</v>
      </c>
      <c r="D33" s="86" t="n">
        <v>0</v>
      </c>
      <c r="E33" s="87" t="n">
        <v>-25850</v>
      </c>
      <c r="F33" s="88" t="n">
        <v>21362.18</v>
      </c>
      <c r="G33" s="89" t="n">
        <v>0</v>
      </c>
      <c r="H33" s="90" t="n">
        <v>21362.18</v>
      </c>
      <c r="I33" s="91" t="n">
        <v>-4487.82</v>
      </c>
      <c r="J33" s="14" t="n">
        <v>28714.74</v>
      </c>
    </row>
    <row r="34" customFormat="false" ht="12.75" hidden="false" customHeight="false" outlineLevel="0" collapsed="false">
      <c r="A34" s="83" t="n">
        <v>37185</v>
      </c>
      <c r="B34" s="84" t="n">
        <v>19850</v>
      </c>
      <c r="C34" s="85" t="n">
        <v>-25850</v>
      </c>
      <c r="D34" s="86" t="n">
        <v>0</v>
      </c>
      <c r="E34" s="87" t="n">
        <v>-25850</v>
      </c>
      <c r="F34" s="88" t="n">
        <v>21315.54</v>
      </c>
      <c r="G34" s="89" t="n">
        <v>0</v>
      </c>
      <c r="H34" s="90" t="n">
        <v>21315.54</v>
      </c>
      <c r="I34" s="91" t="n">
        <v>-4534.46</v>
      </c>
      <c r="J34" s="14" t="n">
        <v>24180.28</v>
      </c>
    </row>
    <row r="35" customFormat="false" ht="12.75" hidden="false" customHeight="false" outlineLevel="0" collapsed="false">
      <c r="A35" s="83" t="n">
        <v>37186</v>
      </c>
      <c r="B35" s="84" t="n">
        <v>19850</v>
      </c>
      <c r="C35" s="85" t="n">
        <v>-25850</v>
      </c>
      <c r="D35" s="86" t="n">
        <v>0</v>
      </c>
      <c r="E35" s="87" t="n">
        <v>-25850</v>
      </c>
      <c r="F35" s="88" t="n">
        <v>20117.74</v>
      </c>
      <c r="G35" s="89" t="n">
        <v>0</v>
      </c>
      <c r="H35" s="90" t="n">
        <v>20117.74</v>
      </c>
      <c r="I35" s="91" t="n">
        <v>-5732.26</v>
      </c>
      <c r="J35" s="14" t="n">
        <v>18448.02</v>
      </c>
    </row>
    <row r="36" customFormat="false" ht="12.75" hidden="false" customHeight="false" outlineLevel="0" collapsed="false">
      <c r="A36" s="83" t="n">
        <v>37187</v>
      </c>
      <c r="B36" s="84" t="n">
        <v>19850</v>
      </c>
      <c r="C36" s="85" t="n">
        <v>-25850</v>
      </c>
      <c r="D36" s="86" t="n">
        <v>0</v>
      </c>
      <c r="E36" s="87" t="n">
        <v>-25850</v>
      </c>
      <c r="F36" s="88" t="n">
        <v>20167.56</v>
      </c>
      <c r="G36" s="89" t="n">
        <v>0</v>
      </c>
      <c r="H36" s="90" t="n">
        <v>20167.56</v>
      </c>
      <c r="I36" s="91" t="n">
        <v>-5682.44</v>
      </c>
      <c r="J36" s="14" t="n">
        <v>12765.58</v>
      </c>
    </row>
    <row r="37" customFormat="false" ht="12.75" hidden="false" customHeight="false" outlineLevel="0" collapsed="false">
      <c r="A37" s="83" t="n">
        <v>37188</v>
      </c>
      <c r="B37" s="84" t="n">
        <v>19850</v>
      </c>
      <c r="C37" s="85" t="n">
        <v>-21850</v>
      </c>
      <c r="D37" s="86" t="n">
        <v>0</v>
      </c>
      <c r="E37" s="87" t="n">
        <v>-21850</v>
      </c>
      <c r="F37" s="88" t="n">
        <v>21810.56</v>
      </c>
      <c r="G37" s="89" t="n">
        <v>0</v>
      </c>
      <c r="H37" s="90" t="n">
        <v>21810.56</v>
      </c>
      <c r="I37" s="91" t="n">
        <v>-39.4399999999987</v>
      </c>
      <c r="J37" s="14" t="n">
        <v>12726.14</v>
      </c>
    </row>
    <row r="38" customFormat="false" ht="12.75" hidden="false" customHeight="false" outlineLevel="0" collapsed="false">
      <c r="A38" s="83" t="n">
        <v>37189</v>
      </c>
      <c r="B38" s="84" t="n">
        <v>19850</v>
      </c>
      <c r="C38" s="85" t="n">
        <v>-21850</v>
      </c>
      <c r="D38" s="86" t="n">
        <v>0</v>
      </c>
      <c r="E38" s="87" t="n">
        <v>-21850</v>
      </c>
      <c r="F38" s="88" t="n">
        <v>20835.36</v>
      </c>
      <c r="G38" s="89" t="n">
        <v>0</v>
      </c>
      <c r="H38" s="90" t="n">
        <v>20835.36</v>
      </c>
      <c r="I38" s="91" t="n">
        <v>-1014.64</v>
      </c>
      <c r="J38" s="14" t="n">
        <v>11711.5</v>
      </c>
    </row>
    <row r="39" customFormat="false" ht="12.75" hidden="false" customHeight="false" outlineLevel="0" collapsed="false">
      <c r="A39" s="83" t="n">
        <v>37190</v>
      </c>
      <c r="B39" s="84" t="n">
        <v>19850</v>
      </c>
      <c r="C39" s="85" t="n">
        <v>-17912</v>
      </c>
      <c r="D39" s="86" t="n">
        <v>-5000</v>
      </c>
      <c r="E39" s="87" t="n">
        <v>-22912</v>
      </c>
      <c r="F39" s="88" t="n">
        <v>20719.82</v>
      </c>
      <c r="G39" s="89" t="n">
        <v>0</v>
      </c>
      <c r="H39" s="90" t="n">
        <v>20719.82</v>
      </c>
      <c r="I39" s="91" t="n">
        <v>-2192.18</v>
      </c>
      <c r="J39" s="14" t="n">
        <v>9519.32</v>
      </c>
    </row>
    <row r="40" customFormat="false" ht="12.75" hidden="false" customHeight="false" outlineLevel="0" collapsed="false">
      <c r="A40" s="83" t="n">
        <v>37191</v>
      </c>
      <c r="B40" s="84" t="n">
        <v>21850</v>
      </c>
      <c r="C40" s="85" t="n">
        <v>-16382</v>
      </c>
      <c r="D40" s="86" t="n">
        <v>-5000</v>
      </c>
      <c r="E40" s="87" t="n">
        <v>-21382</v>
      </c>
      <c r="F40" s="88" t="n">
        <v>22170.96</v>
      </c>
      <c r="G40" s="89" t="n">
        <v>0</v>
      </c>
      <c r="H40" s="90" t="n">
        <v>22170.96</v>
      </c>
      <c r="I40" s="91" t="n">
        <v>788.960000000003</v>
      </c>
      <c r="J40" s="14" t="n">
        <v>10308.28</v>
      </c>
    </row>
    <row r="41" customFormat="false" ht="12.75" hidden="false" customHeight="false" outlineLevel="0" collapsed="false">
      <c r="A41" s="83" t="n">
        <v>37192</v>
      </c>
      <c r="B41" s="84" t="n">
        <v>21850</v>
      </c>
      <c r="C41" s="85" t="n">
        <v>-17585</v>
      </c>
      <c r="D41" s="86" t="n">
        <v>-5000</v>
      </c>
      <c r="E41" s="87" t="n">
        <v>-22585</v>
      </c>
      <c r="F41" s="88" t="n">
        <v>23258.52</v>
      </c>
      <c r="G41" s="89" t="n">
        <v>0</v>
      </c>
      <c r="H41" s="90" t="n">
        <v>23258.52</v>
      </c>
      <c r="I41" s="91" t="n">
        <v>673.52</v>
      </c>
      <c r="J41" s="14" t="n">
        <v>10981.8</v>
      </c>
    </row>
    <row r="42" customFormat="false" ht="12.75" hidden="false" customHeight="false" outlineLevel="0" collapsed="false">
      <c r="A42" s="83" t="n">
        <v>37193</v>
      </c>
      <c r="B42" s="84" t="n">
        <v>21850</v>
      </c>
      <c r="C42" s="85" t="n">
        <v>-17932</v>
      </c>
      <c r="D42" s="86" t="n">
        <v>-5000</v>
      </c>
      <c r="E42" s="87" t="n">
        <v>-22932</v>
      </c>
      <c r="F42" s="88" t="n">
        <v>22834.52</v>
      </c>
      <c r="G42" s="89" t="n">
        <v>0</v>
      </c>
      <c r="H42" s="90" t="n">
        <v>22834.52</v>
      </c>
      <c r="I42" s="91" t="n">
        <v>-97.4799999999996</v>
      </c>
      <c r="J42" s="14" t="n">
        <v>10884.32</v>
      </c>
    </row>
    <row r="43" customFormat="false" ht="12.75" hidden="false" customHeight="false" outlineLevel="0" collapsed="false">
      <c r="A43" s="83" t="n">
        <v>37194</v>
      </c>
      <c r="B43" s="84" t="n">
        <v>21850</v>
      </c>
      <c r="C43" s="85" t="n">
        <v>-474</v>
      </c>
      <c r="D43" s="86" t="n">
        <v>-22735</v>
      </c>
      <c r="E43" s="87" t="n">
        <v>-23209</v>
      </c>
      <c r="F43" s="88" t="n">
        <v>22345.86</v>
      </c>
      <c r="G43" s="89" t="n">
        <v>0</v>
      </c>
      <c r="H43" s="90" t="n">
        <v>22345.86</v>
      </c>
      <c r="I43" s="91" t="n">
        <v>495.860000000001</v>
      </c>
      <c r="J43" s="14" t="n">
        <v>11380.18</v>
      </c>
    </row>
    <row r="44" customFormat="false" ht="12.75" hidden="false" customHeight="false" outlineLevel="0" collapsed="false">
      <c r="A44" s="83" t="n">
        <v>37195</v>
      </c>
      <c r="B44" s="84" t="n">
        <v>21850</v>
      </c>
      <c r="C44" s="85" t="n">
        <v>-21850</v>
      </c>
      <c r="D44" s="86" t="n">
        <v>0</v>
      </c>
      <c r="E44" s="87" t="n">
        <v>-21850</v>
      </c>
      <c r="F44" s="88" t="n">
        <v>23199.16</v>
      </c>
      <c r="G44" s="89" t="n">
        <v>0</v>
      </c>
      <c r="H44" s="90" t="n">
        <v>23199.16</v>
      </c>
      <c r="I44" s="91" t="n">
        <v>23199.16</v>
      </c>
      <c r="J44" s="14" t="n">
        <v>34579.34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650350</v>
      </c>
      <c r="C46" s="96" t="n">
        <v>-659385</v>
      </c>
      <c r="D46" s="97" t="n">
        <v>-42735</v>
      </c>
      <c r="E46" s="98" t="n">
        <v>-702120</v>
      </c>
      <c r="F46" s="99" t="n">
        <v>694659.34</v>
      </c>
      <c r="G46" s="100" t="n">
        <v>0</v>
      </c>
      <c r="H46" s="101" t="n">
        <v>694659.34</v>
      </c>
      <c r="I46" s="91"/>
      <c r="J46" s="45" t="n">
        <v>34579.34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Scott Sitter</cp:lastModifiedBy>
  <dcterms:modified xsi:type="dcterms:W3CDTF">2001-11-01T20:30:23Z</dcterms:modified>
  <cp:revision>0</cp:revision>
  <dc:subject/>
  <dc:title/>
</cp:coreProperties>
</file>