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<sst xmlns="http://schemas.openxmlformats.org/spreadsheetml/2006/main" count="231" uniqueCount="89">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</sst>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  <cell r="Q10">
            <v>35500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  <cell r="Q11">
            <v>1500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2000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  <cell r="Q22">
            <v>2613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  <cell r="Q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  <cell r="Q30">
            <v>14405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  <cell r="Q31">
            <v>5000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  <cell r="Q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35500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509824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1500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53500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37000</v>
      </c>
      <c r="R14" s="12" t="n">
        <f aca="false">SUM(R10:R12)</f>
        <v>0</v>
      </c>
      <c r="S14" s="12" t="n">
        <f aca="false">SUM(S10:S12)</f>
        <v>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563324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37037</v>
      </c>
      <c r="R15" s="14" t="n">
        <f aca="false">R14*1.001</f>
        <v>0</v>
      </c>
      <c r="S15" s="14" t="n">
        <f aca="false">S14*1.001</f>
        <v>0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563887.324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2000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9000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2613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46029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2000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26000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6613</v>
      </c>
      <c r="R23" s="12" t="n">
        <f aca="false">SUM(R18:R22)</f>
        <v>0</v>
      </c>
      <c r="S23" s="12" t="n">
        <f aca="false">SUM(S18:S22)</f>
        <v>0</v>
      </c>
      <c r="T23" s="12" t="n">
        <f aca="false">SUM(T18:T22)</f>
        <v>0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81529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6619.613</v>
      </c>
      <c r="R24" s="14" t="n">
        <f aca="false">R23*1.001</f>
        <v>0</v>
      </c>
      <c r="S24" s="14" t="n">
        <f aca="false">S23*1.001</f>
        <v>0</v>
      </c>
      <c r="T24" s="14" t="n">
        <f aca="false">T23*1.001</f>
        <v>0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81610.529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14405</v>
      </c>
      <c r="R27" s="9" t="n">
        <f aca="false">[1]Nominations!R$30</f>
        <v>0</v>
      </c>
      <c r="S27" s="9" t="n">
        <f aca="false">[1]Nominations!S$30</f>
        <v>0</v>
      </c>
      <c r="T27" s="9" t="n">
        <f aca="false">[1]Nominations!T$30</f>
        <v>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174338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5000</v>
      </c>
      <c r="R28" s="9" t="n">
        <f aca="false">[1]Nominations!R$31</f>
        <v>0</v>
      </c>
      <c r="S28" s="9" t="n">
        <f aca="false">[1]Nominations!S$31</f>
        <v>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58000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19405</v>
      </c>
      <c r="R32" s="12" t="n">
        <f aca="false">SUM(R27:R31)</f>
        <v>0</v>
      </c>
      <c r="S32" s="12" t="n">
        <f aca="false">SUM(S27:S31)</f>
        <v>0</v>
      </c>
      <c r="T32" s="12" t="n">
        <f aca="false">SUM(T27:T31)</f>
        <v>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234838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19424.405</v>
      </c>
      <c r="R33" s="14" t="n">
        <f aca="false">R32*1.001</f>
        <v>0</v>
      </c>
      <c r="S33" s="14" t="n">
        <f aca="false">S32*1.001</f>
        <v>0</v>
      </c>
      <c r="T33" s="14" t="n">
        <f aca="false">T32*1.001</f>
        <v>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235072.838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535</v>
      </c>
      <c r="R36" s="9" t="n">
        <f aca="false">[1]Nominations!R$44</f>
        <v>0</v>
      </c>
      <c r="S36" s="9" t="n">
        <f aca="false">[1]Nominations!S$44</f>
        <v>0</v>
      </c>
      <c r="T36" s="9" t="n">
        <f aca="false">[1]Nominations!T$44</f>
        <v>0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6939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535</v>
      </c>
      <c r="R38" s="12" t="n">
        <f aca="false">SUM(R36:R37)</f>
        <v>0</v>
      </c>
      <c r="S38" s="12" t="n">
        <f aca="false">SUM(S36:S37)</f>
        <v>0</v>
      </c>
      <c r="T38" s="12" t="n">
        <f aca="false">SUM(T36:T37)</f>
        <v>0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6939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535.535</v>
      </c>
      <c r="R39" s="14" t="n">
        <f aca="false">R38*1.001</f>
        <v>0</v>
      </c>
      <c r="S39" s="14" t="n">
        <f aca="false">S38*1.001</f>
        <v>0</v>
      </c>
      <c r="T39" s="14" t="n">
        <f aca="false">T38*1.001</f>
        <v>0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6945.939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39697.2965827149</v>
      </c>
      <c r="C15" s="45" t="n">
        <v>1659.1372</v>
      </c>
      <c r="D15" s="45" t="n">
        <v>10693.1672677767</v>
      </c>
      <c r="E15" s="45" t="n">
        <v>592.593937048827</v>
      </c>
      <c r="F15" s="45" t="n">
        <v>496.552595656829</v>
      </c>
      <c r="G15" s="45" t="n">
        <v>13005.6871855724</v>
      </c>
      <c r="H15" s="45" t="n">
        <v>788.462676965215</v>
      </c>
      <c r="I15" s="45" t="n">
        <v>502.85664</v>
      </c>
      <c r="J15" s="45" t="n">
        <v>0</v>
      </c>
      <c r="K15" s="46" t="n">
        <v>67435.7540857349</v>
      </c>
      <c r="L15" s="47" t="n">
        <v>62586</v>
      </c>
      <c r="M15" s="48" t="n">
        <v>-423.548958320967</v>
      </c>
      <c r="N15" s="49" t="n">
        <v>4426.20512741393</v>
      </c>
      <c r="O15" s="50" t="n">
        <v>2917.20512741393</v>
      </c>
    </row>
    <row r="16" customFormat="false" ht="12.75" hidden="false" customHeight="false" outlineLevel="0" collapsed="false">
      <c r="A16" s="44" t="n">
        <v>37197</v>
      </c>
      <c r="B16" s="45" t="n">
        <v>41595.1011939002</v>
      </c>
      <c r="C16" s="45" t="n">
        <v>1706.16944</v>
      </c>
      <c r="D16" s="45" t="n">
        <v>10684.43518607</v>
      </c>
      <c r="E16" s="45" t="n">
        <v>697.045523940906</v>
      </c>
      <c r="F16" s="45" t="n">
        <v>461.152060786643</v>
      </c>
      <c r="G16" s="45" t="n">
        <v>12711.1940012916</v>
      </c>
      <c r="H16" s="45" t="n">
        <v>563.058968208338</v>
      </c>
      <c r="I16" s="45" t="n">
        <v>518.329152</v>
      </c>
      <c r="J16" s="45" t="n">
        <v>0</v>
      </c>
      <c r="K16" s="46" t="n">
        <v>68936.4855261976</v>
      </c>
      <c r="L16" s="47" t="n">
        <v>64985</v>
      </c>
      <c r="M16" s="48" t="n">
        <v>-444.332820070555</v>
      </c>
      <c r="N16" s="49" t="n">
        <v>3507.15270612705</v>
      </c>
      <c r="O16" s="50" t="n">
        <v>6424.35783354098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43048.3657613843</v>
      </c>
      <c r="C17" s="45" t="n">
        <v>1650.57752</v>
      </c>
      <c r="D17" s="45" t="n">
        <v>10687.1075642608</v>
      </c>
      <c r="E17" s="45" t="n">
        <v>784.216450318711</v>
      </c>
      <c r="F17" s="45" t="n">
        <v>453.441788691359</v>
      </c>
      <c r="G17" s="45" t="n">
        <v>12399.4175384672</v>
      </c>
      <c r="H17" s="45" t="n">
        <v>774.102249977421</v>
      </c>
      <c r="I17" s="45" t="n">
        <v>518.329152</v>
      </c>
      <c r="J17" s="45" t="n">
        <v>0</v>
      </c>
      <c r="K17" s="46" t="n">
        <v>70315.5580250998</v>
      </c>
      <c r="L17" s="47" t="n">
        <v>71544</v>
      </c>
      <c r="M17" s="48" t="n">
        <v>-410.836816131864</v>
      </c>
      <c r="N17" s="49" t="n">
        <v>-1639.27879103203</v>
      </c>
      <c r="O17" s="50" t="n">
        <v>4785.07904250894</v>
      </c>
    </row>
    <row r="18" customFormat="false" ht="12.75" hidden="false" customHeight="false" outlineLevel="0" collapsed="false">
      <c r="A18" s="44" t="n">
        <v>37199</v>
      </c>
      <c r="B18" s="45" t="n">
        <v>42417.5089056256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69114.2670911713</v>
      </c>
      <c r="L18" s="47" t="n">
        <v>71544</v>
      </c>
      <c r="M18" s="48" t="n">
        <v>-413.743890172975</v>
      </c>
      <c r="N18" s="49" t="n">
        <v>-2843.47679900165</v>
      </c>
      <c r="O18" s="50" t="n">
        <v>1941.60224350729</v>
      </c>
    </row>
    <row r="19" customFormat="false" ht="12.75" hidden="false" customHeight="false" outlineLevel="0" collapsed="false">
      <c r="A19" s="44" t="n">
        <v>37200</v>
      </c>
      <c r="B19" s="45" t="n">
        <v>42870.2710116246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69920.743333285</v>
      </c>
      <c r="L19" s="47" t="n">
        <v>71544</v>
      </c>
      <c r="M19" s="48" t="n">
        <v>-374.467812623873</v>
      </c>
      <c r="N19" s="49" t="n">
        <v>-1997.72447933885</v>
      </c>
      <c r="O19" s="50" t="n">
        <v>-56.1222358315631</v>
      </c>
    </row>
    <row r="20" customFormat="false" ht="12.75" hidden="false" customHeight="false" outlineLevel="0" collapsed="false">
      <c r="A20" s="44" t="n">
        <v>37201</v>
      </c>
      <c r="B20" s="45" t="n">
        <v>42222.1896902258</v>
      </c>
      <c r="C20" s="45" t="n">
        <v>1676.25656</v>
      </c>
      <c r="D20" s="45" t="n">
        <v>10692.9046638056</v>
      </c>
      <c r="E20" s="45" t="n">
        <v>819.71228420117</v>
      </c>
      <c r="F20" s="45" t="n">
        <v>388.905118825511</v>
      </c>
      <c r="G20" s="45" t="n">
        <v>12433.2015021534</v>
      </c>
      <c r="H20" s="45" t="n">
        <v>772.241162515478</v>
      </c>
      <c r="I20" s="45" t="n">
        <v>518.329152</v>
      </c>
      <c r="J20" s="45" t="n">
        <v>0</v>
      </c>
      <c r="K20" s="46" t="n">
        <v>69523.7401337269</v>
      </c>
      <c r="L20" s="47" t="n">
        <v>70609</v>
      </c>
      <c r="M20" s="48" t="n">
        <v>-440.525954277218</v>
      </c>
      <c r="N20" s="49" t="n">
        <v>-1525.78582055035</v>
      </c>
      <c r="O20" s="50" t="n">
        <v>-1581.90805638191</v>
      </c>
    </row>
    <row r="21" customFormat="false" ht="12.75" hidden="false" customHeight="false" outlineLevel="0" collapsed="false">
      <c r="A21" s="44" t="n">
        <v>37202</v>
      </c>
      <c r="B21" s="45" t="n">
        <v>43000.0952896351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70740.9691964201</v>
      </c>
      <c r="L21" s="47" t="n">
        <v>68600</v>
      </c>
      <c r="M21" s="48" t="n">
        <v>-402.92377288083</v>
      </c>
      <c r="N21" s="49" t="n">
        <v>1738.04542353925</v>
      </c>
      <c r="O21" s="50" t="n">
        <v>156.137367157332</v>
      </c>
    </row>
    <row r="22" customFormat="false" ht="12.75" hidden="false" customHeight="false" outlineLevel="0" collapsed="false">
      <c r="A22" s="44" t="n">
        <v>37203</v>
      </c>
      <c r="B22" s="45" t="n">
        <v>42930.7665068284</v>
      </c>
      <c r="C22" s="45" t="n">
        <v>1662.5412</v>
      </c>
      <c r="D22" s="45" t="n">
        <v>10700.2590020521</v>
      </c>
      <c r="E22" s="45" t="n">
        <v>757.858661861033</v>
      </c>
      <c r="F22" s="45" t="n">
        <v>617.686186509421</v>
      </c>
      <c r="G22" s="45" t="n">
        <v>12856.9989411391</v>
      </c>
      <c r="H22" s="45" t="n">
        <v>822.223936634162</v>
      </c>
      <c r="I22" s="45" t="n">
        <v>518.329152</v>
      </c>
      <c r="J22" s="45" t="n">
        <v>0</v>
      </c>
      <c r="K22" s="46" t="n">
        <v>70866.6635870242</v>
      </c>
      <c r="L22" s="47" t="n">
        <v>66054</v>
      </c>
      <c r="M22" s="48" t="n">
        <v>-449.590422561292</v>
      </c>
      <c r="N22" s="49" t="n">
        <v>4363.07316446287</v>
      </c>
      <c r="O22" s="50" t="n">
        <v>4519.2105316202</v>
      </c>
    </row>
    <row r="23" customFormat="false" ht="12.75" hidden="false" customHeight="false" outlineLevel="0" collapsed="false">
      <c r="A23" s="44" t="n">
        <v>37204</v>
      </c>
      <c r="B23" s="45" t="n">
        <v>42043.2481631598</v>
      </c>
      <c r="C23" s="45" t="n">
        <v>1635.22088</v>
      </c>
      <c r="D23" s="45" t="n">
        <v>10683.5314738436</v>
      </c>
      <c r="E23" s="45" t="n">
        <v>748.995435892158</v>
      </c>
      <c r="F23" s="45" t="n">
        <v>100.827297362344</v>
      </c>
      <c r="G23" s="45" t="n">
        <v>13001.4903324879</v>
      </c>
      <c r="H23" s="45" t="n">
        <v>228.308742244553</v>
      </c>
      <c r="I23" s="45" t="n">
        <v>518.329152</v>
      </c>
      <c r="J23" s="45" t="n">
        <v>0</v>
      </c>
      <c r="K23" s="46" t="n">
        <v>68959.9514769904</v>
      </c>
      <c r="L23" s="47" t="n">
        <v>66952</v>
      </c>
      <c r="M23" s="48" t="n">
        <v>-451.257838458836</v>
      </c>
      <c r="N23" s="49" t="n">
        <v>1556.69363853156</v>
      </c>
      <c r="O23" s="50" t="n">
        <v>6075.90417015175</v>
      </c>
    </row>
    <row r="24" customFormat="false" ht="12.75" hidden="false" customHeight="false" outlineLevel="0" collapsed="false">
      <c r="A24" s="44" t="n">
        <v>37205</v>
      </c>
      <c r="B24" s="45" t="n">
        <v>38253.0431087857</v>
      </c>
      <c r="C24" s="45" t="n">
        <v>1630.10568</v>
      </c>
      <c r="D24" s="45" t="n">
        <v>10683.0038826221</v>
      </c>
      <c r="E24" s="45" t="n">
        <v>760.955289997431</v>
      </c>
      <c r="F24" s="45" t="n">
        <v>0</v>
      </c>
      <c r="G24" s="45" t="n">
        <v>12919.8699641523</v>
      </c>
      <c r="H24" s="45" t="n">
        <v>770.294710683018</v>
      </c>
      <c r="I24" s="45" t="n">
        <v>518.329152</v>
      </c>
      <c r="J24" s="45" t="n">
        <v>0</v>
      </c>
      <c r="K24" s="46" t="n">
        <v>65535.6017882406</v>
      </c>
      <c r="L24" s="47" t="n">
        <v>69553</v>
      </c>
      <c r="M24" s="48" t="n">
        <v>-410.351920357562</v>
      </c>
      <c r="N24" s="49" t="n">
        <v>-4427.75013211701</v>
      </c>
      <c r="O24" s="50" t="n">
        <v>1648.15403803474</v>
      </c>
    </row>
    <row r="25" customFormat="false" ht="12.75" hidden="false" customHeight="false" outlineLevel="0" collapsed="false">
      <c r="A25" s="44" t="n">
        <v>37206</v>
      </c>
      <c r="B25" s="45" t="n">
        <v>37540.2472748889</v>
      </c>
      <c r="C25" s="45" t="n">
        <v>1619.02336</v>
      </c>
      <c r="D25" s="45" t="n">
        <v>10682.5520558269</v>
      </c>
      <c r="E25" s="45" t="n">
        <v>758.992904087679</v>
      </c>
      <c r="F25" s="45" t="n">
        <v>0</v>
      </c>
      <c r="G25" s="45" t="n">
        <v>13041.0780763034</v>
      </c>
      <c r="H25" s="45" t="n">
        <v>818.407639943639</v>
      </c>
      <c r="I25" s="45" t="n">
        <v>518.329152</v>
      </c>
      <c r="J25" s="45" t="n">
        <v>0</v>
      </c>
      <c r="K25" s="46" t="n">
        <v>64978.6304630505</v>
      </c>
      <c r="L25" s="47" t="n">
        <v>69553</v>
      </c>
      <c r="M25" s="48" t="n">
        <v>-424.850522058763</v>
      </c>
      <c r="N25" s="49" t="n">
        <v>-4999.22005900825</v>
      </c>
      <c r="O25" s="50" t="n">
        <v>-3351.0660209735</v>
      </c>
    </row>
    <row r="26" customFormat="false" ht="12.75" hidden="false" customHeight="false" outlineLevel="0" collapsed="false">
      <c r="A26" s="44" t="n">
        <v>37207</v>
      </c>
      <c r="B26" s="45" t="n">
        <v>0</v>
      </c>
      <c r="C26" s="45" t="n">
        <v>0</v>
      </c>
      <c r="D26" s="45" t="n">
        <v>11336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518.329152</v>
      </c>
      <c r="J26" s="45" t="n">
        <v>0</v>
      </c>
      <c r="K26" s="46" t="n">
        <v>11854.329152</v>
      </c>
      <c r="L26" s="47" t="n">
        <v>69553</v>
      </c>
      <c r="M26" s="48" t="n">
        <v>0</v>
      </c>
      <c r="N26" s="49" t="n">
        <v>-57698.670848</v>
      </c>
      <c r="O26" s="50" t="n">
        <v>-61049.7368689735</v>
      </c>
    </row>
    <row r="27" customFormat="false" ht="12.75" hidden="false" customHeight="false" outlineLevel="0" collapsed="false">
      <c r="A27" s="44" t="n">
        <v>37208</v>
      </c>
      <c r="B27" s="45" t="n">
        <v>0</v>
      </c>
      <c r="C27" s="45" t="n">
        <v>0</v>
      </c>
      <c r="D27" s="45" t="n">
        <v>11336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6" t="n">
        <v>11336</v>
      </c>
      <c r="L27" s="47" t="n">
        <v>63553</v>
      </c>
      <c r="M27" s="48" t="n">
        <v>0</v>
      </c>
      <c r="N27" s="49" t="n">
        <v>-52217</v>
      </c>
      <c r="O27" s="50" t="n">
        <v>-113266.736868974</v>
      </c>
    </row>
    <row r="28" customFormat="false" ht="12.75" hidden="false" customHeight="false" outlineLevel="0" collapsed="false">
      <c r="A28" s="44" t="n">
        <v>37209</v>
      </c>
      <c r="B28" s="45" t="n">
        <v>0</v>
      </c>
      <c r="C28" s="45" t="n">
        <v>0</v>
      </c>
      <c r="D28" s="45" t="n">
        <v>11336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11336</v>
      </c>
      <c r="L28" s="47" t="n">
        <v>0</v>
      </c>
      <c r="M28" s="48" t="n">
        <v>0</v>
      </c>
      <c r="N28" s="49" t="n">
        <v>11336</v>
      </c>
      <c r="O28" s="50" t="n">
        <v>-101930.736868974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11336</v>
      </c>
      <c r="L29" s="47" t="n">
        <v>0</v>
      </c>
      <c r="M29" s="48" t="n">
        <v>0</v>
      </c>
      <c r="N29" s="49" t="n">
        <v>11336</v>
      </c>
      <c r="O29" s="50" t="n">
        <v>-90594.7368689735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11336</v>
      </c>
      <c r="L30" s="47" t="n">
        <v>0</v>
      </c>
      <c r="M30" s="48" t="n">
        <v>0</v>
      </c>
      <c r="N30" s="49" t="n">
        <v>11336</v>
      </c>
      <c r="O30" s="50" t="n">
        <v>-79258.7368689735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0</v>
      </c>
      <c r="M31" s="48" t="n">
        <v>0</v>
      </c>
      <c r="N31" s="49" t="n">
        <v>11336</v>
      </c>
      <c r="O31" s="50" t="n">
        <v>-67922.7368689735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0</v>
      </c>
      <c r="M32" s="48" t="n">
        <v>0</v>
      </c>
      <c r="N32" s="49" t="n">
        <v>11336</v>
      </c>
      <c r="O32" s="50" t="n">
        <v>-56586.7368689735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0</v>
      </c>
      <c r="M33" s="48" t="n">
        <v>0</v>
      </c>
      <c r="N33" s="49" t="n">
        <v>11336</v>
      </c>
      <c r="O33" s="50" t="n">
        <v>-45250.7368689735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-33914.7368689735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-22578.7368689735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-11242.7368689735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93.2631310264987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11429.2631310265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22765.2631310265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34101.2631310265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45437.2631310265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56773.2631310265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68109.2631310265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79445.2631310265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79445.2631310265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455618.133488773</v>
      </c>
      <c r="C47" s="10" t="n">
        <v>18157.42912</v>
      </c>
      <c r="D47" s="10" t="n">
        <v>332975.067921912</v>
      </c>
      <c r="E47" s="10" t="n">
        <v>8217.89136742953</v>
      </c>
      <c r="F47" s="10" t="n">
        <v>3245.67066540881</v>
      </c>
      <c r="G47" s="10" t="n">
        <v>140618.562488481</v>
      </c>
      <c r="H47" s="10" t="n">
        <v>7193.46149493698</v>
      </c>
      <c r="I47" s="10"/>
      <c r="J47" s="10" t="n">
        <v>0</v>
      </c>
      <c r="K47" s="56" t="n">
        <v>972230.693858941</v>
      </c>
      <c r="L47" s="56" t="n">
        <v>886630</v>
      </c>
      <c r="M47" s="49"/>
      <c r="N47" s="10" t="n">
        <v>80954.2631310265</v>
      </c>
    </row>
    <row r="49" customFormat="false" ht="12.75" hidden="false" customHeight="false" outlineLevel="0" collapsed="false">
      <c r="K49" s="10" t="n">
        <v>966026.216546941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37196</v>
      </c>
      <c r="B14" s="84" t="n">
        <v>1920</v>
      </c>
      <c r="C14" s="85" t="n">
        <v>-1750</v>
      </c>
      <c r="D14" s="86" t="n">
        <v>0</v>
      </c>
      <c r="E14" s="87" t="n">
        <v>-1750</v>
      </c>
      <c r="F14" s="88" t="n">
        <v>1853.013</v>
      </c>
      <c r="G14" s="89" t="n">
        <v>-37.06026</v>
      </c>
      <c r="H14" s="90" t="n">
        <v>1815.95274</v>
      </c>
      <c r="I14" s="91" t="n">
        <v>65.95274</v>
      </c>
      <c r="J14" s="14" t="n">
        <v>-456.04726</v>
      </c>
    </row>
    <row r="15" customFormat="false" ht="12.75" hidden="false" customHeight="false" outlineLevel="0" collapsed="false">
      <c r="A15" s="83" t="n">
        <v>37197</v>
      </c>
      <c r="B15" s="84" t="n">
        <v>1920</v>
      </c>
      <c r="C15" s="85" t="n">
        <v>-1750</v>
      </c>
      <c r="D15" s="86" t="n">
        <v>0</v>
      </c>
      <c r="E15" s="87" t="n">
        <v>-1750</v>
      </c>
      <c r="F15" s="88" t="n">
        <v>1857.345</v>
      </c>
      <c r="G15" s="89" t="n">
        <v>-37.1469</v>
      </c>
      <c r="H15" s="90" t="n">
        <v>1820.1981</v>
      </c>
      <c r="I15" s="91" t="n">
        <v>70.1981000000001</v>
      </c>
      <c r="J15" s="14" t="n">
        <v>-385.84916</v>
      </c>
    </row>
    <row r="16" customFormat="false" ht="12.75" hidden="false" customHeight="false" outlineLevel="0" collapsed="false">
      <c r="A16" s="83" t="n">
        <v>37198</v>
      </c>
      <c r="B16" s="84" t="n">
        <v>1920</v>
      </c>
      <c r="C16" s="85" t="n">
        <v>-1641</v>
      </c>
      <c r="D16" s="86" t="n">
        <v>0</v>
      </c>
      <c r="E16" s="87" t="n">
        <v>-1641</v>
      </c>
      <c r="F16" s="88" t="n">
        <v>1855.179</v>
      </c>
      <c r="G16" s="89" t="n">
        <v>-37.10358</v>
      </c>
      <c r="H16" s="90" t="n">
        <v>1818.07542</v>
      </c>
      <c r="I16" s="91" t="n">
        <v>177.07542</v>
      </c>
      <c r="J16" s="14" t="n">
        <v>-208.77374</v>
      </c>
    </row>
    <row r="17" customFormat="false" ht="12.75" hidden="false" customHeight="false" outlineLevel="0" collapsed="false">
      <c r="A17" s="83" t="n">
        <v>37199</v>
      </c>
      <c r="B17" s="84" t="n">
        <v>1920</v>
      </c>
      <c r="C17" s="85" t="n">
        <v>-1641</v>
      </c>
      <c r="D17" s="86" t="n">
        <v>0</v>
      </c>
      <c r="E17" s="87" t="n">
        <v>-1641</v>
      </c>
      <c r="F17" s="88" t="n">
        <v>1850.847</v>
      </c>
      <c r="G17" s="89" t="n">
        <v>-37.01694</v>
      </c>
      <c r="H17" s="90" t="n">
        <v>1813.83006</v>
      </c>
      <c r="I17" s="91" t="n">
        <v>172.83006</v>
      </c>
      <c r="J17" s="14" t="n">
        <v>-35.9436800000001</v>
      </c>
    </row>
    <row r="18" customFormat="false" ht="12.75" hidden="false" customHeight="false" outlineLevel="0" collapsed="false">
      <c r="A18" s="83" t="n">
        <v>37200</v>
      </c>
      <c r="B18" s="84" t="n">
        <v>1920</v>
      </c>
      <c r="C18" s="85" t="n">
        <v>-1641</v>
      </c>
      <c r="D18" s="86" t="n">
        <v>0</v>
      </c>
      <c r="E18" s="87" t="n">
        <v>-1641</v>
      </c>
      <c r="F18" s="88" t="n">
        <v>1849.764</v>
      </c>
      <c r="G18" s="89" t="n">
        <v>-36.99528</v>
      </c>
      <c r="H18" s="90" t="n">
        <v>1812.76872</v>
      </c>
      <c r="I18" s="91" t="n">
        <v>171.76872</v>
      </c>
      <c r="J18" s="14" t="n">
        <v>135.82504</v>
      </c>
    </row>
    <row r="19" customFormat="false" ht="12.75" hidden="false" customHeight="false" outlineLevel="0" collapsed="false">
      <c r="A19" s="83" t="n">
        <v>37201</v>
      </c>
      <c r="B19" s="84" t="n">
        <v>1920</v>
      </c>
      <c r="C19" s="85" t="n">
        <v>-1750</v>
      </c>
      <c r="D19" s="86" t="n">
        <v>0</v>
      </c>
      <c r="E19" s="87" t="n">
        <v>-1750</v>
      </c>
      <c r="F19" s="88" t="n">
        <v>1846.515</v>
      </c>
      <c r="G19" s="89" t="n">
        <v>-36.9303</v>
      </c>
      <c r="H19" s="90" t="n">
        <v>1809.5847</v>
      </c>
      <c r="I19" s="91" t="n">
        <v>59.5846999999999</v>
      </c>
      <c r="J19" s="14" t="n">
        <v>195.40974</v>
      </c>
    </row>
    <row r="20" customFormat="false" ht="12.75" hidden="false" customHeight="false" outlineLevel="0" collapsed="false">
      <c r="A20" s="83" t="n">
        <v>37202</v>
      </c>
      <c r="B20" s="84" t="n">
        <v>1920</v>
      </c>
      <c r="C20" s="85" t="n">
        <v>-1750</v>
      </c>
      <c r="D20" s="86" t="n">
        <v>0</v>
      </c>
      <c r="E20" s="87" t="n">
        <v>-1750</v>
      </c>
      <c r="F20" s="88" t="n">
        <v>1841.1</v>
      </c>
      <c r="G20" s="89" t="n">
        <v>-36.822</v>
      </c>
      <c r="H20" s="90" t="n">
        <v>1804.278</v>
      </c>
      <c r="I20" s="91" t="n">
        <v>54.278</v>
      </c>
      <c r="J20" s="14" t="n">
        <v>249.68774</v>
      </c>
    </row>
    <row r="21" customFormat="false" ht="12.75" hidden="false" customHeight="false" outlineLevel="0" collapsed="false">
      <c r="A21" s="83" t="n">
        <v>37203</v>
      </c>
      <c r="B21" s="84" t="n">
        <v>1920</v>
      </c>
      <c r="C21" s="85" t="n">
        <v>0</v>
      </c>
      <c r="D21" s="86" t="n">
        <v>-1750</v>
      </c>
      <c r="E21" s="87" t="n">
        <v>-1750</v>
      </c>
      <c r="F21" s="88" t="n">
        <v>1833.519</v>
      </c>
      <c r="G21" s="89" t="n">
        <v>-36.67038</v>
      </c>
      <c r="H21" s="90" t="n">
        <v>1796.84862</v>
      </c>
      <c r="I21" s="91" t="n">
        <v>46.84862</v>
      </c>
      <c r="J21" s="14" t="n">
        <v>296.53636</v>
      </c>
    </row>
    <row r="22" customFormat="false" ht="12.75" hidden="false" customHeight="false" outlineLevel="0" collapsed="false">
      <c r="A22" s="83" t="n">
        <v>37204</v>
      </c>
      <c r="B22" s="84" t="n">
        <v>1920</v>
      </c>
      <c r="C22" s="85" t="n">
        <v>0</v>
      </c>
      <c r="D22" s="86" t="n">
        <v>-1750</v>
      </c>
      <c r="E22" s="87" t="n">
        <v>-1750</v>
      </c>
      <c r="F22" s="88" t="n">
        <v>1833.519</v>
      </c>
      <c r="G22" s="89" t="n">
        <v>-36.67038</v>
      </c>
      <c r="H22" s="90" t="n">
        <v>1796.84862</v>
      </c>
      <c r="I22" s="91" t="n">
        <v>46.84862</v>
      </c>
      <c r="J22" s="14" t="n">
        <v>343.38498</v>
      </c>
    </row>
    <row r="23" customFormat="false" ht="12.75" hidden="false" customHeight="false" outlineLevel="0" collapsed="false">
      <c r="A23" s="83" t="n">
        <v>37205</v>
      </c>
      <c r="B23" s="84" t="n">
        <v>1920</v>
      </c>
      <c r="C23" s="85" t="n">
        <v>0</v>
      </c>
      <c r="D23" s="86" t="n">
        <v>-1750</v>
      </c>
      <c r="E23" s="87" t="n">
        <v>-1750</v>
      </c>
      <c r="F23" s="88" t="n">
        <v>1832.436</v>
      </c>
      <c r="G23" s="89" t="n">
        <v>-36.64872</v>
      </c>
      <c r="H23" s="90" t="n">
        <v>1795.78728</v>
      </c>
      <c r="I23" s="91" t="n">
        <v>45.78728</v>
      </c>
      <c r="J23" s="14" t="n">
        <v>389.17226</v>
      </c>
    </row>
    <row r="24" customFormat="false" ht="12.75" hidden="false" customHeight="false" outlineLevel="0" collapsed="false">
      <c r="A24" s="83" t="n">
        <v>37206</v>
      </c>
      <c r="B24" s="84" t="n">
        <v>1920</v>
      </c>
      <c r="C24" s="85" t="n">
        <v>0</v>
      </c>
      <c r="D24" s="86" t="n">
        <v>-1750</v>
      </c>
      <c r="E24" s="87" t="n">
        <v>-1750</v>
      </c>
      <c r="F24" s="88" t="n">
        <v>1828.104</v>
      </c>
      <c r="G24" s="89" t="n">
        <v>-36.56208</v>
      </c>
      <c r="H24" s="90" t="n">
        <v>1791.54192</v>
      </c>
      <c r="I24" s="91" t="n">
        <v>41.5419200000001</v>
      </c>
      <c r="J24" s="14" t="n">
        <v>430.71418</v>
      </c>
    </row>
    <row r="25" customFormat="false" ht="12.75" hidden="false" customHeight="false" outlineLevel="0" collapsed="false">
      <c r="A25" s="83" t="n">
        <v>37207</v>
      </c>
      <c r="B25" s="84" t="n">
        <v>1920</v>
      </c>
      <c r="C25" s="85" t="n">
        <v>0</v>
      </c>
      <c r="D25" s="86" t="n">
        <v>-1750</v>
      </c>
      <c r="E25" s="87" t="n">
        <v>-1750</v>
      </c>
      <c r="F25" s="88" t="n">
        <v>1819.44</v>
      </c>
      <c r="G25" s="89" t="n">
        <v>-36.3888</v>
      </c>
      <c r="H25" s="90" t="n">
        <v>1783.0512</v>
      </c>
      <c r="I25" s="91" t="n">
        <v>33.0511999999999</v>
      </c>
      <c r="J25" s="14" t="n">
        <v>463.76538</v>
      </c>
    </row>
    <row r="26" customFormat="false" ht="12.75" hidden="false" customHeight="false" outlineLevel="0" collapsed="false">
      <c r="A26" s="83" t="n">
        <v>37208</v>
      </c>
      <c r="B26" s="84" t="n">
        <v>1920</v>
      </c>
      <c r="C26" s="85" t="n">
        <v>-1750</v>
      </c>
      <c r="D26" s="86" t="n">
        <v>0</v>
      </c>
      <c r="E26" s="87" t="n">
        <v>-1750</v>
      </c>
      <c r="F26" s="88" t="n">
        <v>1819.44</v>
      </c>
      <c r="G26" s="89" t="n">
        <v>-36.3888</v>
      </c>
      <c r="H26" s="90" t="n">
        <v>1783.0512</v>
      </c>
      <c r="I26" s="91" t="n">
        <v>33.0511999999999</v>
      </c>
      <c r="J26" s="14" t="n">
        <v>496.81658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496.81658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496.81658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496.81658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496.81658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496.81658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496.81658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496.81658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496.81658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496.81658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496.81658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496.81658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496.81658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496.81658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496.81658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496.81658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496.81658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496.81658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24960</v>
      </c>
      <c r="C46" s="96" t="n">
        <v>-13673</v>
      </c>
      <c r="D46" s="97" t="n">
        <v>-8750</v>
      </c>
      <c r="E46" s="98" t="n">
        <v>-22423</v>
      </c>
      <c r="F46" s="99" t="n">
        <v>23920.221</v>
      </c>
      <c r="G46" s="100" t="n">
        <v>-478.40442</v>
      </c>
      <c r="H46" s="101" t="n">
        <v>23441.81658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5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6" t="s">
        <v>76</v>
      </c>
      <c r="C12" s="107" t="s">
        <v>77</v>
      </c>
      <c r="D12" s="107" t="s">
        <v>78</v>
      </c>
      <c r="E12" s="107"/>
      <c r="F12" s="107"/>
      <c r="G12" s="61" t="s">
        <v>79</v>
      </c>
      <c r="H12" s="62"/>
      <c r="I12" s="63" t="s">
        <v>59</v>
      </c>
      <c r="J12" s="64" t="s">
        <v>60</v>
      </c>
      <c r="K12" s="108"/>
      <c r="L12" s="108"/>
      <c r="M12" s="62"/>
      <c r="N12" s="109"/>
      <c r="O12" s="110"/>
      <c r="P12" s="66" t="s">
        <v>61</v>
      </c>
      <c r="Q12" s="67" t="s">
        <v>62</v>
      </c>
      <c r="R12" s="111"/>
    </row>
    <row r="13" customFormat="false" ht="12.75" hidden="false" customHeight="false" outlineLevel="0" collapsed="false">
      <c r="A13" s="28" t="s">
        <v>63</v>
      </c>
      <c r="B13" s="68" t="s">
        <v>80</v>
      </c>
      <c r="C13" s="112" t="s">
        <v>81</v>
      </c>
      <c r="D13" s="112" t="s">
        <v>81</v>
      </c>
      <c r="E13" s="112" t="s">
        <v>82</v>
      </c>
      <c r="F13" s="112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10" t="s">
        <v>81</v>
      </c>
      <c r="L13" s="110" t="s">
        <v>82</v>
      </c>
      <c r="M13" s="73" t="s">
        <v>83</v>
      </c>
      <c r="N13" s="94" t="s">
        <v>69</v>
      </c>
      <c r="O13" s="113" t="s">
        <v>84</v>
      </c>
      <c r="P13" s="67" t="s">
        <v>70</v>
      </c>
      <c r="Q13" s="67" t="s">
        <v>70</v>
      </c>
      <c r="R13" s="114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72</v>
      </c>
      <c r="O14" s="117" t="s">
        <v>85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7"/>
      <c r="D11" s="107"/>
      <c r="E11" s="107"/>
      <c r="F11" s="61" t="s">
        <v>58</v>
      </c>
      <c r="G11" s="62"/>
      <c r="H11" s="63" t="s">
        <v>59</v>
      </c>
      <c r="I11" s="64" t="s">
        <v>60</v>
      </c>
      <c r="J11" s="108"/>
      <c r="K11" s="108"/>
      <c r="L11" s="108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2" t="s">
        <v>81</v>
      </c>
      <c r="D12" s="112" t="s">
        <v>82</v>
      </c>
      <c r="E12" s="112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10" t="s">
        <v>81</v>
      </c>
      <c r="K12" s="110" t="s">
        <v>82</v>
      </c>
      <c r="L12" s="110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72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37196</v>
      </c>
      <c r="B14" s="84" t="n">
        <v>10271</v>
      </c>
      <c r="C14" s="9" t="n">
        <v>12247</v>
      </c>
      <c r="D14" s="9" t="n">
        <v>0</v>
      </c>
      <c r="E14" s="9" t="n">
        <v>0</v>
      </c>
      <c r="F14" s="85" t="n">
        <v>-2533</v>
      </c>
      <c r="G14" s="86" t="n">
        <v>-21108</v>
      </c>
      <c r="H14" s="87" t="n">
        <v>-23641</v>
      </c>
      <c r="I14" s="88" t="n">
        <v>10271</v>
      </c>
      <c r="J14" s="119" t="n">
        <v>12247</v>
      </c>
      <c r="K14" s="119" t="n">
        <v>0</v>
      </c>
      <c r="L14" s="119" t="n">
        <v>0</v>
      </c>
      <c r="M14" s="89" t="n">
        <v>-225.18</v>
      </c>
      <c r="N14" s="90" t="n">
        <v>22292.82</v>
      </c>
      <c r="O14" s="91" t="n">
        <v>-1348.18</v>
      </c>
      <c r="P14" s="14" t="n">
        <v>-2318.18</v>
      </c>
    </row>
    <row r="15" customFormat="false" ht="12.75" hidden="false" customHeight="false" outlineLevel="0" collapsed="false">
      <c r="A15" s="83" t="n">
        <v>37197</v>
      </c>
      <c r="B15" s="84" t="n">
        <v>10271</v>
      </c>
      <c r="C15" s="9" t="n">
        <v>12247</v>
      </c>
      <c r="D15" s="9" t="n">
        <v>0</v>
      </c>
      <c r="E15" s="9" t="n">
        <v>0</v>
      </c>
      <c r="F15" s="85" t="n">
        <v>0</v>
      </c>
      <c r="G15" s="86" t="n">
        <v>-26431</v>
      </c>
      <c r="H15" s="87" t="n">
        <v>-26431</v>
      </c>
      <c r="I15" s="88" t="n">
        <v>10271</v>
      </c>
      <c r="J15" s="119" t="n">
        <v>12247</v>
      </c>
      <c r="K15" s="119" t="n">
        <v>0</v>
      </c>
      <c r="L15" s="119" t="n">
        <v>0</v>
      </c>
      <c r="M15" s="89" t="n">
        <v>-225.18</v>
      </c>
      <c r="N15" s="90" t="n">
        <v>22292.82</v>
      </c>
      <c r="O15" s="91" t="n">
        <v>-4138.18</v>
      </c>
      <c r="P15" s="14" t="n">
        <v>-6456.36</v>
      </c>
    </row>
    <row r="16" customFormat="false" ht="12.75" hidden="false" customHeight="false" outlineLevel="0" collapsed="false">
      <c r="A16" s="83" t="n">
        <v>37198</v>
      </c>
      <c r="B16" s="84" t="n">
        <v>10518</v>
      </c>
      <c r="C16" s="9" t="n">
        <v>12247</v>
      </c>
      <c r="D16" s="9" t="n">
        <v>0</v>
      </c>
      <c r="E16" s="9" t="n">
        <v>0</v>
      </c>
      <c r="F16" s="85" t="n">
        <v>0</v>
      </c>
      <c r="G16" s="86" t="n">
        <v>-25952</v>
      </c>
      <c r="H16" s="87" t="n">
        <v>-25952</v>
      </c>
      <c r="I16" s="88" t="n">
        <v>10518</v>
      </c>
      <c r="J16" s="119" t="n">
        <v>12247</v>
      </c>
      <c r="K16" s="119" t="n">
        <v>0</v>
      </c>
      <c r="L16" s="119" t="n">
        <v>0</v>
      </c>
      <c r="M16" s="89" t="n">
        <v>-227.65</v>
      </c>
      <c r="N16" s="90" t="n">
        <v>22537.35</v>
      </c>
      <c r="O16" s="91" t="n">
        <v>-3414.65</v>
      </c>
      <c r="P16" s="14" t="n">
        <v>-9871.01</v>
      </c>
    </row>
    <row r="17" customFormat="false" ht="12.75" hidden="false" customHeight="false" outlineLevel="0" collapsed="false">
      <c r="A17" s="83" t="n">
        <v>37199</v>
      </c>
      <c r="B17" s="84" t="n">
        <v>10518</v>
      </c>
      <c r="C17" s="9" t="n">
        <v>12247</v>
      </c>
      <c r="D17" s="9" t="n">
        <v>0</v>
      </c>
      <c r="E17" s="9" t="n">
        <v>0</v>
      </c>
      <c r="F17" s="85" t="n">
        <v>0</v>
      </c>
      <c r="G17" s="86" t="n">
        <v>-20672</v>
      </c>
      <c r="H17" s="87" t="n">
        <v>-20672</v>
      </c>
      <c r="I17" s="88" t="n">
        <v>10518</v>
      </c>
      <c r="J17" s="119" t="n">
        <v>12247</v>
      </c>
      <c r="K17" s="119" t="n">
        <v>0</v>
      </c>
      <c r="L17" s="119" t="n">
        <v>0</v>
      </c>
      <c r="M17" s="89" t="n">
        <v>-227.65</v>
      </c>
      <c r="N17" s="90" t="n">
        <v>22537.35</v>
      </c>
      <c r="O17" s="91" t="n">
        <v>1865.35</v>
      </c>
      <c r="P17" s="14" t="n">
        <v>-8005.66</v>
      </c>
    </row>
    <row r="18" customFormat="false" ht="12.75" hidden="false" customHeight="false" outlineLevel="0" collapsed="false">
      <c r="A18" s="83" t="n">
        <v>37200</v>
      </c>
      <c r="B18" s="84" t="n">
        <v>10518</v>
      </c>
      <c r="C18" s="9" t="n">
        <v>12247</v>
      </c>
      <c r="D18" s="9" t="n">
        <v>0</v>
      </c>
      <c r="E18" s="9" t="n">
        <v>0</v>
      </c>
      <c r="F18" s="85" t="n">
        <v>0</v>
      </c>
      <c r="G18" s="86" t="n">
        <v>-22494</v>
      </c>
      <c r="H18" s="87" t="n">
        <v>-22494</v>
      </c>
      <c r="I18" s="88" t="n">
        <v>10518</v>
      </c>
      <c r="J18" s="119" t="n">
        <v>12247</v>
      </c>
      <c r="K18" s="119" t="n">
        <v>0</v>
      </c>
      <c r="L18" s="119" t="n">
        <v>0</v>
      </c>
      <c r="M18" s="89" t="n">
        <v>-227.65</v>
      </c>
      <c r="N18" s="90" t="n">
        <v>22537.35</v>
      </c>
      <c r="O18" s="91" t="n">
        <v>43.3499999999985</v>
      </c>
      <c r="P18" s="14" t="n">
        <v>-7962.31</v>
      </c>
    </row>
    <row r="19" customFormat="false" ht="12.75" hidden="false" customHeight="false" outlineLevel="0" collapsed="false">
      <c r="A19" s="83" t="n">
        <v>37201</v>
      </c>
      <c r="B19" s="84" t="n">
        <v>10518</v>
      </c>
      <c r="C19" s="9" t="n">
        <v>12247</v>
      </c>
      <c r="D19" s="9" t="n">
        <v>0</v>
      </c>
      <c r="E19" s="9" t="n">
        <v>0</v>
      </c>
      <c r="F19" s="85" t="n">
        <v>-13991</v>
      </c>
      <c r="G19" s="86" t="n">
        <v>-7903</v>
      </c>
      <c r="H19" s="87" t="n">
        <v>-21894</v>
      </c>
      <c r="I19" s="88" t="n">
        <v>10518</v>
      </c>
      <c r="J19" s="119" t="n">
        <v>12247</v>
      </c>
      <c r="K19" s="119" t="n">
        <v>0</v>
      </c>
      <c r="L19" s="119" t="n">
        <v>0</v>
      </c>
      <c r="M19" s="89" t="n">
        <v>-227.65</v>
      </c>
      <c r="N19" s="90" t="n">
        <v>22537.35</v>
      </c>
      <c r="O19" s="91" t="n">
        <v>643.349999999999</v>
      </c>
      <c r="P19" s="14" t="n">
        <v>-7318.96000000001</v>
      </c>
    </row>
    <row r="20" customFormat="false" ht="12.75" hidden="false" customHeight="false" outlineLevel="0" collapsed="false">
      <c r="A20" s="83" t="n">
        <v>37202</v>
      </c>
      <c r="B20" s="84" t="n">
        <v>10518</v>
      </c>
      <c r="C20" s="9" t="n">
        <v>12247</v>
      </c>
      <c r="D20" s="9" t="n">
        <v>0</v>
      </c>
      <c r="E20" s="9" t="n">
        <v>0</v>
      </c>
      <c r="F20" s="85" t="n">
        <v>-22691</v>
      </c>
      <c r="G20" s="86" t="n">
        <v>-1356</v>
      </c>
      <c r="H20" s="87" t="n">
        <v>-24047</v>
      </c>
      <c r="I20" s="88" t="n">
        <v>10518</v>
      </c>
      <c r="J20" s="119" t="n">
        <v>12247</v>
      </c>
      <c r="K20" s="119" t="n">
        <v>0</v>
      </c>
      <c r="L20" s="119" t="n">
        <v>0</v>
      </c>
      <c r="M20" s="89" t="n">
        <v>-227.65</v>
      </c>
      <c r="N20" s="90" t="n">
        <v>22537.35</v>
      </c>
      <c r="O20" s="91" t="n">
        <v>-1509.65</v>
      </c>
      <c r="P20" s="14" t="n">
        <v>-8828.61000000001</v>
      </c>
    </row>
    <row r="21" customFormat="false" ht="12.75" hidden="false" customHeight="false" outlineLevel="0" collapsed="false">
      <c r="A21" s="83" t="n">
        <v>37203</v>
      </c>
      <c r="B21" s="84" t="n">
        <v>10518</v>
      </c>
      <c r="C21" s="9" t="n">
        <v>12247</v>
      </c>
      <c r="D21" s="9" t="n">
        <v>0</v>
      </c>
      <c r="E21" s="9" t="n">
        <v>0</v>
      </c>
      <c r="F21" s="85" t="n">
        <v>-2589</v>
      </c>
      <c r="G21" s="86" t="n">
        <v>-9490</v>
      </c>
      <c r="H21" s="87" t="n">
        <v>-12079</v>
      </c>
      <c r="I21" s="88" t="n">
        <v>10518</v>
      </c>
      <c r="J21" s="119" t="n">
        <v>12247</v>
      </c>
      <c r="K21" s="119" t="n">
        <v>0</v>
      </c>
      <c r="L21" s="119" t="n">
        <v>0</v>
      </c>
      <c r="M21" s="89" t="n">
        <v>-227.65</v>
      </c>
      <c r="N21" s="90" t="n">
        <v>22537.35</v>
      </c>
      <c r="O21" s="91" t="n">
        <v>10458.35</v>
      </c>
      <c r="P21" s="14" t="n">
        <v>1629.73999999999</v>
      </c>
    </row>
    <row r="22" customFormat="false" ht="12.75" hidden="false" customHeight="false" outlineLevel="0" collapsed="false">
      <c r="A22" s="83" t="n">
        <v>37204</v>
      </c>
      <c r="B22" s="84" t="n">
        <v>10518</v>
      </c>
      <c r="C22" s="9" t="n">
        <v>12247</v>
      </c>
      <c r="D22" s="9" t="n">
        <v>0</v>
      </c>
      <c r="E22" s="9" t="n">
        <v>0</v>
      </c>
      <c r="F22" s="85" t="n">
        <v>-16089</v>
      </c>
      <c r="G22" s="86" t="n">
        <v>-5809</v>
      </c>
      <c r="H22" s="87" t="n">
        <v>-21898</v>
      </c>
      <c r="I22" s="88" t="n">
        <v>10518</v>
      </c>
      <c r="J22" s="119" t="n">
        <v>12247</v>
      </c>
      <c r="K22" s="119" t="n">
        <v>0</v>
      </c>
      <c r="L22" s="119" t="n">
        <v>0</v>
      </c>
      <c r="M22" s="89" t="n">
        <v>-227.65</v>
      </c>
      <c r="N22" s="90" t="n">
        <v>22537.35</v>
      </c>
      <c r="O22" s="91" t="n">
        <v>639.349999999999</v>
      </c>
      <c r="P22" s="14" t="n">
        <v>2269.08999999999</v>
      </c>
    </row>
    <row r="23" customFormat="false" ht="12.75" hidden="false" customHeight="false" outlineLevel="0" collapsed="false">
      <c r="A23" s="83" t="n">
        <v>37205</v>
      </c>
      <c r="B23" s="84" t="n">
        <v>10766</v>
      </c>
      <c r="C23" s="9" t="n">
        <v>12247</v>
      </c>
      <c r="D23" s="9" t="n">
        <v>0</v>
      </c>
      <c r="E23" s="9" t="n">
        <v>0</v>
      </c>
      <c r="F23" s="85" t="n">
        <v>-12089</v>
      </c>
      <c r="G23" s="86" t="n">
        <v>-12775</v>
      </c>
      <c r="H23" s="87" t="n">
        <v>-24864</v>
      </c>
      <c r="I23" s="88" t="n">
        <v>10766</v>
      </c>
      <c r="J23" s="119" t="n">
        <v>12247</v>
      </c>
      <c r="K23" s="119" t="n">
        <v>0</v>
      </c>
      <c r="L23" s="119" t="n">
        <v>0</v>
      </c>
      <c r="M23" s="89" t="n">
        <v>-230.13</v>
      </c>
      <c r="N23" s="90" t="n">
        <v>22782.87</v>
      </c>
      <c r="O23" s="91" t="n">
        <v>-2081.13</v>
      </c>
      <c r="P23" s="14" t="n">
        <v>187.959999999988</v>
      </c>
    </row>
    <row r="24" customFormat="false" ht="12.75" hidden="false" customHeight="false" outlineLevel="0" collapsed="false">
      <c r="A24" s="83" t="n">
        <v>37206</v>
      </c>
      <c r="B24" s="84" t="n">
        <v>10766</v>
      </c>
      <c r="C24" s="9" t="n">
        <v>12247</v>
      </c>
      <c r="D24" s="9" t="n">
        <v>0</v>
      </c>
      <c r="E24" s="9" t="n">
        <v>0</v>
      </c>
      <c r="F24" s="85" t="n">
        <v>-12089</v>
      </c>
      <c r="G24" s="86" t="n">
        <v>-12775</v>
      </c>
      <c r="H24" s="87" t="n">
        <v>-24864</v>
      </c>
      <c r="I24" s="88" t="n">
        <v>10766</v>
      </c>
      <c r="J24" s="119" t="n">
        <v>12247</v>
      </c>
      <c r="K24" s="119" t="n">
        <v>0</v>
      </c>
      <c r="L24" s="119" t="n">
        <v>0</v>
      </c>
      <c r="M24" s="89" t="n">
        <v>-230.13</v>
      </c>
      <c r="N24" s="90" t="n">
        <v>22782.87</v>
      </c>
      <c r="O24" s="91" t="n">
        <v>-2081.13</v>
      </c>
      <c r="P24" s="14" t="n">
        <v>-1893.17000000001</v>
      </c>
    </row>
    <row r="25" customFormat="false" ht="12.75" hidden="false" customHeight="false" outlineLevel="0" collapsed="false">
      <c r="A25" s="83" t="n">
        <v>37207</v>
      </c>
      <c r="B25" s="84" t="n">
        <v>10766</v>
      </c>
      <c r="C25" s="9" t="n">
        <v>12247</v>
      </c>
      <c r="D25" s="9" t="n">
        <v>0</v>
      </c>
      <c r="E25" s="9" t="n">
        <v>0</v>
      </c>
      <c r="F25" s="85" t="n">
        <v>-12089</v>
      </c>
      <c r="G25" s="86" t="n">
        <v>-12775</v>
      </c>
      <c r="H25" s="87" t="n">
        <v>-24864</v>
      </c>
      <c r="I25" s="88" t="n">
        <v>10766</v>
      </c>
      <c r="J25" s="119" t="n">
        <v>12247</v>
      </c>
      <c r="K25" s="119" t="n">
        <v>0</v>
      </c>
      <c r="L25" s="119" t="n">
        <v>0</v>
      </c>
      <c r="M25" s="89" t="n">
        <v>-230.13</v>
      </c>
      <c r="N25" s="90" t="n">
        <v>22782.87</v>
      </c>
      <c r="O25" s="91" t="n">
        <v>-2081.13</v>
      </c>
      <c r="P25" s="14" t="n">
        <v>-3974.30000000001</v>
      </c>
    </row>
    <row r="26" customFormat="false" ht="12.75" hidden="false" customHeight="false" outlineLevel="0" collapsed="false">
      <c r="A26" s="83" t="n">
        <v>37208</v>
      </c>
      <c r="B26" s="84" t="n">
        <v>10766</v>
      </c>
      <c r="C26" s="9" t="n">
        <v>12247</v>
      </c>
      <c r="D26" s="9" t="n">
        <v>0</v>
      </c>
      <c r="E26" s="9" t="n">
        <v>0</v>
      </c>
      <c r="F26" s="85" t="n">
        <v>-9757</v>
      </c>
      <c r="G26" s="86" t="n">
        <v>-5539</v>
      </c>
      <c r="H26" s="87" t="n">
        <v>-15296</v>
      </c>
      <c r="I26" s="88" t="n">
        <v>10766</v>
      </c>
      <c r="J26" s="119" t="n">
        <v>12247</v>
      </c>
      <c r="K26" s="119" t="n">
        <v>0</v>
      </c>
      <c r="L26" s="119" t="n">
        <v>0</v>
      </c>
      <c r="M26" s="89" t="n">
        <v>-230.13</v>
      </c>
      <c r="N26" s="90" t="n">
        <v>22782.87</v>
      </c>
      <c r="O26" s="91" t="n">
        <v>7486.87</v>
      </c>
      <c r="P26" s="14" t="n">
        <v>3512.56999999999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3512.56999999999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3512.56999999999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3512.56999999999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3512.56999999999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3512.56999999999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3512.56999999999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3512.56999999999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3512.56999999999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3512.56999999999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3512.56999999999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3512.56999999999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3512.56999999999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3512.56999999999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3512.56999999999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3512.56999999999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3512.56999999999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3512.56999999999</v>
      </c>
    </row>
    <row r="44" customFormat="false" ht="12.75" hidden="false" customHeight="false" outlineLevel="0" collapsed="false">
      <c r="A44" s="83"/>
      <c r="B44" s="84"/>
      <c r="C44" s="9"/>
      <c r="D44" s="9"/>
      <c r="E44" s="9"/>
      <c r="F44" s="85"/>
      <c r="G44" s="86"/>
      <c r="H44" s="87"/>
      <c r="I44" s="88"/>
      <c r="J44" s="119"/>
      <c r="K44" s="119"/>
      <c r="L44" s="119"/>
      <c r="M44" s="89"/>
      <c r="N44" s="90"/>
      <c r="O44" s="91"/>
      <c r="P44" s="14"/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137232</v>
      </c>
      <c r="C46" s="130" t="n">
        <v>159211</v>
      </c>
      <c r="D46" s="130" t="n">
        <v>0</v>
      </c>
      <c r="E46" s="130" t="n">
        <v>0</v>
      </c>
      <c r="F46" s="96" t="n">
        <v>-103917</v>
      </c>
      <c r="G46" s="97" t="n">
        <v>-185079</v>
      </c>
      <c r="H46" s="98" t="n">
        <v>-288996</v>
      </c>
      <c r="I46" s="99" t="n">
        <v>137232</v>
      </c>
      <c r="J46" s="131" t="n">
        <v>159211</v>
      </c>
      <c r="K46" s="131" t="n">
        <v>0</v>
      </c>
      <c r="L46" s="131" t="n">
        <v>0</v>
      </c>
      <c r="M46" s="100" t="n">
        <v>-2964.43</v>
      </c>
      <c r="N46" s="101" t="n">
        <v>293478.57</v>
      </c>
      <c r="O46" s="91"/>
      <c r="P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37196</v>
      </c>
      <c r="B14" s="84" t="n">
        <v>20000</v>
      </c>
      <c r="C14" s="85" t="n">
        <v>-20000</v>
      </c>
      <c r="D14" s="86" t="n">
        <v>0</v>
      </c>
      <c r="E14" s="87" t="n">
        <v>-20000</v>
      </c>
      <c r="F14" s="88" t="n">
        <v>21812.68</v>
      </c>
      <c r="G14" s="89" t="n">
        <v>0</v>
      </c>
      <c r="H14" s="90" t="n">
        <v>21812.68</v>
      </c>
      <c r="I14" s="91" t="n">
        <v>1812.68</v>
      </c>
      <c r="J14" s="14" t="n">
        <v>20643.68</v>
      </c>
    </row>
    <row r="15" customFormat="false" ht="12.75" hidden="false" customHeight="false" outlineLevel="0" collapsed="false">
      <c r="A15" s="83" t="n">
        <v>37197</v>
      </c>
      <c r="B15" s="84" t="n">
        <v>20000</v>
      </c>
      <c r="C15" s="85" t="n">
        <v>-20000</v>
      </c>
      <c r="D15" s="86" t="n">
        <v>0</v>
      </c>
      <c r="E15" s="87" t="n">
        <v>-20000</v>
      </c>
      <c r="F15" s="88" t="n">
        <v>21557.22</v>
      </c>
      <c r="G15" s="89" t="n">
        <v>0</v>
      </c>
      <c r="H15" s="90" t="n">
        <v>21557.22</v>
      </c>
      <c r="I15" s="91" t="n">
        <v>1557.22</v>
      </c>
      <c r="J15" s="14" t="n">
        <v>22200.9</v>
      </c>
    </row>
    <row r="16" customFormat="false" ht="12.75" hidden="false" customHeight="false" outlineLevel="0" collapsed="false">
      <c r="A16" s="83" t="n">
        <v>37198</v>
      </c>
      <c r="B16" s="84" t="n">
        <v>20000</v>
      </c>
      <c r="C16" s="85" t="n">
        <v>0</v>
      </c>
      <c r="D16" s="86" t="n">
        <v>-22554</v>
      </c>
      <c r="E16" s="87" t="n">
        <v>-22554</v>
      </c>
      <c r="F16" s="88" t="n">
        <v>21001.78</v>
      </c>
      <c r="G16" s="89" t="n">
        <v>0</v>
      </c>
      <c r="H16" s="90" t="n">
        <v>21001.78</v>
      </c>
      <c r="I16" s="91" t="n">
        <v>-1552.22</v>
      </c>
      <c r="J16" s="14" t="n">
        <v>20648.68</v>
      </c>
    </row>
    <row r="17" customFormat="false" ht="12.75" hidden="false" customHeight="false" outlineLevel="0" collapsed="false">
      <c r="A17" s="83" t="n">
        <v>37199</v>
      </c>
      <c r="B17" s="84" t="n">
        <v>20000</v>
      </c>
      <c r="C17" s="85" t="n">
        <v>0</v>
      </c>
      <c r="D17" s="86" t="n">
        <v>-20000</v>
      </c>
      <c r="E17" s="87" t="n">
        <v>-20000</v>
      </c>
      <c r="F17" s="88" t="n">
        <v>21167.14</v>
      </c>
      <c r="G17" s="89" t="n">
        <v>0</v>
      </c>
      <c r="H17" s="90" t="n">
        <v>21167.14</v>
      </c>
      <c r="I17" s="91" t="n">
        <v>1167.14</v>
      </c>
      <c r="J17" s="14" t="n">
        <v>21815.82</v>
      </c>
    </row>
    <row r="18" customFormat="false" ht="12.75" hidden="false" customHeight="false" outlineLevel="0" collapsed="false">
      <c r="A18" s="83" t="n">
        <v>37200</v>
      </c>
      <c r="B18" s="84" t="n">
        <v>20000</v>
      </c>
      <c r="C18" s="85" t="n">
        <v>0</v>
      </c>
      <c r="D18" s="86" t="n">
        <v>-23457</v>
      </c>
      <c r="E18" s="87" t="n">
        <v>-23457</v>
      </c>
      <c r="F18" s="88" t="n">
        <v>20827.94</v>
      </c>
      <c r="G18" s="89" t="n">
        <v>0</v>
      </c>
      <c r="H18" s="90" t="n">
        <v>20827.94</v>
      </c>
      <c r="I18" s="91" t="n">
        <v>-2629.06</v>
      </c>
      <c r="J18" s="14" t="n">
        <v>19186.76</v>
      </c>
    </row>
    <row r="19" customFormat="false" ht="12.75" hidden="false" customHeight="false" outlineLevel="0" collapsed="false">
      <c r="A19" s="83" t="n">
        <v>37201</v>
      </c>
      <c r="B19" s="84" t="n">
        <v>20000</v>
      </c>
      <c r="C19" s="85" t="n">
        <v>0</v>
      </c>
      <c r="D19" s="86" t="n">
        <v>-20574</v>
      </c>
      <c r="E19" s="87" t="n">
        <v>-20574</v>
      </c>
      <c r="F19" s="88" t="n">
        <v>19742.5</v>
      </c>
      <c r="G19" s="89" t="n">
        <v>0</v>
      </c>
      <c r="H19" s="90" t="n">
        <v>19742.5</v>
      </c>
      <c r="I19" s="91" t="n">
        <v>-831.5</v>
      </c>
      <c r="J19" s="14" t="n">
        <v>18355.26</v>
      </c>
    </row>
    <row r="20" customFormat="false" ht="12.75" hidden="false" customHeight="false" outlineLevel="0" collapsed="false">
      <c r="A20" s="83" t="n">
        <v>37202</v>
      </c>
      <c r="B20" s="84" t="n">
        <v>20000</v>
      </c>
      <c r="C20" s="85" t="n">
        <v>0</v>
      </c>
      <c r="D20" s="86" t="n">
        <v>-20000</v>
      </c>
      <c r="E20" s="87" t="n">
        <v>-20000</v>
      </c>
      <c r="F20" s="88" t="n">
        <v>18038.02</v>
      </c>
      <c r="G20" s="89" t="n">
        <v>0</v>
      </c>
      <c r="H20" s="90" t="n">
        <v>18038.02</v>
      </c>
      <c r="I20" s="91" t="n">
        <v>-1961.98</v>
      </c>
      <c r="J20" s="14" t="n">
        <v>16393.28</v>
      </c>
    </row>
    <row r="21" customFormat="false" ht="12.75" hidden="false" customHeight="false" outlineLevel="0" collapsed="false">
      <c r="A21" s="83" t="n">
        <v>37203</v>
      </c>
      <c r="B21" s="84" t="n">
        <v>20000</v>
      </c>
      <c r="C21" s="85" t="n">
        <v>0</v>
      </c>
      <c r="D21" s="86" t="n">
        <v>-15577</v>
      </c>
      <c r="E21" s="87" t="n">
        <v>-15577</v>
      </c>
      <c r="F21" s="88" t="n">
        <v>18209.74</v>
      </c>
      <c r="G21" s="89" t="n">
        <v>0</v>
      </c>
      <c r="H21" s="90" t="n">
        <v>18209.74</v>
      </c>
      <c r="I21" s="91" t="n">
        <v>2632.74</v>
      </c>
      <c r="J21" s="14" t="n">
        <v>19026.02</v>
      </c>
    </row>
    <row r="22" customFormat="false" ht="12.75" hidden="false" customHeight="false" outlineLevel="0" collapsed="false">
      <c r="A22" s="83" t="n">
        <v>37204</v>
      </c>
      <c r="B22" s="84" t="n">
        <v>20000</v>
      </c>
      <c r="C22" s="85" t="n">
        <v>0</v>
      </c>
      <c r="D22" s="86" t="n">
        <v>-20000</v>
      </c>
      <c r="E22" s="87" t="n">
        <v>-20000</v>
      </c>
      <c r="F22" s="88" t="n">
        <v>17887.5</v>
      </c>
      <c r="G22" s="89" t="n">
        <v>0</v>
      </c>
      <c r="H22" s="90" t="n">
        <v>17887.5</v>
      </c>
      <c r="I22" s="91" t="n">
        <v>-2112.5</v>
      </c>
      <c r="J22" s="14" t="n">
        <v>16913.52</v>
      </c>
    </row>
    <row r="23" customFormat="false" ht="12.75" hidden="false" customHeight="false" outlineLevel="0" collapsed="false">
      <c r="A23" s="83" t="n">
        <v>37205</v>
      </c>
      <c r="B23" s="84" t="n">
        <v>20000</v>
      </c>
      <c r="C23" s="85" t="n">
        <v>0</v>
      </c>
      <c r="D23" s="86" t="n">
        <v>-20000</v>
      </c>
      <c r="E23" s="87" t="n">
        <v>-20000</v>
      </c>
      <c r="F23" s="88" t="n">
        <v>17755</v>
      </c>
      <c r="G23" s="89" t="n">
        <v>0</v>
      </c>
      <c r="H23" s="90" t="n">
        <v>17755</v>
      </c>
      <c r="I23" s="91" t="n">
        <v>-2245</v>
      </c>
      <c r="J23" s="14" t="n">
        <v>14668.52</v>
      </c>
    </row>
    <row r="24" customFormat="false" ht="12.75" hidden="false" customHeight="false" outlineLevel="0" collapsed="false">
      <c r="A24" s="83" t="n">
        <v>37206</v>
      </c>
      <c r="B24" s="84" t="n">
        <v>20000</v>
      </c>
      <c r="C24" s="85" t="n">
        <v>0</v>
      </c>
      <c r="D24" s="86" t="n">
        <v>-20000</v>
      </c>
      <c r="E24" s="87" t="n">
        <v>-20000</v>
      </c>
      <c r="F24" s="88" t="n">
        <v>16618.68</v>
      </c>
      <c r="G24" s="89" t="n">
        <v>0</v>
      </c>
      <c r="H24" s="90" t="n">
        <v>16618.68</v>
      </c>
      <c r="I24" s="91" t="n">
        <v>-3381.32</v>
      </c>
      <c r="J24" s="14" t="n">
        <v>11287.2</v>
      </c>
    </row>
    <row r="25" customFormat="false" ht="12.75" hidden="false" customHeight="false" outlineLevel="0" collapsed="false">
      <c r="A25" s="83" t="n">
        <v>37207</v>
      </c>
      <c r="B25" s="84" t="n">
        <v>20000</v>
      </c>
      <c r="C25" s="85" t="n">
        <v>0</v>
      </c>
      <c r="D25" s="86" t="n">
        <v>-20000</v>
      </c>
      <c r="E25" s="87" t="n">
        <v>-20000</v>
      </c>
      <c r="F25" s="88" t="n">
        <v>17511.2</v>
      </c>
      <c r="G25" s="89" t="n">
        <v>0</v>
      </c>
      <c r="H25" s="90" t="n">
        <v>17511.2</v>
      </c>
      <c r="I25" s="91" t="n">
        <v>-2488.8</v>
      </c>
      <c r="J25" s="14" t="n">
        <v>8798.40000000001</v>
      </c>
    </row>
    <row r="26" customFormat="false" ht="12.75" hidden="false" customHeight="false" outlineLevel="0" collapsed="false">
      <c r="A26" s="83" t="n">
        <v>37208</v>
      </c>
      <c r="B26" s="84" t="n">
        <v>20000</v>
      </c>
      <c r="C26" s="85" t="n">
        <v>0</v>
      </c>
      <c r="D26" s="86" t="n">
        <v>-20000</v>
      </c>
      <c r="E26" s="87" t="n">
        <v>-20000</v>
      </c>
      <c r="F26" s="88" t="n">
        <v>17511.2</v>
      </c>
      <c r="G26" s="89" t="n">
        <v>0</v>
      </c>
      <c r="H26" s="90" t="n">
        <v>17511.2</v>
      </c>
      <c r="I26" s="91" t="n">
        <v>-2488.8</v>
      </c>
      <c r="J26" s="14" t="n">
        <v>6309.60000000001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6309.60000000001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6309.60000000001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6309.60000000001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6309.60000000001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6309.60000000001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6309.60000000001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6309.60000000001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6309.60000000001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6309.60000000001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6309.60000000001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6309.60000000001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6309.60000000001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6309.60000000001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6309.60000000001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6309.60000000001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6309.60000000001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6309.60000000001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260000</v>
      </c>
      <c r="C46" s="96" t="n">
        <v>-40000</v>
      </c>
      <c r="D46" s="97" t="n">
        <v>-222162</v>
      </c>
      <c r="E46" s="98" t="n">
        <v>-262162</v>
      </c>
      <c r="F46" s="99" t="n">
        <v>249640.6</v>
      </c>
      <c r="G46" s="100" t="n">
        <v>0</v>
      </c>
      <c r="H46" s="101" t="n">
        <v>249640.6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2001-11-12T17:38:30Z</dcterms:modified>
  <cp:revision>0</cp:revision>
  <dc:subject/>
  <dc:title/>
</cp:coreProperties>
</file>