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<sst xmlns="http://schemas.openxmlformats.org/spreadsheetml/2006/main" count="231" uniqueCount="89">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</sst>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354324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41500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0</v>
      </c>
      <c r="O14" s="12" t="n">
        <f aca="false">SUM(O10:O13)</f>
        <v>0</v>
      </c>
      <c r="P14" s="12" t="n">
        <f aca="false">SUM(P10:P12)</f>
        <v>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395824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0</v>
      </c>
      <c r="O15" s="14" t="n">
        <f aca="false">O14*1.001</f>
        <v>0</v>
      </c>
      <c r="P15" s="14" t="n">
        <f aca="false">P14*1.001</f>
        <v>0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396219.824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4000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35577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0</v>
      </c>
      <c r="O21" s="9" t="n">
        <f aca="false">[1]Nominations!O$23</f>
        <v>0</v>
      </c>
      <c r="P21" s="9" t="n">
        <f aca="false">[1]Nominations!P$23</f>
        <v>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18000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0</v>
      </c>
      <c r="O23" s="12" t="n">
        <f aca="false">SUM(O18:O22)</f>
        <v>0</v>
      </c>
      <c r="P23" s="12" t="n">
        <f aca="false">SUM(P18:P22)</f>
        <v>0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58077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0</v>
      </c>
      <c r="O24" s="14" t="n">
        <f aca="false">O23*1.001</f>
        <v>0</v>
      </c>
      <c r="P24" s="14" t="n">
        <f aca="false">P23*1.001</f>
        <v>0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58135.077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0</v>
      </c>
      <c r="O27" s="9" t="n">
        <f aca="false">[1]Nominations!O$30</f>
        <v>0</v>
      </c>
      <c r="P27" s="9" t="n">
        <f aca="false">[1]Nominations!P$30</f>
        <v>0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127218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0</v>
      </c>
      <c r="O28" s="9" t="n">
        <f aca="false">[1]Nominations!O$31</f>
        <v>0</v>
      </c>
      <c r="P28" s="9" t="n">
        <f aca="false">[1]Nominations!P$31</f>
        <v>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26000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0</v>
      </c>
      <c r="O32" s="12" t="n">
        <f aca="false">SUM(O27:O31)</f>
        <v>0</v>
      </c>
      <c r="P32" s="12" t="n">
        <f aca="false">SUM(P27:P31)</f>
        <v>0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155718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0</v>
      </c>
      <c r="O33" s="14" t="n">
        <f aca="false">O32*1.001</f>
        <v>0</v>
      </c>
      <c r="P33" s="14" t="n">
        <f aca="false">P32*1.001</f>
        <v>0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155873.718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0</v>
      </c>
      <c r="O36" s="9" t="n">
        <f aca="false">[1]Nominations!O$44</f>
        <v>0</v>
      </c>
      <c r="P36" s="9" t="n">
        <f aca="false">[1]Nominations!P$44</f>
        <v>0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4799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0</v>
      </c>
      <c r="O38" s="12" t="n">
        <f aca="false">SUM(O36:O37)</f>
        <v>0</v>
      </c>
      <c r="P38" s="12" t="n">
        <f aca="false">SUM(P36:P37)</f>
        <v>0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4799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0</v>
      </c>
      <c r="O39" s="14" t="n">
        <f aca="false">O38*1.001</f>
        <v>0</v>
      </c>
      <c r="P39" s="14" t="n">
        <f aca="false">P38*1.001</f>
        <v>0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4803.799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39697.4208107263</v>
      </c>
      <c r="C15" s="45" t="n">
        <v>1659.1372</v>
      </c>
      <c r="D15" s="45" t="n">
        <v>10696.9433815767</v>
      </c>
      <c r="E15" s="45" t="n">
        <v>593.806138983238</v>
      </c>
      <c r="F15" s="45" t="n">
        <v>497.455339772154</v>
      </c>
      <c r="G15" s="45" t="n">
        <v>13030.3808355238</v>
      </c>
      <c r="H15" s="45" t="n">
        <v>790.027642843137</v>
      </c>
      <c r="I15" s="45" t="n">
        <v>502.85664</v>
      </c>
      <c r="J15" s="45" t="n">
        <v>0</v>
      </c>
      <c r="K15" s="46" t="n">
        <v>67468.0279894254</v>
      </c>
      <c r="L15" s="47" t="n">
        <v>62586</v>
      </c>
      <c r="M15" s="48" t="n">
        <v>-415.810652100189</v>
      </c>
      <c r="N15" s="49" t="n">
        <v>4466.21733732516</v>
      </c>
      <c r="O15" s="50" t="n">
        <v>2957.21733732516</v>
      </c>
    </row>
    <row r="16" customFormat="false" ht="12.75" hidden="false" customHeight="false" outlineLevel="0" collapsed="false">
      <c r="A16" s="44" t="n">
        <v>37197</v>
      </c>
      <c r="B16" s="45" t="n">
        <v>41595.1011939002</v>
      </c>
      <c r="C16" s="45" t="n">
        <v>1706.16944</v>
      </c>
      <c r="D16" s="45" t="n">
        <v>10689.2208759749</v>
      </c>
      <c r="E16" s="45" t="n">
        <v>698.962493331297</v>
      </c>
      <c r="F16" s="45" t="n">
        <v>462.27429607885</v>
      </c>
      <c r="G16" s="45" t="n">
        <v>12743.5321741246</v>
      </c>
      <c r="H16" s="45" t="n">
        <v>564.570648267205</v>
      </c>
      <c r="I16" s="45" t="n">
        <v>518.329152</v>
      </c>
      <c r="J16" s="45" t="n">
        <v>0</v>
      </c>
      <c r="K16" s="46" t="n">
        <v>68978.1602736771</v>
      </c>
      <c r="L16" s="47" t="n">
        <v>64985</v>
      </c>
      <c r="M16" s="48" t="n">
        <v>-434.044317554083</v>
      </c>
      <c r="N16" s="49" t="n">
        <v>3559.11595612298</v>
      </c>
      <c r="O16" s="50" t="n">
        <v>6516.33329344814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43048.3657613843</v>
      </c>
      <c r="C17" s="45" t="n">
        <v>1650.57752</v>
      </c>
      <c r="D17" s="45" t="n">
        <v>10689.0759243009</v>
      </c>
      <c r="E17" s="45" t="n">
        <v>785.101026031121</v>
      </c>
      <c r="F17" s="45" t="n">
        <v>453.89490522763</v>
      </c>
      <c r="G17" s="45" t="n">
        <v>12412.3791047934</v>
      </c>
      <c r="H17" s="45" t="n">
        <v>774.947211873015</v>
      </c>
      <c r="I17" s="45" t="n">
        <v>518.329152</v>
      </c>
      <c r="J17" s="45" t="n">
        <v>0</v>
      </c>
      <c r="K17" s="46" t="n">
        <v>70332.6706056104</v>
      </c>
      <c r="L17" s="47" t="n">
        <v>71544</v>
      </c>
      <c r="M17" s="48" t="n">
        <v>-406.597737416264</v>
      </c>
      <c r="N17" s="49" t="n">
        <v>-1617.92713180588</v>
      </c>
      <c r="O17" s="50" t="n">
        <v>4898.40616164226</v>
      </c>
    </row>
    <row r="18" customFormat="false" ht="12.75" hidden="false" customHeight="false" outlineLevel="0" collapsed="false">
      <c r="A18" s="44" t="n">
        <v>37199</v>
      </c>
      <c r="B18" s="45" t="n">
        <v>42417.5089056256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69114.2670911713</v>
      </c>
      <c r="L18" s="47" t="n">
        <v>71544</v>
      </c>
      <c r="M18" s="48" t="n">
        <v>-413.743890172975</v>
      </c>
      <c r="N18" s="49" t="n">
        <v>-2843.47679900165</v>
      </c>
      <c r="O18" s="50" t="n">
        <v>2054.9293626406</v>
      </c>
    </row>
    <row r="19" customFormat="false" ht="12.75" hidden="false" customHeight="false" outlineLevel="0" collapsed="false">
      <c r="A19" s="44" t="n">
        <v>37200</v>
      </c>
      <c r="B19" s="45" t="n">
        <v>42870.2710116246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69920.743333285</v>
      </c>
      <c r="L19" s="47" t="n">
        <v>71544</v>
      </c>
      <c r="M19" s="48" t="n">
        <v>-374.467812623873</v>
      </c>
      <c r="N19" s="49" t="n">
        <v>-1997.72447933885</v>
      </c>
      <c r="O19" s="50" t="n">
        <v>57.2048833017502</v>
      </c>
    </row>
    <row r="20" customFormat="false" ht="12.75" hidden="false" customHeight="false" outlineLevel="0" collapsed="false">
      <c r="A20" s="44" t="n">
        <v>37201</v>
      </c>
      <c r="B20" s="45" t="n">
        <v>42222.1896902258</v>
      </c>
      <c r="C20" s="45" t="n">
        <v>1676.25656</v>
      </c>
      <c r="D20" s="45" t="n">
        <v>10697.2831194838</v>
      </c>
      <c r="E20" s="45" t="n">
        <v>786.296954495731</v>
      </c>
      <c r="F20" s="45" t="n">
        <v>389.998803143289</v>
      </c>
      <c r="G20" s="45" t="n">
        <v>12469.8450832576</v>
      </c>
      <c r="H20" s="45" t="n">
        <v>774.612276879724</v>
      </c>
      <c r="I20" s="45" t="n">
        <v>518.329152</v>
      </c>
      <c r="J20" s="45" t="n">
        <v>0</v>
      </c>
      <c r="K20" s="46" t="n">
        <v>69534.8116394859</v>
      </c>
      <c r="L20" s="47" t="n">
        <v>70609</v>
      </c>
      <c r="M20" s="48" t="n">
        <v>-427.761737160377</v>
      </c>
      <c r="N20" s="49" t="n">
        <v>-1501.95009767448</v>
      </c>
      <c r="O20" s="50" t="n">
        <v>-1444.74521437273</v>
      </c>
    </row>
    <row r="21" customFormat="false" ht="12.75" hidden="false" customHeight="false" outlineLevel="0" collapsed="false">
      <c r="A21" s="44" t="n">
        <v>37202</v>
      </c>
      <c r="B21" s="45" t="n">
        <v>43000.125999298</v>
      </c>
      <c r="C21" s="45" t="n">
        <v>1620.67568</v>
      </c>
      <c r="D21" s="45" t="n">
        <v>10703.3000869003</v>
      </c>
      <c r="E21" s="45" t="n">
        <v>795.143644214407</v>
      </c>
      <c r="F21" s="45" t="n">
        <v>709.502123189278</v>
      </c>
      <c r="G21" s="45" t="n">
        <v>12502.5532330155</v>
      </c>
      <c r="H21" s="45" t="n">
        <v>807.414896752266</v>
      </c>
      <c r="I21" s="45" t="n">
        <v>518.329152</v>
      </c>
      <c r="J21" s="45" t="n">
        <v>0</v>
      </c>
      <c r="K21" s="46" t="n">
        <v>70657.0448153697</v>
      </c>
      <c r="L21" s="47" t="n">
        <v>68600</v>
      </c>
      <c r="M21" s="48" t="n">
        <v>-403.286623064901</v>
      </c>
      <c r="N21" s="49" t="n">
        <v>1653.75819230476</v>
      </c>
      <c r="O21" s="50" t="n">
        <v>209.012977932031</v>
      </c>
    </row>
    <row r="22" customFormat="false" ht="12.75" hidden="false" customHeight="false" outlineLevel="0" collapsed="false">
      <c r="A22" s="44" t="n">
        <v>37203</v>
      </c>
      <c r="B22" s="45" t="n">
        <v>0</v>
      </c>
      <c r="C22" s="45" t="n">
        <v>0</v>
      </c>
      <c r="D22" s="45" t="n">
        <v>11336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518.329152</v>
      </c>
      <c r="J22" s="45" t="n">
        <v>0</v>
      </c>
      <c r="K22" s="46" t="n">
        <v>11854.329152</v>
      </c>
      <c r="L22" s="47" t="n">
        <v>66054</v>
      </c>
      <c r="M22" s="48" t="n">
        <v>0</v>
      </c>
      <c r="N22" s="49" t="n">
        <v>-54199.670848</v>
      </c>
      <c r="O22" s="50" t="n">
        <v>-53990.657870068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518.329152</v>
      </c>
      <c r="J23" s="45" t="n">
        <v>0</v>
      </c>
      <c r="K23" s="46" t="n">
        <v>11854.329152</v>
      </c>
      <c r="L23" s="47" t="n">
        <v>66952</v>
      </c>
      <c r="M23" s="48" t="n">
        <v>0</v>
      </c>
      <c r="N23" s="49" t="n">
        <v>-55097.670848</v>
      </c>
      <c r="O23" s="50" t="n">
        <v>-109088.328718068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518.329152</v>
      </c>
      <c r="J24" s="45" t="n">
        <v>0</v>
      </c>
      <c r="K24" s="46" t="n">
        <v>11854.329152</v>
      </c>
      <c r="L24" s="47" t="n">
        <v>0</v>
      </c>
      <c r="M24" s="48" t="n">
        <v>0</v>
      </c>
      <c r="N24" s="49" t="n">
        <v>11854.329152</v>
      </c>
      <c r="O24" s="50" t="n">
        <v>-97233.999566068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518.329152</v>
      </c>
      <c r="J25" s="45" t="n">
        <v>0</v>
      </c>
      <c r="K25" s="46" t="n">
        <v>11854.329152</v>
      </c>
      <c r="L25" s="47" t="n">
        <v>0</v>
      </c>
      <c r="M25" s="48" t="n">
        <v>0</v>
      </c>
      <c r="N25" s="49" t="n">
        <v>11854.329152</v>
      </c>
      <c r="O25" s="50" t="n">
        <v>-85379.670414068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518.329152</v>
      </c>
      <c r="J26" s="45" t="n">
        <v>0</v>
      </c>
      <c r="K26" s="46" t="n">
        <v>11854.329152</v>
      </c>
      <c r="L26" s="47" t="n">
        <v>0</v>
      </c>
      <c r="M26" s="48" t="n">
        <v>0</v>
      </c>
      <c r="N26" s="49" t="n">
        <v>11854.329152</v>
      </c>
      <c r="O26" s="50" t="n">
        <v>-73525.3412620679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0</v>
      </c>
      <c r="M27" s="48" t="n">
        <v>0</v>
      </c>
      <c r="N27" s="49" t="n">
        <v>11336</v>
      </c>
      <c r="O27" s="50" t="n">
        <v>-62189.3412620679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-50853.3412620679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-39517.3412620679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-28181.3412620679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-16845.3412620679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-5509.34126206795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5826.65873793206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17162.6587379321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28498.6587379321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39834.6587379321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51170.6587379321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62506.6587379321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73842.6587379321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85178.6587379321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96514.6587379321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107850.658737932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119186.658737932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130522.658737932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130522.658737932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294850.983372785</v>
      </c>
      <c r="C47" s="10" t="n">
        <v>11610.538</v>
      </c>
      <c r="D47" s="10" t="n">
        <v>335584.617356777</v>
      </c>
      <c r="E47" s="10" t="n">
        <v>5161.68160587102</v>
      </c>
      <c r="F47" s="10" t="n">
        <v>2530.72430845425</v>
      </c>
      <c r="G47" s="10" t="n">
        <v>88821.8361486948</v>
      </c>
      <c r="H47" s="10" t="n">
        <v>4560.51340344305</v>
      </c>
      <c r="I47" s="10"/>
      <c r="J47" s="10" t="n">
        <v>0</v>
      </c>
      <c r="K47" s="56" t="n">
        <v>749325.371508025</v>
      </c>
      <c r="L47" s="56" t="n">
        <v>614418</v>
      </c>
      <c r="M47" s="49"/>
      <c r="N47" s="10" t="n">
        <v>132031.658737932</v>
      </c>
    </row>
    <row r="49" customFormat="false" ht="12.75" hidden="false" customHeight="false" outlineLevel="0" collapsed="false">
      <c r="K49" s="10" t="n">
        <v>743120.894196025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1849.764</v>
      </c>
      <c r="G18" s="89" t="n">
        <v>-36.99528</v>
      </c>
      <c r="H18" s="90" t="n">
        <v>1812.76872</v>
      </c>
      <c r="I18" s="91" t="n">
        <v>171.76872</v>
      </c>
      <c r="J18" s="14" t="n">
        <v>135.82504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1846.515</v>
      </c>
      <c r="G19" s="89" t="n">
        <v>-36.9303</v>
      </c>
      <c r="H19" s="90" t="n">
        <v>1809.5847</v>
      </c>
      <c r="I19" s="91" t="n">
        <v>59.5846999999999</v>
      </c>
      <c r="J19" s="14" t="n">
        <v>195.40974</v>
      </c>
    </row>
    <row r="20" customFormat="false" ht="12.75" hidden="false" customHeight="false" outlineLevel="0" collapsed="false">
      <c r="A20" s="83" t="n">
        <v>37202</v>
      </c>
      <c r="B20" s="84" t="n">
        <v>1920</v>
      </c>
      <c r="C20" s="85" t="n">
        <v>-1750</v>
      </c>
      <c r="D20" s="86" t="n">
        <v>0</v>
      </c>
      <c r="E20" s="87" t="n">
        <v>-1750</v>
      </c>
      <c r="F20" s="88" t="n">
        <v>1841.1</v>
      </c>
      <c r="G20" s="89" t="n">
        <v>-36.822</v>
      </c>
      <c r="H20" s="90" t="n">
        <v>1804.278</v>
      </c>
      <c r="I20" s="91" t="n">
        <v>54.278</v>
      </c>
      <c r="J20" s="14" t="n">
        <v>249.68774</v>
      </c>
    </row>
    <row r="21" customFormat="false" ht="12.75" hidden="false" customHeight="false" outlineLevel="0" collapsed="false">
      <c r="A21" s="83" t="n">
        <v>37203</v>
      </c>
      <c r="B21" s="84" t="n">
        <v>1920</v>
      </c>
      <c r="C21" s="85" t="n">
        <v>0</v>
      </c>
      <c r="D21" s="86" t="n">
        <v>-1750</v>
      </c>
      <c r="E21" s="87" t="n">
        <v>-1750</v>
      </c>
      <c r="F21" s="88" t="n">
        <v>1841.1</v>
      </c>
      <c r="G21" s="89" t="n">
        <v>-36.822</v>
      </c>
      <c r="H21" s="90" t="n">
        <v>1804.278</v>
      </c>
      <c r="I21" s="91" t="n">
        <v>54.278</v>
      </c>
      <c r="J21" s="14" t="n">
        <v>303.96574</v>
      </c>
    </row>
    <row r="22" customFormat="false" ht="12.75" hidden="false" customHeight="false" outlineLevel="0" collapsed="false">
      <c r="A22" s="83" t="n">
        <v>37204</v>
      </c>
      <c r="B22" s="84" t="n">
        <v>1920</v>
      </c>
      <c r="C22" s="85" t="n">
        <v>0</v>
      </c>
      <c r="D22" s="86" t="n">
        <v>-1750</v>
      </c>
      <c r="E22" s="87" t="n">
        <v>-1750</v>
      </c>
      <c r="F22" s="88" t="n">
        <v>1841.1</v>
      </c>
      <c r="G22" s="89" t="n">
        <v>-36.822</v>
      </c>
      <c r="H22" s="90" t="n">
        <v>1804.278</v>
      </c>
      <c r="I22" s="91" t="n">
        <v>54.278</v>
      </c>
      <c r="J22" s="14" t="n">
        <v>358.24374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358.24374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358.24374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358.24374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358.24374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358.24374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358.24374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358.24374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358.24374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358.24374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358.24374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358.24374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358.24374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358.24374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358.24374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358.24374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358.24374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358.24374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358.24374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358.24374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358.24374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358.24374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17280</v>
      </c>
      <c r="C46" s="96" t="n">
        <v>-11923</v>
      </c>
      <c r="D46" s="97" t="n">
        <v>-3500</v>
      </c>
      <c r="E46" s="98" t="n">
        <v>-15423</v>
      </c>
      <c r="F46" s="99" t="n">
        <v>16635.963</v>
      </c>
      <c r="G46" s="100" t="n">
        <v>-332.71926</v>
      </c>
      <c r="H46" s="101" t="n">
        <v>16303.24374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-22494</v>
      </c>
      <c r="H18" s="87" t="n">
        <v>-22494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43.3499999999985</v>
      </c>
      <c r="P18" s="14" t="n">
        <v>-7962.31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-7318.96000000001</v>
      </c>
    </row>
    <row r="20" customFormat="false" ht="12.75" hidden="false" customHeight="false" outlineLevel="0" collapsed="false">
      <c r="A20" s="83" t="n">
        <v>37202</v>
      </c>
      <c r="B20" s="84" t="n">
        <v>10518</v>
      </c>
      <c r="C20" s="9" t="n">
        <v>12247</v>
      </c>
      <c r="D20" s="9" t="n">
        <v>0</v>
      </c>
      <c r="E20" s="9" t="n">
        <v>0</v>
      </c>
      <c r="F20" s="85" t="n">
        <v>-22691</v>
      </c>
      <c r="G20" s="86" t="n">
        <v>-1356</v>
      </c>
      <c r="H20" s="87" t="n">
        <v>-24047</v>
      </c>
      <c r="I20" s="88" t="n">
        <v>10518</v>
      </c>
      <c r="J20" s="119" t="n">
        <v>12247</v>
      </c>
      <c r="K20" s="119" t="n">
        <v>0</v>
      </c>
      <c r="L20" s="119" t="n">
        <v>0</v>
      </c>
      <c r="M20" s="89" t="n">
        <v>-227.65</v>
      </c>
      <c r="N20" s="90" t="n">
        <v>22537.35</v>
      </c>
      <c r="O20" s="91" t="n">
        <v>-1509.65</v>
      </c>
      <c r="P20" s="14" t="n">
        <v>-8828.61000000001</v>
      </c>
    </row>
    <row r="21" customFormat="false" ht="12.75" hidden="false" customHeight="false" outlineLevel="0" collapsed="false">
      <c r="A21" s="83" t="n">
        <v>37203</v>
      </c>
      <c r="B21" s="84" t="n">
        <v>10518</v>
      </c>
      <c r="C21" s="9" t="n">
        <v>12247</v>
      </c>
      <c r="D21" s="9" t="n">
        <v>0</v>
      </c>
      <c r="E21" s="9" t="n">
        <v>0</v>
      </c>
      <c r="F21" s="85" t="n">
        <v>-2589</v>
      </c>
      <c r="G21" s="86" t="n">
        <v>-15082</v>
      </c>
      <c r="H21" s="87" t="n">
        <v>-17671</v>
      </c>
      <c r="I21" s="88" t="n">
        <v>10518</v>
      </c>
      <c r="J21" s="119" t="n">
        <v>12247</v>
      </c>
      <c r="K21" s="119" t="n">
        <v>0</v>
      </c>
      <c r="L21" s="119" t="n">
        <v>0</v>
      </c>
      <c r="M21" s="89" t="n">
        <v>-227.65</v>
      </c>
      <c r="N21" s="90" t="n">
        <v>22537.35</v>
      </c>
      <c r="O21" s="91" t="n">
        <v>4866.35</v>
      </c>
      <c r="P21" s="14" t="n">
        <v>-3962.26000000001</v>
      </c>
    </row>
    <row r="22" customFormat="false" ht="12.75" hidden="false" customHeight="false" outlineLevel="0" collapsed="false">
      <c r="A22" s="83" t="n">
        <v>37204</v>
      </c>
      <c r="B22" s="84" t="n">
        <v>10518</v>
      </c>
      <c r="C22" s="9" t="n">
        <v>12247</v>
      </c>
      <c r="D22" s="9" t="n">
        <v>0</v>
      </c>
      <c r="E22" s="9" t="n">
        <v>0</v>
      </c>
      <c r="F22" s="85" t="n">
        <v>-16089</v>
      </c>
      <c r="G22" s="86" t="n">
        <v>-5809</v>
      </c>
      <c r="H22" s="87" t="n">
        <v>-21898</v>
      </c>
      <c r="I22" s="88" t="n">
        <v>10518</v>
      </c>
      <c r="J22" s="119" t="n">
        <v>12247</v>
      </c>
      <c r="K22" s="119" t="n">
        <v>0</v>
      </c>
      <c r="L22" s="119" t="n">
        <v>0</v>
      </c>
      <c r="M22" s="89" t="n">
        <v>-227.65</v>
      </c>
      <c r="N22" s="90" t="n">
        <v>22537.35</v>
      </c>
      <c r="O22" s="91" t="n">
        <v>639.349999999999</v>
      </c>
      <c r="P22" s="14" t="n">
        <v>-3322.91000000001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-3322.91000000001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-3322.91000000001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-3322.91000000001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-3322.91000000001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-3322.91000000001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-3322.91000000001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-3322.91000000001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-3322.91000000001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-3322.91000000001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-3322.91000000001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-3322.91000000001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-3322.91000000001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-3322.91000000001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-3322.91000000001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-3322.91000000001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-3322.91000000001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-3322.91000000001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-3322.91000000001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-3322.91000000001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-3322.91000000001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-3322.91000000001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94168</v>
      </c>
      <c r="C46" s="130" t="n">
        <v>110223</v>
      </c>
      <c r="D46" s="130" t="n">
        <v>0</v>
      </c>
      <c r="E46" s="130" t="n">
        <v>0</v>
      </c>
      <c r="F46" s="96" t="n">
        <v>-57893</v>
      </c>
      <c r="G46" s="97" t="n">
        <v>-146807</v>
      </c>
      <c r="H46" s="98" t="n">
        <v>-204700</v>
      </c>
      <c r="I46" s="99" t="n">
        <v>94168</v>
      </c>
      <c r="J46" s="131" t="n">
        <v>110223</v>
      </c>
      <c r="K46" s="131" t="n">
        <v>0</v>
      </c>
      <c r="L46" s="131" t="n">
        <v>0</v>
      </c>
      <c r="M46" s="100" t="n">
        <v>-2043.91</v>
      </c>
      <c r="N46" s="101" t="n">
        <v>202347.09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-23457</v>
      </c>
      <c r="E18" s="87" t="n">
        <v>-23457</v>
      </c>
      <c r="F18" s="88" t="n">
        <v>20827.94</v>
      </c>
      <c r="G18" s="89" t="n">
        <v>0</v>
      </c>
      <c r="H18" s="90" t="n">
        <v>20827.94</v>
      </c>
      <c r="I18" s="91" t="n">
        <v>-2629.06</v>
      </c>
      <c r="J18" s="14" t="n">
        <v>19186.76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-20574</v>
      </c>
      <c r="E19" s="87" t="n">
        <v>-20574</v>
      </c>
      <c r="F19" s="88" t="n">
        <v>19742.5</v>
      </c>
      <c r="G19" s="89" t="n">
        <v>0</v>
      </c>
      <c r="H19" s="90" t="n">
        <v>19742.5</v>
      </c>
      <c r="I19" s="91" t="n">
        <v>-831.5</v>
      </c>
      <c r="J19" s="14" t="n">
        <v>18355.26</v>
      </c>
    </row>
    <row r="20" customFormat="false" ht="12.75" hidden="false" customHeight="false" outlineLevel="0" collapsed="false">
      <c r="A20" s="83" t="n">
        <v>37202</v>
      </c>
      <c r="B20" s="84" t="n">
        <v>20000</v>
      </c>
      <c r="C20" s="85" t="n">
        <v>0</v>
      </c>
      <c r="D20" s="86" t="n">
        <v>-20000</v>
      </c>
      <c r="E20" s="87" t="n">
        <v>-20000</v>
      </c>
      <c r="F20" s="88" t="n">
        <v>18038.02</v>
      </c>
      <c r="G20" s="89" t="n">
        <v>0</v>
      </c>
      <c r="H20" s="90" t="n">
        <v>18038.02</v>
      </c>
      <c r="I20" s="91" t="n">
        <v>-1961.98</v>
      </c>
      <c r="J20" s="14" t="n">
        <v>16393.28</v>
      </c>
    </row>
    <row r="21" customFormat="false" ht="12.75" hidden="false" customHeight="false" outlineLevel="0" collapsed="false">
      <c r="A21" s="83" t="n">
        <v>37203</v>
      </c>
      <c r="B21" s="84" t="n">
        <v>20000</v>
      </c>
      <c r="C21" s="85" t="n">
        <v>0</v>
      </c>
      <c r="D21" s="86" t="n">
        <v>-20000</v>
      </c>
      <c r="E21" s="87" t="n">
        <v>-20000</v>
      </c>
      <c r="F21" s="88" t="n">
        <v>21862.5</v>
      </c>
      <c r="G21" s="89" t="n">
        <v>0</v>
      </c>
      <c r="H21" s="90" t="n">
        <v>21862.5</v>
      </c>
      <c r="I21" s="91" t="n">
        <v>1862.5</v>
      </c>
      <c r="J21" s="14" t="n">
        <v>18255.78</v>
      </c>
    </row>
    <row r="22" customFormat="false" ht="12.75" hidden="false" customHeight="false" outlineLevel="0" collapsed="false">
      <c r="A22" s="83" t="n">
        <v>37204</v>
      </c>
      <c r="B22" s="84" t="n">
        <v>20000</v>
      </c>
      <c r="C22" s="85" t="n">
        <v>0</v>
      </c>
      <c r="D22" s="86" t="n">
        <v>-20000</v>
      </c>
      <c r="E22" s="87" t="n">
        <v>-20000</v>
      </c>
      <c r="F22" s="88" t="n">
        <v>21862.5</v>
      </c>
      <c r="G22" s="89" t="n">
        <v>0</v>
      </c>
      <c r="H22" s="90" t="n">
        <v>21862.5</v>
      </c>
      <c r="I22" s="91" t="n">
        <v>1862.5</v>
      </c>
      <c r="J22" s="14" t="n">
        <v>20118.28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20118.28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20118.28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20118.28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20118.28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20118.28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20118.28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20118.28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20118.28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20118.28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20118.28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20118.28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20118.28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20118.28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20118.28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20118.28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20118.28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20118.28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20118.28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20118.28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20118.28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20118.28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180000</v>
      </c>
      <c r="C46" s="96" t="n">
        <v>-40000</v>
      </c>
      <c r="D46" s="97" t="n">
        <v>-146585</v>
      </c>
      <c r="E46" s="98" t="n">
        <v>-186585</v>
      </c>
      <c r="F46" s="99" t="n">
        <v>187872.28</v>
      </c>
      <c r="G46" s="100" t="n">
        <v>0</v>
      </c>
      <c r="H46" s="101" t="n">
        <v>187872.28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2001-11-08T17:50:59Z</dcterms:modified>
  <cp:revision>0</cp:revision>
  <dc:subject/>
  <dc:title/>
</cp:coreProperties>
</file>