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<sst xmlns="http://schemas.openxmlformats.org/spreadsheetml/2006/main" count="231" uniqueCount="89">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</sst>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</row>
        <row r="20">
          <cell r="E20">
            <v>0</v>
          </cell>
        </row>
        <row r="20">
          <cell r="K20">
            <v>2000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</row>
        <row r="31">
          <cell r="J31">
            <v>8000</v>
          </cell>
          <cell r="K31">
            <v>6000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0</v>
      </c>
      <c r="M10" s="9" t="n">
        <f aca="false">[1]Nominations!M$10</f>
        <v>0</v>
      </c>
      <c r="N10" s="9" t="n">
        <f aca="false">[1]Nominations!N$10</f>
        <v>0</v>
      </c>
      <c r="O10" s="9" t="n">
        <f aca="false">[1]Nominations!O$10</f>
        <v>0</v>
      </c>
      <c r="P10" s="9" t="n">
        <f aca="false">[1]Nominations!P$10</f>
        <v>0</v>
      </c>
      <c r="Q10" s="9" t="n">
        <f aca="false">[1]Nominations!Q$10</f>
        <v>0</v>
      </c>
      <c r="R10" s="9" t="n">
        <f aca="false">[1]Nominations!R$10</f>
        <v>0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274426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0</v>
      </c>
      <c r="M11" s="9" t="n">
        <f aca="false">[1]Nominations!M$11</f>
        <v>0</v>
      </c>
      <c r="N11" s="9" t="n">
        <f aca="false">[1]Nominations!N$11</f>
        <v>0</v>
      </c>
      <c r="O11" s="9" t="n">
        <f aca="false">[1]Nominations!O$11</f>
        <v>0</v>
      </c>
      <c r="P11" s="9" t="n">
        <f aca="false">[1]Nominations!P$11</f>
        <v>0</v>
      </c>
      <c r="Q11" s="9" t="n">
        <f aca="false">[1]Nominations!Q$11</f>
        <v>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31500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0</v>
      </c>
      <c r="M14" s="12" t="n">
        <f aca="false">SUM(M10:M12)</f>
        <v>0</v>
      </c>
      <c r="N14" s="12" t="n">
        <f aca="false">SUM(N10:N12)</f>
        <v>0</v>
      </c>
      <c r="O14" s="12" t="n">
        <f aca="false">SUM(O10:O13)</f>
        <v>0</v>
      </c>
      <c r="P14" s="12" t="n">
        <f aca="false">SUM(P10:P12)</f>
        <v>0</v>
      </c>
      <c r="Q14" s="12" t="n">
        <f aca="false">SUM(Q10:Q12)</f>
        <v>0</v>
      </c>
      <c r="R14" s="12" t="n">
        <f aca="false">SUM(R10:R12)</f>
        <v>0</v>
      </c>
      <c r="S14" s="12" t="n">
        <f aca="false">SUM(S10:S12)</f>
        <v>0</v>
      </c>
      <c r="T14" s="12" t="n">
        <f aca="false">SUM(T10:T12)</f>
        <v>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305926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0</v>
      </c>
      <c r="M15" s="14" t="n">
        <f aca="false">M14*1.001</f>
        <v>0</v>
      </c>
      <c r="N15" s="14" t="n">
        <f aca="false">N14*1.001</f>
        <v>0</v>
      </c>
      <c r="O15" s="14" t="n">
        <f aca="false">O14*1.001</f>
        <v>0</v>
      </c>
      <c r="P15" s="14" t="n">
        <f aca="false">P14*1.001</f>
        <v>0</v>
      </c>
      <c r="Q15" s="14" t="n">
        <f aca="false">Q14*1.001</f>
        <v>0</v>
      </c>
      <c r="R15" s="14" t="n">
        <f aca="false">R14*1.001</f>
        <v>0</v>
      </c>
      <c r="S15" s="14" t="n">
        <f aca="false">S14*1.001</f>
        <v>0</v>
      </c>
      <c r="T15" s="14" t="n">
        <f aca="false">T14*1.001</f>
        <v>0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306231.926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0</v>
      </c>
      <c r="M18" s="9" t="n">
        <f aca="false">[1]Nominations!M$20</f>
        <v>0</v>
      </c>
      <c r="N18" s="9" t="n">
        <f aca="false">[1]Nominations!N$20</f>
        <v>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2000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0</v>
      </c>
      <c r="M20" s="9" t="n">
        <f aca="false">[1]Nominations!M$22</f>
        <v>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30351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0</v>
      </c>
      <c r="M21" s="9" t="n">
        <f aca="false">[1]Nominations!M$23</f>
        <v>0</v>
      </c>
      <c r="N21" s="9" t="n">
        <f aca="false">[1]Nominations!N$23</f>
        <v>0</v>
      </c>
      <c r="O21" s="9" t="n">
        <f aca="false">[1]Nominations!O$23</f>
        <v>0</v>
      </c>
      <c r="P21" s="9" t="n">
        <f aca="false">[1]Nominations!P$23</f>
        <v>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14000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0</v>
      </c>
      <c r="M23" s="12" t="n">
        <f aca="false">SUM(M18:M22)</f>
        <v>0</v>
      </c>
      <c r="N23" s="12" t="n">
        <f aca="false">SUM(N18:N22)</f>
        <v>0</v>
      </c>
      <c r="O23" s="12" t="n">
        <f aca="false">SUM(O18:O22)</f>
        <v>0</v>
      </c>
      <c r="P23" s="12" t="n">
        <f aca="false">SUM(P18:P22)</f>
        <v>0</v>
      </c>
      <c r="Q23" s="12" t="n">
        <f aca="false">SUM(Q18:Q22)</f>
        <v>0</v>
      </c>
      <c r="R23" s="12" t="n">
        <f aca="false">SUM(R18:R22)</f>
        <v>0</v>
      </c>
      <c r="S23" s="12" t="n">
        <f aca="false">SUM(S18:S22)</f>
        <v>0</v>
      </c>
      <c r="T23" s="12" t="n">
        <f aca="false">SUM(T18:T22)</f>
        <v>0</v>
      </c>
      <c r="U23" s="12" t="n">
        <f aca="false">SUM(U18:U22)</f>
        <v>0</v>
      </c>
      <c r="V23" s="12" t="n">
        <f aca="false">SUM(V18:V22)</f>
        <v>0</v>
      </c>
      <c r="W23" s="12" t="n">
        <f aca="false">SUM(W18:W22)</f>
        <v>0</v>
      </c>
      <c r="X23" s="12" t="n">
        <f aca="false">SUM(X18:X22)</f>
        <v>0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46851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0</v>
      </c>
      <c r="M24" s="14" t="n">
        <f aca="false">M23*1.001</f>
        <v>0</v>
      </c>
      <c r="N24" s="14" t="n">
        <f aca="false">N23*1.001</f>
        <v>0</v>
      </c>
      <c r="O24" s="14" t="n">
        <f aca="false">O23*1.001</f>
        <v>0</v>
      </c>
      <c r="P24" s="14" t="n">
        <f aca="false">P23*1.001</f>
        <v>0</v>
      </c>
      <c r="Q24" s="14" t="n">
        <f aca="false">Q23*1.001</f>
        <v>0</v>
      </c>
      <c r="R24" s="14" t="n">
        <f aca="false">R23*1.001</f>
        <v>0</v>
      </c>
      <c r="S24" s="14" t="n">
        <f aca="false">S23*1.001</f>
        <v>0</v>
      </c>
      <c r="T24" s="14" t="n">
        <f aca="false">T23*1.001</f>
        <v>0</v>
      </c>
      <c r="U24" s="14" t="n">
        <f aca="false">U23*1.001</f>
        <v>0</v>
      </c>
      <c r="V24" s="14" t="n">
        <f aca="false">V23*1.001</f>
        <v>0</v>
      </c>
      <c r="W24" s="14" t="n">
        <f aca="false">W23*1.001</f>
        <v>0</v>
      </c>
      <c r="X24" s="14" t="n">
        <f aca="false">X23*1.001</f>
        <v>0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46897.851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0</v>
      </c>
      <c r="M27" s="9" t="n">
        <f aca="false">[1]Nominations!M$30</f>
        <v>0</v>
      </c>
      <c r="N27" s="9" t="n">
        <f aca="false">[1]Nominations!N$30</f>
        <v>0</v>
      </c>
      <c r="O27" s="9" t="n">
        <f aca="false">[1]Nominations!O$30</f>
        <v>0</v>
      </c>
      <c r="P27" s="9" t="n">
        <f aca="false">[1]Nominations!P$30</f>
        <v>0</v>
      </c>
      <c r="Q27" s="9" t="n">
        <f aca="false">[1]Nominations!Q$30</f>
        <v>0</v>
      </c>
      <c r="R27" s="9" t="n">
        <f aca="false">[1]Nominations!R$30</f>
        <v>0</v>
      </c>
      <c r="S27" s="9" t="n">
        <f aca="false">[1]Nominations!S$30</f>
        <v>0</v>
      </c>
      <c r="T27" s="9" t="n">
        <f aca="false">[1]Nominations!T$30</f>
        <v>0</v>
      </c>
      <c r="U27" s="9" t="n">
        <f aca="false">[1]Nominations!U$30</f>
        <v>0</v>
      </c>
      <c r="V27" s="9" t="n">
        <f aca="false">[1]Nominations!V$30</f>
        <v>0</v>
      </c>
      <c r="W27" s="9" t="n">
        <f aca="false">[1]Nominations!W$30</f>
        <v>0</v>
      </c>
      <c r="X27" s="9" t="n">
        <f aca="false">[1]Nominations!X$30</f>
        <v>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108406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0</v>
      </c>
      <c r="M28" s="9" t="n">
        <f aca="false">[1]Nominations!M$31</f>
        <v>0</v>
      </c>
      <c r="N28" s="9" t="n">
        <f aca="false">[1]Nominations!N$31</f>
        <v>0</v>
      </c>
      <c r="O28" s="9" t="n">
        <f aca="false">[1]Nominations!O$31</f>
        <v>0</v>
      </c>
      <c r="P28" s="9" t="n">
        <f aca="false">[1]Nominations!P$31</f>
        <v>0</v>
      </c>
      <c r="Q28" s="9" t="n">
        <f aca="false">[1]Nominations!Q$31</f>
        <v>0</v>
      </c>
      <c r="R28" s="9" t="n">
        <f aca="false">[1]Nominations!R$31</f>
        <v>0</v>
      </c>
      <c r="S28" s="9" t="n">
        <f aca="false">[1]Nominations!S$31</f>
        <v>0</v>
      </c>
      <c r="T28" s="9" t="n">
        <f aca="false">[1]Nominations!T$31</f>
        <v>0</v>
      </c>
      <c r="U28" s="9" t="n">
        <f aca="false">[1]Nominations!U$31</f>
        <v>0</v>
      </c>
      <c r="V28" s="9" t="n">
        <f aca="false">[1]Nominations!V$31</f>
        <v>0</v>
      </c>
      <c r="W28" s="9" t="n">
        <f aca="false">[1]Nominations!W$31</f>
        <v>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14000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0</v>
      </c>
      <c r="M32" s="12" t="n">
        <f aca="false">SUM(M27:M31)</f>
        <v>0</v>
      </c>
      <c r="N32" s="12" t="n">
        <f aca="false">SUM(N27:N31)</f>
        <v>0</v>
      </c>
      <c r="O32" s="12" t="n">
        <f aca="false">SUM(O27:O31)</f>
        <v>0</v>
      </c>
      <c r="P32" s="12" t="n">
        <f aca="false">SUM(P27:P31)</f>
        <v>0</v>
      </c>
      <c r="Q32" s="12" t="n">
        <f aca="false">SUM(Q27:Q31)</f>
        <v>0</v>
      </c>
      <c r="R32" s="12" t="n">
        <f aca="false">SUM(R27:R31)</f>
        <v>0</v>
      </c>
      <c r="S32" s="12" t="n">
        <f aca="false">SUM(S27:S31)</f>
        <v>0</v>
      </c>
      <c r="T32" s="12" t="n">
        <f aca="false">SUM(T27:T31)</f>
        <v>0</v>
      </c>
      <c r="U32" s="12" t="n">
        <f aca="false">SUM(U27:U31)</f>
        <v>0</v>
      </c>
      <c r="V32" s="12" t="n">
        <f aca="false">SUM(V27:V31)</f>
        <v>0</v>
      </c>
      <c r="W32" s="12" t="n">
        <f aca="false">SUM(W27:W31)</f>
        <v>0</v>
      </c>
      <c r="X32" s="12" t="n">
        <f aca="false">SUM(X27:X31)</f>
        <v>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124906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0</v>
      </c>
      <c r="M33" s="14" t="n">
        <f aca="false">M32*1.001</f>
        <v>0</v>
      </c>
      <c r="N33" s="14" t="n">
        <f aca="false">N32*1.001</f>
        <v>0</v>
      </c>
      <c r="O33" s="14" t="n">
        <f aca="false">O32*1.001</f>
        <v>0</v>
      </c>
      <c r="P33" s="14" t="n">
        <f aca="false">P32*1.001</f>
        <v>0</v>
      </c>
      <c r="Q33" s="14" t="n">
        <f aca="false">Q32*1.001</f>
        <v>0</v>
      </c>
      <c r="R33" s="14" t="n">
        <f aca="false">R32*1.001</f>
        <v>0</v>
      </c>
      <c r="S33" s="14" t="n">
        <f aca="false">S32*1.001</f>
        <v>0</v>
      </c>
      <c r="T33" s="14" t="n">
        <f aca="false">T32*1.001</f>
        <v>0</v>
      </c>
      <c r="U33" s="14" t="n">
        <f aca="false">U32*1.001</f>
        <v>0</v>
      </c>
      <c r="V33" s="14" t="n">
        <f aca="false">V32*1.001</f>
        <v>0</v>
      </c>
      <c r="W33" s="14" t="n">
        <f aca="false">W32*1.001</f>
        <v>0</v>
      </c>
      <c r="X33" s="14" t="n">
        <f aca="false">X32*1.001</f>
        <v>0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125030.906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0</v>
      </c>
      <c r="M36" s="9" t="n">
        <f aca="false">[1]Nominations!M$44</f>
        <v>0</v>
      </c>
      <c r="N36" s="9" t="n">
        <f aca="false">[1]Nominations!N$44</f>
        <v>0</v>
      </c>
      <c r="O36" s="9" t="n">
        <f aca="false">[1]Nominations!O$44</f>
        <v>0</v>
      </c>
      <c r="P36" s="9" t="n">
        <f aca="false">[1]Nominations!P$44</f>
        <v>0</v>
      </c>
      <c r="Q36" s="9" t="n">
        <f aca="false">[1]Nominations!Q$44</f>
        <v>0</v>
      </c>
      <c r="R36" s="9" t="n">
        <f aca="false">[1]Nominations!R$44</f>
        <v>0</v>
      </c>
      <c r="S36" s="9" t="n">
        <f aca="false">[1]Nominations!S$44</f>
        <v>0</v>
      </c>
      <c r="T36" s="9" t="n">
        <f aca="false">[1]Nominations!T$44</f>
        <v>0</v>
      </c>
      <c r="U36" s="9" t="n">
        <f aca="false">[1]Nominations!U$44</f>
        <v>0</v>
      </c>
      <c r="V36" s="9" t="n">
        <f aca="false">[1]Nominations!V$44</f>
        <v>0</v>
      </c>
      <c r="W36" s="9" t="n">
        <f aca="false">[1]Nominations!W$44</f>
        <v>0</v>
      </c>
      <c r="X36" s="9" t="n">
        <f aca="false">[1]Nominations!X$44</f>
        <v>0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3729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0</v>
      </c>
      <c r="M38" s="12" t="n">
        <f aca="false">SUM(M36:M37)</f>
        <v>0</v>
      </c>
      <c r="N38" s="12" t="n">
        <f aca="false">SUM(N36:N37)</f>
        <v>0</v>
      </c>
      <c r="O38" s="12" t="n">
        <f aca="false">SUM(O36:O37)</f>
        <v>0</v>
      </c>
      <c r="P38" s="12" t="n">
        <f aca="false">SUM(P36:P37)</f>
        <v>0</v>
      </c>
      <c r="Q38" s="12" t="n">
        <f aca="false">SUM(Q36:Q37)</f>
        <v>0</v>
      </c>
      <c r="R38" s="12" t="n">
        <f aca="false">SUM(R36:R37)</f>
        <v>0</v>
      </c>
      <c r="S38" s="12" t="n">
        <f aca="false">SUM(S36:S37)</f>
        <v>0</v>
      </c>
      <c r="T38" s="12" t="n">
        <f aca="false">SUM(T36:T37)</f>
        <v>0</v>
      </c>
      <c r="U38" s="12" t="n">
        <f aca="false">SUM(U36:U37)</f>
        <v>0</v>
      </c>
      <c r="V38" s="12" t="n">
        <f aca="false">SUM(V36:V37)</f>
        <v>0</v>
      </c>
      <c r="W38" s="12" t="n">
        <f aca="false">SUM(W36:W37)</f>
        <v>0</v>
      </c>
      <c r="X38" s="12" t="n">
        <f aca="false">SUM(X36:X37)</f>
        <v>0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3729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0</v>
      </c>
      <c r="M39" s="14" t="n">
        <f aca="false">M38*1.001</f>
        <v>0</v>
      </c>
      <c r="N39" s="14" t="n">
        <f aca="false">N38*1.001</f>
        <v>0</v>
      </c>
      <c r="O39" s="14" t="n">
        <f aca="false">O38*1.001</f>
        <v>0</v>
      </c>
      <c r="P39" s="14" t="n">
        <f aca="false">P38*1.001</f>
        <v>0</v>
      </c>
      <c r="Q39" s="14" t="n">
        <f aca="false">Q38*1.001</f>
        <v>0</v>
      </c>
      <c r="R39" s="14" t="n">
        <f aca="false">R38*1.001</f>
        <v>0</v>
      </c>
      <c r="S39" s="14" t="n">
        <f aca="false">S38*1.001</f>
        <v>0</v>
      </c>
      <c r="T39" s="14" t="n">
        <f aca="false">T38*1.001</f>
        <v>0</v>
      </c>
      <c r="U39" s="14" t="n">
        <f aca="false">U38*1.001</f>
        <v>0</v>
      </c>
      <c r="V39" s="14" t="n">
        <f aca="false">V38*1.001</f>
        <v>0</v>
      </c>
      <c r="W39" s="14" t="n">
        <f aca="false">W38*1.001</f>
        <v>0</v>
      </c>
      <c r="X39" s="14" t="n">
        <f aca="false">X38*1.001</f>
        <v>0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3732.729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-1509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39700.9883713827</v>
      </c>
      <c r="C15" s="45" t="n">
        <v>1659.1372</v>
      </c>
      <c r="D15" s="45" t="n">
        <v>10694.0532950043</v>
      </c>
      <c r="E15" s="45" t="n">
        <v>592.876245007515</v>
      </c>
      <c r="F15" s="45" t="n">
        <v>496.762834430734</v>
      </c>
      <c r="G15" s="45" t="n">
        <v>13011.4717169376</v>
      </c>
      <c r="H15" s="45" t="n">
        <v>788.827139609492</v>
      </c>
      <c r="I15" s="45" t="n">
        <v>502.85664</v>
      </c>
      <c r="J15" s="45" t="n">
        <v>0</v>
      </c>
      <c r="K15" s="46" t="n">
        <v>67446.9734423723</v>
      </c>
      <c r="L15" s="47" t="n">
        <v>62586</v>
      </c>
      <c r="M15" s="48" t="n">
        <v>-420.533157327427</v>
      </c>
      <c r="N15" s="49" t="n">
        <v>4440.4402850449</v>
      </c>
      <c r="O15" s="50" t="n">
        <v>2931.4402850449</v>
      </c>
    </row>
    <row r="16" customFormat="false" ht="12.75" hidden="false" customHeight="false" outlineLevel="0" collapsed="false">
      <c r="A16" s="44" t="n">
        <v>37197</v>
      </c>
      <c r="B16" s="45" t="n">
        <v>41595.107181634</v>
      </c>
      <c r="C16" s="45" t="n">
        <v>1706.16944</v>
      </c>
      <c r="D16" s="45" t="n">
        <v>10685.5506298937</v>
      </c>
      <c r="E16" s="45" t="n">
        <v>697.509602879288</v>
      </c>
      <c r="F16" s="45" t="n">
        <v>461.423742622375</v>
      </c>
      <c r="G16" s="45" t="n">
        <v>12719.0227464937</v>
      </c>
      <c r="H16" s="45" t="n">
        <v>563.42493069079</v>
      </c>
      <c r="I16" s="45" t="n">
        <v>518.329152</v>
      </c>
      <c r="J16" s="45" t="n">
        <v>0</v>
      </c>
      <c r="K16" s="46" t="n">
        <v>68946.5374262138</v>
      </c>
      <c r="L16" s="47" t="n">
        <v>64985</v>
      </c>
      <c r="M16" s="48" t="n">
        <v>-441.679364141929</v>
      </c>
      <c r="N16" s="49" t="n">
        <v>3519.85806207191</v>
      </c>
      <c r="O16" s="50" t="n">
        <v>6451.29834711681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43048.5318015884</v>
      </c>
      <c r="C17" s="45" t="n">
        <v>1650.57752</v>
      </c>
      <c r="D17" s="45" t="n">
        <v>10685.5654718576</v>
      </c>
      <c r="E17" s="45" t="n">
        <v>695.888909521806</v>
      </c>
      <c r="F17" s="45" t="n">
        <v>453.863579153565</v>
      </c>
      <c r="G17" s="45" t="n">
        <v>12411.4830108436</v>
      </c>
      <c r="H17" s="45" t="n">
        <v>774.888795689087</v>
      </c>
      <c r="I17" s="45" t="n">
        <v>518.329152</v>
      </c>
      <c r="J17" s="45" t="n">
        <v>0</v>
      </c>
      <c r="K17" s="46" t="n">
        <v>70239.1282406541</v>
      </c>
      <c r="L17" s="47" t="n">
        <v>71544</v>
      </c>
      <c r="M17" s="48" t="n">
        <v>-406.63302282732</v>
      </c>
      <c r="N17" s="49" t="n">
        <v>-1711.50478217323</v>
      </c>
      <c r="O17" s="50" t="n">
        <v>4739.79356494357</v>
      </c>
    </row>
    <row r="18" customFormat="false" ht="12.75" hidden="false" customHeight="false" outlineLevel="0" collapsed="false">
      <c r="A18" s="44" t="n">
        <v>37199</v>
      </c>
      <c r="B18" s="45" t="n">
        <v>42546.6421643912</v>
      </c>
      <c r="C18" s="45" t="n">
        <v>1653.11488</v>
      </c>
      <c r="D18" s="45" t="n">
        <v>10689.590227054</v>
      </c>
      <c r="E18" s="45" t="n">
        <v>784.994784575365</v>
      </c>
      <c r="F18" s="45" t="n">
        <v>16.659868588528</v>
      </c>
      <c r="G18" s="45" t="n">
        <v>12955.0029467117</v>
      </c>
      <c r="H18" s="45" t="n">
        <v>137.947791825242</v>
      </c>
      <c r="I18" s="45" t="n">
        <v>518.329152</v>
      </c>
      <c r="J18" s="45" t="n">
        <v>0</v>
      </c>
      <c r="K18" s="46" t="n">
        <v>69302.281815146</v>
      </c>
      <c r="L18" s="47" t="n">
        <v>71544</v>
      </c>
      <c r="M18" s="48" t="n">
        <v>-417.55754439835</v>
      </c>
      <c r="N18" s="49" t="n">
        <v>-2659.27572925231</v>
      </c>
      <c r="O18" s="50" t="n">
        <v>2080.51783569126</v>
      </c>
    </row>
    <row r="19" customFormat="false" ht="12.75" hidden="false" customHeight="false" outlineLevel="0" collapsed="false">
      <c r="A19" s="44" t="n">
        <v>37200</v>
      </c>
      <c r="B19" s="45" t="n">
        <v>42870.641297522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69921.1136191824</v>
      </c>
      <c r="L19" s="47" t="n">
        <v>71544</v>
      </c>
      <c r="M19" s="48" t="n">
        <v>-374.467812623873</v>
      </c>
      <c r="N19" s="49" t="n">
        <v>-1997.35419344145</v>
      </c>
      <c r="O19" s="50" t="n">
        <v>83.1636422498068</v>
      </c>
    </row>
    <row r="20" customFormat="false" ht="12.75" hidden="false" customHeight="false" outlineLevel="0" collapsed="false">
      <c r="A20" s="44" t="n">
        <v>37201</v>
      </c>
      <c r="B20" s="45" t="n">
        <v>0</v>
      </c>
      <c r="C20" s="45" t="n">
        <v>0</v>
      </c>
      <c r="D20" s="45" t="n">
        <v>11336</v>
      </c>
      <c r="E20" s="45" t="n">
        <v>0</v>
      </c>
      <c r="F20" s="45" t="n">
        <v>0</v>
      </c>
      <c r="G20" s="45" t="n">
        <v>0</v>
      </c>
      <c r="H20" s="45" t="n">
        <v>0</v>
      </c>
      <c r="I20" s="45" t="n">
        <v>518.329152</v>
      </c>
      <c r="J20" s="45" t="n">
        <v>0</v>
      </c>
      <c r="K20" s="46" t="n">
        <v>11854.329152</v>
      </c>
      <c r="L20" s="47" t="n">
        <v>70609</v>
      </c>
      <c r="M20" s="48" t="n">
        <v>0</v>
      </c>
      <c r="N20" s="49" t="n">
        <v>-58754.670848</v>
      </c>
      <c r="O20" s="50" t="n">
        <v>-58671.5072057502</v>
      </c>
    </row>
    <row r="21" customFormat="false" ht="12.75" hidden="false" customHeight="false" outlineLevel="0" collapsed="false">
      <c r="A21" s="44" t="n">
        <v>37202</v>
      </c>
      <c r="B21" s="45" t="n">
        <v>0</v>
      </c>
      <c r="C21" s="45" t="n">
        <v>0</v>
      </c>
      <c r="D21" s="45" t="n">
        <v>11336</v>
      </c>
      <c r="E21" s="45" t="n">
        <v>0</v>
      </c>
      <c r="F21" s="45" t="n">
        <v>0</v>
      </c>
      <c r="G21" s="45" t="n">
        <v>0</v>
      </c>
      <c r="H21" s="45" t="n">
        <v>0</v>
      </c>
      <c r="I21" s="45" t="n">
        <v>518.329152</v>
      </c>
      <c r="J21" s="45" t="n">
        <v>0</v>
      </c>
      <c r="K21" s="46" t="n">
        <v>11854.329152</v>
      </c>
      <c r="L21" s="47" t="n">
        <v>68600</v>
      </c>
      <c r="M21" s="48" t="n">
        <v>0</v>
      </c>
      <c r="N21" s="49" t="n">
        <v>-56745.670848</v>
      </c>
      <c r="O21" s="50" t="n">
        <v>-115417.17805375</v>
      </c>
    </row>
    <row r="22" customFormat="false" ht="12.75" hidden="false" customHeight="false" outlineLevel="0" collapsed="false">
      <c r="A22" s="44" t="n">
        <v>37203</v>
      </c>
      <c r="B22" s="45" t="n">
        <v>0</v>
      </c>
      <c r="C22" s="45" t="n">
        <v>0</v>
      </c>
      <c r="D22" s="45" t="n">
        <v>11336</v>
      </c>
      <c r="E22" s="45" t="n">
        <v>0</v>
      </c>
      <c r="F22" s="45" t="n">
        <v>0</v>
      </c>
      <c r="G22" s="45" t="n">
        <v>0</v>
      </c>
      <c r="H22" s="45" t="n">
        <v>0</v>
      </c>
      <c r="I22" s="45" t="n">
        <v>0</v>
      </c>
      <c r="J22" s="45" t="n">
        <v>0</v>
      </c>
      <c r="K22" s="46" t="n">
        <v>11336</v>
      </c>
      <c r="L22" s="47" t="n">
        <v>0</v>
      </c>
      <c r="M22" s="48" t="n">
        <v>0</v>
      </c>
      <c r="N22" s="49" t="n">
        <v>11336</v>
      </c>
      <c r="O22" s="50" t="n">
        <v>-104081.17805375</v>
      </c>
    </row>
    <row r="23" customFormat="false" ht="12.75" hidden="false" customHeight="false" outlineLevel="0" collapsed="false">
      <c r="A23" s="44" t="n">
        <v>37204</v>
      </c>
      <c r="B23" s="45" t="n">
        <v>0</v>
      </c>
      <c r="C23" s="45" t="n">
        <v>0</v>
      </c>
      <c r="D23" s="45" t="n">
        <v>11336</v>
      </c>
      <c r="E23" s="45" t="n">
        <v>0</v>
      </c>
      <c r="F23" s="45" t="n">
        <v>0</v>
      </c>
      <c r="G23" s="45" t="n">
        <v>0</v>
      </c>
      <c r="H23" s="45" t="n">
        <v>0</v>
      </c>
      <c r="I23" s="45" t="n">
        <v>0</v>
      </c>
      <c r="J23" s="45" t="n">
        <v>0</v>
      </c>
      <c r="K23" s="46" t="n">
        <v>11336</v>
      </c>
      <c r="L23" s="47" t="n">
        <v>0</v>
      </c>
      <c r="M23" s="48" t="n">
        <v>0</v>
      </c>
      <c r="N23" s="49" t="n">
        <v>11336</v>
      </c>
      <c r="O23" s="50" t="n">
        <v>-92745.1780537502</v>
      </c>
    </row>
    <row r="24" customFormat="false" ht="12.75" hidden="false" customHeight="false" outlineLevel="0" collapsed="false">
      <c r="A24" s="44" t="n">
        <v>37205</v>
      </c>
      <c r="B24" s="45" t="n">
        <v>0</v>
      </c>
      <c r="C24" s="45" t="n">
        <v>0</v>
      </c>
      <c r="D24" s="45" t="n">
        <v>11336</v>
      </c>
      <c r="E24" s="45" t="n">
        <v>0</v>
      </c>
      <c r="F24" s="45" t="n">
        <v>0</v>
      </c>
      <c r="G24" s="45" t="n">
        <v>0</v>
      </c>
      <c r="H24" s="45" t="n">
        <v>0</v>
      </c>
      <c r="I24" s="45" t="n">
        <v>0</v>
      </c>
      <c r="J24" s="45" t="n">
        <v>0</v>
      </c>
      <c r="K24" s="46" t="n">
        <v>11336</v>
      </c>
      <c r="L24" s="47" t="n">
        <v>0</v>
      </c>
      <c r="M24" s="48" t="n">
        <v>0</v>
      </c>
      <c r="N24" s="49" t="n">
        <v>11336</v>
      </c>
      <c r="O24" s="50" t="n">
        <v>-81409.1780537502</v>
      </c>
    </row>
    <row r="25" customFormat="false" ht="12.75" hidden="false" customHeight="false" outlineLevel="0" collapsed="false">
      <c r="A25" s="44" t="n">
        <v>37206</v>
      </c>
      <c r="B25" s="45" t="n">
        <v>0</v>
      </c>
      <c r="C25" s="45" t="n">
        <v>0</v>
      </c>
      <c r="D25" s="45" t="n">
        <v>11336</v>
      </c>
      <c r="E25" s="45" t="n">
        <v>0</v>
      </c>
      <c r="F25" s="45" t="n">
        <v>0</v>
      </c>
      <c r="G25" s="45" t="n">
        <v>0</v>
      </c>
      <c r="H25" s="45" t="n">
        <v>0</v>
      </c>
      <c r="I25" s="45" t="n">
        <v>0</v>
      </c>
      <c r="J25" s="45" t="n">
        <v>0</v>
      </c>
      <c r="K25" s="46" t="n">
        <v>11336</v>
      </c>
      <c r="L25" s="47" t="n">
        <v>0</v>
      </c>
      <c r="M25" s="48" t="n">
        <v>0</v>
      </c>
      <c r="N25" s="49" t="n">
        <v>11336</v>
      </c>
      <c r="O25" s="50" t="n">
        <v>-70073.1780537502</v>
      </c>
    </row>
    <row r="26" customFormat="false" ht="12.75" hidden="false" customHeight="false" outlineLevel="0" collapsed="false">
      <c r="A26" s="44" t="n">
        <v>37207</v>
      </c>
      <c r="B26" s="45" t="n">
        <v>0</v>
      </c>
      <c r="C26" s="45" t="n">
        <v>0</v>
      </c>
      <c r="D26" s="45" t="n">
        <v>11336</v>
      </c>
      <c r="E26" s="45" t="n">
        <v>0</v>
      </c>
      <c r="F26" s="45" t="n">
        <v>0</v>
      </c>
      <c r="G26" s="45" t="n">
        <v>0</v>
      </c>
      <c r="H26" s="45" t="n">
        <v>0</v>
      </c>
      <c r="I26" s="45" t="n">
        <v>0</v>
      </c>
      <c r="J26" s="45" t="n">
        <v>0</v>
      </c>
      <c r="K26" s="46" t="n">
        <v>11336</v>
      </c>
      <c r="L26" s="47" t="n">
        <v>0</v>
      </c>
      <c r="M26" s="48" t="n">
        <v>0</v>
      </c>
      <c r="N26" s="49" t="n">
        <v>11336</v>
      </c>
      <c r="O26" s="50" t="n">
        <v>-58737.1780537502</v>
      </c>
    </row>
    <row r="27" customFormat="false" ht="12.75" hidden="false" customHeight="false" outlineLevel="0" collapsed="false">
      <c r="A27" s="44" t="n">
        <v>37208</v>
      </c>
      <c r="B27" s="45" t="n">
        <v>0</v>
      </c>
      <c r="C27" s="45" t="n">
        <v>0</v>
      </c>
      <c r="D27" s="45" t="n">
        <v>11336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6" t="n">
        <v>11336</v>
      </c>
      <c r="L27" s="47" t="n">
        <v>0</v>
      </c>
      <c r="M27" s="48" t="n">
        <v>0</v>
      </c>
      <c r="N27" s="49" t="n">
        <v>11336</v>
      </c>
      <c r="O27" s="50" t="n">
        <v>-47401.1780537502</v>
      </c>
    </row>
    <row r="28" customFormat="false" ht="12.75" hidden="false" customHeight="false" outlineLevel="0" collapsed="false">
      <c r="A28" s="44" t="n">
        <v>37209</v>
      </c>
      <c r="B28" s="45" t="n">
        <v>0</v>
      </c>
      <c r="C28" s="45" t="n">
        <v>0</v>
      </c>
      <c r="D28" s="45" t="n">
        <v>11336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6" t="n">
        <v>11336</v>
      </c>
      <c r="L28" s="47" t="n">
        <v>0</v>
      </c>
      <c r="M28" s="48" t="n">
        <v>0</v>
      </c>
      <c r="N28" s="49" t="n">
        <v>11336</v>
      </c>
      <c r="O28" s="50" t="n">
        <v>-36065.1780537502</v>
      </c>
    </row>
    <row r="29" customFormat="false" ht="12.75" hidden="false" customHeight="false" outlineLevel="0" collapsed="false">
      <c r="A29" s="44" t="n">
        <v>37210</v>
      </c>
      <c r="B29" s="45" t="n">
        <v>0</v>
      </c>
      <c r="C29" s="45" t="n">
        <v>0</v>
      </c>
      <c r="D29" s="45" t="n">
        <v>11336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6" t="n">
        <v>11336</v>
      </c>
      <c r="L29" s="47" t="n">
        <v>0</v>
      </c>
      <c r="M29" s="48" t="n">
        <v>0</v>
      </c>
      <c r="N29" s="49" t="n">
        <v>11336</v>
      </c>
      <c r="O29" s="50" t="n">
        <v>-24729.1780537502</v>
      </c>
    </row>
    <row r="30" customFormat="false" ht="12.75" hidden="false" customHeight="false" outlineLevel="0" collapsed="false">
      <c r="A30" s="44" t="n">
        <v>37211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6" t="n">
        <v>11336</v>
      </c>
      <c r="L30" s="47" t="n">
        <v>0</v>
      </c>
      <c r="M30" s="48" t="n">
        <v>0</v>
      </c>
      <c r="N30" s="49" t="n">
        <v>11336</v>
      </c>
      <c r="O30" s="50" t="n">
        <v>-13393.1780537502</v>
      </c>
    </row>
    <row r="31" customFormat="false" ht="12.75" hidden="false" customHeight="false" outlineLevel="0" collapsed="false">
      <c r="A31" s="44" t="n">
        <v>37212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11336</v>
      </c>
      <c r="L31" s="47" t="n">
        <v>0</v>
      </c>
      <c r="M31" s="48" t="n">
        <v>0</v>
      </c>
      <c r="N31" s="49" t="n">
        <v>11336</v>
      </c>
      <c r="O31" s="50" t="n">
        <v>-2057.17805375019</v>
      </c>
    </row>
    <row r="32" customFormat="false" ht="12.75" hidden="false" customHeight="false" outlineLevel="0" collapsed="false">
      <c r="A32" s="44" t="n">
        <v>37213</v>
      </c>
      <c r="B32" s="45" t="n">
        <v>0</v>
      </c>
      <c r="C32" s="45" t="n">
        <v>0</v>
      </c>
      <c r="D32" s="45" t="n">
        <v>11336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11336</v>
      </c>
      <c r="L32" s="47" t="n">
        <v>0</v>
      </c>
      <c r="M32" s="48" t="n">
        <v>0</v>
      </c>
      <c r="N32" s="49" t="n">
        <v>11336</v>
      </c>
      <c r="O32" s="50" t="n">
        <v>9278.82194624981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11336</v>
      </c>
      <c r="L33" s="47" t="n">
        <v>0</v>
      </c>
      <c r="M33" s="48" t="n">
        <v>0</v>
      </c>
      <c r="N33" s="49" t="n">
        <v>11336</v>
      </c>
      <c r="O33" s="50" t="n">
        <v>20614.8219462498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11336</v>
      </c>
      <c r="L34" s="47" t="n">
        <v>0</v>
      </c>
      <c r="M34" s="48" t="n">
        <v>0</v>
      </c>
      <c r="N34" s="49" t="n">
        <v>11336</v>
      </c>
      <c r="O34" s="50" t="n">
        <v>31950.8219462498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11336</v>
      </c>
      <c r="L35" s="47" t="n">
        <v>0</v>
      </c>
      <c r="M35" s="48" t="n">
        <v>0</v>
      </c>
      <c r="N35" s="49" t="n">
        <v>11336</v>
      </c>
      <c r="O35" s="50" t="n">
        <v>43286.8219462498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11336</v>
      </c>
      <c r="L36" s="47" t="n">
        <v>0</v>
      </c>
      <c r="M36" s="48" t="n">
        <v>0</v>
      </c>
      <c r="N36" s="49" t="n">
        <v>11336</v>
      </c>
      <c r="O36" s="50" t="n">
        <v>54622.8219462498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11336</v>
      </c>
      <c r="L37" s="47" t="n">
        <v>0</v>
      </c>
      <c r="M37" s="48" t="n">
        <v>0</v>
      </c>
      <c r="N37" s="49" t="n">
        <v>11336</v>
      </c>
      <c r="O37" s="50" t="n">
        <v>65958.8219462498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11336</v>
      </c>
      <c r="L38" s="47" t="n">
        <v>0</v>
      </c>
      <c r="M38" s="48" t="n">
        <v>0</v>
      </c>
      <c r="N38" s="49" t="n">
        <v>11336</v>
      </c>
      <c r="O38" s="50" t="n">
        <v>77294.8219462498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11336</v>
      </c>
      <c r="L39" s="47" t="n">
        <v>0</v>
      </c>
      <c r="M39" s="48" t="n">
        <v>0</v>
      </c>
      <c r="N39" s="49" t="n">
        <v>11336</v>
      </c>
      <c r="O39" s="50" t="n">
        <v>88630.8219462498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11336</v>
      </c>
      <c r="L40" s="47" t="n">
        <v>0</v>
      </c>
      <c r="M40" s="48" t="n">
        <v>0</v>
      </c>
      <c r="N40" s="49" t="n">
        <v>11336</v>
      </c>
      <c r="O40" s="50" t="n">
        <v>99966.8219462498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11336</v>
      </c>
      <c r="L41" s="47" t="n">
        <v>0</v>
      </c>
      <c r="M41" s="48" t="n">
        <v>0</v>
      </c>
      <c r="N41" s="49" t="n">
        <v>11336</v>
      </c>
      <c r="O41" s="50" t="n">
        <v>111302.82194625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122638.82194625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133974.82194625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145310.82194625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145310.82194625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209761.910816518</v>
      </c>
      <c r="C47" s="10" t="n">
        <v>8313.60576</v>
      </c>
      <c r="D47" s="10" t="n">
        <v>336846.939788339</v>
      </c>
      <c r="E47" s="10" t="n">
        <v>3557.02812287226</v>
      </c>
      <c r="F47" s="10" t="n">
        <v>1429.63628027778</v>
      </c>
      <c r="G47" s="10" t="n">
        <v>63794.7739067072</v>
      </c>
      <c r="H47" s="10" t="n">
        <v>2975.96662085409</v>
      </c>
      <c r="I47" s="10"/>
      <c r="J47" s="10" t="n">
        <v>0</v>
      </c>
      <c r="K47" s="56" t="n">
        <v>630292.692847569</v>
      </c>
      <c r="L47" s="56" t="n">
        <v>481412</v>
      </c>
      <c r="M47" s="49"/>
      <c r="N47" s="10" t="n">
        <v>146819.82194625</v>
      </c>
    </row>
    <row r="49" customFormat="false" ht="12.75" hidden="false" customHeight="false" outlineLevel="0" collapsed="false">
      <c r="K49" s="10" t="n">
        <v>626679.861295569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37196</v>
      </c>
      <c r="B14" s="84" t="n">
        <v>1920</v>
      </c>
      <c r="C14" s="85" t="n">
        <v>-1750</v>
      </c>
      <c r="D14" s="86" t="n">
        <v>0</v>
      </c>
      <c r="E14" s="87" t="n">
        <v>-1750</v>
      </c>
      <c r="F14" s="88" t="n">
        <v>1853.013</v>
      </c>
      <c r="G14" s="89" t="n">
        <v>-37.06026</v>
      </c>
      <c r="H14" s="90" t="n">
        <v>1815.95274</v>
      </c>
      <c r="I14" s="91" t="n">
        <v>65.95274</v>
      </c>
      <c r="J14" s="14" t="n">
        <v>-456.04726</v>
      </c>
    </row>
    <row r="15" customFormat="false" ht="12.75" hidden="false" customHeight="false" outlineLevel="0" collapsed="false">
      <c r="A15" s="83" t="n">
        <v>37197</v>
      </c>
      <c r="B15" s="84" t="n">
        <v>1920</v>
      </c>
      <c r="C15" s="85" t="n">
        <v>-1750</v>
      </c>
      <c r="D15" s="86" t="n">
        <v>0</v>
      </c>
      <c r="E15" s="87" t="n">
        <v>-1750</v>
      </c>
      <c r="F15" s="88" t="n">
        <v>1857.345</v>
      </c>
      <c r="G15" s="89" t="n">
        <v>-37.1469</v>
      </c>
      <c r="H15" s="90" t="n">
        <v>1820.1981</v>
      </c>
      <c r="I15" s="91" t="n">
        <v>70.1981000000001</v>
      </c>
      <c r="J15" s="14" t="n">
        <v>-385.84916</v>
      </c>
    </row>
    <row r="16" customFormat="false" ht="12.75" hidden="false" customHeight="false" outlineLevel="0" collapsed="false">
      <c r="A16" s="83" t="n">
        <v>37198</v>
      </c>
      <c r="B16" s="84" t="n">
        <v>1920</v>
      </c>
      <c r="C16" s="85" t="n">
        <v>-1641</v>
      </c>
      <c r="D16" s="86" t="n">
        <v>0</v>
      </c>
      <c r="E16" s="87" t="n">
        <v>-1641</v>
      </c>
      <c r="F16" s="88" t="n">
        <v>1855.179</v>
      </c>
      <c r="G16" s="89" t="n">
        <v>-37.10358</v>
      </c>
      <c r="H16" s="90" t="n">
        <v>1818.07542</v>
      </c>
      <c r="I16" s="91" t="n">
        <v>177.07542</v>
      </c>
      <c r="J16" s="14" t="n">
        <v>-208.77374</v>
      </c>
    </row>
    <row r="17" customFormat="false" ht="12.75" hidden="false" customHeight="false" outlineLevel="0" collapsed="false">
      <c r="A17" s="83" t="n">
        <v>37199</v>
      </c>
      <c r="B17" s="84" t="n">
        <v>1920</v>
      </c>
      <c r="C17" s="85" t="n">
        <v>-1641</v>
      </c>
      <c r="D17" s="86" t="n">
        <v>0</v>
      </c>
      <c r="E17" s="87" t="n">
        <v>-1641</v>
      </c>
      <c r="F17" s="88" t="n">
        <v>1850.847</v>
      </c>
      <c r="G17" s="89" t="n">
        <v>-37.01694</v>
      </c>
      <c r="H17" s="90" t="n">
        <v>1813.83006</v>
      </c>
      <c r="I17" s="91" t="n">
        <v>172.83006</v>
      </c>
      <c r="J17" s="14" t="n">
        <v>-35.9436800000001</v>
      </c>
    </row>
    <row r="18" customFormat="false" ht="12.75" hidden="false" customHeight="false" outlineLevel="0" collapsed="false">
      <c r="A18" s="83" t="n">
        <v>37200</v>
      </c>
      <c r="B18" s="84" t="n">
        <v>1920</v>
      </c>
      <c r="C18" s="85" t="n">
        <v>-1641</v>
      </c>
      <c r="D18" s="86" t="n">
        <v>0</v>
      </c>
      <c r="E18" s="87" t="n">
        <v>-1641</v>
      </c>
      <c r="F18" s="88" t="n">
        <v>1851.93</v>
      </c>
      <c r="G18" s="89" t="n">
        <v>-37.0386</v>
      </c>
      <c r="H18" s="90" t="n">
        <v>1814.8914</v>
      </c>
      <c r="I18" s="91" t="n">
        <v>173.8914</v>
      </c>
      <c r="J18" s="14" t="n">
        <v>137.94772</v>
      </c>
    </row>
    <row r="19" customFormat="false" ht="12.75" hidden="false" customHeight="false" outlineLevel="0" collapsed="false">
      <c r="A19" s="83" t="n">
        <v>37201</v>
      </c>
      <c r="B19" s="84" t="n">
        <v>1920</v>
      </c>
      <c r="C19" s="85" t="n">
        <v>-1750</v>
      </c>
      <c r="D19" s="86" t="n">
        <v>0</v>
      </c>
      <c r="E19" s="87" t="n">
        <v>-1750</v>
      </c>
      <c r="F19" s="88" t="n">
        <v>0</v>
      </c>
      <c r="G19" s="89" t="n">
        <v>0</v>
      </c>
      <c r="H19" s="90" t="n">
        <v>0</v>
      </c>
      <c r="I19" s="91" t="n">
        <v>-1750</v>
      </c>
      <c r="J19" s="14" t="n">
        <v>-1612.05228</v>
      </c>
    </row>
    <row r="20" customFormat="false" ht="12.75" hidden="false" customHeight="false" outlineLevel="0" collapsed="false">
      <c r="A20" s="83" t="n">
        <v>37202</v>
      </c>
      <c r="B20" s="84" t="n">
        <v>1920</v>
      </c>
      <c r="C20" s="85" t="n">
        <v>-1750</v>
      </c>
      <c r="D20" s="86" t="n">
        <v>0</v>
      </c>
      <c r="E20" s="87" t="n">
        <v>-1750</v>
      </c>
      <c r="F20" s="88" t="n">
        <v>0</v>
      </c>
      <c r="G20" s="89" t="n">
        <v>0</v>
      </c>
      <c r="H20" s="90" t="n">
        <v>0</v>
      </c>
      <c r="I20" s="91" t="n">
        <v>-1750</v>
      </c>
      <c r="J20" s="14" t="n">
        <v>-3362.05228</v>
      </c>
    </row>
    <row r="21" customFormat="false" ht="12.75" hidden="false" customHeight="false" outlineLevel="0" collapsed="false">
      <c r="A21" s="83" t="n">
        <v>37203</v>
      </c>
      <c r="B21" s="84" t="n">
        <v>0</v>
      </c>
      <c r="C21" s="85" t="n">
        <v>0</v>
      </c>
      <c r="D21" s="86" t="n">
        <v>0</v>
      </c>
      <c r="E21" s="87" t="n">
        <v>0</v>
      </c>
      <c r="F21" s="88" t="n">
        <v>0</v>
      </c>
      <c r="G21" s="89" t="n">
        <v>0</v>
      </c>
      <c r="H21" s="90" t="n">
        <v>0</v>
      </c>
      <c r="I21" s="91" t="n">
        <v>0</v>
      </c>
      <c r="J21" s="14" t="n">
        <v>-3362.05228</v>
      </c>
    </row>
    <row r="22" customFormat="false" ht="12.75" hidden="false" customHeight="false" outlineLevel="0" collapsed="false">
      <c r="A22" s="83" t="n">
        <v>37204</v>
      </c>
      <c r="B22" s="84" t="n">
        <v>0</v>
      </c>
      <c r="C22" s="85" t="n">
        <v>0</v>
      </c>
      <c r="D22" s="86" t="n">
        <v>0</v>
      </c>
      <c r="E22" s="87" t="n">
        <v>0</v>
      </c>
      <c r="F22" s="88" t="n">
        <v>0</v>
      </c>
      <c r="G22" s="89" t="n">
        <v>0</v>
      </c>
      <c r="H22" s="90" t="n">
        <v>0</v>
      </c>
      <c r="I22" s="91" t="n">
        <v>0</v>
      </c>
      <c r="J22" s="14" t="n">
        <v>-3362.05228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-3362.05228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-3362.05228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-3362.05228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-3362.05228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-3362.05228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-3362.05228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-3362.05228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-3362.05228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-3362.05228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-3362.05228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-3362.05228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-3362.05228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-3362.05228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-3362.05228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-3362.05228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-3362.05228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-3362.05228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-3362.05228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-3362.05228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-3362.05228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-3362.05228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13440</v>
      </c>
      <c r="C46" s="96" t="n">
        <v>-11923</v>
      </c>
      <c r="D46" s="97" t="n">
        <v>0</v>
      </c>
      <c r="E46" s="98" t="n">
        <v>-11923</v>
      </c>
      <c r="F46" s="99" t="n">
        <v>9268.314</v>
      </c>
      <c r="G46" s="100" t="n">
        <v>-185.36628</v>
      </c>
      <c r="H46" s="101" t="n">
        <v>9082.94772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5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6" t="s">
        <v>76</v>
      </c>
      <c r="C12" s="107" t="s">
        <v>77</v>
      </c>
      <c r="D12" s="107" t="s">
        <v>78</v>
      </c>
      <c r="E12" s="107"/>
      <c r="F12" s="107"/>
      <c r="G12" s="61" t="s">
        <v>79</v>
      </c>
      <c r="H12" s="62"/>
      <c r="I12" s="63" t="s">
        <v>59</v>
      </c>
      <c r="J12" s="64" t="s">
        <v>60</v>
      </c>
      <c r="K12" s="108"/>
      <c r="L12" s="108"/>
      <c r="M12" s="62"/>
      <c r="N12" s="109"/>
      <c r="O12" s="110"/>
      <c r="P12" s="66" t="s">
        <v>61</v>
      </c>
      <c r="Q12" s="67" t="s">
        <v>62</v>
      </c>
      <c r="R12" s="111"/>
    </row>
    <row r="13" customFormat="false" ht="12.75" hidden="false" customHeight="false" outlineLevel="0" collapsed="false">
      <c r="A13" s="28" t="s">
        <v>63</v>
      </c>
      <c r="B13" s="68" t="s">
        <v>80</v>
      </c>
      <c r="C13" s="112" t="s">
        <v>81</v>
      </c>
      <c r="D13" s="112" t="s">
        <v>81</v>
      </c>
      <c r="E13" s="112" t="s">
        <v>82</v>
      </c>
      <c r="F13" s="112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10" t="s">
        <v>81</v>
      </c>
      <c r="L13" s="110" t="s">
        <v>82</v>
      </c>
      <c r="M13" s="73" t="s">
        <v>83</v>
      </c>
      <c r="N13" s="94" t="s">
        <v>69</v>
      </c>
      <c r="O13" s="113" t="s">
        <v>84</v>
      </c>
      <c r="P13" s="67" t="s">
        <v>70</v>
      </c>
      <c r="Q13" s="67" t="s">
        <v>70</v>
      </c>
      <c r="R13" s="114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72</v>
      </c>
      <c r="O14" s="117" t="s">
        <v>85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7"/>
      <c r="D11" s="107"/>
      <c r="E11" s="107"/>
      <c r="F11" s="61" t="s">
        <v>58</v>
      </c>
      <c r="G11" s="62"/>
      <c r="H11" s="63" t="s">
        <v>59</v>
      </c>
      <c r="I11" s="64" t="s">
        <v>60</v>
      </c>
      <c r="J11" s="108"/>
      <c r="K11" s="108"/>
      <c r="L11" s="108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2" t="s">
        <v>81</v>
      </c>
      <c r="D12" s="112" t="s">
        <v>82</v>
      </c>
      <c r="E12" s="112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10" t="s">
        <v>81</v>
      </c>
      <c r="K12" s="110" t="s">
        <v>82</v>
      </c>
      <c r="L12" s="110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72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37196</v>
      </c>
      <c r="B14" s="84" t="n">
        <v>10271</v>
      </c>
      <c r="C14" s="9" t="n">
        <v>12247</v>
      </c>
      <c r="D14" s="9" t="n">
        <v>0</v>
      </c>
      <c r="E14" s="9" t="n">
        <v>0</v>
      </c>
      <c r="F14" s="85" t="n">
        <v>-2533</v>
      </c>
      <c r="G14" s="86" t="n">
        <v>-21108</v>
      </c>
      <c r="H14" s="87" t="n">
        <v>-23641</v>
      </c>
      <c r="I14" s="88" t="n">
        <v>10271</v>
      </c>
      <c r="J14" s="119" t="n">
        <v>12247</v>
      </c>
      <c r="K14" s="119" t="n">
        <v>0</v>
      </c>
      <c r="L14" s="119" t="n">
        <v>0</v>
      </c>
      <c r="M14" s="89" t="n">
        <v>-225.18</v>
      </c>
      <c r="N14" s="90" t="n">
        <v>22292.82</v>
      </c>
      <c r="O14" s="91" t="n">
        <v>-1348.18</v>
      </c>
      <c r="P14" s="14" t="n">
        <v>-2318.18</v>
      </c>
    </row>
    <row r="15" customFormat="false" ht="12.75" hidden="false" customHeight="false" outlineLevel="0" collapsed="false">
      <c r="A15" s="83" t="n">
        <v>37197</v>
      </c>
      <c r="B15" s="84" t="n">
        <v>10271</v>
      </c>
      <c r="C15" s="9" t="n">
        <v>12247</v>
      </c>
      <c r="D15" s="9" t="n">
        <v>0</v>
      </c>
      <c r="E15" s="9" t="n">
        <v>0</v>
      </c>
      <c r="F15" s="85" t="n">
        <v>0</v>
      </c>
      <c r="G15" s="86" t="n">
        <v>-26431</v>
      </c>
      <c r="H15" s="87" t="n">
        <v>-26431</v>
      </c>
      <c r="I15" s="88" t="n">
        <v>10271</v>
      </c>
      <c r="J15" s="119" t="n">
        <v>12247</v>
      </c>
      <c r="K15" s="119" t="n">
        <v>0</v>
      </c>
      <c r="L15" s="119" t="n">
        <v>0</v>
      </c>
      <c r="M15" s="89" t="n">
        <v>-225.18</v>
      </c>
      <c r="N15" s="90" t="n">
        <v>22292.82</v>
      </c>
      <c r="O15" s="91" t="n">
        <v>-4138.18</v>
      </c>
      <c r="P15" s="14" t="n">
        <v>-6456.36</v>
      </c>
    </row>
    <row r="16" customFormat="false" ht="12.75" hidden="false" customHeight="false" outlineLevel="0" collapsed="false">
      <c r="A16" s="83" t="n">
        <v>37198</v>
      </c>
      <c r="B16" s="84" t="n">
        <v>10518</v>
      </c>
      <c r="C16" s="9" t="n">
        <v>12247</v>
      </c>
      <c r="D16" s="9" t="n">
        <v>0</v>
      </c>
      <c r="E16" s="9" t="n">
        <v>0</v>
      </c>
      <c r="F16" s="85" t="n">
        <v>0</v>
      </c>
      <c r="G16" s="86" t="n">
        <v>-25952</v>
      </c>
      <c r="H16" s="87" t="n">
        <v>-25952</v>
      </c>
      <c r="I16" s="88" t="n">
        <v>10518</v>
      </c>
      <c r="J16" s="119" t="n">
        <v>12247</v>
      </c>
      <c r="K16" s="119" t="n">
        <v>0</v>
      </c>
      <c r="L16" s="119" t="n">
        <v>0</v>
      </c>
      <c r="M16" s="89" t="n">
        <v>-227.65</v>
      </c>
      <c r="N16" s="90" t="n">
        <v>22537.35</v>
      </c>
      <c r="O16" s="91" t="n">
        <v>-3414.65</v>
      </c>
      <c r="P16" s="14" t="n">
        <v>-9871.01</v>
      </c>
    </row>
    <row r="17" customFormat="false" ht="12.75" hidden="false" customHeight="false" outlineLevel="0" collapsed="false">
      <c r="A17" s="83" t="n">
        <v>37199</v>
      </c>
      <c r="B17" s="84" t="n">
        <v>10518</v>
      </c>
      <c r="C17" s="9" t="n">
        <v>12247</v>
      </c>
      <c r="D17" s="9" t="n">
        <v>0</v>
      </c>
      <c r="E17" s="9" t="n">
        <v>0</v>
      </c>
      <c r="F17" s="85" t="n">
        <v>0</v>
      </c>
      <c r="G17" s="86" t="n">
        <v>-20672</v>
      </c>
      <c r="H17" s="87" t="n">
        <v>-20672</v>
      </c>
      <c r="I17" s="88" t="n">
        <v>10518</v>
      </c>
      <c r="J17" s="119" t="n">
        <v>12247</v>
      </c>
      <c r="K17" s="119" t="n">
        <v>0</v>
      </c>
      <c r="L17" s="119" t="n">
        <v>0</v>
      </c>
      <c r="M17" s="89" t="n">
        <v>-227.65</v>
      </c>
      <c r="N17" s="90" t="n">
        <v>22537.35</v>
      </c>
      <c r="O17" s="91" t="n">
        <v>1865.35</v>
      </c>
      <c r="P17" s="14" t="n">
        <v>-8005.66</v>
      </c>
    </row>
    <row r="18" customFormat="false" ht="12.75" hidden="false" customHeight="false" outlineLevel="0" collapsed="false">
      <c r="A18" s="83" t="n">
        <v>37200</v>
      </c>
      <c r="B18" s="84" t="n">
        <v>10518</v>
      </c>
      <c r="C18" s="9" t="n">
        <v>12247</v>
      </c>
      <c r="D18" s="9" t="n">
        <v>0</v>
      </c>
      <c r="E18" s="9" t="n">
        <v>0</v>
      </c>
      <c r="F18" s="85" t="n">
        <v>0</v>
      </c>
      <c r="G18" s="86" t="n">
        <v>-22494</v>
      </c>
      <c r="H18" s="87" t="n">
        <v>-22494</v>
      </c>
      <c r="I18" s="88" t="n">
        <v>10518</v>
      </c>
      <c r="J18" s="119" t="n">
        <v>12247</v>
      </c>
      <c r="K18" s="119" t="n">
        <v>0</v>
      </c>
      <c r="L18" s="119" t="n">
        <v>0</v>
      </c>
      <c r="M18" s="89" t="n">
        <v>-227.65</v>
      </c>
      <c r="N18" s="90" t="n">
        <v>22537.35</v>
      </c>
      <c r="O18" s="91" t="n">
        <v>43.3499999999985</v>
      </c>
      <c r="P18" s="14" t="n">
        <v>-7962.31</v>
      </c>
    </row>
    <row r="19" customFormat="false" ht="12.75" hidden="false" customHeight="false" outlineLevel="0" collapsed="false">
      <c r="A19" s="83" t="n">
        <v>37201</v>
      </c>
      <c r="B19" s="84" t="n">
        <v>10518</v>
      </c>
      <c r="C19" s="9" t="n">
        <v>12247</v>
      </c>
      <c r="D19" s="9" t="n">
        <v>0</v>
      </c>
      <c r="E19" s="9" t="n">
        <v>0</v>
      </c>
      <c r="F19" s="85" t="n">
        <v>-13991</v>
      </c>
      <c r="G19" s="86" t="n">
        <v>-7903</v>
      </c>
      <c r="H19" s="87" t="n">
        <v>-21894</v>
      </c>
      <c r="I19" s="88" t="n">
        <v>10518</v>
      </c>
      <c r="J19" s="119" t="n">
        <v>12247</v>
      </c>
      <c r="K19" s="119" t="n">
        <v>0</v>
      </c>
      <c r="L19" s="119" t="n">
        <v>0</v>
      </c>
      <c r="M19" s="89" t="n">
        <v>-227.65</v>
      </c>
      <c r="N19" s="90" t="n">
        <v>22537.35</v>
      </c>
      <c r="O19" s="91" t="n">
        <v>643.349999999999</v>
      </c>
      <c r="P19" s="14" t="n">
        <v>-7318.96000000001</v>
      </c>
    </row>
    <row r="20" customFormat="false" ht="12.75" hidden="false" customHeight="false" outlineLevel="0" collapsed="false">
      <c r="A20" s="83" t="n">
        <v>37202</v>
      </c>
      <c r="B20" s="84" t="n">
        <v>10518</v>
      </c>
      <c r="C20" s="9" t="n">
        <v>12247</v>
      </c>
      <c r="D20" s="9" t="n">
        <v>0</v>
      </c>
      <c r="E20" s="9" t="n">
        <v>0</v>
      </c>
      <c r="F20" s="85" t="n">
        <v>-22691</v>
      </c>
      <c r="G20" s="86" t="n">
        <v>-1454</v>
      </c>
      <c r="H20" s="87" t="n">
        <v>-24145</v>
      </c>
      <c r="I20" s="88" t="n">
        <v>10518</v>
      </c>
      <c r="J20" s="119" t="n">
        <v>12247</v>
      </c>
      <c r="K20" s="119" t="n">
        <v>0</v>
      </c>
      <c r="L20" s="119" t="n">
        <v>0</v>
      </c>
      <c r="M20" s="89" t="n">
        <v>-227.65</v>
      </c>
      <c r="N20" s="90" t="n">
        <v>22537.35</v>
      </c>
      <c r="O20" s="91" t="n">
        <v>-1607.65</v>
      </c>
      <c r="P20" s="14" t="n">
        <v>-8926.61000000001</v>
      </c>
    </row>
    <row r="21" customFormat="false" ht="12.75" hidden="false" customHeight="false" outlineLevel="0" collapsed="false">
      <c r="A21" s="83" t="n">
        <v>37203</v>
      </c>
      <c r="B21" s="84" t="n">
        <v>0</v>
      </c>
      <c r="C21" s="9" t="n">
        <v>0</v>
      </c>
      <c r="D21" s="9" t="n">
        <v>0</v>
      </c>
      <c r="E21" s="9" t="n">
        <v>0</v>
      </c>
      <c r="F21" s="85" t="n">
        <v>0</v>
      </c>
      <c r="G21" s="86" t="n">
        <v>0</v>
      </c>
      <c r="H21" s="87" t="n">
        <v>0</v>
      </c>
      <c r="I21" s="88" t="n">
        <v>0</v>
      </c>
      <c r="J21" s="119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14" t="n">
        <v>-8926.61000000001</v>
      </c>
    </row>
    <row r="22" customFormat="false" ht="12.75" hidden="false" customHeight="false" outlineLevel="0" collapsed="false">
      <c r="A22" s="83" t="n">
        <v>37204</v>
      </c>
      <c r="B22" s="84" t="n">
        <v>0</v>
      </c>
      <c r="C22" s="9" t="n">
        <v>0</v>
      </c>
      <c r="D22" s="9" t="n">
        <v>0</v>
      </c>
      <c r="E22" s="9" t="n">
        <v>0</v>
      </c>
      <c r="F22" s="85" t="n">
        <v>0</v>
      </c>
      <c r="G22" s="86" t="n">
        <v>0</v>
      </c>
      <c r="H22" s="87" t="n">
        <v>0</v>
      </c>
      <c r="I22" s="88" t="n">
        <v>0</v>
      </c>
      <c r="J22" s="119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14" t="n">
        <v>-8926.61000000001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9" t="n">
        <v>0</v>
      </c>
      <c r="D23" s="9" t="n">
        <v>0</v>
      </c>
      <c r="E23" s="9" t="n">
        <v>0</v>
      </c>
      <c r="F23" s="85" t="n">
        <v>0</v>
      </c>
      <c r="G23" s="86" t="n">
        <v>0</v>
      </c>
      <c r="H23" s="87" t="n">
        <v>0</v>
      </c>
      <c r="I23" s="88" t="n">
        <v>0</v>
      </c>
      <c r="J23" s="119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14" t="n">
        <v>-8926.61000000001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9" t="n">
        <v>0</v>
      </c>
      <c r="D24" s="9" t="n">
        <v>0</v>
      </c>
      <c r="E24" s="9" t="n">
        <v>0</v>
      </c>
      <c r="F24" s="85" t="n">
        <v>0</v>
      </c>
      <c r="G24" s="86" t="n">
        <v>0</v>
      </c>
      <c r="H24" s="87" t="n">
        <v>0</v>
      </c>
      <c r="I24" s="88" t="n">
        <v>0</v>
      </c>
      <c r="J24" s="119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14" t="n">
        <v>-8926.61000000001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9" t="n">
        <v>0</v>
      </c>
      <c r="D25" s="9" t="n">
        <v>0</v>
      </c>
      <c r="E25" s="9" t="n">
        <v>0</v>
      </c>
      <c r="F25" s="85" t="n">
        <v>0</v>
      </c>
      <c r="G25" s="86" t="n">
        <v>0</v>
      </c>
      <c r="H25" s="87" t="n">
        <v>0</v>
      </c>
      <c r="I25" s="88" t="n">
        <v>0</v>
      </c>
      <c r="J25" s="119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14" t="n">
        <v>-8926.61000000001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9" t="n">
        <v>0</v>
      </c>
      <c r="D26" s="9" t="n">
        <v>0</v>
      </c>
      <c r="E26" s="9" t="n">
        <v>0</v>
      </c>
      <c r="F26" s="85" t="n">
        <v>0</v>
      </c>
      <c r="G26" s="86" t="n">
        <v>0</v>
      </c>
      <c r="H26" s="87" t="n">
        <v>0</v>
      </c>
      <c r="I26" s="88" t="n">
        <v>0</v>
      </c>
      <c r="J26" s="119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14" t="n">
        <v>-8926.61000000001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9" t="n">
        <v>0</v>
      </c>
      <c r="D27" s="9" t="n">
        <v>0</v>
      </c>
      <c r="E27" s="9" t="n">
        <v>0</v>
      </c>
      <c r="F27" s="85" t="n">
        <v>0</v>
      </c>
      <c r="G27" s="86" t="n">
        <v>0</v>
      </c>
      <c r="H27" s="87" t="n">
        <v>0</v>
      </c>
      <c r="I27" s="88" t="n">
        <v>0</v>
      </c>
      <c r="J27" s="119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14" t="n">
        <v>-8926.61000000001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9" t="n">
        <v>0</v>
      </c>
      <c r="D28" s="9" t="n">
        <v>0</v>
      </c>
      <c r="E28" s="9" t="n">
        <v>0</v>
      </c>
      <c r="F28" s="85" t="n">
        <v>0</v>
      </c>
      <c r="G28" s="86" t="n">
        <v>0</v>
      </c>
      <c r="H28" s="87" t="n">
        <v>0</v>
      </c>
      <c r="I28" s="88" t="n">
        <v>0</v>
      </c>
      <c r="J28" s="119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14" t="n">
        <v>-8926.61000000001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9" t="n">
        <v>0</v>
      </c>
      <c r="D29" s="9" t="n">
        <v>0</v>
      </c>
      <c r="E29" s="9" t="n">
        <v>0</v>
      </c>
      <c r="F29" s="85" t="n">
        <v>0</v>
      </c>
      <c r="G29" s="86" t="n">
        <v>0</v>
      </c>
      <c r="H29" s="87" t="n">
        <v>0</v>
      </c>
      <c r="I29" s="88" t="n">
        <v>0</v>
      </c>
      <c r="J29" s="119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14" t="n">
        <v>-8926.61000000001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-8926.61000000001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-8926.61000000001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-8926.61000000001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-8926.61000000001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-8926.61000000001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-8926.61000000001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-8926.61000000001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-8926.61000000001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-8926.61000000001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-8926.61000000001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-8926.61000000001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-8926.61000000001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-8926.61000000001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-8926.61000000001</v>
      </c>
    </row>
    <row r="44" customFormat="false" ht="12.75" hidden="false" customHeight="false" outlineLevel="0" collapsed="false">
      <c r="A44" s="83"/>
      <c r="B44" s="84"/>
      <c r="C44" s="9"/>
      <c r="D44" s="9"/>
      <c r="E44" s="9"/>
      <c r="F44" s="85"/>
      <c r="G44" s="86"/>
      <c r="H44" s="87"/>
      <c r="I44" s="88"/>
      <c r="J44" s="119"/>
      <c r="K44" s="119"/>
      <c r="L44" s="119"/>
      <c r="M44" s="89"/>
      <c r="N44" s="90"/>
      <c r="O44" s="91"/>
      <c r="P44" s="14"/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129" t="s">
        <v>5</v>
      </c>
      <c r="B46" s="95" t="n">
        <v>73132</v>
      </c>
      <c r="C46" s="130" t="n">
        <v>85729</v>
      </c>
      <c r="D46" s="130" t="n">
        <v>0</v>
      </c>
      <c r="E46" s="130" t="n">
        <v>0</v>
      </c>
      <c r="F46" s="96" t="n">
        <v>-39215</v>
      </c>
      <c r="G46" s="97" t="n">
        <v>-126014</v>
      </c>
      <c r="H46" s="98" t="n">
        <v>-165229</v>
      </c>
      <c r="I46" s="99" t="n">
        <v>73132</v>
      </c>
      <c r="J46" s="131" t="n">
        <v>85729</v>
      </c>
      <c r="K46" s="131" t="n">
        <v>0</v>
      </c>
      <c r="L46" s="131" t="n">
        <v>0</v>
      </c>
      <c r="M46" s="100" t="n">
        <v>-1588.61</v>
      </c>
      <c r="N46" s="101" t="n">
        <v>157272.39</v>
      </c>
      <c r="O46" s="91"/>
      <c r="P46" s="45" t="n">
        <v>0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2"/>
      <c r="K53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88</v>
      </c>
      <c r="C12" s="69" t="s">
        <v>65</v>
      </c>
      <c r="D12" s="70" t="s">
        <v>66</v>
      </c>
      <c r="E12" s="71" t="s">
        <v>67</v>
      </c>
      <c r="F12" s="72" t="s">
        <v>88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37196</v>
      </c>
      <c r="B14" s="84" t="n">
        <v>20000</v>
      </c>
      <c r="C14" s="85" t="n">
        <v>-20000</v>
      </c>
      <c r="D14" s="86" t="n">
        <v>0</v>
      </c>
      <c r="E14" s="87" t="n">
        <v>-20000</v>
      </c>
      <c r="F14" s="88" t="n">
        <v>21812.68</v>
      </c>
      <c r="G14" s="89" t="n">
        <v>0</v>
      </c>
      <c r="H14" s="90" t="n">
        <v>21812.68</v>
      </c>
      <c r="I14" s="91" t="n">
        <v>1812.68</v>
      </c>
      <c r="J14" s="14" t="n">
        <v>20643.68</v>
      </c>
    </row>
    <row r="15" customFormat="false" ht="12.75" hidden="false" customHeight="false" outlineLevel="0" collapsed="false">
      <c r="A15" s="83" t="n">
        <v>37197</v>
      </c>
      <c r="B15" s="84" t="n">
        <v>20000</v>
      </c>
      <c r="C15" s="85" t="n">
        <v>-20000</v>
      </c>
      <c r="D15" s="86" t="n">
        <v>0</v>
      </c>
      <c r="E15" s="87" t="n">
        <v>-20000</v>
      </c>
      <c r="F15" s="88" t="n">
        <v>21557.22</v>
      </c>
      <c r="G15" s="89" t="n">
        <v>0</v>
      </c>
      <c r="H15" s="90" t="n">
        <v>21557.22</v>
      </c>
      <c r="I15" s="91" t="n">
        <v>1557.22</v>
      </c>
      <c r="J15" s="14" t="n">
        <v>22200.9</v>
      </c>
    </row>
    <row r="16" customFormat="false" ht="12.75" hidden="false" customHeight="false" outlineLevel="0" collapsed="false">
      <c r="A16" s="83" t="n">
        <v>37198</v>
      </c>
      <c r="B16" s="84" t="n">
        <v>20000</v>
      </c>
      <c r="C16" s="85" t="n">
        <v>0</v>
      </c>
      <c r="D16" s="86" t="n">
        <v>-22554</v>
      </c>
      <c r="E16" s="87" t="n">
        <v>-22554</v>
      </c>
      <c r="F16" s="88" t="n">
        <v>21001.78</v>
      </c>
      <c r="G16" s="89" t="n">
        <v>0</v>
      </c>
      <c r="H16" s="90" t="n">
        <v>21001.78</v>
      </c>
      <c r="I16" s="91" t="n">
        <v>-1552.22</v>
      </c>
      <c r="J16" s="14" t="n">
        <v>20648.68</v>
      </c>
    </row>
    <row r="17" customFormat="false" ht="12.75" hidden="false" customHeight="false" outlineLevel="0" collapsed="false">
      <c r="A17" s="83" t="n">
        <v>37199</v>
      </c>
      <c r="B17" s="84" t="n">
        <v>20000</v>
      </c>
      <c r="C17" s="85" t="n">
        <v>0</v>
      </c>
      <c r="D17" s="86" t="n">
        <v>-20000</v>
      </c>
      <c r="E17" s="87" t="n">
        <v>-20000</v>
      </c>
      <c r="F17" s="88" t="n">
        <v>21167.14</v>
      </c>
      <c r="G17" s="89" t="n">
        <v>0</v>
      </c>
      <c r="H17" s="90" t="n">
        <v>21167.14</v>
      </c>
      <c r="I17" s="91" t="n">
        <v>1167.14</v>
      </c>
      <c r="J17" s="14" t="n">
        <v>21815.82</v>
      </c>
    </row>
    <row r="18" customFormat="false" ht="12.75" hidden="false" customHeight="false" outlineLevel="0" collapsed="false">
      <c r="A18" s="83" t="n">
        <v>37200</v>
      </c>
      <c r="B18" s="84" t="n">
        <v>20000</v>
      </c>
      <c r="C18" s="85" t="n">
        <v>0</v>
      </c>
      <c r="D18" s="86" t="n">
        <v>-23457</v>
      </c>
      <c r="E18" s="87" t="n">
        <v>-23457</v>
      </c>
      <c r="F18" s="88" t="n">
        <v>21523.3</v>
      </c>
      <c r="G18" s="89" t="n">
        <v>0</v>
      </c>
      <c r="H18" s="90" t="n">
        <v>21523.3</v>
      </c>
      <c r="I18" s="91" t="n">
        <v>-1933.7</v>
      </c>
      <c r="J18" s="14" t="n">
        <v>19882.12</v>
      </c>
    </row>
    <row r="19" customFormat="false" ht="12.75" hidden="false" customHeight="false" outlineLevel="0" collapsed="false">
      <c r="A19" s="83" t="n">
        <v>37201</v>
      </c>
      <c r="B19" s="84" t="n">
        <v>20000</v>
      </c>
      <c r="C19" s="85" t="n">
        <v>0</v>
      </c>
      <c r="D19" s="86" t="n">
        <v>-20000</v>
      </c>
      <c r="E19" s="87" t="n">
        <v>-20000</v>
      </c>
      <c r="F19" s="88" t="n">
        <v>0</v>
      </c>
      <c r="G19" s="89" t="n">
        <v>0</v>
      </c>
      <c r="H19" s="90" t="n">
        <v>0</v>
      </c>
      <c r="I19" s="91" t="n">
        <v>-20000</v>
      </c>
      <c r="J19" s="14" t="n">
        <v>-117.879999999997</v>
      </c>
    </row>
    <row r="20" customFormat="false" ht="12.75" hidden="false" customHeight="false" outlineLevel="0" collapsed="false">
      <c r="A20" s="83" t="n">
        <v>37202</v>
      </c>
      <c r="B20" s="84" t="n">
        <v>20000</v>
      </c>
      <c r="C20" s="85" t="n">
        <v>0</v>
      </c>
      <c r="D20" s="86" t="n">
        <v>-20000</v>
      </c>
      <c r="E20" s="87" t="n">
        <v>-20000</v>
      </c>
      <c r="F20" s="88" t="n">
        <v>0</v>
      </c>
      <c r="G20" s="89" t="n">
        <v>0</v>
      </c>
      <c r="H20" s="90" t="n">
        <v>0</v>
      </c>
      <c r="I20" s="91" t="n">
        <v>-20000</v>
      </c>
      <c r="J20" s="14" t="n">
        <v>-20117.88</v>
      </c>
    </row>
    <row r="21" customFormat="false" ht="12.75" hidden="false" customHeight="false" outlineLevel="0" collapsed="false">
      <c r="A21" s="83" t="n">
        <v>37203</v>
      </c>
      <c r="B21" s="84" t="n">
        <v>0</v>
      </c>
      <c r="C21" s="85" t="n">
        <v>0</v>
      </c>
      <c r="D21" s="86" t="n">
        <v>0</v>
      </c>
      <c r="E21" s="87" t="n">
        <v>0</v>
      </c>
      <c r="F21" s="88" t="n">
        <v>0</v>
      </c>
      <c r="G21" s="89" t="n">
        <v>0</v>
      </c>
      <c r="H21" s="90" t="n">
        <v>0</v>
      </c>
      <c r="I21" s="91" t="n">
        <v>0</v>
      </c>
      <c r="J21" s="14" t="n">
        <v>-20117.88</v>
      </c>
    </row>
    <row r="22" customFormat="false" ht="12.75" hidden="false" customHeight="false" outlineLevel="0" collapsed="false">
      <c r="A22" s="83" t="n">
        <v>37204</v>
      </c>
      <c r="B22" s="84" t="n">
        <v>0</v>
      </c>
      <c r="C22" s="85" t="n">
        <v>0</v>
      </c>
      <c r="D22" s="86" t="n">
        <v>0</v>
      </c>
      <c r="E22" s="87" t="n">
        <v>0</v>
      </c>
      <c r="F22" s="88" t="n">
        <v>0</v>
      </c>
      <c r="G22" s="89" t="n">
        <v>0</v>
      </c>
      <c r="H22" s="90" t="n">
        <v>0</v>
      </c>
      <c r="I22" s="91" t="n">
        <v>0</v>
      </c>
      <c r="J22" s="14" t="n">
        <v>-20117.88</v>
      </c>
    </row>
    <row r="23" customFormat="false" ht="12.75" hidden="false" customHeight="false" outlineLevel="0" collapsed="false">
      <c r="A23" s="83" t="n">
        <v>37205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-20117.88</v>
      </c>
    </row>
    <row r="24" customFormat="false" ht="12.75" hidden="false" customHeight="false" outlineLevel="0" collapsed="false">
      <c r="A24" s="83" t="n">
        <v>37206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-20117.88</v>
      </c>
    </row>
    <row r="25" customFormat="false" ht="12.75" hidden="false" customHeight="false" outlineLevel="0" collapsed="false">
      <c r="A25" s="83" t="n">
        <v>37207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-20117.88</v>
      </c>
    </row>
    <row r="26" customFormat="false" ht="12.75" hidden="false" customHeight="false" outlineLevel="0" collapsed="false">
      <c r="A26" s="83" t="n">
        <v>37208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-20117.88</v>
      </c>
    </row>
    <row r="27" customFormat="false" ht="12.75" hidden="false" customHeight="false" outlineLevel="0" collapsed="false">
      <c r="A27" s="83" t="n">
        <v>37209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-20117.88</v>
      </c>
    </row>
    <row r="28" customFormat="false" ht="12.75" hidden="false" customHeight="false" outlineLevel="0" collapsed="false">
      <c r="A28" s="83" t="n">
        <v>37210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-20117.88</v>
      </c>
    </row>
    <row r="29" customFormat="false" ht="12.75" hidden="false" customHeight="false" outlineLevel="0" collapsed="false">
      <c r="A29" s="83" t="n">
        <v>37211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-20117.88</v>
      </c>
    </row>
    <row r="30" customFormat="false" ht="12.75" hidden="false" customHeight="false" outlineLevel="0" collapsed="false">
      <c r="A30" s="83" t="n">
        <v>37212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-20117.88</v>
      </c>
    </row>
    <row r="31" customFormat="false" ht="12.75" hidden="false" customHeight="false" outlineLevel="0" collapsed="false">
      <c r="A31" s="83" t="n">
        <v>37213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-20117.88</v>
      </c>
    </row>
    <row r="32" customFormat="false" ht="12.75" hidden="false" customHeight="false" outlineLevel="0" collapsed="false">
      <c r="A32" s="83" t="n">
        <v>37214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-20117.88</v>
      </c>
    </row>
    <row r="33" customFormat="false" ht="12.75" hidden="false" customHeight="false" outlineLevel="0" collapsed="false">
      <c r="A33" s="83" t="n">
        <v>37215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-20117.88</v>
      </c>
    </row>
    <row r="34" customFormat="false" ht="12.75" hidden="false" customHeight="false" outlineLevel="0" collapsed="false">
      <c r="A34" s="83" t="n">
        <v>37216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-20117.88</v>
      </c>
    </row>
    <row r="35" customFormat="false" ht="12.75" hidden="false" customHeight="false" outlineLevel="0" collapsed="false">
      <c r="A35" s="83" t="n">
        <v>37217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-20117.88</v>
      </c>
    </row>
    <row r="36" customFormat="false" ht="12.75" hidden="false" customHeight="false" outlineLevel="0" collapsed="false">
      <c r="A36" s="83" t="n">
        <v>37218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-20117.88</v>
      </c>
    </row>
    <row r="37" customFormat="false" ht="12.75" hidden="false" customHeight="false" outlineLevel="0" collapsed="false">
      <c r="A37" s="83" t="n">
        <v>37219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-20117.88</v>
      </c>
    </row>
    <row r="38" customFormat="false" ht="12.75" hidden="false" customHeight="false" outlineLevel="0" collapsed="false">
      <c r="A38" s="83" t="n">
        <v>37220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-20117.88</v>
      </c>
    </row>
    <row r="39" customFormat="false" ht="12.75" hidden="false" customHeight="false" outlineLevel="0" collapsed="false">
      <c r="A39" s="83" t="n">
        <v>37221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-20117.88</v>
      </c>
    </row>
    <row r="40" customFormat="false" ht="12.75" hidden="false" customHeight="false" outlineLevel="0" collapsed="false">
      <c r="A40" s="83" t="n">
        <v>37222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-20117.88</v>
      </c>
    </row>
    <row r="41" customFormat="false" ht="12.75" hidden="false" customHeight="false" outlineLevel="0" collapsed="false">
      <c r="A41" s="83" t="n">
        <v>37223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-20117.88</v>
      </c>
    </row>
    <row r="42" customFormat="false" ht="12.75" hidden="false" customHeight="false" outlineLevel="0" collapsed="false">
      <c r="A42" s="83" t="n">
        <v>37224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-20117.88</v>
      </c>
    </row>
    <row r="43" customFormat="false" ht="12.75" hidden="false" customHeight="false" outlineLevel="0" collapsed="false">
      <c r="A43" s="83" t="n">
        <v>37225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-20117.88</v>
      </c>
    </row>
    <row r="44" customFormat="false" ht="12.75" hidden="false" customHeight="false" outlineLevel="0" collapsed="false">
      <c r="A44" s="83"/>
      <c r="B44" s="84"/>
      <c r="C44" s="85"/>
      <c r="D44" s="86"/>
      <c r="E44" s="87"/>
      <c r="F44" s="88"/>
      <c r="G44" s="89"/>
      <c r="H44" s="90"/>
      <c r="I44" s="91"/>
      <c r="J44" s="14"/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140000</v>
      </c>
      <c r="C46" s="96" t="n">
        <v>-40000</v>
      </c>
      <c r="D46" s="97" t="n">
        <v>-106011</v>
      </c>
      <c r="E46" s="98" t="n">
        <v>-146011</v>
      </c>
      <c r="F46" s="99" t="n">
        <v>107062.12</v>
      </c>
      <c r="G46" s="100" t="n">
        <v>0</v>
      </c>
      <c r="H46" s="101" t="n">
        <v>107062.12</v>
      </c>
      <c r="I46" s="91"/>
      <c r="J46" s="45" t="n">
        <v>0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2001-11-06T18:00:09Z</dcterms:modified>
  <cp:revision>0</cp:revision>
  <dc:subject/>
  <dc:title/>
</cp:coreProperties>
</file>