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2" sheetId="2" state="visible" r:id="rId4"/>
    <sheet name="Sheet1" sheetId="3" state="visible" r:id="rId5"/>
  </sheets>
  <externalReferences>
    <externalReference r:id="rId6"/>
    <externalReference r:id="rId7"/>
  </externalReferences>
  <definedNames>
    <definedName function="false" hidden="false" localSheetId="2" name="_xlnm.Print_Area" vbProcedure="false">Sheet1!$A$3:$H$464</definedName>
    <definedName function="false" hidden="false" localSheetId="2" name="_xlnm.Print_Titles" vbProcedure="false">Sheet1!$1:$2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<sst xmlns="http://schemas.openxmlformats.org/spreadsheetml/2006/main" count="30" uniqueCount="18">
  <si>
    <t xml:space="preserve">VaR</t>
  </si>
  <si>
    <t xml:space="preserve">Curve Shift</t>
  </si>
  <si>
    <t xml:space="preserve">Date</t>
  </si>
  <si>
    <t xml:space="preserve">Gas</t>
  </si>
  <si>
    <t xml:space="preserve">Power</t>
  </si>
  <si>
    <t xml:space="preserve">ENRON</t>
  </si>
  <si>
    <t xml:space="preserve">Days of Week</t>
  </si>
  <si>
    <t xml:space="preserve">GAS PNL</t>
  </si>
  <si>
    <t xml:space="preserve">GAS PNL vs. Curve Shift</t>
  </si>
  <si>
    <t xml:space="preserve">PWR PNL</t>
  </si>
  <si>
    <t xml:space="preserve">PWR PNL vs. Curve Shift</t>
  </si>
  <si>
    <t xml:space="preserve">Corp PNL</t>
  </si>
  <si>
    <t xml:space="preserve">Corp PNL vs. Curve Shift</t>
  </si>
  <si>
    <t xml:space="preserve">west</t>
  </si>
  <si>
    <t xml:space="preserve">west's 5, east's 6</t>
  </si>
  <si>
    <t xml:space="preserve">TOTAL</t>
  </si>
  <si>
    <t xml:space="preserve">YTD per DPR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</si>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</sst>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dd\-mmm\-yy"/>
    <numFmt numFmtId="169" formatCode="[$-409]#,##0_);[RED]\(#,##0\)"/>
    <numFmt numFmtId="170" formatCode="ddd"/>
    <numFmt numFmtId="171" formatCode="mm/dd/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4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8" fillId="0" borderId="4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Sheet1!$B$254:$B$464</c:f>
              <c:numCache>
                <c:formatCode>[$-409]#,##0_);[RED]\(#,##0\)</c:formatCode>
                <c:ptCount val="211"/>
                <c:pt idx="0">
                  <c:v>51098</c:v>
                </c:pt>
                <c:pt idx="1">
                  <c:v>50797</c:v>
                </c:pt>
                <c:pt idx="2">
                  <c:v>36470</c:v>
                </c:pt>
                <c:pt idx="3">
                  <c:v>44140</c:v>
                </c:pt>
                <c:pt idx="4">
                  <c:v>67053</c:v>
                </c:pt>
                <c:pt idx="5">
                  <c:v>64686</c:v>
                </c:pt>
                <c:pt idx="6">
                  <c:v>53693</c:v>
                </c:pt>
                <c:pt idx="7">
                  <c:v>42431</c:v>
                </c:pt>
                <c:pt idx="8">
                  <c:v>29773</c:v>
                </c:pt>
                <c:pt idx="9">
                  <c:v>32042</c:v>
                </c:pt>
                <c:pt idx="10">
                  <c:v>14169</c:v>
                </c:pt>
                <c:pt idx="11">
                  <c:v>13132</c:v>
                </c:pt>
                <c:pt idx="12">
                  <c:v>16776</c:v>
                </c:pt>
                <c:pt idx="13">
                  <c:v>26059</c:v>
                </c:pt>
                <c:pt idx="14">
                  <c:v>33552</c:v>
                </c:pt>
                <c:pt idx="15">
                  <c:v>39354</c:v>
                </c:pt>
                <c:pt idx="16">
                  <c:v>40254</c:v>
                </c:pt>
                <c:pt idx="17">
                  <c:v>29314</c:v>
                </c:pt>
                <c:pt idx="18">
                  <c:v>32497</c:v>
                </c:pt>
                <c:pt idx="19">
                  <c:v>39991</c:v>
                </c:pt>
                <c:pt idx="20">
                  <c:v>39705</c:v>
                </c:pt>
                <c:pt idx="21">
                  <c:v>46958</c:v>
                </c:pt>
                <c:pt idx="22">
                  <c:v>64323</c:v>
                </c:pt>
                <c:pt idx="23">
                  <c:v>45958</c:v>
                </c:pt>
                <c:pt idx="24">
                  <c:v>42994</c:v>
                </c:pt>
                <c:pt idx="25">
                  <c:v>60589</c:v>
                </c:pt>
                <c:pt idx="26">
                  <c:v>75773</c:v>
                </c:pt>
                <c:pt idx="27">
                  <c:v>73331</c:v>
                </c:pt>
                <c:pt idx="28">
                  <c:v>70528</c:v>
                </c:pt>
                <c:pt idx="29">
                  <c:v>68460</c:v>
                </c:pt>
                <c:pt idx="30">
                  <c:v>59870</c:v>
                </c:pt>
                <c:pt idx="31">
                  <c:v>54794</c:v>
                </c:pt>
                <c:pt idx="32">
                  <c:v>51121</c:v>
                </c:pt>
                <c:pt idx="33">
                  <c:v>40034</c:v>
                </c:pt>
                <c:pt idx="34">
                  <c:v>25721</c:v>
                </c:pt>
                <c:pt idx="35">
                  <c:v>21008</c:v>
                </c:pt>
                <c:pt idx="36">
                  <c:v>22042</c:v>
                </c:pt>
                <c:pt idx="37">
                  <c:v>21997</c:v>
                </c:pt>
                <c:pt idx="38">
                  <c:v>29852</c:v>
                </c:pt>
                <c:pt idx="39">
                  <c:v>44708</c:v>
                </c:pt>
                <c:pt idx="40">
                  <c:v>44082</c:v>
                </c:pt>
                <c:pt idx="41">
                  <c:v>41597</c:v>
                </c:pt>
                <c:pt idx="42">
                  <c:v>45206</c:v>
                </c:pt>
                <c:pt idx="43">
                  <c:v>40433</c:v>
                </c:pt>
                <c:pt idx="44">
                  <c:v>38278</c:v>
                </c:pt>
                <c:pt idx="45">
                  <c:v>26853</c:v>
                </c:pt>
                <c:pt idx="46">
                  <c:v>35732</c:v>
                </c:pt>
                <c:pt idx="47">
                  <c:v>36581</c:v>
                </c:pt>
                <c:pt idx="48">
                  <c:v>37160</c:v>
                </c:pt>
                <c:pt idx="49">
                  <c:v>37968</c:v>
                </c:pt>
                <c:pt idx="50">
                  <c:v>33911</c:v>
                </c:pt>
                <c:pt idx="51">
                  <c:v>29029</c:v>
                </c:pt>
                <c:pt idx="52">
                  <c:v>25426</c:v>
                </c:pt>
                <c:pt idx="53">
                  <c:v>14346</c:v>
                </c:pt>
                <c:pt idx="54">
                  <c:v>21302</c:v>
                </c:pt>
                <c:pt idx="55">
                  <c:v>25269</c:v>
                </c:pt>
                <c:pt idx="56">
                  <c:v>24983</c:v>
                </c:pt>
                <c:pt idx="57">
                  <c:v>33866</c:v>
                </c:pt>
                <c:pt idx="58">
                  <c:v>33266</c:v>
                </c:pt>
                <c:pt idx="59">
                  <c:v>24077</c:v>
                </c:pt>
                <c:pt idx="60">
                  <c:v>31732</c:v>
                </c:pt>
                <c:pt idx="61">
                  <c:v>39175</c:v>
                </c:pt>
                <c:pt idx="62">
                  <c:v>45987</c:v>
                </c:pt>
                <c:pt idx="63">
                  <c:v>43895</c:v>
                </c:pt>
                <c:pt idx="64">
                  <c:v>46323</c:v>
                </c:pt>
                <c:pt idx="65">
                  <c:v>41915</c:v>
                </c:pt>
                <c:pt idx="66">
                  <c:v>40269</c:v>
                </c:pt>
                <c:pt idx="67">
                  <c:v>30234</c:v>
                </c:pt>
                <c:pt idx="68">
                  <c:v>30616</c:v>
                </c:pt>
                <c:pt idx="69">
                  <c:v>30205</c:v>
                </c:pt>
                <c:pt idx="70">
                  <c:v>24647</c:v>
                </c:pt>
                <c:pt idx="71">
                  <c:v>31811</c:v>
                </c:pt>
                <c:pt idx="72">
                  <c:v>32218</c:v>
                </c:pt>
                <c:pt idx="73">
                  <c:v>46052</c:v>
                </c:pt>
                <c:pt idx="74">
                  <c:v>53146</c:v>
                </c:pt>
                <c:pt idx="75">
                  <c:v>102182</c:v>
                </c:pt>
                <c:pt idx="76">
                  <c:v>99978</c:v>
                </c:pt>
                <c:pt idx="77">
                  <c:v>102480</c:v>
                </c:pt>
                <c:pt idx="78">
                  <c:v>91897</c:v>
                </c:pt>
                <c:pt idx="79">
                  <c:v>77203</c:v>
                </c:pt>
                <c:pt idx="80">
                  <c:v>77455</c:v>
                </c:pt>
                <c:pt idx="81">
                  <c:v>80496</c:v>
                </c:pt>
                <c:pt idx="82">
                  <c:v>84067</c:v>
                </c:pt>
                <c:pt idx="83">
                  <c:v>82752</c:v>
                </c:pt>
                <c:pt idx="84">
                  <c:v>83041</c:v>
                </c:pt>
                <c:pt idx="85">
                  <c:v>81488</c:v>
                </c:pt>
                <c:pt idx="86">
                  <c:v>79777</c:v>
                </c:pt>
                <c:pt idx="87">
                  <c:v>81229</c:v>
                </c:pt>
                <c:pt idx="88">
                  <c:v>76610</c:v>
                </c:pt>
                <c:pt idx="89">
                  <c:v>93443</c:v>
                </c:pt>
                <c:pt idx="90">
                  <c:v>86614</c:v>
                </c:pt>
                <c:pt idx="91">
                  <c:v>89223</c:v>
                </c:pt>
                <c:pt idx="92">
                  <c:v>94425</c:v>
                </c:pt>
                <c:pt idx="93">
                  <c:v>86452</c:v>
                </c:pt>
                <c:pt idx="94">
                  <c:v>81933</c:v>
                </c:pt>
                <c:pt idx="95">
                  <c:v>92101</c:v>
                </c:pt>
                <c:pt idx="96">
                  <c:v>87709</c:v>
                </c:pt>
                <c:pt idx="97">
                  <c:v>86721</c:v>
                </c:pt>
                <c:pt idx="98">
                  <c:v>86045</c:v>
                </c:pt>
                <c:pt idx="99">
                  <c:v>86143</c:v>
                </c:pt>
                <c:pt idx="100">
                  <c:v>85946</c:v>
                </c:pt>
                <c:pt idx="101">
                  <c:v>63878</c:v>
                </c:pt>
                <c:pt idx="102">
                  <c:v>58261</c:v>
                </c:pt>
                <c:pt idx="103">
                  <c:v>62032</c:v>
                </c:pt>
                <c:pt idx="104">
                  <c:v>73288</c:v>
                </c:pt>
                <c:pt idx="105">
                  <c:v>76868</c:v>
                </c:pt>
                <c:pt idx="106">
                  <c:v>58123</c:v>
                </c:pt>
                <c:pt idx="107">
                  <c:v>64590</c:v>
                </c:pt>
                <c:pt idx="108">
                  <c:v>82716</c:v>
                </c:pt>
                <c:pt idx="109">
                  <c:v>90574</c:v>
                </c:pt>
                <c:pt idx="110">
                  <c:v>116347</c:v>
                </c:pt>
                <c:pt idx="111">
                  <c:v>111425</c:v>
                </c:pt>
                <c:pt idx="112">
                  <c:v>105588</c:v>
                </c:pt>
                <c:pt idx="113">
                  <c:v>110163</c:v>
                </c:pt>
                <c:pt idx="114">
                  <c:v>105741</c:v>
                </c:pt>
                <c:pt idx="115">
                  <c:v>99747</c:v>
                </c:pt>
                <c:pt idx="116">
                  <c:v>110203</c:v>
                </c:pt>
                <c:pt idx="117">
                  <c:v>98805</c:v>
                </c:pt>
                <c:pt idx="118">
                  <c:v>101995</c:v>
                </c:pt>
                <c:pt idx="119">
                  <c:v>102671</c:v>
                </c:pt>
                <c:pt idx="120">
                  <c:v>83258</c:v>
                </c:pt>
                <c:pt idx="121">
                  <c:v>78770</c:v>
                </c:pt>
                <c:pt idx="122">
                  <c:v>49737</c:v>
                </c:pt>
                <c:pt idx="123">
                  <c:v>56756</c:v>
                </c:pt>
                <c:pt idx="124">
                  <c:v>67821</c:v>
                </c:pt>
                <c:pt idx="125">
                  <c:v>75138</c:v>
                </c:pt>
                <c:pt idx="126">
                  <c:v>80796</c:v>
                </c:pt>
                <c:pt idx="127">
                  <c:v>57398</c:v>
                </c:pt>
                <c:pt idx="128">
                  <c:v>67115</c:v>
                </c:pt>
                <c:pt idx="129">
                  <c:v>60575</c:v>
                </c:pt>
                <c:pt idx="130">
                  <c:v>58671</c:v>
                </c:pt>
                <c:pt idx="131">
                  <c:v>69664</c:v>
                </c:pt>
                <c:pt idx="132">
                  <c:v>62789</c:v>
                </c:pt>
                <c:pt idx="133">
                  <c:v>45372</c:v>
                </c:pt>
                <c:pt idx="134">
                  <c:v>34314</c:v>
                </c:pt>
                <c:pt idx="135">
                  <c:v>23698</c:v>
                </c:pt>
                <c:pt idx="136">
                  <c:v>18805</c:v>
                </c:pt>
                <c:pt idx="137">
                  <c:v>17672</c:v>
                </c:pt>
                <c:pt idx="138">
                  <c:v>28449</c:v>
                </c:pt>
                <c:pt idx="139">
                  <c:v>40448</c:v>
                </c:pt>
                <c:pt idx="140">
                  <c:v>46565</c:v>
                </c:pt>
                <c:pt idx="141">
                  <c:v>51309</c:v>
                </c:pt>
                <c:pt idx="142">
                  <c:v>34299</c:v>
                </c:pt>
                <c:pt idx="143">
                  <c:v>17037</c:v>
                </c:pt>
                <c:pt idx="144">
                  <c:v>40545</c:v>
                </c:pt>
                <c:pt idx="145">
                  <c:v>49394</c:v>
                </c:pt>
                <c:pt idx="146">
                  <c:v>50334</c:v>
                </c:pt>
                <c:pt idx="147">
                  <c:v>75331</c:v>
                </c:pt>
                <c:pt idx="148">
                  <c:v>67372</c:v>
                </c:pt>
                <c:pt idx="149">
                  <c:v>64195</c:v>
                </c:pt>
                <c:pt idx="150">
                  <c:v>54436</c:v>
                </c:pt>
                <c:pt idx="151">
                  <c:v>39826</c:v>
                </c:pt>
                <c:pt idx="152">
                  <c:v>32590</c:v>
                </c:pt>
                <c:pt idx="153">
                  <c:v>44040</c:v>
                </c:pt>
                <c:pt idx="154">
                  <c:v>39549</c:v>
                </c:pt>
                <c:pt idx="155">
                  <c:v>50323</c:v>
                </c:pt>
                <c:pt idx="156">
                  <c:v>50323</c:v>
                </c:pt>
                <c:pt idx="157">
                  <c:v>51008</c:v>
                </c:pt>
                <c:pt idx="158">
                  <c:v>51008</c:v>
                </c:pt>
                <c:pt idx="159">
                  <c:v>51008</c:v>
                </c:pt>
                <c:pt idx="160">
                  <c:v>51008</c:v>
                </c:pt>
                <c:pt idx="161">
                  <c:v>58550</c:v>
                </c:pt>
                <c:pt idx="162">
                  <c:v>64662</c:v>
                </c:pt>
                <c:pt idx="163">
                  <c:v>58735</c:v>
                </c:pt>
                <c:pt idx="164">
                  <c:v>57961</c:v>
                </c:pt>
                <c:pt idx="165">
                  <c:v>72912</c:v>
                </c:pt>
                <c:pt idx="166">
                  <c:v>51470</c:v>
                </c:pt>
                <c:pt idx="167">
                  <c:v>45156</c:v>
                </c:pt>
                <c:pt idx="168">
                  <c:v>45969</c:v>
                </c:pt>
                <c:pt idx="169">
                  <c:v>48419.7955991752</c:v>
                </c:pt>
                <c:pt idx="170">
                  <c:v>48303.3506727282</c:v>
                </c:pt>
                <c:pt idx="171">
                  <c:v>44833.7670645192</c:v>
                </c:pt>
                <c:pt idx="172">
                  <c:v>50261.2067015344</c:v>
                </c:pt>
                <c:pt idx="173">
                  <c:v>44056.6647430733</c:v>
                </c:pt>
                <c:pt idx="174">
                  <c:v>44080.1794125063</c:v>
                </c:pt>
                <c:pt idx="175">
                  <c:v>49290.6442232307</c:v>
                </c:pt>
                <c:pt idx="176">
                  <c:v>39439.4674966328</c:v>
                </c:pt>
                <c:pt idx="177">
                  <c:v>33884.9383378136</c:v>
                </c:pt>
                <c:pt idx="178">
                  <c:v>29957.5850363687</c:v>
                </c:pt>
                <c:pt idx="179">
                  <c:v>33314.4922293638</c:v>
                </c:pt>
                <c:pt idx="180">
                  <c:v>55539.0761091299</c:v>
                </c:pt>
                <c:pt idx="181">
                  <c:v>59604.9819319086</c:v>
                </c:pt>
                <c:pt idx="182">
                  <c:v>60079.9577606547</c:v>
                </c:pt>
                <c:pt idx="183">
                  <c:v>75103.9119913643</c:v>
                </c:pt>
                <c:pt idx="184">
                  <c:v>43200.5323658666</c:v>
                </c:pt>
                <c:pt idx="185">
                  <c:v>14985.1049786534</c:v>
                </c:pt>
                <c:pt idx="186">
                  <c:v>16673.163144762</c:v>
                </c:pt>
                <c:pt idx="187">
                  <c:v>26612.6339252276</c:v>
                </c:pt>
                <c:pt idx="188">
                  <c:v>30706.0743366108</c:v>
                </c:pt>
                <c:pt idx="189">
                  <c:v>35310.8910417543</c:v>
                </c:pt>
                <c:pt idx="190">
                  <c:v>45106.2928766805</c:v>
                </c:pt>
                <c:pt idx="191">
                  <c:v>42909.2834894148</c:v>
                </c:pt>
                <c:pt idx="192">
                  <c:v>45415.5002691835</c:v>
                </c:pt>
                <c:pt idx="193">
                  <c:v>53745.5960371991</c:v>
                </c:pt>
                <c:pt idx="194">
                  <c:v>59142.0726615923</c:v>
                </c:pt>
                <c:pt idx="195">
                  <c:v>62978.5176175912</c:v>
                </c:pt>
                <c:pt idx="196">
                  <c:v>58029.1565216057</c:v>
                </c:pt>
                <c:pt idx="197">
                  <c:v>45651.688510988</c:v>
                </c:pt>
                <c:pt idx="198">
                  <c:v>55508.5440348982</c:v>
                </c:pt>
                <c:pt idx="199">
                  <c:v>50565.1175215495</c:v>
                </c:pt>
                <c:pt idx="200">
                  <c:v>36647.1828978583</c:v>
                </c:pt>
                <c:pt idx="201">
                  <c:v>51881.1029198759</c:v>
                </c:pt>
                <c:pt idx="202">
                  <c:v>56917.104370483</c:v>
                </c:pt>
                <c:pt idx="203">
                  <c:v>38339.7959384883</c:v>
                </c:pt>
                <c:pt idx="204">
                  <c:v>64656.393861062</c:v>
                </c:pt>
                <c:pt idx="205">
                  <c:v>71005.4360330412</c:v>
                </c:pt>
                <c:pt idx="206">
                  <c:v>41269.1827130769</c:v>
                </c:pt>
                <c:pt idx="207">
                  <c:v>37266.9067342419</c:v>
                </c:pt>
                <c:pt idx="208">
                  <c:v>36388.8881564773</c:v>
                </c:pt>
                <c:pt idx="209">
                  <c:v>28096.5805827548</c:v>
                </c:pt>
                <c:pt idx="210">
                  <c:v>29530.7945073332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Sheet1!$C$254:$C$464</c:f>
              <c:numCache>
                <c:formatCode>[$-409]#,##0_);[RED]\(#,##0\)</c:formatCode>
                <c:ptCount val="211"/>
                <c:pt idx="0">
                  <c:v>32484</c:v>
                </c:pt>
                <c:pt idx="1">
                  <c:v>28989</c:v>
                </c:pt>
                <c:pt idx="2">
                  <c:v>30299</c:v>
                </c:pt>
                <c:pt idx="3">
                  <c:v>35532</c:v>
                </c:pt>
                <c:pt idx="4">
                  <c:v>43904</c:v>
                </c:pt>
                <c:pt idx="5">
                  <c:v>39467</c:v>
                </c:pt>
                <c:pt idx="6">
                  <c:v>42369</c:v>
                </c:pt>
                <c:pt idx="7">
                  <c:v>44181</c:v>
                </c:pt>
                <c:pt idx="8">
                  <c:v>38165</c:v>
                </c:pt>
                <c:pt idx="9">
                  <c:v>37625</c:v>
                </c:pt>
                <c:pt idx="10">
                  <c:v>36554</c:v>
                </c:pt>
                <c:pt idx="11">
                  <c:v>33854</c:v>
                </c:pt>
                <c:pt idx="12">
                  <c:v>34737</c:v>
                </c:pt>
                <c:pt idx="13">
                  <c:v>35210</c:v>
                </c:pt>
                <c:pt idx="14">
                  <c:v>37125</c:v>
                </c:pt>
                <c:pt idx="15">
                  <c:v>34143</c:v>
                </c:pt>
                <c:pt idx="16">
                  <c:v>35027</c:v>
                </c:pt>
                <c:pt idx="17">
                  <c:v>33885</c:v>
                </c:pt>
                <c:pt idx="18">
                  <c:v>29628</c:v>
                </c:pt>
                <c:pt idx="19">
                  <c:v>40503</c:v>
                </c:pt>
                <c:pt idx="20">
                  <c:v>41747</c:v>
                </c:pt>
                <c:pt idx="21">
                  <c:v>43977</c:v>
                </c:pt>
                <c:pt idx="22">
                  <c:v>42787</c:v>
                </c:pt>
                <c:pt idx="23">
                  <c:v>46497</c:v>
                </c:pt>
                <c:pt idx="24">
                  <c:v>47400</c:v>
                </c:pt>
                <c:pt idx="25">
                  <c:v>43894</c:v>
                </c:pt>
                <c:pt idx="26">
                  <c:v>36568</c:v>
                </c:pt>
                <c:pt idx="27">
                  <c:v>36366</c:v>
                </c:pt>
                <c:pt idx="28">
                  <c:v>37989</c:v>
                </c:pt>
                <c:pt idx="29">
                  <c:v>36212</c:v>
                </c:pt>
                <c:pt idx="30">
                  <c:v>35516</c:v>
                </c:pt>
                <c:pt idx="31">
                  <c:v>27893</c:v>
                </c:pt>
                <c:pt idx="32">
                  <c:v>32054</c:v>
                </c:pt>
                <c:pt idx="33">
                  <c:v>32700</c:v>
                </c:pt>
                <c:pt idx="34">
                  <c:v>25561</c:v>
                </c:pt>
                <c:pt idx="35">
                  <c:v>28397</c:v>
                </c:pt>
                <c:pt idx="36">
                  <c:v>30569</c:v>
                </c:pt>
                <c:pt idx="37">
                  <c:v>27693</c:v>
                </c:pt>
                <c:pt idx="38">
                  <c:v>29508</c:v>
                </c:pt>
                <c:pt idx="39">
                  <c:v>32778</c:v>
                </c:pt>
                <c:pt idx="40">
                  <c:v>30922</c:v>
                </c:pt>
                <c:pt idx="41">
                  <c:v>29257</c:v>
                </c:pt>
                <c:pt idx="42">
                  <c:v>27024</c:v>
                </c:pt>
                <c:pt idx="43">
                  <c:v>28299</c:v>
                </c:pt>
                <c:pt idx="44">
                  <c:v>31626</c:v>
                </c:pt>
                <c:pt idx="45">
                  <c:v>28400</c:v>
                </c:pt>
                <c:pt idx="46">
                  <c:v>24548</c:v>
                </c:pt>
                <c:pt idx="47">
                  <c:v>24574</c:v>
                </c:pt>
                <c:pt idx="48">
                  <c:v>26387</c:v>
                </c:pt>
                <c:pt idx="49">
                  <c:v>24393</c:v>
                </c:pt>
                <c:pt idx="50">
                  <c:v>29345</c:v>
                </c:pt>
                <c:pt idx="51">
                  <c:v>26044</c:v>
                </c:pt>
                <c:pt idx="52">
                  <c:v>23968</c:v>
                </c:pt>
                <c:pt idx="53">
                  <c:v>28567</c:v>
                </c:pt>
                <c:pt idx="54">
                  <c:v>31801</c:v>
                </c:pt>
                <c:pt idx="55">
                  <c:v>28424</c:v>
                </c:pt>
                <c:pt idx="56">
                  <c:v>31641</c:v>
                </c:pt>
                <c:pt idx="57">
                  <c:v>30848</c:v>
                </c:pt>
                <c:pt idx="58">
                  <c:v>30356</c:v>
                </c:pt>
                <c:pt idx="59">
                  <c:v>29905</c:v>
                </c:pt>
                <c:pt idx="60">
                  <c:v>32396</c:v>
                </c:pt>
                <c:pt idx="61">
                  <c:v>35622</c:v>
                </c:pt>
                <c:pt idx="62">
                  <c:v>35432</c:v>
                </c:pt>
                <c:pt idx="63">
                  <c:v>38854</c:v>
                </c:pt>
                <c:pt idx="64">
                  <c:v>40426</c:v>
                </c:pt>
                <c:pt idx="65">
                  <c:v>41740</c:v>
                </c:pt>
                <c:pt idx="66">
                  <c:v>42248</c:v>
                </c:pt>
                <c:pt idx="67">
                  <c:v>40411</c:v>
                </c:pt>
                <c:pt idx="68">
                  <c:v>44334</c:v>
                </c:pt>
                <c:pt idx="69">
                  <c:v>41808</c:v>
                </c:pt>
                <c:pt idx="70">
                  <c:v>38017</c:v>
                </c:pt>
                <c:pt idx="71">
                  <c:v>24220</c:v>
                </c:pt>
                <c:pt idx="72">
                  <c:v>37310</c:v>
                </c:pt>
                <c:pt idx="73">
                  <c:v>41924</c:v>
                </c:pt>
                <c:pt idx="74">
                  <c:v>44041</c:v>
                </c:pt>
                <c:pt idx="75">
                  <c:v>41091</c:v>
                </c:pt>
                <c:pt idx="76">
                  <c:v>43169</c:v>
                </c:pt>
                <c:pt idx="77">
                  <c:v>51051</c:v>
                </c:pt>
                <c:pt idx="78">
                  <c:v>50253</c:v>
                </c:pt>
                <c:pt idx="79">
                  <c:v>52242</c:v>
                </c:pt>
                <c:pt idx="80">
                  <c:v>51703</c:v>
                </c:pt>
                <c:pt idx="81">
                  <c:v>49546</c:v>
                </c:pt>
                <c:pt idx="82">
                  <c:v>47994</c:v>
                </c:pt>
                <c:pt idx="83">
                  <c:v>52017</c:v>
                </c:pt>
                <c:pt idx="84">
                  <c:v>47570</c:v>
                </c:pt>
                <c:pt idx="85">
                  <c:v>48879</c:v>
                </c:pt>
                <c:pt idx="86">
                  <c:v>38330</c:v>
                </c:pt>
                <c:pt idx="87">
                  <c:v>35337</c:v>
                </c:pt>
                <c:pt idx="88">
                  <c:v>35548</c:v>
                </c:pt>
                <c:pt idx="89">
                  <c:v>34394</c:v>
                </c:pt>
                <c:pt idx="90">
                  <c:v>37209</c:v>
                </c:pt>
                <c:pt idx="91">
                  <c:v>35719</c:v>
                </c:pt>
                <c:pt idx="92">
                  <c:v>34313</c:v>
                </c:pt>
                <c:pt idx="93">
                  <c:v>30266</c:v>
                </c:pt>
                <c:pt idx="94">
                  <c:v>32713</c:v>
                </c:pt>
                <c:pt idx="95">
                  <c:v>31277</c:v>
                </c:pt>
                <c:pt idx="96">
                  <c:v>30902</c:v>
                </c:pt>
                <c:pt idx="97">
                  <c:v>27773</c:v>
                </c:pt>
                <c:pt idx="98">
                  <c:v>29110</c:v>
                </c:pt>
                <c:pt idx="99">
                  <c:v>31687</c:v>
                </c:pt>
                <c:pt idx="100">
                  <c:v>32364</c:v>
                </c:pt>
                <c:pt idx="101">
                  <c:v>29847</c:v>
                </c:pt>
                <c:pt idx="102">
                  <c:v>29554</c:v>
                </c:pt>
                <c:pt idx="103">
                  <c:v>24807</c:v>
                </c:pt>
                <c:pt idx="104">
                  <c:v>22381</c:v>
                </c:pt>
                <c:pt idx="105">
                  <c:v>32166</c:v>
                </c:pt>
                <c:pt idx="106">
                  <c:v>32874</c:v>
                </c:pt>
                <c:pt idx="107">
                  <c:v>38965</c:v>
                </c:pt>
                <c:pt idx="108">
                  <c:v>31263</c:v>
                </c:pt>
                <c:pt idx="109">
                  <c:v>37067</c:v>
                </c:pt>
                <c:pt idx="110">
                  <c:v>39834</c:v>
                </c:pt>
                <c:pt idx="111">
                  <c:v>35531</c:v>
                </c:pt>
                <c:pt idx="112">
                  <c:v>31608</c:v>
                </c:pt>
                <c:pt idx="113">
                  <c:v>28058</c:v>
                </c:pt>
                <c:pt idx="114">
                  <c:v>25120</c:v>
                </c:pt>
                <c:pt idx="115">
                  <c:v>23888</c:v>
                </c:pt>
                <c:pt idx="116">
                  <c:v>19788</c:v>
                </c:pt>
                <c:pt idx="117">
                  <c:v>17994</c:v>
                </c:pt>
                <c:pt idx="118">
                  <c:v>17201</c:v>
                </c:pt>
                <c:pt idx="119">
                  <c:v>18346</c:v>
                </c:pt>
                <c:pt idx="120">
                  <c:v>17657</c:v>
                </c:pt>
                <c:pt idx="121">
                  <c:v>18235</c:v>
                </c:pt>
                <c:pt idx="122">
                  <c:v>20414</c:v>
                </c:pt>
                <c:pt idx="123">
                  <c:v>22670</c:v>
                </c:pt>
                <c:pt idx="124">
                  <c:v>23632</c:v>
                </c:pt>
                <c:pt idx="125">
                  <c:v>26623</c:v>
                </c:pt>
                <c:pt idx="126">
                  <c:v>26642</c:v>
                </c:pt>
                <c:pt idx="127">
                  <c:v>32659</c:v>
                </c:pt>
                <c:pt idx="128">
                  <c:v>26847</c:v>
                </c:pt>
                <c:pt idx="129">
                  <c:v>29657</c:v>
                </c:pt>
                <c:pt idx="130">
                  <c:v>32910</c:v>
                </c:pt>
                <c:pt idx="131">
                  <c:v>46039</c:v>
                </c:pt>
                <c:pt idx="132">
                  <c:v>46481</c:v>
                </c:pt>
                <c:pt idx="133">
                  <c:v>44338</c:v>
                </c:pt>
                <c:pt idx="134">
                  <c:v>40604</c:v>
                </c:pt>
                <c:pt idx="135">
                  <c:v>42699</c:v>
                </c:pt>
                <c:pt idx="136">
                  <c:v>44824</c:v>
                </c:pt>
                <c:pt idx="137">
                  <c:v>48380</c:v>
                </c:pt>
                <c:pt idx="138">
                  <c:v>49524</c:v>
                </c:pt>
                <c:pt idx="139">
                  <c:v>50940</c:v>
                </c:pt>
                <c:pt idx="140">
                  <c:v>42117</c:v>
                </c:pt>
                <c:pt idx="141">
                  <c:v>44449</c:v>
                </c:pt>
                <c:pt idx="142">
                  <c:v>44278</c:v>
                </c:pt>
                <c:pt idx="143">
                  <c:v>30771</c:v>
                </c:pt>
                <c:pt idx="144">
                  <c:v>38957</c:v>
                </c:pt>
                <c:pt idx="145">
                  <c:v>41233</c:v>
                </c:pt>
                <c:pt idx="146">
                  <c:v>40514</c:v>
                </c:pt>
                <c:pt idx="147">
                  <c:v>44402</c:v>
                </c:pt>
                <c:pt idx="148">
                  <c:v>42344</c:v>
                </c:pt>
                <c:pt idx="149">
                  <c:v>40677</c:v>
                </c:pt>
                <c:pt idx="150">
                  <c:v>38473</c:v>
                </c:pt>
                <c:pt idx="151">
                  <c:v>37689</c:v>
                </c:pt>
                <c:pt idx="152">
                  <c:v>36947</c:v>
                </c:pt>
                <c:pt idx="153">
                  <c:v>37262</c:v>
                </c:pt>
                <c:pt idx="154">
                  <c:v>34802</c:v>
                </c:pt>
                <c:pt idx="155">
                  <c:v>37015</c:v>
                </c:pt>
                <c:pt idx="156">
                  <c:v>37015</c:v>
                </c:pt>
                <c:pt idx="157">
                  <c:v>39223</c:v>
                </c:pt>
                <c:pt idx="158">
                  <c:v>39223</c:v>
                </c:pt>
                <c:pt idx="159">
                  <c:v>39223</c:v>
                </c:pt>
                <c:pt idx="160">
                  <c:v>39223</c:v>
                </c:pt>
                <c:pt idx="161">
                  <c:v>37063</c:v>
                </c:pt>
                <c:pt idx="162">
                  <c:v>34804</c:v>
                </c:pt>
                <c:pt idx="163">
                  <c:v>33644</c:v>
                </c:pt>
                <c:pt idx="164">
                  <c:v>32046</c:v>
                </c:pt>
                <c:pt idx="165">
                  <c:v>32795</c:v>
                </c:pt>
                <c:pt idx="166">
                  <c:v>29701</c:v>
                </c:pt>
                <c:pt idx="167">
                  <c:v>32654</c:v>
                </c:pt>
                <c:pt idx="168">
                  <c:v>32951</c:v>
                </c:pt>
                <c:pt idx="169">
                  <c:v>33554.8270034055</c:v>
                </c:pt>
                <c:pt idx="170">
                  <c:v>35300.5189401483</c:v>
                </c:pt>
                <c:pt idx="171">
                  <c:v>36399.36355903</c:v>
                </c:pt>
                <c:pt idx="172">
                  <c:v>38038.2695365556</c:v>
                </c:pt>
                <c:pt idx="173">
                  <c:v>37403.6185348953</c:v>
                </c:pt>
                <c:pt idx="174">
                  <c:v>36697.1840663404</c:v>
                </c:pt>
                <c:pt idx="175">
                  <c:v>36031.805081953</c:v>
                </c:pt>
                <c:pt idx="176">
                  <c:v>36081.6413323248</c:v>
                </c:pt>
                <c:pt idx="177">
                  <c:v>49366.2169555639</c:v>
                </c:pt>
                <c:pt idx="178">
                  <c:v>30190.7510656731</c:v>
                </c:pt>
                <c:pt idx="179">
                  <c:v>29240.395991309</c:v>
                </c:pt>
                <c:pt idx="180">
                  <c:v>28816.5857059204</c:v>
                </c:pt>
                <c:pt idx="181">
                  <c:v>28800.2148624801</c:v>
                </c:pt>
                <c:pt idx="182">
                  <c:v>27294.3503667529</c:v>
                </c:pt>
                <c:pt idx="183">
                  <c:v>26065.9843105673</c:v>
                </c:pt>
                <c:pt idx="184">
                  <c:v>25603.1968922789</c:v>
                </c:pt>
                <c:pt idx="185">
                  <c:v>32722.1179426654</c:v>
                </c:pt>
                <c:pt idx="186">
                  <c:v>27829.280308358</c:v>
                </c:pt>
                <c:pt idx="187">
                  <c:v>23429.9257740135</c:v>
                </c:pt>
                <c:pt idx="188">
                  <c:v>26532.4369549673</c:v>
                </c:pt>
                <c:pt idx="189">
                  <c:v>22788.1315971042</c:v>
                </c:pt>
                <c:pt idx="190">
                  <c:v>20581.4511380335</c:v>
                </c:pt>
                <c:pt idx="191">
                  <c:v>23781.7980750477</c:v>
                </c:pt>
                <c:pt idx="192">
                  <c:v>20688.0908491528</c:v>
                </c:pt>
                <c:pt idx="193">
                  <c:v>20581.0576329199</c:v>
                </c:pt>
                <c:pt idx="194">
                  <c:v>18424.8857910588</c:v>
                </c:pt>
                <c:pt idx="195">
                  <c:v>20121.5352167444</c:v>
                </c:pt>
                <c:pt idx="196">
                  <c:v>23635.3755111723</c:v>
                </c:pt>
                <c:pt idx="197">
                  <c:v>20986.4276578104</c:v>
                </c:pt>
                <c:pt idx="198">
                  <c:v>21673.6460878545</c:v>
                </c:pt>
                <c:pt idx="199">
                  <c:v>21059.5825439616</c:v>
                </c:pt>
                <c:pt idx="200">
                  <c:v>17417.2296822546</c:v>
                </c:pt>
                <c:pt idx="201">
                  <c:v>21686.3681379332</c:v>
                </c:pt>
                <c:pt idx="202">
                  <c:v>24972.8225765632</c:v>
                </c:pt>
                <c:pt idx="203">
                  <c:v>21765.8517654903</c:v>
                </c:pt>
                <c:pt idx="204">
                  <c:v>20879.9092402508</c:v>
                </c:pt>
                <c:pt idx="205">
                  <c:v>28040.8906402156</c:v>
                </c:pt>
                <c:pt idx="206">
                  <c:v>21261.827057607</c:v>
                </c:pt>
                <c:pt idx="207">
                  <c:v>22046.2146049232</c:v>
                </c:pt>
                <c:pt idx="208">
                  <c:v>22026.6710698709</c:v>
                </c:pt>
                <c:pt idx="209">
                  <c:v>20870.0183275096</c:v>
                </c:pt>
                <c:pt idx="210">
                  <c:v>21640.3805408841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Sheet1!$D$254:$D$464</c:f>
              <c:numCache>
                <c:formatCode>[$-409]#,##0_);[RED]\(#,##0\)</c:formatCode>
                <c:ptCount val="211"/>
                <c:pt idx="0">
                  <c:v>73443</c:v>
                </c:pt>
                <c:pt idx="1">
                  <c:v>70582</c:v>
                </c:pt>
                <c:pt idx="2">
                  <c:v>61136</c:v>
                </c:pt>
                <c:pt idx="3">
                  <c:v>70961</c:v>
                </c:pt>
                <c:pt idx="4">
                  <c:v>97955</c:v>
                </c:pt>
                <c:pt idx="5">
                  <c:v>92067</c:v>
                </c:pt>
                <c:pt idx="6">
                  <c:v>83426</c:v>
                </c:pt>
                <c:pt idx="7">
                  <c:v>77004</c:v>
                </c:pt>
                <c:pt idx="8">
                  <c:v>59871</c:v>
                </c:pt>
                <c:pt idx="9">
                  <c:v>61125</c:v>
                </c:pt>
                <c:pt idx="10">
                  <c:v>48948</c:v>
                </c:pt>
                <c:pt idx="11">
                  <c:v>42559</c:v>
                </c:pt>
                <c:pt idx="12">
                  <c:v>49081</c:v>
                </c:pt>
                <c:pt idx="13">
                  <c:v>57434</c:v>
                </c:pt>
                <c:pt idx="14">
                  <c:v>61820</c:v>
                </c:pt>
                <c:pt idx="15">
                  <c:v>67108</c:v>
                </c:pt>
                <c:pt idx="16">
                  <c:v>70296</c:v>
                </c:pt>
                <c:pt idx="17">
                  <c:v>57923</c:v>
                </c:pt>
                <c:pt idx="18">
                  <c:v>51122</c:v>
                </c:pt>
                <c:pt idx="19">
                  <c:v>66656</c:v>
                </c:pt>
                <c:pt idx="20">
                  <c:v>65136</c:v>
                </c:pt>
                <c:pt idx="21">
                  <c:v>75550</c:v>
                </c:pt>
                <c:pt idx="22">
                  <c:v>89704</c:v>
                </c:pt>
                <c:pt idx="23">
                  <c:v>74431</c:v>
                </c:pt>
                <c:pt idx="24">
                  <c:v>72009</c:v>
                </c:pt>
                <c:pt idx="25">
                  <c:v>83966</c:v>
                </c:pt>
                <c:pt idx="26">
                  <c:v>98104</c:v>
                </c:pt>
                <c:pt idx="27">
                  <c:v>92270</c:v>
                </c:pt>
                <c:pt idx="28">
                  <c:v>94057</c:v>
                </c:pt>
                <c:pt idx="29">
                  <c:v>93414</c:v>
                </c:pt>
                <c:pt idx="30">
                  <c:v>88034</c:v>
                </c:pt>
                <c:pt idx="31">
                  <c:v>72944</c:v>
                </c:pt>
                <c:pt idx="32">
                  <c:v>72186</c:v>
                </c:pt>
                <c:pt idx="33">
                  <c:v>62262</c:v>
                </c:pt>
                <c:pt idx="34">
                  <c:v>43590</c:v>
                </c:pt>
                <c:pt idx="35">
                  <c:v>42366</c:v>
                </c:pt>
                <c:pt idx="36">
                  <c:v>43460</c:v>
                </c:pt>
                <c:pt idx="37">
                  <c:v>44766</c:v>
                </c:pt>
                <c:pt idx="38">
                  <c:v>51292</c:v>
                </c:pt>
                <c:pt idx="39">
                  <c:v>64846</c:v>
                </c:pt>
                <c:pt idx="40">
                  <c:v>60077</c:v>
                </c:pt>
                <c:pt idx="41">
                  <c:v>58564</c:v>
                </c:pt>
                <c:pt idx="42">
                  <c:v>59612</c:v>
                </c:pt>
                <c:pt idx="43">
                  <c:v>57280</c:v>
                </c:pt>
                <c:pt idx="44">
                  <c:v>57562</c:v>
                </c:pt>
                <c:pt idx="45">
                  <c:v>47245</c:v>
                </c:pt>
                <c:pt idx="46">
                  <c:v>49112</c:v>
                </c:pt>
                <c:pt idx="47">
                  <c:v>47784</c:v>
                </c:pt>
                <c:pt idx="48">
                  <c:v>48378</c:v>
                </c:pt>
                <c:pt idx="49">
                  <c:v>47948</c:v>
                </c:pt>
                <c:pt idx="50">
                  <c:v>51767</c:v>
                </c:pt>
                <c:pt idx="51">
                  <c:v>44213</c:v>
                </c:pt>
                <c:pt idx="52">
                  <c:v>39933</c:v>
                </c:pt>
                <c:pt idx="53">
                  <c:v>36632</c:v>
                </c:pt>
                <c:pt idx="54">
                  <c:v>41339</c:v>
                </c:pt>
                <c:pt idx="55">
                  <c:v>43079</c:v>
                </c:pt>
                <c:pt idx="56">
                  <c:v>46181</c:v>
                </c:pt>
                <c:pt idx="57">
                  <c:v>53398</c:v>
                </c:pt>
                <c:pt idx="58">
                  <c:v>51547</c:v>
                </c:pt>
                <c:pt idx="59">
                  <c:v>43151</c:v>
                </c:pt>
                <c:pt idx="60">
                  <c:v>50080</c:v>
                </c:pt>
                <c:pt idx="61">
                  <c:v>55981</c:v>
                </c:pt>
                <c:pt idx="62">
                  <c:v>62589</c:v>
                </c:pt>
                <c:pt idx="63">
                  <c:v>61081</c:v>
                </c:pt>
                <c:pt idx="64">
                  <c:v>63269</c:v>
                </c:pt>
                <c:pt idx="65">
                  <c:v>74887</c:v>
                </c:pt>
                <c:pt idx="66">
                  <c:v>59399</c:v>
                </c:pt>
                <c:pt idx="67">
                  <c:v>50678</c:v>
                </c:pt>
                <c:pt idx="68">
                  <c:v>53777</c:v>
                </c:pt>
                <c:pt idx="69">
                  <c:v>49032</c:v>
                </c:pt>
                <c:pt idx="70">
                  <c:v>45269</c:v>
                </c:pt>
                <c:pt idx="71">
                  <c:v>45133</c:v>
                </c:pt>
                <c:pt idx="72">
                  <c:v>47733</c:v>
                </c:pt>
                <c:pt idx="73">
                  <c:v>67844</c:v>
                </c:pt>
                <c:pt idx="74">
                  <c:v>85214</c:v>
                </c:pt>
                <c:pt idx="75">
                  <c:v>119574</c:v>
                </c:pt>
                <c:pt idx="76">
                  <c:v>112968</c:v>
                </c:pt>
                <c:pt idx="77">
                  <c:v>121148</c:v>
                </c:pt>
                <c:pt idx="78">
                  <c:v>118048</c:v>
                </c:pt>
                <c:pt idx="79">
                  <c:v>91966</c:v>
                </c:pt>
                <c:pt idx="80">
                  <c:v>92397</c:v>
                </c:pt>
                <c:pt idx="81">
                  <c:v>94237</c:v>
                </c:pt>
                <c:pt idx="82">
                  <c:v>98306</c:v>
                </c:pt>
                <c:pt idx="83">
                  <c:v>108300</c:v>
                </c:pt>
                <c:pt idx="84">
                  <c:v>106185</c:v>
                </c:pt>
                <c:pt idx="85">
                  <c:v>105846</c:v>
                </c:pt>
                <c:pt idx="86">
                  <c:v>94501</c:v>
                </c:pt>
                <c:pt idx="87">
                  <c:v>93418</c:v>
                </c:pt>
                <c:pt idx="88">
                  <c:v>89638</c:v>
                </c:pt>
                <c:pt idx="89">
                  <c:v>106564</c:v>
                </c:pt>
                <c:pt idx="90">
                  <c:v>103998</c:v>
                </c:pt>
                <c:pt idx="91">
                  <c:v>106632</c:v>
                </c:pt>
                <c:pt idx="92">
                  <c:v>105997</c:v>
                </c:pt>
                <c:pt idx="93">
                  <c:v>96954</c:v>
                </c:pt>
                <c:pt idx="94">
                  <c:v>91603</c:v>
                </c:pt>
                <c:pt idx="95">
                  <c:v>101023</c:v>
                </c:pt>
                <c:pt idx="96">
                  <c:v>88651</c:v>
                </c:pt>
                <c:pt idx="97">
                  <c:v>92267</c:v>
                </c:pt>
                <c:pt idx="98">
                  <c:v>99163</c:v>
                </c:pt>
                <c:pt idx="99">
                  <c:v>99443</c:v>
                </c:pt>
                <c:pt idx="100">
                  <c:v>101560</c:v>
                </c:pt>
                <c:pt idx="101">
                  <c:v>69697</c:v>
                </c:pt>
                <c:pt idx="102">
                  <c:v>64622</c:v>
                </c:pt>
                <c:pt idx="103">
                  <c:v>74482</c:v>
                </c:pt>
                <c:pt idx="104">
                  <c:v>80565</c:v>
                </c:pt>
                <c:pt idx="105">
                  <c:v>91647</c:v>
                </c:pt>
                <c:pt idx="106">
                  <c:v>72743</c:v>
                </c:pt>
                <c:pt idx="107">
                  <c:v>78462</c:v>
                </c:pt>
                <c:pt idx="108">
                  <c:v>88674</c:v>
                </c:pt>
                <c:pt idx="109">
                  <c:v>105221</c:v>
                </c:pt>
                <c:pt idx="110">
                  <c:v>126415</c:v>
                </c:pt>
                <c:pt idx="111">
                  <c:v>121714</c:v>
                </c:pt>
                <c:pt idx="112">
                  <c:v>117365</c:v>
                </c:pt>
                <c:pt idx="113">
                  <c:v>118424</c:v>
                </c:pt>
                <c:pt idx="114">
                  <c:v>108480</c:v>
                </c:pt>
                <c:pt idx="115">
                  <c:v>102736</c:v>
                </c:pt>
                <c:pt idx="116">
                  <c:v>116222</c:v>
                </c:pt>
                <c:pt idx="117">
                  <c:v>99080</c:v>
                </c:pt>
                <c:pt idx="118">
                  <c:v>106295</c:v>
                </c:pt>
                <c:pt idx="119">
                  <c:v>107240</c:v>
                </c:pt>
                <c:pt idx="120">
                  <c:v>86031</c:v>
                </c:pt>
                <c:pt idx="121">
                  <c:v>84046</c:v>
                </c:pt>
                <c:pt idx="122">
                  <c:v>60503</c:v>
                </c:pt>
                <c:pt idx="123">
                  <c:v>66764</c:v>
                </c:pt>
                <c:pt idx="124">
                  <c:v>76174</c:v>
                </c:pt>
                <c:pt idx="125">
                  <c:v>84859</c:v>
                </c:pt>
                <c:pt idx="126">
                  <c:v>88330</c:v>
                </c:pt>
                <c:pt idx="127">
                  <c:v>75345</c:v>
                </c:pt>
                <c:pt idx="128">
                  <c:v>78262</c:v>
                </c:pt>
                <c:pt idx="129">
                  <c:v>107161</c:v>
                </c:pt>
                <c:pt idx="130">
                  <c:v>79619</c:v>
                </c:pt>
                <c:pt idx="131">
                  <c:v>87490</c:v>
                </c:pt>
                <c:pt idx="132">
                  <c:v>96416</c:v>
                </c:pt>
                <c:pt idx="133">
                  <c:v>80863</c:v>
                </c:pt>
                <c:pt idx="134">
                  <c:v>69568</c:v>
                </c:pt>
                <c:pt idx="135">
                  <c:v>60298</c:v>
                </c:pt>
                <c:pt idx="136">
                  <c:v>61707</c:v>
                </c:pt>
                <c:pt idx="137">
                  <c:v>64060</c:v>
                </c:pt>
                <c:pt idx="138">
                  <c:v>73443</c:v>
                </c:pt>
                <c:pt idx="139">
                  <c:v>83061</c:v>
                </c:pt>
                <c:pt idx="140">
                  <c:v>80465</c:v>
                </c:pt>
                <c:pt idx="141">
                  <c:v>83661</c:v>
                </c:pt>
                <c:pt idx="142">
                  <c:v>73998</c:v>
                </c:pt>
                <c:pt idx="143">
                  <c:v>59967</c:v>
                </c:pt>
                <c:pt idx="144">
                  <c:v>71858</c:v>
                </c:pt>
                <c:pt idx="145">
                  <c:v>79037</c:v>
                </c:pt>
                <c:pt idx="146">
                  <c:v>77699</c:v>
                </c:pt>
                <c:pt idx="147">
                  <c:v>100767</c:v>
                </c:pt>
                <c:pt idx="148">
                  <c:v>93615</c:v>
                </c:pt>
                <c:pt idx="149">
                  <c:v>90693</c:v>
                </c:pt>
                <c:pt idx="150">
                  <c:v>81589</c:v>
                </c:pt>
                <c:pt idx="151">
                  <c:v>68151</c:v>
                </c:pt>
                <c:pt idx="152">
                  <c:v>62259</c:v>
                </c:pt>
                <c:pt idx="153">
                  <c:v>70956</c:v>
                </c:pt>
                <c:pt idx="154">
                  <c:v>70965</c:v>
                </c:pt>
                <c:pt idx="155">
                  <c:v>70975</c:v>
                </c:pt>
                <c:pt idx="156">
                  <c:v>70975</c:v>
                </c:pt>
                <c:pt idx="157">
                  <c:v>70988</c:v>
                </c:pt>
                <c:pt idx="158">
                  <c:v>71009</c:v>
                </c:pt>
                <c:pt idx="159">
                  <c:v>71044</c:v>
                </c:pt>
                <c:pt idx="160">
                  <c:v>71049</c:v>
                </c:pt>
                <c:pt idx="161">
                  <c:v>77728</c:v>
                </c:pt>
                <c:pt idx="162">
                  <c:v>83840</c:v>
                </c:pt>
                <c:pt idx="163">
                  <c:v>76003</c:v>
                </c:pt>
                <c:pt idx="164">
                  <c:v>75281</c:v>
                </c:pt>
                <c:pt idx="165">
                  <c:v>91706</c:v>
                </c:pt>
                <c:pt idx="166">
                  <c:v>72141</c:v>
                </c:pt>
                <c:pt idx="167">
                  <c:v>70970</c:v>
                </c:pt>
                <c:pt idx="168">
                  <c:v>73102</c:v>
                </c:pt>
                <c:pt idx="169">
                  <c:v>74495.9309848503</c:v>
                </c:pt>
                <c:pt idx="170">
                  <c:v>75665.4217785039</c:v>
                </c:pt>
                <c:pt idx="171">
                  <c:v>75480.5578593659</c:v>
                </c:pt>
                <c:pt idx="172">
                  <c:v>80655.7848091898</c:v>
                </c:pt>
                <c:pt idx="173">
                  <c:v>75160.2810304609</c:v>
                </c:pt>
                <c:pt idx="174">
                  <c:v>71128.0524092909</c:v>
                </c:pt>
                <c:pt idx="175">
                  <c:v>73208.3957062295</c:v>
                </c:pt>
                <c:pt idx="176">
                  <c:v>63675.0369104307</c:v>
                </c:pt>
                <c:pt idx="177">
                  <c:v>65925.7312642094</c:v>
                </c:pt>
                <c:pt idx="178">
                  <c:v>51382.2555781863</c:v>
                </c:pt>
                <c:pt idx="179">
                  <c:v>51908.220008077</c:v>
                </c:pt>
                <c:pt idx="180">
                  <c:v>69135.1527398228</c:v>
                </c:pt>
                <c:pt idx="181">
                  <c:v>79382.7937601152</c:v>
                </c:pt>
                <c:pt idx="182">
                  <c:v>75053.219166587</c:v>
                </c:pt>
                <c:pt idx="183">
                  <c:v>92760.9378255499</c:v>
                </c:pt>
                <c:pt idx="184">
                  <c:v>61735.6540507167</c:v>
                </c:pt>
                <c:pt idx="185">
                  <c:v>54079.0459430792</c:v>
                </c:pt>
                <c:pt idx="186">
                  <c:v>57165.5745374575</c:v>
                </c:pt>
                <c:pt idx="187">
                  <c:v>62293.7291616882</c:v>
                </c:pt>
                <c:pt idx="188">
                  <c:v>69759.7559234</c:v>
                </c:pt>
                <c:pt idx="189">
                  <c:v>68262.3705944642</c:v>
                </c:pt>
                <c:pt idx="190">
                  <c:v>77280.9672177574</c:v>
                </c:pt>
                <c:pt idx="191">
                  <c:v>78158.4779009942</c:v>
                </c:pt>
                <c:pt idx="192">
                  <c:v>78495.2663704576</c:v>
                </c:pt>
                <c:pt idx="193">
                  <c:v>84815.3040092781</c:v>
                </c:pt>
                <c:pt idx="194">
                  <c:v>86010.4253605763</c:v>
                </c:pt>
                <c:pt idx="195">
                  <c:v>95424.6268076178</c:v>
                </c:pt>
                <c:pt idx="196">
                  <c:v>96249.2459730043</c:v>
                </c:pt>
                <c:pt idx="197">
                  <c:v>80457.7317939131</c:v>
                </c:pt>
                <c:pt idx="198">
                  <c:v>93253.2824751513</c:v>
                </c:pt>
                <c:pt idx="199">
                  <c:v>85569.6073157176</c:v>
                </c:pt>
                <c:pt idx="200">
                  <c:v>69893.0771663577</c:v>
                </c:pt>
                <c:pt idx="201">
                  <c:v>99365.0827185777</c:v>
                </c:pt>
                <c:pt idx="202">
                  <c:v>105672.729515653</c:v>
                </c:pt>
                <c:pt idx="203">
                  <c:v>79994.9132476565</c:v>
                </c:pt>
                <c:pt idx="204">
                  <c:v>110175.85275601</c:v>
                </c:pt>
                <c:pt idx="205">
                  <c:v>123252.054119152</c:v>
                </c:pt>
                <c:pt idx="206">
                  <c:v>79501.511625848</c:v>
                </c:pt>
                <c:pt idx="207">
                  <c:v>73157.7499690751</c:v>
                </c:pt>
                <c:pt idx="208">
                  <c:v>72181.8243545839</c:v>
                </c:pt>
                <c:pt idx="209">
                  <c:v>58362.003005588</c:v>
                </c:pt>
                <c:pt idx="210">
                  <c:v>49782.0028672904</c:v>
                </c:pt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Sheet1!$E$254:$E$464</c:f>
              <c:numCache>
                <c:formatCode>General</c:formatCode>
                <c:ptCount val="211"/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Sheet1!$F$254:$F$464</c:f>
              <c:numCache>
                <c:formatCode>[$-409]#,##0_);[RED]\(#,##0\)</c:formatCode>
                <c:ptCount val="211"/>
                <c:pt idx="0">
                  <c:v>4398.45082997873</c:v>
                </c:pt>
                <c:pt idx="1">
                  <c:v>-28033.6410521083</c:v>
                </c:pt>
                <c:pt idx="2">
                  <c:v>4777.05070697244</c:v>
                </c:pt>
                <c:pt idx="3">
                  <c:v>36628.9029364533</c:v>
                </c:pt>
                <c:pt idx="4">
                  <c:v>-74158.6280682561</c:v>
                </c:pt>
                <c:pt idx="5">
                  <c:v>7967.4555871623</c:v>
                </c:pt>
                <c:pt idx="6">
                  <c:v>-55873.2897246466</c:v>
                </c:pt>
                <c:pt idx="7">
                  <c:v>-6927.84065645897</c:v>
                </c:pt>
                <c:pt idx="8">
                  <c:v>-17503.3130474746</c:v>
                </c:pt>
                <c:pt idx="9">
                  <c:v>7675.73388467629</c:v>
                </c:pt>
                <c:pt idx="10">
                  <c:v>2411.58211307858</c:v>
                </c:pt>
                <c:pt idx="11">
                  <c:v>50181.1654638617</c:v>
                </c:pt>
                <c:pt idx="12">
                  <c:v>77050.9914594885</c:v>
                </c:pt>
                <c:pt idx="13">
                  <c:v>960.790094434952</c:v>
                </c:pt>
                <c:pt idx="14">
                  <c:v>-23556.5745167904</c:v>
                </c:pt>
                <c:pt idx="15">
                  <c:v>16087.8408105989</c:v>
                </c:pt>
                <c:pt idx="16">
                  <c:v>-13106.6021856628</c:v>
                </c:pt>
                <c:pt idx="17">
                  <c:v>-19825.1063895553</c:v>
                </c:pt>
                <c:pt idx="18">
                  <c:v>-78802.5445248795</c:v>
                </c:pt>
                <c:pt idx="19">
                  <c:v>18817.6584216205</c:v>
                </c:pt>
                <c:pt idx="20">
                  <c:v>86704.2493774011</c:v>
                </c:pt>
                <c:pt idx="21">
                  <c:v>799.326569760028</c:v>
                </c:pt>
                <c:pt idx="22">
                  <c:v>-10274.2510727436</c:v>
                </c:pt>
                <c:pt idx="23">
                  <c:v>-33423.1666850713</c:v>
                </c:pt>
                <c:pt idx="24">
                  <c:v>-3350.44708813659</c:v>
                </c:pt>
                <c:pt idx="25">
                  <c:v>19400.3947732654</c:v>
                </c:pt>
                <c:pt idx="26">
                  <c:v>-29817.7951117415</c:v>
                </c:pt>
                <c:pt idx="27">
                  <c:v>3044.96267429043</c:v>
                </c:pt>
                <c:pt idx="28">
                  <c:v>7205.02137113957</c:v>
                </c:pt>
                <c:pt idx="29">
                  <c:v>65550.4580631306</c:v>
                </c:pt>
                <c:pt idx="30">
                  <c:v>-27584.6044129348</c:v>
                </c:pt>
                <c:pt idx="31">
                  <c:v>13188.7430400009</c:v>
                </c:pt>
                <c:pt idx="32">
                  <c:v>19314.4589517666</c:v>
                </c:pt>
                <c:pt idx="33">
                  <c:v>-4943.89328917007</c:v>
                </c:pt>
                <c:pt idx="34">
                  <c:v>12588.3149200887</c:v>
                </c:pt>
                <c:pt idx="35">
                  <c:v>-41594.8356924686</c:v>
                </c:pt>
                <c:pt idx="36">
                  <c:v>-10246.2677822587</c:v>
                </c:pt>
                <c:pt idx="37">
                  <c:v>-8505.7925990792</c:v>
                </c:pt>
                <c:pt idx="38">
                  <c:v>1882.11803105835</c:v>
                </c:pt>
                <c:pt idx="39">
                  <c:v>-29598.3211474388</c:v>
                </c:pt>
                <c:pt idx="40">
                  <c:v>-16981.0125256336</c:v>
                </c:pt>
                <c:pt idx="41">
                  <c:v>8063.93804858764</c:v>
                </c:pt>
                <c:pt idx="42">
                  <c:v>17080.2995760357</c:v>
                </c:pt>
                <c:pt idx="43">
                  <c:v>-1097.42564778854</c:v>
                </c:pt>
                <c:pt idx="44">
                  <c:v>3008.79707697532</c:v>
                </c:pt>
                <c:pt idx="45">
                  <c:v>-13090.2094314078</c:v>
                </c:pt>
                <c:pt idx="46">
                  <c:v>26827.0212267879</c:v>
                </c:pt>
                <c:pt idx="47">
                  <c:v>32005.8417927964</c:v>
                </c:pt>
                <c:pt idx="48">
                  <c:v>-6818.61857433733</c:v>
                </c:pt>
                <c:pt idx="49">
                  <c:v>-7075.33713566945</c:v>
                </c:pt>
                <c:pt idx="50">
                  <c:v>-9795.46066335997</c:v>
                </c:pt>
                <c:pt idx="51">
                  <c:v>5885.15422920278</c:v>
                </c:pt>
                <c:pt idx="52">
                  <c:v>24042.4551659921</c:v>
                </c:pt>
                <c:pt idx="53">
                  <c:v>53196.4259013753</c:v>
                </c:pt>
                <c:pt idx="54">
                  <c:v>42381.8750776492</c:v>
                </c:pt>
                <c:pt idx="55">
                  <c:v>-7952.20347338329</c:v>
                </c:pt>
                <c:pt idx="56">
                  <c:v>8798.16779244961</c:v>
                </c:pt>
                <c:pt idx="57">
                  <c:v>28773.0065761177</c:v>
                </c:pt>
                <c:pt idx="58">
                  <c:v>-85193.4973069429</c:v>
                </c:pt>
                <c:pt idx="59">
                  <c:v>145864.485375105</c:v>
                </c:pt>
                <c:pt idx="60">
                  <c:v>21087.3947050557</c:v>
                </c:pt>
                <c:pt idx="61">
                  <c:v>109618.103161347</c:v>
                </c:pt>
                <c:pt idx="62">
                  <c:v>60939.9403014358</c:v>
                </c:pt>
                <c:pt idx="63">
                  <c:v>20417.9745297725</c:v>
                </c:pt>
                <c:pt idx="64">
                  <c:v>97036.4244644671</c:v>
                </c:pt>
                <c:pt idx="65">
                  <c:v>-64507.5500449229</c:v>
                </c:pt>
                <c:pt idx="66">
                  <c:v>-46180.9015007779</c:v>
                </c:pt>
                <c:pt idx="67">
                  <c:v>-199707.131141404</c:v>
                </c:pt>
                <c:pt idx="68">
                  <c:v>81676.1822251631</c:v>
                </c:pt>
                <c:pt idx="69">
                  <c:v>-67957.1087219541</c:v>
                </c:pt>
                <c:pt idx="70">
                  <c:v>-49195.859594426</c:v>
                </c:pt>
                <c:pt idx="71">
                  <c:v>-8442.5510861787</c:v>
                </c:pt>
                <c:pt idx="72">
                  <c:v>3401.42290598707</c:v>
                </c:pt>
                <c:pt idx="73">
                  <c:v>488.537694164192</c:v>
                </c:pt>
                <c:pt idx="74">
                  <c:v>-5085.82370637959</c:v>
                </c:pt>
                <c:pt idx="75">
                  <c:v>-49449.9852898199</c:v>
                </c:pt>
                <c:pt idx="76">
                  <c:v>3878.03358055378</c:v>
                </c:pt>
                <c:pt idx="77">
                  <c:v>-8694.85832267692</c:v>
                </c:pt>
                <c:pt idx="78">
                  <c:v>-143783.395368595</c:v>
                </c:pt>
                <c:pt idx="79">
                  <c:v>32444.8216739248</c:v>
                </c:pt>
                <c:pt idx="80">
                  <c:v>64157.5486468689</c:v>
                </c:pt>
                <c:pt idx="81">
                  <c:v>-21319.6632192858</c:v>
                </c:pt>
                <c:pt idx="82">
                  <c:v>-27168.6442168917</c:v>
                </c:pt>
                <c:pt idx="83">
                  <c:v>-2155.34415107584</c:v>
                </c:pt>
                <c:pt idx="84">
                  <c:v>-19129.5888071671</c:v>
                </c:pt>
                <c:pt idx="85">
                  <c:v>30974.687039954</c:v>
                </c:pt>
                <c:pt idx="86">
                  <c:v>41947.2484537767</c:v>
                </c:pt>
                <c:pt idx="87">
                  <c:v>-85746.8838520885</c:v>
                </c:pt>
                <c:pt idx="88">
                  <c:v>49497.7684941429</c:v>
                </c:pt>
                <c:pt idx="89">
                  <c:v>-29056.2130951879</c:v>
                </c:pt>
                <c:pt idx="90">
                  <c:v>-87745.8286561073</c:v>
                </c:pt>
                <c:pt idx="91">
                  <c:v>-66512.3705838391</c:v>
                </c:pt>
                <c:pt idx="92">
                  <c:v>-34117.3178980611</c:v>
                </c:pt>
                <c:pt idx="93">
                  <c:v>27982.2466060491</c:v>
                </c:pt>
                <c:pt idx="94">
                  <c:v>62781.3586417673</c:v>
                </c:pt>
                <c:pt idx="95">
                  <c:v>77173.071037418</c:v>
                </c:pt>
                <c:pt idx="96">
                  <c:v>118652.197775307</c:v>
                </c:pt>
                <c:pt idx="97">
                  <c:v>34911.657727588</c:v>
                </c:pt>
                <c:pt idx="98">
                  <c:v>-50962.4149535023</c:v>
                </c:pt>
                <c:pt idx="99">
                  <c:v>-19130.7268577279</c:v>
                </c:pt>
                <c:pt idx="100">
                  <c:v>2334.89955911612</c:v>
                </c:pt>
                <c:pt idx="101">
                  <c:v>-9481.6236795502</c:v>
                </c:pt>
                <c:pt idx="102">
                  <c:v>-122042.384645521</c:v>
                </c:pt>
                <c:pt idx="103">
                  <c:v>-57747.4596386484</c:v>
                </c:pt>
                <c:pt idx="104">
                  <c:v>-38767.3909560779</c:v>
                </c:pt>
                <c:pt idx="105">
                  <c:v>-3545.59978201043</c:v>
                </c:pt>
                <c:pt idx="106">
                  <c:v>4705.31319279273</c:v>
                </c:pt>
                <c:pt idx="107">
                  <c:v>38335.8147119722</c:v>
                </c:pt>
                <c:pt idx="108">
                  <c:v>30092.0636223112</c:v>
                </c:pt>
                <c:pt idx="109">
                  <c:v>-46290.1639155975</c:v>
                </c:pt>
                <c:pt idx="110">
                  <c:v>-75174.1355582081</c:v>
                </c:pt>
                <c:pt idx="111">
                  <c:v>-73541.2717386716</c:v>
                </c:pt>
                <c:pt idx="112">
                  <c:v>60545.941939429</c:v>
                </c:pt>
                <c:pt idx="113">
                  <c:v>11338.6451645421</c:v>
                </c:pt>
                <c:pt idx="114">
                  <c:v>9740.94265585568</c:v>
                </c:pt>
                <c:pt idx="115">
                  <c:v>-25699.9647421663</c:v>
                </c:pt>
                <c:pt idx="116">
                  <c:v>16766.7307191192</c:v>
                </c:pt>
                <c:pt idx="117">
                  <c:v>95812.2796096501</c:v>
                </c:pt>
                <c:pt idx="118">
                  <c:v>24990.9646202844</c:v>
                </c:pt>
                <c:pt idx="119">
                  <c:v>16260.0176563579</c:v>
                </c:pt>
                <c:pt idx="120">
                  <c:v>123763.947990163</c:v>
                </c:pt>
                <c:pt idx="121">
                  <c:v>26259.1176503827</c:v>
                </c:pt>
                <c:pt idx="122">
                  <c:v>66410.5449175363</c:v>
                </c:pt>
                <c:pt idx="123">
                  <c:v>1086.8342107731</c:v>
                </c:pt>
                <c:pt idx="124">
                  <c:v>26575.9977412358</c:v>
                </c:pt>
                <c:pt idx="125">
                  <c:v>-20515.3774013167</c:v>
                </c:pt>
                <c:pt idx="126">
                  <c:v>-41092.087925501</c:v>
                </c:pt>
                <c:pt idx="127">
                  <c:v>15192.9866959287</c:v>
                </c:pt>
                <c:pt idx="128">
                  <c:v>9670.62690227022</c:v>
                </c:pt>
                <c:pt idx="129">
                  <c:v>5518.19341370881</c:v>
                </c:pt>
                <c:pt idx="130">
                  <c:v>-15114.3987538639</c:v>
                </c:pt>
                <c:pt idx="131">
                  <c:v>-21126.422701551</c:v>
                </c:pt>
                <c:pt idx="132">
                  <c:v>-15099.22990994</c:v>
                </c:pt>
                <c:pt idx="133">
                  <c:v>17455.8847106342</c:v>
                </c:pt>
                <c:pt idx="134">
                  <c:v>34435.0016611165</c:v>
                </c:pt>
                <c:pt idx="135">
                  <c:v>2278.42192338528</c:v>
                </c:pt>
                <c:pt idx="136">
                  <c:v>5578.95687677606</c:v>
                </c:pt>
                <c:pt idx="137">
                  <c:v>5428.42073743882</c:v>
                </c:pt>
                <c:pt idx="138">
                  <c:v>-2082.08946486729</c:v>
                </c:pt>
                <c:pt idx="139">
                  <c:v>-10564.171436806</c:v>
                </c:pt>
                <c:pt idx="140">
                  <c:v>-18217.8779223172</c:v>
                </c:pt>
                <c:pt idx="141">
                  <c:v>-39649.6699419967</c:v>
                </c:pt>
                <c:pt idx="142">
                  <c:v>41112.8199528539</c:v>
                </c:pt>
                <c:pt idx="143">
                  <c:v>-9594.08191635417</c:v>
                </c:pt>
                <c:pt idx="144">
                  <c:v>-223.247490618342</c:v>
                </c:pt>
                <c:pt idx="145">
                  <c:v>-16681.119853431</c:v>
                </c:pt>
                <c:pt idx="146">
                  <c:v>21281.3280068384</c:v>
                </c:pt>
                <c:pt idx="147">
                  <c:v>-9125.79549074836</c:v>
                </c:pt>
                <c:pt idx="148">
                  <c:v>50582.5451019763</c:v>
                </c:pt>
                <c:pt idx="149">
                  <c:v>-12755.8735953522</c:v>
                </c:pt>
                <c:pt idx="150">
                  <c:v>-1588.72094589989</c:v>
                </c:pt>
                <c:pt idx="151">
                  <c:v>-24455.1926079759</c:v>
                </c:pt>
                <c:pt idx="152">
                  <c:v>2917.98322180655</c:v>
                </c:pt>
                <c:pt idx="153">
                  <c:v>-1554.3833786242</c:v>
                </c:pt>
                <c:pt idx="154">
                  <c:v>2536.48498496059</c:v>
                </c:pt>
                <c:pt idx="155">
                  <c:v>-30836.6366782484</c:v>
                </c:pt>
                <c:pt idx="156">
                  <c:v>-82224.1705123481</c:v>
                </c:pt>
                <c:pt idx="157">
                  <c:v>20864.948235105</c:v>
                </c:pt>
                <c:pt idx="158">
                  <c:v>10227.5626135474</c:v>
                </c:pt>
                <c:pt idx="159">
                  <c:v>17495.8738419</c:v>
                </c:pt>
                <c:pt idx="160">
                  <c:v>294.505926699997</c:v>
                </c:pt>
                <c:pt idx="161">
                  <c:v>27183.1513089999</c:v>
                </c:pt>
                <c:pt idx="162">
                  <c:v>-1935.9389339</c:v>
                </c:pt>
                <c:pt idx="163">
                  <c:v>6877.79987500002</c:v>
                </c:pt>
                <c:pt idx="164">
                  <c:v>7309.32209179999</c:v>
                </c:pt>
                <c:pt idx="165">
                  <c:v>19664.6377513</c:v>
                </c:pt>
                <c:pt idx="166">
                  <c:v>-10614.5076229</c:v>
                </c:pt>
                <c:pt idx="167">
                  <c:v>-25548.8612941</c:v>
                </c:pt>
                <c:pt idx="168">
                  <c:v>-2384.8347301</c:v>
                </c:pt>
                <c:pt idx="169">
                  <c:v>16656.5991221</c:v>
                </c:pt>
                <c:pt idx="170">
                  <c:v>-11063.3311329</c:v>
                </c:pt>
                <c:pt idx="171">
                  <c:v>-13894.6869281</c:v>
                </c:pt>
                <c:pt idx="172">
                  <c:v>-1199.0256852</c:v>
                </c:pt>
                <c:pt idx="173">
                  <c:v>22355.3354223</c:v>
                </c:pt>
                <c:pt idx="174">
                  <c:v>-31552.5900316</c:v>
                </c:pt>
                <c:pt idx="175">
                  <c:v>-36106.367065</c:v>
                </c:pt>
                <c:pt idx="176">
                  <c:v>-60889.9463612999</c:v>
                </c:pt>
                <c:pt idx="177">
                  <c:v>50073.8678140999</c:v>
                </c:pt>
                <c:pt idx="178">
                  <c:v>18266.0899011</c:v>
                </c:pt>
                <c:pt idx="179">
                  <c:v>34997.5546522001</c:v>
                </c:pt>
                <c:pt idx="180">
                  <c:v>-7027.59648479998</c:v>
                </c:pt>
                <c:pt idx="181">
                  <c:v>4876.7897442</c:v>
                </c:pt>
                <c:pt idx="182">
                  <c:v>58989.4887262</c:v>
                </c:pt>
                <c:pt idx="183">
                  <c:v>-22817.5443006</c:v>
                </c:pt>
                <c:pt idx="184">
                  <c:v>26049.9162758</c:v>
                </c:pt>
                <c:pt idx="185">
                  <c:v>7336.5231348</c:v>
                </c:pt>
                <c:pt idx="186">
                  <c:v>-3953.6714735</c:v>
                </c:pt>
                <c:pt idx="187">
                  <c:v>-8532.8522589</c:v>
                </c:pt>
                <c:pt idx="188">
                  <c:v>-4791.1150434</c:v>
                </c:pt>
                <c:pt idx="189">
                  <c:v>14212.6309908</c:v>
                </c:pt>
                <c:pt idx="190">
                  <c:v>-14429.4232154</c:v>
                </c:pt>
                <c:pt idx="191">
                  <c:v>28136.8810087</c:v>
                </c:pt>
                <c:pt idx="192">
                  <c:v>-8176.55839989999</c:v>
                </c:pt>
                <c:pt idx="193">
                  <c:v>-15990.5536549</c:v>
                </c:pt>
                <c:pt idx="194">
                  <c:v>-16267.3737102999</c:v>
                </c:pt>
                <c:pt idx="195">
                  <c:v>3623.5923001</c:v>
                </c:pt>
                <c:pt idx="196">
                  <c:v>33509.1649986774</c:v>
                </c:pt>
                <c:pt idx="197">
                  <c:v>30765.2283613636</c:v>
                </c:pt>
                <c:pt idx="198">
                  <c:v>-71317.4602855096</c:v>
                </c:pt>
                <c:pt idx="199">
                  <c:v>49915.6755302377</c:v>
                </c:pt>
                <c:pt idx="200">
                  <c:v>-34199.4953083208</c:v>
                </c:pt>
                <c:pt idx="201">
                  <c:v>-54407.4044931619</c:v>
                </c:pt>
                <c:pt idx="202">
                  <c:v>-33033.2646346221</c:v>
                </c:pt>
                <c:pt idx="203">
                  <c:v>51990.0249335244</c:v>
                </c:pt>
                <c:pt idx="204">
                  <c:v>-46681.5313093828</c:v>
                </c:pt>
                <c:pt idx="205">
                  <c:v>19348.3731173407</c:v>
                </c:pt>
                <c:pt idx="206">
                  <c:v>-24281.635633378</c:v>
                </c:pt>
                <c:pt idx="207">
                  <c:v>-46560.090863673</c:v>
                </c:pt>
                <c:pt idx="208">
                  <c:v>36655.470605908</c:v>
                </c:pt>
                <c:pt idx="209">
                  <c:v>-13823.2050233252</c:v>
                </c:pt>
                <c:pt idx="210">
                  <c:v>6004.14854430099</c:v>
                </c:pt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Sheet1!$G$254:$G$464</c:f>
              <c:numCache>
                <c:formatCode>[$-409]#,##0_);[RED]\(#,##0\)</c:formatCode>
                <c:ptCount val="211"/>
                <c:pt idx="0">
                  <c:v>-73168.6686284832</c:v>
                </c:pt>
                <c:pt idx="1">
                  <c:v>-6833.77035828703</c:v>
                </c:pt>
                <c:pt idx="2">
                  <c:v>28577.9821404637</c:v>
                </c:pt>
                <c:pt idx="3">
                  <c:v>25485.362111536</c:v>
                </c:pt>
                <c:pt idx="4">
                  <c:v>19508.0675871191</c:v>
                </c:pt>
                <c:pt idx="5">
                  <c:v>14447.4413690563</c:v>
                </c:pt>
                <c:pt idx="6">
                  <c:v>12342</c:v>
                </c:pt>
                <c:pt idx="7">
                  <c:v>-5136</c:v>
                </c:pt>
                <c:pt idx="8">
                  <c:v>-5901.95762361576</c:v>
                </c:pt>
                <c:pt idx="9">
                  <c:v>-6544.09874449118</c:v>
                </c:pt>
                <c:pt idx="10">
                  <c:v>-23056.002835366</c:v>
                </c:pt>
                <c:pt idx="11">
                  <c:v>30367.6825899256</c:v>
                </c:pt>
                <c:pt idx="12">
                  <c:v>4142.85879104735</c:v>
                </c:pt>
                <c:pt idx="13">
                  <c:v>27600.2917761821</c:v>
                </c:pt>
                <c:pt idx="14">
                  <c:v>811.557974461231</c:v>
                </c:pt>
                <c:pt idx="15">
                  <c:v>11421.5471920526</c:v>
                </c:pt>
                <c:pt idx="16">
                  <c:v>2625.10509592283</c:v>
                </c:pt>
                <c:pt idx="17">
                  <c:v>10819.7391332594</c:v>
                </c:pt>
                <c:pt idx="18">
                  <c:v>-1046.58063991197</c:v>
                </c:pt>
                <c:pt idx="19">
                  <c:v>7981.47022780678</c:v>
                </c:pt>
                <c:pt idx="20">
                  <c:v>16468.8506849168</c:v>
                </c:pt>
                <c:pt idx="21">
                  <c:v>22679.0466924256</c:v>
                </c:pt>
                <c:pt idx="22">
                  <c:v>-32064.4284481046</c:v>
                </c:pt>
                <c:pt idx="23">
                  <c:v>-29462.426033938</c:v>
                </c:pt>
                <c:pt idx="24">
                  <c:v>-10092.2895816655</c:v>
                </c:pt>
                <c:pt idx="25">
                  <c:v>-89983.4142015493</c:v>
                </c:pt>
                <c:pt idx="26">
                  <c:v>14158.0886532847</c:v>
                </c:pt>
                <c:pt idx="27">
                  <c:v>6437.88966609844</c:v>
                </c:pt>
                <c:pt idx="28">
                  <c:v>-7432.16493532983</c:v>
                </c:pt>
                <c:pt idx="29">
                  <c:v>10329.3442793245</c:v>
                </c:pt>
                <c:pt idx="30">
                  <c:v>11215.3203738264</c:v>
                </c:pt>
                <c:pt idx="31">
                  <c:v>-9132.1396340971</c:v>
                </c:pt>
                <c:pt idx="32">
                  <c:v>5235.89266900972</c:v>
                </c:pt>
                <c:pt idx="33">
                  <c:v>-20479.7469341494</c:v>
                </c:pt>
                <c:pt idx="34">
                  <c:v>-6688.99010726113</c:v>
                </c:pt>
                <c:pt idx="35">
                  <c:v>-12054.2810687616</c:v>
                </c:pt>
                <c:pt idx="36">
                  <c:v>5476.65143971576</c:v>
                </c:pt>
                <c:pt idx="37">
                  <c:v>-10573.8468282568</c:v>
                </c:pt>
                <c:pt idx="38">
                  <c:v>4088.78232222987</c:v>
                </c:pt>
                <c:pt idx="39">
                  <c:v>-2327.20842550895</c:v>
                </c:pt>
                <c:pt idx="40">
                  <c:v>14373.5852646603</c:v>
                </c:pt>
                <c:pt idx="41">
                  <c:v>6154.65765293973</c:v>
                </c:pt>
                <c:pt idx="42">
                  <c:v>41718.3910887377</c:v>
                </c:pt>
                <c:pt idx="43">
                  <c:v>-2427.45949619028</c:v>
                </c:pt>
                <c:pt idx="44">
                  <c:v>-5791.60746320683</c:v>
                </c:pt>
                <c:pt idx="45">
                  <c:v>-1646.33854278634</c:v>
                </c:pt>
                <c:pt idx="46">
                  <c:v>-8565.78981805612</c:v>
                </c:pt>
                <c:pt idx="47">
                  <c:v>-22160.506558308</c:v>
                </c:pt>
                <c:pt idx="48">
                  <c:v>-20513.9949688804</c:v>
                </c:pt>
                <c:pt idx="49">
                  <c:v>-9264.90510829239</c:v>
                </c:pt>
                <c:pt idx="50">
                  <c:v>15412.4609841428</c:v>
                </c:pt>
                <c:pt idx="51">
                  <c:v>7696.66992695429</c:v>
                </c:pt>
                <c:pt idx="52">
                  <c:v>26095.8840899012</c:v>
                </c:pt>
                <c:pt idx="53">
                  <c:v>-3181.95171572026</c:v>
                </c:pt>
                <c:pt idx="54">
                  <c:v>-2207.39843951163</c:v>
                </c:pt>
                <c:pt idx="55">
                  <c:v>-6915.39595777675</c:v>
                </c:pt>
                <c:pt idx="56">
                  <c:v>-1067.83275063223</c:v>
                </c:pt>
                <c:pt idx="57">
                  <c:v>-3921.77409723023</c:v>
                </c:pt>
                <c:pt idx="58">
                  <c:v>9742.99960358062</c:v>
                </c:pt>
                <c:pt idx="59">
                  <c:v>-2065.65745603183</c:v>
                </c:pt>
                <c:pt idx="60">
                  <c:v>-7242.20291056138</c:v>
                </c:pt>
                <c:pt idx="61">
                  <c:v>3891.44824365976</c:v>
                </c:pt>
                <c:pt idx="62">
                  <c:v>791.166969427565</c:v>
                </c:pt>
                <c:pt idx="63">
                  <c:v>4904.54396649203</c:v>
                </c:pt>
                <c:pt idx="64">
                  <c:v>-245.979043757543</c:v>
                </c:pt>
                <c:pt idx="65">
                  <c:v>6872.16711102264</c:v>
                </c:pt>
                <c:pt idx="66">
                  <c:v>-2228.59479032259</c:v>
                </c:pt>
                <c:pt idx="67">
                  <c:v>10359.6159698118</c:v>
                </c:pt>
                <c:pt idx="68">
                  <c:v>5853.8644699431</c:v>
                </c:pt>
                <c:pt idx="69">
                  <c:v>-6075.59624553435</c:v>
                </c:pt>
                <c:pt idx="70">
                  <c:v>7100.31517306641</c:v>
                </c:pt>
                <c:pt idx="71">
                  <c:v>-10406.6094267247</c:v>
                </c:pt>
                <c:pt idx="72">
                  <c:v>-18955.7532022011</c:v>
                </c:pt>
                <c:pt idx="73">
                  <c:v>19084.0017953358</c:v>
                </c:pt>
                <c:pt idx="74">
                  <c:v>-5802.29049255654</c:v>
                </c:pt>
                <c:pt idx="75">
                  <c:v>-6733.6513696354</c:v>
                </c:pt>
                <c:pt idx="76">
                  <c:v>17496.1862309542</c:v>
                </c:pt>
                <c:pt idx="77">
                  <c:v>20342.144938398</c:v>
                </c:pt>
                <c:pt idx="78">
                  <c:v>-1781.8274883245</c:v>
                </c:pt>
                <c:pt idx="79">
                  <c:v>1122.50301861659</c:v>
                </c:pt>
                <c:pt idx="80">
                  <c:v>10076.0876565888</c:v>
                </c:pt>
                <c:pt idx="81">
                  <c:v>10218.2264084998</c:v>
                </c:pt>
                <c:pt idx="82">
                  <c:v>5537.41498695529</c:v>
                </c:pt>
                <c:pt idx="83">
                  <c:v>25506.6137556735</c:v>
                </c:pt>
                <c:pt idx="84">
                  <c:v>2112.34782986925</c:v>
                </c:pt>
                <c:pt idx="85">
                  <c:v>-10037.963462016</c:v>
                </c:pt>
                <c:pt idx="86">
                  <c:v>20609.5248695496</c:v>
                </c:pt>
                <c:pt idx="87">
                  <c:v>-17103.7615393155</c:v>
                </c:pt>
                <c:pt idx="88">
                  <c:v>13336.8158545478</c:v>
                </c:pt>
                <c:pt idx="89">
                  <c:v>-5174.14454520876</c:v>
                </c:pt>
                <c:pt idx="90">
                  <c:v>1995.86144125424</c:v>
                </c:pt>
                <c:pt idx="91">
                  <c:v>7120.0099568836</c:v>
                </c:pt>
                <c:pt idx="92">
                  <c:v>1411.63407339031</c:v>
                </c:pt>
                <c:pt idx="93">
                  <c:v>8954.49029212182</c:v>
                </c:pt>
                <c:pt idx="94">
                  <c:v>10875.6343308186</c:v>
                </c:pt>
                <c:pt idx="95">
                  <c:v>-2379.08811620773</c:v>
                </c:pt>
                <c:pt idx="96">
                  <c:v>3030.27141418112</c:v>
                </c:pt>
                <c:pt idx="97">
                  <c:v>-11734.6514067911</c:v>
                </c:pt>
                <c:pt idx="98">
                  <c:v>8983.42178124765</c:v>
                </c:pt>
                <c:pt idx="99">
                  <c:v>-2743.61580140029</c:v>
                </c:pt>
                <c:pt idx="100">
                  <c:v>16239.2509319139</c:v>
                </c:pt>
                <c:pt idx="101">
                  <c:v>12581.5331463081</c:v>
                </c:pt>
                <c:pt idx="102">
                  <c:v>33878.6622160045</c:v>
                </c:pt>
                <c:pt idx="103">
                  <c:v>28366.382517532</c:v>
                </c:pt>
                <c:pt idx="104">
                  <c:v>-26108.1709949465</c:v>
                </c:pt>
                <c:pt idx="105">
                  <c:v>27483.6434146818</c:v>
                </c:pt>
                <c:pt idx="106">
                  <c:v>7849.37132490096</c:v>
                </c:pt>
                <c:pt idx="107">
                  <c:v>7958.66445934692</c:v>
                </c:pt>
                <c:pt idx="108">
                  <c:v>-30245.675355726</c:v>
                </c:pt>
                <c:pt idx="109">
                  <c:v>-32432.1852174714</c:v>
                </c:pt>
                <c:pt idx="110">
                  <c:v>-11850.2562840018</c:v>
                </c:pt>
                <c:pt idx="111">
                  <c:v>3928.70672178214</c:v>
                </c:pt>
                <c:pt idx="112">
                  <c:v>29933.2962543618</c:v>
                </c:pt>
                <c:pt idx="113">
                  <c:v>31546.0698614459</c:v>
                </c:pt>
                <c:pt idx="114">
                  <c:v>29790.2324318528</c:v>
                </c:pt>
                <c:pt idx="115">
                  <c:v>11787.6945295742</c:v>
                </c:pt>
                <c:pt idx="116">
                  <c:v>17692.5036058749</c:v>
                </c:pt>
                <c:pt idx="117">
                  <c:v>30915.9977006392</c:v>
                </c:pt>
                <c:pt idx="118">
                  <c:v>-10943.5265836013</c:v>
                </c:pt>
                <c:pt idx="119">
                  <c:v>13189.6824523059</c:v>
                </c:pt>
                <c:pt idx="120">
                  <c:v>30900.144906469</c:v>
                </c:pt>
                <c:pt idx="121">
                  <c:v>-9792.81587533034</c:v>
                </c:pt>
                <c:pt idx="122">
                  <c:v>-8452.94501374881</c:v>
                </c:pt>
                <c:pt idx="123">
                  <c:v>-85.576125490915</c:v>
                </c:pt>
                <c:pt idx="124">
                  <c:v>-1530.92489011503</c:v>
                </c:pt>
                <c:pt idx="125">
                  <c:v>11691.4086081524</c:v>
                </c:pt>
                <c:pt idx="126">
                  <c:v>-18007.0568585648</c:v>
                </c:pt>
                <c:pt idx="127">
                  <c:v>-12390.5521073238</c:v>
                </c:pt>
                <c:pt idx="128">
                  <c:v>-26368.2117675619</c:v>
                </c:pt>
                <c:pt idx="129">
                  <c:v>8877.87075280612</c:v>
                </c:pt>
                <c:pt idx="130">
                  <c:v>-7502.10258204865</c:v>
                </c:pt>
                <c:pt idx="131">
                  <c:v>23136.9652053959</c:v>
                </c:pt>
                <c:pt idx="132">
                  <c:v>-3770.07437101925</c:v>
                </c:pt>
                <c:pt idx="133">
                  <c:v>27858.0469677615</c:v>
                </c:pt>
                <c:pt idx="134">
                  <c:v>28737.7471509147</c:v>
                </c:pt>
                <c:pt idx="135">
                  <c:v>-3986.26610355187</c:v>
                </c:pt>
                <c:pt idx="136">
                  <c:v>4194.66366789136</c:v>
                </c:pt>
                <c:pt idx="137">
                  <c:v>10349.1869259519</c:v>
                </c:pt>
                <c:pt idx="138">
                  <c:v>-4269.60224397043</c:v>
                </c:pt>
                <c:pt idx="139">
                  <c:v>-6167.76007753068</c:v>
                </c:pt>
                <c:pt idx="140">
                  <c:v>-15072.8843140125</c:v>
                </c:pt>
                <c:pt idx="141">
                  <c:v>-17036.5093552415</c:v>
                </c:pt>
                <c:pt idx="142">
                  <c:v>-17907.0574218456</c:v>
                </c:pt>
                <c:pt idx="143">
                  <c:v>16761.0615237469</c:v>
                </c:pt>
                <c:pt idx="144">
                  <c:v>9709.70141610477</c:v>
                </c:pt>
                <c:pt idx="145">
                  <c:v>-26164.5506425963</c:v>
                </c:pt>
                <c:pt idx="146">
                  <c:v>-3220.53882790466</c:v>
                </c:pt>
                <c:pt idx="147">
                  <c:v>2215.65080751799</c:v>
                </c:pt>
                <c:pt idx="148">
                  <c:v>10663.4284904928</c:v>
                </c:pt>
                <c:pt idx="149">
                  <c:v>-40415.3180574489</c:v>
                </c:pt>
                <c:pt idx="150">
                  <c:v>4742.81770529655</c:v>
                </c:pt>
                <c:pt idx="151">
                  <c:v>-5231.81982624342</c:v>
                </c:pt>
                <c:pt idx="152">
                  <c:v>-2384.3464950503</c:v>
                </c:pt>
                <c:pt idx="153">
                  <c:v>286.667644147792</c:v>
                </c:pt>
                <c:pt idx="154">
                  <c:v>31465.4362615911</c:v>
                </c:pt>
                <c:pt idx="155">
                  <c:v>2691.45171532434</c:v>
                </c:pt>
                <c:pt idx="156">
                  <c:v>80.220893774759</c:v>
                </c:pt>
                <c:pt idx="157">
                  <c:v>-25583.6753571881</c:v>
                </c:pt>
                <c:pt idx="158">
                  <c:v>-14843.3872790545</c:v>
                </c:pt>
                <c:pt idx="159">
                  <c:v>899.66951655044</c:v>
                </c:pt>
                <c:pt idx="160">
                  <c:v>650.301369968619</c:v>
                </c:pt>
                <c:pt idx="161">
                  <c:v>12891.6982712833</c:v>
                </c:pt>
                <c:pt idx="162">
                  <c:v>15943.4075940563</c:v>
                </c:pt>
                <c:pt idx="163">
                  <c:v>27570.6114155009</c:v>
                </c:pt>
                <c:pt idx="164">
                  <c:v>39321.8377317428</c:v>
                </c:pt>
                <c:pt idx="165">
                  <c:v>34971.4432547674</c:v>
                </c:pt>
                <c:pt idx="166">
                  <c:v>54901.1999549369</c:v>
                </c:pt>
                <c:pt idx="167">
                  <c:v>-13173.3099845781</c:v>
                </c:pt>
                <c:pt idx="168">
                  <c:v>2838.79960485751</c:v>
                </c:pt>
                <c:pt idx="169">
                  <c:v>4653.93613444208</c:v>
                </c:pt>
                <c:pt idx="170">
                  <c:v>-8480.07657829954</c:v>
                </c:pt>
                <c:pt idx="171">
                  <c:v>-6529.38555472701</c:v>
                </c:pt>
                <c:pt idx="172">
                  <c:v>-478.380304097168</c:v>
                </c:pt>
                <c:pt idx="173">
                  <c:v>7250.77150839934</c:v>
                </c:pt>
                <c:pt idx="174">
                  <c:v>-25532.7143501594</c:v>
                </c:pt>
                <c:pt idx="175">
                  <c:v>-32006.1963440923</c:v>
                </c:pt>
                <c:pt idx="176">
                  <c:v>-43837.6231423675</c:v>
                </c:pt>
                <c:pt idx="177">
                  <c:v>6668.49872541887</c:v>
                </c:pt>
                <c:pt idx="178">
                  <c:v>13600.2399697388</c:v>
                </c:pt>
                <c:pt idx="179">
                  <c:v>23314.7396011527</c:v>
                </c:pt>
                <c:pt idx="180">
                  <c:v>6758.27414315417</c:v>
                </c:pt>
                <c:pt idx="181">
                  <c:v>-6615.58510558243</c:v>
                </c:pt>
                <c:pt idx="182">
                  <c:v>27225.3460137556</c:v>
                </c:pt>
                <c:pt idx="183">
                  <c:v>-7527.18445867355</c:v>
                </c:pt>
                <c:pt idx="184">
                  <c:v>15461.7849189721</c:v>
                </c:pt>
                <c:pt idx="185">
                  <c:v>-1245.48747149337</c:v>
                </c:pt>
                <c:pt idx="186">
                  <c:v>-365.303901778488</c:v>
                </c:pt>
                <c:pt idx="187">
                  <c:v>7278.63331046382</c:v>
                </c:pt>
                <c:pt idx="188">
                  <c:v>7435.30324676229</c:v>
                </c:pt>
                <c:pt idx="189">
                  <c:v>-11976.4762202989</c:v>
                </c:pt>
                <c:pt idx="190">
                  <c:v>-2965.63210435525</c:v>
                </c:pt>
                <c:pt idx="191">
                  <c:v>1446.26300486207</c:v>
                </c:pt>
                <c:pt idx="192">
                  <c:v>-1931.75291821026</c:v>
                </c:pt>
                <c:pt idx="193">
                  <c:v>-4063.21490140387</c:v>
                </c:pt>
                <c:pt idx="194">
                  <c:v>-3194.5781649502</c:v>
                </c:pt>
                <c:pt idx="195">
                  <c:v>2761.45911144337</c:v>
                </c:pt>
                <c:pt idx="196">
                  <c:v>-1917.03695693126</c:v>
                </c:pt>
                <c:pt idx="197">
                  <c:v>6386.43477274804</c:v>
                </c:pt>
                <c:pt idx="198">
                  <c:v>-12276.228168832</c:v>
                </c:pt>
                <c:pt idx="199">
                  <c:v>-3700.39311375585</c:v>
                </c:pt>
                <c:pt idx="200">
                  <c:v>-3201.45748196604</c:v>
                </c:pt>
                <c:pt idx="201">
                  <c:v>-11224.9333361426</c:v>
                </c:pt>
                <c:pt idx="202">
                  <c:v>-6911.7377785783</c:v>
                </c:pt>
                <c:pt idx="203">
                  <c:v>7740.3066339893</c:v>
                </c:pt>
                <c:pt idx="204">
                  <c:v>-18798.1121358649</c:v>
                </c:pt>
                <c:pt idx="205">
                  <c:v>15354.0208013528</c:v>
                </c:pt>
                <c:pt idx="206">
                  <c:v>-7384.37385133557</c:v>
                </c:pt>
                <c:pt idx="207">
                  <c:v>24719.2331201434</c:v>
                </c:pt>
                <c:pt idx="208">
                  <c:v>-56.5471573226191</c:v>
                </c:pt>
                <c:pt idx="209">
                  <c:v>-6275.81154577733</c:v>
                </c:pt>
                <c:pt idx="210">
                  <c:v>1732.73908218278</c:v>
                </c:pt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Sheet1!$H$254:$H$464</c:f>
              <c:numCache>
                <c:formatCode>[$-409]#,##0_);[RED]\(#,##0\)</c:formatCode>
                <c:ptCount val="211"/>
                <c:pt idx="0">
                  <c:v>-81790</c:v>
                </c:pt>
                <c:pt idx="1">
                  <c:v>-84370</c:v>
                </c:pt>
                <c:pt idx="2">
                  <c:v>45950</c:v>
                </c:pt>
                <c:pt idx="3">
                  <c:v>82610</c:v>
                </c:pt>
                <c:pt idx="4">
                  <c:v>-64870</c:v>
                </c:pt>
                <c:pt idx="5">
                  <c:v>56550</c:v>
                </c:pt>
                <c:pt idx="6">
                  <c:v>-96260</c:v>
                </c:pt>
                <c:pt idx="7">
                  <c:v>-63600</c:v>
                </c:pt>
                <c:pt idx="8">
                  <c:v>-51420</c:v>
                </c:pt>
                <c:pt idx="9">
                  <c:v>19220</c:v>
                </c:pt>
                <c:pt idx="10">
                  <c:v>-7760</c:v>
                </c:pt>
                <c:pt idx="11">
                  <c:v>129940</c:v>
                </c:pt>
                <c:pt idx="12">
                  <c:v>69510</c:v>
                </c:pt>
                <c:pt idx="13">
                  <c:v>93790</c:v>
                </c:pt>
                <c:pt idx="14">
                  <c:v>2130</c:v>
                </c:pt>
                <c:pt idx="15">
                  <c:v>4200</c:v>
                </c:pt>
                <c:pt idx="16">
                  <c:v>-14270</c:v>
                </c:pt>
                <c:pt idx="17">
                  <c:v>-11370</c:v>
                </c:pt>
                <c:pt idx="18">
                  <c:v>-62270</c:v>
                </c:pt>
                <c:pt idx="19">
                  <c:v>92860</c:v>
                </c:pt>
                <c:pt idx="20">
                  <c:v>114010</c:v>
                </c:pt>
                <c:pt idx="21">
                  <c:v>55140</c:v>
                </c:pt>
                <c:pt idx="22">
                  <c:v>-58940</c:v>
                </c:pt>
                <c:pt idx="23">
                  <c:v>-63940</c:v>
                </c:pt>
                <c:pt idx="24">
                  <c:v>-17860</c:v>
                </c:pt>
                <c:pt idx="25">
                  <c:v>-84420</c:v>
                </c:pt>
                <c:pt idx="26">
                  <c:v>-27790</c:v>
                </c:pt>
                <c:pt idx="27">
                  <c:v>6320</c:v>
                </c:pt>
                <c:pt idx="28">
                  <c:v>-600</c:v>
                </c:pt>
                <c:pt idx="29">
                  <c:v>65160</c:v>
                </c:pt>
                <c:pt idx="30">
                  <c:v>-31070</c:v>
                </c:pt>
                <c:pt idx="31">
                  <c:v>25740</c:v>
                </c:pt>
                <c:pt idx="32">
                  <c:v>33530</c:v>
                </c:pt>
                <c:pt idx="33">
                  <c:v>-7330</c:v>
                </c:pt>
                <c:pt idx="34">
                  <c:v>3280</c:v>
                </c:pt>
                <c:pt idx="35">
                  <c:v>-58140</c:v>
                </c:pt>
                <c:pt idx="36">
                  <c:v>-5340</c:v>
                </c:pt>
                <c:pt idx="37">
                  <c:v>-30040</c:v>
                </c:pt>
                <c:pt idx="38">
                  <c:v>7560</c:v>
                </c:pt>
                <c:pt idx="39">
                  <c:v>-36100</c:v>
                </c:pt>
                <c:pt idx="40">
                  <c:v>3820</c:v>
                </c:pt>
                <c:pt idx="41">
                  <c:v>16400</c:v>
                </c:pt>
                <c:pt idx="42">
                  <c:v>56290</c:v>
                </c:pt>
                <c:pt idx="43">
                  <c:v>-3210</c:v>
                </c:pt>
                <c:pt idx="44">
                  <c:v>-9760</c:v>
                </c:pt>
                <c:pt idx="45">
                  <c:v>-31310</c:v>
                </c:pt>
                <c:pt idx="46">
                  <c:v>2580</c:v>
                </c:pt>
                <c:pt idx="47">
                  <c:v>3540</c:v>
                </c:pt>
                <c:pt idx="48">
                  <c:v>-34930</c:v>
                </c:pt>
                <c:pt idx="49">
                  <c:v>-18470</c:v>
                </c:pt>
                <c:pt idx="50">
                  <c:v>16060</c:v>
                </c:pt>
                <c:pt idx="51">
                  <c:v>84340</c:v>
                </c:pt>
                <c:pt idx="52">
                  <c:v>62020</c:v>
                </c:pt>
                <c:pt idx="53">
                  <c:v>48990</c:v>
                </c:pt>
                <c:pt idx="54">
                  <c:v>32860</c:v>
                </c:pt>
                <c:pt idx="55">
                  <c:v>-11380</c:v>
                </c:pt>
                <c:pt idx="56">
                  <c:v>10160</c:v>
                </c:pt>
                <c:pt idx="57">
                  <c:v>27280</c:v>
                </c:pt>
                <c:pt idx="58">
                  <c:v>-27130</c:v>
                </c:pt>
                <c:pt idx="59">
                  <c:v>122160</c:v>
                </c:pt>
                <c:pt idx="60">
                  <c:v>38830</c:v>
                </c:pt>
                <c:pt idx="61">
                  <c:v>104600</c:v>
                </c:pt>
                <c:pt idx="62">
                  <c:v>65270</c:v>
                </c:pt>
                <c:pt idx="63">
                  <c:v>23940</c:v>
                </c:pt>
                <c:pt idx="64">
                  <c:v>104240</c:v>
                </c:pt>
                <c:pt idx="65">
                  <c:v>-60760</c:v>
                </c:pt>
                <c:pt idx="66">
                  <c:v>-52750</c:v>
                </c:pt>
                <c:pt idx="67">
                  <c:v>-195700</c:v>
                </c:pt>
                <c:pt idx="68">
                  <c:v>98020</c:v>
                </c:pt>
                <c:pt idx="69">
                  <c:v>-77240</c:v>
                </c:pt>
                <c:pt idx="70">
                  <c:v>-40520</c:v>
                </c:pt>
                <c:pt idx="71">
                  <c:v>-23270</c:v>
                </c:pt>
                <c:pt idx="72">
                  <c:v>-28570</c:v>
                </c:pt>
                <c:pt idx="73">
                  <c:v>21060</c:v>
                </c:pt>
                <c:pt idx="74">
                  <c:v>-10660</c:v>
                </c:pt>
                <c:pt idx="75">
                  <c:v>-48760</c:v>
                </c:pt>
                <c:pt idx="76">
                  <c:v>14290</c:v>
                </c:pt>
                <c:pt idx="77">
                  <c:v>5440</c:v>
                </c:pt>
                <c:pt idx="78">
                  <c:v>-146410</c:v>
                </c:pt>
                <c:pt idx="79">
                  <c:v>32230</c:v>
                </c:pt>
                <c:pt idx="80">
                  <c:v>71110</c:v>
                </c:pt>
                <c:pt idx="81">
                  <c:v>-24390</c:v>
                </c:pt>
                <c:pt idx="82">
                  <c:v>-16630</c:v>
                </c:pt>
                <c:pt idx="83">
                  <c:v>30210</c:v>
                </c:pt>
                <c:pt idx="84">
                  <c:v>-18160</c:v>
                </c:pt>
                <c:pt idx="85">
                  <c:v>19510</c:v>
                </c:pt>
                <c:pt idx="86">
                  <c:v>69010</c:v>
                </c:pt>
                <c:pt idx="87">
                  <c:v>-102140</c:v>
                </c:pt>
                <c:pt idx="88">
                  <c:v>64460</c:v>
                </c:pt>
                <c:pt idx="89">
                  <c:v>-30390</c:v>
                </c:pt>
                <c:pt idx="90">
                  <c:v>-79220</c:v>
                </c:pt>
                <c:pt idx="91">
                  <c:v>-48230</c:v>
                </c:pt>
                <c:pt idx="92">
                  <c:v>-37960</c:v>
                </c:pt>
                <c:pt idx="93">
                  <c:v>44530</c:v>
                </c:pt>
                <c:pt idx="94">
                  <c:v>107420</c:v>
                </c:pt>
                <c:pt idx="95">
                  <c:v>71160</c:v>
                </c:pt>
                <c:pt idx="96">
                  <c:v>120130</c:v>
                </c:pt>
                <c:pt idx="97">
                  <c:v>17070</c:v>
                </c:pt>
                <c:pt idx="98">
                  <c:v>-46370</c:v>
                </c:pt>
                <c:pt idx="99">
                  <c:v>-22660</c:v>
                </c:pt>
                <c:pt idx="100">
                  <c:v>16060</c:v>
                </c:pt>
                <c:pt idx="101">
                  <c:v>18710</c:v>
                </c:pt>
                <c:pt idx="102">
                  <c:v>-94440</c:v>
                </c:pt>
                <c:pt idx="103">
                  <c:v>-22510</c:v>
                </c:pt>
                <c:pt idx="104">
                  <c:v>-70480</c:v>
                </c:pt>
                <c:pt idx="105">
                  <c:v>24350</c:v>
                </c:pt>
                <c:pt idx="106">
                  <c:v>15790</c:v>
                </c:pt>
                <c:pt idx="107">
                  <c:v>51890</c:v>
                </c:pt>
                <c:pt idx="108">
                  <c:v>6910</c:v>
                </c:pt>
                <c:pt idx="109">
                  <c:v>-75820</c:v>
                </c:pt>
                <c:pt idx="110">
                  <c:v>-94690</c:v>
                </c:pt>
                <c:pt idx="111">
                  <c:v>-111400</c:v>
                </c:pt>
                <c:pt idx="112">
                  <c:v>85480</c:v>
                </c:pt>
                <c:pt idx="113">
                  <c:v>44440</c:v>
                </c:pt>
                <c:pt idx="114">
                  <c:v>40470</c:v>
                </c:pt>
                <c:pt idx="115">
                  <c:v>-14150</c:v>
                </c:pt>
                <c:pt idx="116">
                  <c:v>31030</c:v>
                </c:pt>
                <c:pt idx="117">
                  <c:v>122280</c:v>
                </c:pt>
                <c:pt idx="118">
                  <c:v>21700</c:v>
                </c:pt>
                <c:pt idx="119">
                  <c:v>35010</c:v>
                </c:pt>
                <c:pt idx="120">
                  <c:v>162070</c:v>
                </c:pt>
                <c:pt idx="121">
                  <c:v>29260</c:v>
                </c:pt>
                <c:pt idx="122">
                  <c:v>60860</c:v>
                </c:pt>
                <c:pt idx="123">
                  <c:v>3160</c:v>
                </c:pt>
                <c:pt idx="124">
                  <c:v>50960</c:v>
                </c:pt>
                <c:pt idx="125">
                  <c:v>-6670</c:v>
                </c:pt>
                <c:pt idx="126">
                  <c:v>-55530</c:v>
                </c:pt>
                <c:pt idx="127">
                  <c:v>-2030</c:v>
                </c:pt>
                <c:pt idx="128">
                  <c:v>-13770</c:v>
                </c:pt>
                <c:pt idx="129">
                  <c:v>5400</c:v>
                </c:pt>
                <c:pt idx="130">
                  <c:v>-21610</c:v>
                </c:pt>
                <c:pt idx="131">
                  <c:v>-4640</c:v>
                </c:pt>
                <c:pt idx="132">
                  <c:v>-23680</c:v>
                </c:pt>
                <c:pt idx="133">
                  <c:v>45090</c:v>
                </c:pt>
                <c:pt idx="134">
                  <c:v>70990</c:v>
                </c:pt>
                <c:pt idx="135">
                  <c:v>-19740</c:v>
                </c:pt>
                <c:pt idx="136">
                  <c:v>6410</c:v>
                </c:pt>
                <c:pt idx="137">
                  <c:v>1140</c:v>
                </c:pt>
                <c:pt idx="138">
                  <c:v>18800</c:v>
                </c:pt>
                <c:pt idx="139">
                  <c:v>-31450</c:v>
                </c:pt>
                <c:pt idx="140">
                  <c:v>-33380</c:v>
                </c:pt>
                <c:pt idx="141">
                  <c:v>-57240</c:v>
                </c:pt>
                <c:pt idx="142">
                  <c:v>18250</c:v>
                </c:pt>
                <c:pt idx="143">
                  <c:v>7390</c:v>
                </c:pt>
                <c:pt idx="144">
                  <c:v>870</c:v>
                </c:pt>
                <c:pt idx="145">
                  <c:v>-53700</c:v>
                </c:pt>
                <c:pt idx="146">
                  <c:v>24230</c:v>
                </c:pt>
                <c:pt idx="147">
                  <c:v>-13720</c:v>
                </c:pt>
                <c:pt idx="148">
                  <c:v>58140</c:v>
                </c:pt>
                <c:pt idx="149">
                  <c:v>-56180</c:v>
                </c:pt>
                <c:pt idx="150">
                  <c:v>-1560</c:v>
                </c:pt>
                <c:pt idx="151">
                  <c:v>-28140</c:v>
                </c:pt>
                <c:pt idx="152">
                  <c:v>4080</c:v>
                </c:pt>
                <c:pt idx="153">
                  <c:v>-7650</c:v>
                </c:pt>
                <c:pt idx="154">
                  <c:v>38830</c:v>
                </c:pt>
                <c:pt idx="155">
                  <c:v>-23880</c:v>
                </c:pt>
                <c:pt idx="156">
                  <c:v>-85290</c:v>
                </c:pt>
                <c:pt idx="157">
                  <c:v>-11490</c:v>
                </c:pt>
                <c:pt idx="158">
                  <c:v>-10860</c:v>
                </c:pt>
                <c:pt idx="159">
                  <c:v>31620</c:v>
                </c:pt>
                <c:pt idx="160">
                  <c:v>-3490</c:v>
                </c:pt>
                <c:pt idx="161">
                  <c:v>34750</c:v>
                </c:pt>
                <c:pt idx="162">
                  <c:v>6180</c:v>
                </c:pt>
                <c:pt idx="163">
                  <c:v>30640</c:v>
                </c:pt>
                <c:pt idx="164">
                  <c:v>46070</c:v>
                </c:pt>
                <c:pt idx="165">
                  <c:v>73610</c:v>
                </c:pt>
                <c:pt idx="166">
                  <c:v>34900</c:v>
                </c:pt>
                <c:pt idx="167">
                  <c:v>-43940</c:v>
                </c:pt>
                <c:pt idx="168">
                  <c:v>8780</c:v>
                </c:pt>
                <c:pt idx="169">
                  <c:v>18900</c:v>
                </c:pt>
                <c:pt idx="170">
                  <c:v>-22140</c:v>
                </c:pt>
                <c:pt idx="171">
                  <c:v>-16170</c:v>
                </c:pt>
                <c:pt idx="172">
                  <c:v>-15200</c:v>
                </c:pt>
                <c:pt idx="173">
                  <c:v>30480</c:v>
                </c:pt>
                <c:pt idx="174">
                  <c:v>-42180</c:v>
                </c:pt>
                <c:pt idx="175">
                  <c:v>-75560</c:v>
                </c:pt>
                <c:pt idx="176">
                  <c:v>-96990</c:v>
                </c:pt>
                <c:pt idx="177">
                  <c:v>50810</c:v>
                </c:pt>
                <c:pt idx="178">
                  <c:v>25680</c:v>
                </c:pt>
                <c:pt idx="179">
                  <c:v>67270</c:v>
                </c:pt>
                <c:pt idx="180">
                  <c:v>30</c:v>
                </c:pt>
                <c:pt idx="181">
                  <c:v>-16030</c:v>
                </c:pt>
                <c:pt idx="182">
                  <c:v>83450</c:v>
                </c:pt>
                <c:pt idx="183">
                  <c:v>-21960</c:v>
                </c:pt>
                <c:pt idx="184">
                  <c:v>54860</c:v>
                </c:pt>
                <c:pt idx="185">
                  <c:v>-1510</c:v>
                </c:pt>
                <c:pt idx="186">
                  <c:v>53900</c:v>
                </c:pt>
                <c:pt idx="187">
                  <c:v>-8110</c:v>
                </c:pt>
                <c:pt idx="188">
                  <c:v>1910</c:v>
                </c:pt>
                <c:pt idx="189">
                  <c:v>440</c:v>
                </c:pt>
                <c:pt idx="190">
                  <c:v>-27360</c:v>
                </c:pt>
                <c:pt idx="191">
                  <c:v>79520</c:v>
                </c:pt>
                <c:pt idx="192">
                  <c:v>-16910</c:v>
                </c:pt>
                <c:pt idx="193">
                  <c:v>-24480</c:v>
                </c:pt>
                <c:pt idx="194">
                  <c:v>-4010</c:v>
                </c:pt>
                <c:pt idx="195">
                  <c:v>13470</c:v>
                </c:pt>
                <c:pt idx="196">
                  <c:v>30880</c:v>
                </c:pt>
                <c:pt idx="197">
                  <c:v>39520</c:v>
                </c:pt>
                <c:pt idx="198">
                  <c:v>-122580</c:v>
                </c:pt>
                <c:pt idx="199">
                  <c:v>61750</c:v>
                </c:pt>
                <c:pt idx="200">
                  <c:v>-60160</c:v>
                </c:pt>
                <c:pt idx="201">
                  <c:v>-91460</c:v>
                </c:pt>
                <c:pt idx="202">
                  <c:v>-65860</c:v>
                </c:pt>
                <c:pt idx="203">
                  <c:v>71590</c:v>
                </c:pt>
                <c:pt idx="204">
                  <c:v>-96290</c:v>
                </c:pt>
                <c:pt idx="205">
                  <c:v>22150</c:v>
                </c:pt>
                <c:pt idx="206">
                  <c:v>-24250</c:v>
                </c:pt>
                <c:pt idx="207">
                  <c:v>-32363.3822261691</c:v>
                </c:pt>
                <c:pt idx="208">
                  <c:v>42775.6786967588</c:v>
                </c:pt>
                <c:pt idx="209">
                  <c:v>-32712.1474685767</c:v>
                </c:pt>
                <c:pt idx="210">
                  <c:v>14370.2044701289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Sheet1!$I$254:$I$464</c:f>
              <c:numCache>
                <c:formatCode>[$-409]#,##0_);[RED]\(#,##0\)</c:formatCode>
                <c:ptCount val="211"/>
                <c:pt idx="0">
                  <c:v>15000</c:v>
                </c:pt>
                <c:pt idx="1">
                  <c:v>-26000</c:v>
                </c:pt>
                <c:pt idx="2">
                  <c:v>37000</c:v>
                </c:pt>
                <c:pt idx="3">
                  <c:v>44000</c:v>
                </c:pt>
                <c:pt idx="4">
                  <c:v>-78000</c:v>
                </c:pt>
                <c:pt idx="5">
                  <c:v>5000</c:v>
                </c:pt>
                <c:pt idx="6">
                  <c:v>-52000</c:v>
                </c:pt>
                <c:pt idx="7">
                  <c:v>-11000</c:v>
                </c:pt>
                <c:pt idx="8">
                  <c:v>-10000</c:v>
                </c:pt>
                <c:pt idx="9">
                  <c:v>67000</c:v>
                </c:pt>
                <c:pt idx="10">
                  <c:v>9000</c:v>
                </c:pt>
                <c:pt idx="11">
                  <c:v>52000</c:v>
                </c:pt>
                <c:pt idx="12">
                  <c:v>90000</c:v>
                </c:pt>
                <c:pt idx="13">
                  <c:v>-16000</c:v>
                </c:pt>
                <c:pt idx="14">
                  <c:v>-26000</c:v>
                </c:pt>
                <c:pt idx="15">
                  <c:v>25000</c:v>
                </c:pt>
                <c:pt idx="16">
                  <c:v>-7000</c:v>
                </c:pt>
                <c:pt idx="17">
                  <c:v>-15000</c:v>
                </c:pt>
                <c:pt idx="18">
                  <c:v>-26000</c:v>
                </c:pt>
                <c:pt idx="19">
                  <c:v>14000</c:v>
                </c:pt>
                <c:pt idx="20">
                  <c:v>72000</c:v>
                </c:pt>
                <c:pt idx="21">
                  <c:v>26000</c:v>
                </c:pt>
                <c:pt idx="22">
                  <c:v>3000</c:v>
                </c:pt>
                <c:pt idx="23">
                  <c:v>-36000</c:v>
                </c:pt>
                <c:pt idx="24">
                  <c:v>15000</c:v>
                </c:pt>
                <c:pt idx="25">
                  <c:v>29000</c:v>
                </c:pt>
                <c:pt idx="26">
                  <c:v>-53000</c:v>
                </c:pt>
                <c:pt idx="27">
                  <c:v>13000</c:v>
                </c:pt>
                <c:pt idx="28">
                  <c:v>10000</c:v>
                </c:pt>
                <c:pt idx="29">
                  <c:v>69000</c:v>
                </c:pt>
                <c:pt idx="30">
                  <c:v>-19000</c:v>
                </c:pt>
                <c:pt idx="31">
                  <c:v>8000</c:v>
                </c:pt>
                <c:pt idx="32">
                  <c:v>13000</c:v>
                </c:pt>
                <c:pt idx="33">
                  <c:v>2000</c:v>
                </c:pt>
                <c:pt idx="34">
                  <c:v>4000</c:v>
                </c:pt>
                <c:pt idx="35">
                  <c:v>-45000</c:v>
                </c:pt>
                <c:pt idx="36">
                  <c:v>13000</c:v>
                </c:pt>
                <c:pt idx="37">
                  <c:v>13000</c:v>
                </c:pt>
                <c:pt idx="38">
                  <c:v>14000</c:v>
                </c:pt>
                <c:pt idx="39">
                  <c:v>-13000</c:v>
                </c:pt>
                <c:pt idx="40">
                  <c:v>-14000</c:v>
                </c:pt>
                <c:pt idx="41">
                  <c:v>8000</c:v>
                </c:pt>
                <c:pt idx="42">
                  <c:v>14000</c:v>
                </c:pt>
                <c:pt idx="43">
                  <c:v>-23000</c:v>
                </c:pt>
                <c:pt idx="44">
                  <c:v>24000</c:v>
                </c:pt>
                <c:pt idx="45">
                  <c:v>7000</c:v>
                </c:pt>
                <c:pt idx="46">
                  <c:v>41000</c:v>
                </c:pt>
                <c:pt idx="47">
                  <c:v>23000</c:v>
                </c:pt>
                <c:pt idx="48">
                  <c:v>-16000</c:v>
                </c:pt>
                <c:pt idx="49">
                  <c:v>-10000</c:v>
                </c:pt>
                <c:pt idx="50">
                  <c:v>10000</c:v>
                </c:pt>
                <c:pt idx="51">
                  <c:v>11000</c:v>
                </c:pt>
                <c:pt idx="52">
                  <c:v>38000</c:v>
                </c:pt>
                <c:pt idx="53">
                  <c:v>45000</c:v>
                </c:pt>
                <c:pt idx="54">
                  <c:v>12000</c:v>
                </c:pt>
                <c:pt idx="55">
                  <c:v>-10000</c:v>
                </c:pt>
                <c:pt idx="56">
                  <c:v>15000</c:v>
                </c:pt>
                <c:pt idx="57">
                  <c:v>20000</c:v>
                </c:pt>
                <c:pt idx="58">
                  <c:v>-27000</c:v>
                </c:pt>
                <c:pt idx="59">
                  <c:v>67000</c:v>
                </c:pt>
                <c:pt idx="60">
                  <c:v>34000</c:v>
                </c:pt>
                <c:pt idx="61">
                  <c:v>0</c:v>
                </c:pt>
                <c:pt idx="62">
                  <c:v>65000</c:v>
                </c:pt>
                <c:pt idx="63">
                  <c:v>55000</c:v>
                </c:pt>
                <c:pt idx="64">
                  <c:v>78000</c:v>
                </c:pt>
                <c:pt idx="65">
                  <c:v>-41000</c:v>
                </c:pt>
                <c:pt idx="66">
                  <c:v>-42000</c:v>
                </c:pt>
                <c:pt idx="67">
                  <c:v>-216000</c:v>
                </c:pt>
                <c:pt idx="68">
                  <c:v>103000</c:v>
                </c:pt>
                <c:pt idx="69">
                  <c:v>-65000</c:v>
                </c:pt>
                <c:pt idx="70">
                  <c:v>-58000</c:v>
                </c:pt>
                <c:pt idx="71">
                  <c:v>-10000</c:v>
                </c:pt>
                <c:pt idx="72">
                  <c:v>7000</c:v>
                </c:pt>
                <c:pt idx="73">
                  <c:v>5000</c:v>
                </c:pt>
                <c:pt idx="74">
                  <c:v>55000</c:v>
                </c:pt>
                <c:pt idx="75">
                  <c:v>-50000</c:v>
                </c:pt>
                <c:pt idx="76">
                  <c:v>23000</c:v>
                </c:pt>
                <c:pt idx="77">
                  <c:v>-16000</c:v>
                </c:pt>
                <c:pt idx="78">
                  <c:v>-146000</c:v>
                </c:pt>
                <c:pt idx="79">
                  <c:v>60000</c:v>
                </c:pt>
                <c:pt idx="80">
                  <c:v>77000</c:v>
                </c:pt>
                <c:pt idx="81">
                  <c:v>-16000</c:v>
                </c:pt>
                <c:pt idx="82">
                  <c:v>-30000</c:v>
                </c:pt>
                <c:pt idx="83">
                  <c:v>5000</c:v>
                </c:pt>
                <c:pt idx="84">
                  <c:v>-21000</c:v>
                </c:pt>
                <c:pt idx="85">
                  <c:v>31000</c:v>
                </c:pt>
                <c:pt idx="86">
                  <c:v>48000</c:v>
                </c:pt>
                <c:pt idx="87">
                  <c:v>-76000</c:v>
                </c:pt>
                <c:pt idx="88">
                  <c:v>57000</c:v>
                </c:pt>
                <c:pt idx="89">
                  <c:v>-34000</c:v>
                </c:pt>
                <c:pt idx="90">
                  <c:v>-92000</c:v>
                </c:pt>
                <c:pt idx="91">
                  <c:v>-81000</c:v>
                </c:pt>
                <c:pt idx="92">
                  <c:v>-24000</c:v>
                </c:pt>
                <c:pt idx="93">
                  <c:v>46000</c:v>
                </c:pt>
                <c:pt idx="94">
                  <c:v>71000</c:v>
                </c:pt>
                <c:pt idx="95">
                  <c:v>97000</c:v>
                </c:pt>
                <c:pt idx="96">
                  <c:v>142000</c:v>
                </c:pt>
                <c:pt idx="97">
                  <c:v>42000</c:v>
                </c:pt>
                <c:pt idx="98">
                  <c:v>-58000</c:v>
                </c:pt>
                <c:pt idx="99">
                  <c:v>-22000</c:v>
                </c:pt>
                <c:pt idx="100">
                  <c:v>21000</c:v>
                </c:pt>
                <c:pt idx="101">
                  <c:v>-9000</c:v>
                </c:pt>
                <c:pt idx="102">
                  <c:v>-95000</c:v>
                </c:pt>
                <c:pt idx="103">
                  <c:v>1000</c:v>
                </c:pt>
                <c:pt idx="104">
                  <c:v>-13000</c:v>
                </c:pt>
                <c:pt idx="105">
                  <c:v>-29000</c:v>
                </c:pt>
                <c:pt idx="106">
                  <c:v>-13000</c:v>
                </c:pt>
                <c:pt idx="107">
                  <c:v>15000</c:v>
                </c:pt>
                <c:pt idx="108">
                  <c:v>31000</c:v>
                </c:pt>
                <c:pt idx="109">
                  <c:v>-24000</c:v>
                </c:pt>
                <c:pt idx="110">
                  <c:v>-87000</c:v>
                </c:pt>
                <c:pt idx="111">
                  <c:v>-83000</c:v>
                </c:pt>
                <c:pt idx="112">
                  <c:v>55000</c:v>
                </c:pt>
                <c:pt idx="113">
                  <c:v>16000</c:v>
                </c:pt>
                <c:pt idx="114">
                  <c:v>11000</c:v>
                </c:pt>
                <c:pt idx="115">
                  <c:v>-25000</c:v>
                </c:pt>
                <c:pt idx="116">
                  <c:v>6000</c:v>
                </c:pt>
                <c:pt idx="117">
                  <c:v>109000</c:v>
                </c:pt>
                <c:pt idx="118">
                  <c:v>25000</c:v>
                </c:pt>
                <c:pt idx="119">
                  <c:v>16000</c:v>
                </c:pt>
                <c:pt idx="120">
                  <c:v>132000</c:v>
                </c:pt>
                <c:pt idx="121">
                  <c:v>34000</c:v>
                </c:pt>
                <c:pt idx="122">
                  <c:v>74000</c:v>
                </c:pt>
                <c:pt idx="123">
                  <c:v>9000</c:v>
                </c:pt>
                <c:pt idx="124">
                  <c:v>31000</c:v>
                </c:pt>
                <c:pt idx="125">
                  <c:v>-16000</c:v>
                </c:pt>
                <c:pt idx="126">
                  <c:v>-22000</c:v>
                </c:pt>
                <c:pt idx="127">
                  <c:v>17000</c:v>
                </c:pt>
                <c:pt idx="128">
                  <c:v>10000</c:v>
                </c:pt>
                <c:pt idx="129">
                  <c:v>11000</c:v>
                </c:pt>
                <c:pt idx="130">
                  <c:v>-34000</c:v>
                </c:pt>
                <c:pt idx="131">
                  <c:v>-23000</c:v>
                </c:pt>
                <c:pt idx="132">
                  <c:v>-21000</c:v>
                </c:pt>
                <c:pt idx="133">
                  <c:v>22000</c:v>
                </c:pt>
                <c:pt idx="134">
                  <c:v>34000</c:v>
                </c:pt>
                <c:pt idx="135">
                  <c:v>2000</c:v>
                </c:pt>
                <c:pt idx="136">
                  <c:v>16000</c:v>
                </c:pt>
                <c:pt idx="137">
                  <c:v>13000</c:v>
                </c:pt>
                <c:pt idx="138">
                  <c:v>-3000</c:v>
                </c:pt>
                <c:pt idx="139">
                  <c:v>-11000</c:v>
                </c:pt>
                <c:pt idx="140">
                  <c:v>-14000</c:v>
                </c:pt>
                <c:pt idx="141">
                  <c:v>-46000</c:v>
                </c:pt>
                <c:pt idx="142">
                  <c:v>39000</c:v>
                </c:pt>
                <c:pt idx="143">
                  <c:v>-6000</c:v>
                </c:pt>
                <c:pt idx="144">
                  <c:v>-5000</c:v>
                </c:pt>
                <c:pt idx="145">
                  <c:v>-12000</c:v>
                </c:pt>
                <c:pt idx="146">
                  <c:v>55000</c:v>
                </c:pt>
                <c:pt idx="147">
                  <c:v>-12000</c:v>
                </c:pt>
                <c:pt idx="148">
                  <c:v>57000</c:v>
                </c:pt>
                <c:pt idx="149">
                  <c:v>-14000</c:v>
                </c:pt>
                <c:pt idx="150">
                  <c:v>2000</c:v>
                </c:pt>
                <c:pt idx="151">
                  <c:v>-11000</c:v>
                </c:pt>
                <c:pt idx="152">
                  <c:v>5000</c:v>
                </c:pt>
                <c:pt idx="153">
                  <c:v>-1000</c:v>
                </c:pt>
                <c:pt idx="154">
                  <c:v>6000</c:v>
                </c:pt>
                <c:pt idx="155">
                  <c:v>-46000</c:v>
                </c:pt>
                <c:pt idx="156">
                  <c:v>-98000</c:v>
                </c:pt>
                <c:pt idx="157">
                  <c:v>29000</c:v>
                </c:pt>
                <c:pt idx="158">
                  <c:v>13000</c:v>
                </c:pt>
                <c:pt idx="159">
                  <c:v>21000</c:v>
                </c:pt>
                <c:pt idx="160">
                  <c:v>2000</c:v>
                </c:pt>
                <c:pt idx="161">
                  <c:v>38000</c:v>
                </c:pt>
                <c:pt idx="162">
                  <c:v>0</c:v>
                </c:pt>
                <c:pt idx="163">
                  <c:v>10000</c:v>
                </c:pt>
                <c:pt idx="164">
                  <c:v>8000</c:v>
                </c:pt>
                <c:pt idx="165">
                  <c:v>20000</c:v>
                </c:pt>
                <c:pt idx="166">
                  <c:v>-9000</c:v>
                </c:pt>
                <c:pt idx="167">
                  <c:v>-19000</c:v>
                </c:pt>
                <c:pt idx="168">
                  <c:v>-6000</c:v>
                </c:pt>
                <c:pt idx="169">
                  <c:v>9000</c:v>
                </c:pt>
                <c:pt idx="170">
                  <c:v>-10000</c:v>
                </c:pt>
                <c:pt idx="171">
                  <c:v>-10000</c:v>
                </c:pt>
                <c:pt idx="172">
                  <c:v>5000</c:v>
                </c:pt>
                <c:pt idx="173">
                  <c:v>26000</c:v>
                </c:pt>
                <c:pt idx="174">
                  <c:v>-38000</c:v>
                </c:pt>
                <c:pt idx="175">
                  <c:v>-36000</c:v>
                </c:pt>
                <c:pt idx="176">
                  <c:v>438000</c:v>
                </c:pt>
                <c:pt idx="177">
                  <c:v>55000</c:v>
                </c:pt>
                <c:pt idx="178">
                  <c:v>24000</c:v>
                </c:pt>
                <c:pt idx="179">
                  <c:v>37000</c:v>
                </c:pt>
                <c:pt idx="180">
                  <c:v>-5000</c:v>
                </c:pt>
                <c:pt idx="181">
                  <c:v>5000</c:v>
                </c:pt>
                <c:pt idx="182">
                  <c:v>66000</c:v>
                </c:pt>
                <c:pt idx="183">
                  <c:v>-16000</c:v>
                </c:pt>
                <c:pt idx="184">
                  <c:v>32000</c:v>
                </c:pt>
                <c:pt idx="185">
                  <c:v>10000</c:v>
                </c:pt>
                <c:pt idx="186">
                  <c:v>-3000</c:v>
                </c:pt>
                <c:pt idx="187">
                  <c:v>-10000</c:v>
                </c:pt>
                <c:pt idx="188">
                  <c:v>1000</c:v>
                </c:pt>
                <c:pt idx="189">
                  <c:v>13000</c:v>
                </c:pt>
                <c:pt idx="190">
                  <c:v>-16000</c:v>
                </c:pt>
                <c:pt idx="191">
                  <c:v>37000</c:v>
                </c:pt>
                <c:pt idx="192">
                  <c:v>-2000</c:v>
                </c:pt>
                <c:pt idx="193">
                  <c:v>-17000</c:v>
                </c:pt>
                <c:pt idx="194">
                  <c:v>-17000</c:v>
                </c:pt>
                <c:pt idx="195">
                  <c:v>11000</c:v>
                </c:pt>
                <c:pt idx="196">
                  <c:v>36000</c:v>
                </c:pt>
                <c:pt idx="197">
                  <c:v>35000</c:v>
                </c:pt>
                <c:pt idx="198">
                  <c:v>-68000</c:v>
                </c:pt>
                <c:pt idx="199">
                  <c:v>59000</c:v>
                </c:pt>
                <c:pt idx="200">
                  <c:v>-30000</c:v>
                </c:pt>
                <c:pt idx="201">
                  <c:v>-59000</c:v>
                </c:pt>
                <c:pt idx="202">
                  <c:v>-21000</c:v>
                </c:pt>
                <c:pt idx="203">
                  <c:v>49000</c:v>
                </c:pt>
                <c:pt idx="204">
                  <c:v>-47000</c:v>
                </c:pt>
                <c:pt idx="205">
                  <c:v>34000</c:v>
                </c:pt>
                <c:pt idx="206">
                  <c:v>-18000</c:v>
                </c:pt>
                <c:pt idx="207">
                  <c:v>-30000</c:v>
                </c:pt>
                <c:pt idx="208">
                  <c:v>51000</c:v>
                </c:pt>
                <c:pt idx="209">
                  <c:v>-16000</c:v>
                </c:pt>
                <c:pt idx="210">
                  <c:v>12000</c:v>
                </c:pt>
              </c:numCache>
            </c:numRef>
          </c:val>
        </c:ser>
        <c:ser>
          <c:idx val="8"/>
          <c:order val="8"/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Sheet1!$J$254:$J$464</c:f>
              <c:numCache>
                <c:formatCode>[$-409]#,##0_);[RED]\(#,##0\)</c:formatCode>
                <c:ptCount val="211"/>
                <c:pt idx="0">
                  <c:v>10601.5491700213</c:v>
                </c:pt>
                <c:pt idx="1">
                  <c:v>2033.6410521083</c:v>
                </c:pt>
                <c:pt idx="2">
                  <c:v>32222.9492930276</c:v>
                </c:pt>
                <c:pt idx="3">
                  <c:v>7371.0970635467</c:v>
                </c:pt>
                <c:pt idx="4">
                  <c:v>-3841.37193174391</c:v>
                </c:pt>
                <c:pt idx="5">
                  <c:v>-2967.4555871623</c:v>
                </c:pt>
                <c:pt idx="6">
                  <c:v>3873.28972464659</c:v>
                </c:pt>
                <c:pt idx="7">
                  <c:v>-4072.15934354103</c:v>
                </c:pt>
                <c:pt idx="8">
                  <c:v>7503.3130474746</c:v>
                </c:pt>
                <c:pt idx="9">
                  <c:v>59324.2661153237</c:v>
                </c:pt>
                <c:pt idx="10">
                  <c:v>6588.41788692142</c:v>
                </c:pt>
                <c:pt idx="11">
                  <c:v>1818.8345361383</c:v>
                </c:pt>
                <c:pt idx="12">
                  <c:v>12949.0085405115</c:v>
                </c:pt>
                <c:pt idx="13">
                  <c:v>-16960.790094435</c:v>
                </c:pt>
                <c:pt idx="14">
                  <c:v>-2443.4254832096</c:v>
                </c:pt>
                <c:pt idx="15">
                  <c:v>8912.1591894011</c:v>
                </c:pt>
                <c:pt idx="16">
                  <c:v>6106.6021856628</c:v>
                </c:pt>
                <c:pt idx="17">
                  <c:v>4825.1063895553</c:v>
                </c:pt>
                <c:pt idx="18">
                  <c:v>52802.5445248795</c:v>
                </c:pt>
                <c:pt idx="19">
                  <c:v>-4817.6584216205</c:v>
                </c:pt>
                <c:pt idx="20">
                  <c:v>-14704.2493774011</c:v>
                </c:pt>
                <c:pt idx="21">
                  <c:v>25200.67343024</c:v>
                </c:pt>
                <c:pt idx="22">
                  <c:v>13274.2510727436</c:v>
                </c:pt>
                <c:pt idx="23">
                  <c:v>-2576.8333149287</c:v>
                </c:pt>
                <c:pt idx="24">
                  <c:v>18350.4470881366</c:v>
                </c:pt>
                <c:pt idx="25">
                  <c:v>9599.6052267346</c:v>
                </c:pt>
                <c:pt idx="26">
                  <c:v>-23182.2048882585</c:v>
                </c:pt>
                <c:pt idx="27">
                  <c:v>9955.03732570957</c:v>
                </c:pt>
                <c:pt idx="28">
                  <c:v>2794.97862886043</c:v>
                </c:pt>
                <c:pt idx="29">
                  <c:v>3449.5419368694</c:v>
                </c:pt>
                <c:pt idx="30">
                  <c:v>8584.6044129348</c:v>
                </c:pt>
                <c:pt idx="31">
                  <c:v>-5188.7430400009</c:v>
                </c:pt>
                <c:pt idx="32">
                  <c:v>-6314.4589517666</c:v>
                </c:pt>
                <c:pt idx="33">
                  <c:v>6943.89328917007</c:v>
                </c:pt>
                <c:pt idx="34">
                  <c:v>-8588.3149200887</c:v>
                </c:pt>
                <c:pt idx="35">
                  <c:v>-3405.1643075314</c:v>
                </c:pt>
                <c:pt idx="36">
                  <c:v>23246.2677822587</c:v>
                </c:pt>
                <c:pt idx="37">
                  <c:v>21505.7925990792</c:v>
                </c:pt>
                <c:pt idx="38">
                  <c:v>12117.8819689417</c:v>
                </c:pt>
                <c:pt idx="39">
                  <c:v>16598.3211474388</c:v>
                </c:pt>
                <c:pt idx="40">
                  <c:v>2981.0125256336</c:v>
                </c:pt>
                <c:pt idx="41">
                  <c:v>-63.93804858764</c:v>
                </c:pt>
                <c:pt idx="42">
                  <c:v>-3080.2995760357</c:v>
                </c:pt>
                <c:pt idx="43">
                  <c:v>-21902.5743522115</c:v>
                </c:pt>
                <c:pt idx="44">
                  <c:v>20991.2029230247</c:v>
                </c:pt>
                <c:pt idx="45">
                  <c:v>20090.2094314078</c:v>
                </c:pt>
                <c:pt idx="46">
                  <c:v>14172.9787732121</c:v>
                </c:pt>
                <c:pt idx="47">
                  <c:v>-9005.8417927964</c:v>
                </c:pt>
                <c:pt idx="48">
                  <c:v>-9181.38142566267</c:v>
                </c:pt>
                <c:pt idx="49">
                  <c:v>-2924.66286433055</c:v>
                </c:pt>
                <c:pt idx="50">
                  <c:v>19795.46066336</c:v>
                </c:pt>
                <c:pt idx="51">
                  <c:v>5114.84577079722</c:v>
                </c:pt>
                <c:pt idx="52">
                  <c:v>13957.5448340079</c:v>
                </c:pt>
                <c:pt idx="53">
                  <c:v>-8196.4259013753</c:v>
                </c:pt>
                <c:pt idx="54">
                  <c:v>-30381.8750776492</c:v>
                </c:pt>
                <c:pt idx="55">
                  <c:v>-2047.79652661671</c:v>
                </c:pt>
                <c:pt idx="56">
                  <c:v>6201.83220755039</c:v>
                </c:pt>
                <c:pt idx="57">
                  <c:v>-8773.0065761177</c:v>
                </c:pt>
                <c:pt idx="58">
                  <c:v>58193.4973069429</c:v>
                </c:pt>
                <c:pt idx="59">
                  <c:v>-78864.485375105</c:v>
                </c:pt>
                <c:pt idx="60">
                  <c:v>12912.6052949443</c:v>
                </c:pt>
                <c:pt idx="61">
                  <c:v>-109618.103161347</c:v>
                </c:pt>
                <c:pt idx="62">
                  <c:v>4060.0596985642</c:v>
                </c:pt>
                <c:pt idx="63">
                  <c:v>34582.0254702275</c:v>
                </c:pt>
                <c:pt idx="64">
                  <c:v>-19036.4244644671</c:v>
                </c:pt>
                <c:pt idx="65">
                  <c:v>23507.5500449229</c:v>
                </c:pt>
                <c:pt idx="66">
                  <c:v>4180.9015007779</c:v>
                </c:pt>
                <c:pt idx="67">
                  <c:v>-16292.868858596</c:v>
                </c:pt>
                <c:pt idx="68">
                  <c:v>21323.8177748369</c:v>
                </c:pt>
                <c:pt idx="69">
                  <c:v>2957.10872195411</c:v>
                </c:pt>
                <c:pt idx="70">
                  <c:v>-8804.140405574</c:v>
                </c:pt>
                <c:pt idx="71">
                  <c:v>-1557.4489138213</c:v>
                </c:pt>
                <c:pt idx="72">
                  <c:v>3598.57709401293</c:v>
                </c:pt>
                <c:pt idx="73">
                  <c:v>4511.46230583581</c:v>
                </c:pt>
                <c:pt idx="74">
                  <c:v>60085.8237063796</c:v>
                </c:pt>
                <c:pt idx="75">
                  <c:v>-550.014710180098</c:v>
                </c:pt>
                <c:pt idx="76">
                  <c:v>19121.9664194462</c:v>
                </c:pt>
                <c:pt idx="77">
                  <c:v>-7305.14167732308</c:v>
                </c:pt>
                <c:pt idx="78">
                  <c:v>-2216.604631405</c:v>
                </c:pt>
                <c:pt idx="79">
                  <c:v>27555.1783260752</c:v>
                </c:pt>
                <c:pt idx="80">
                  <c:v>12842.4513531311</c:v>
                </c:pt>
                <c:pt idx="81">
                  <c:v>5319.6632192858</c:v>
                </c:pt>
                <c:pt idx="82">
                  <c:v>-2831.3557831083</c:v>
                </c:pt>
                <c:pt idx="83">
                  <c:v>7155.34415107584</c:v>
                </c:pt>
                <c:pt idx="84">
                  <c:v>-1870.4111928329</c:v>
                </c:pt>
                <c:pt idx="85">
                  <c:v>25.3129600460015</c:v>
                </c:pt>
                <c:pt idx="86">
                  <c:v>6052.7515462233</c:v>
                </c:pt>
                <c:pt idx="87">
                  <c:v>9746.88385208849</c:v>
                </c:pt>
                <c:pt idx="88">
                  <c:v>7502.2315058571</c:v>
                </c:pt>
                <c:pt idx="89">
                  <c:v>-4943.7869048121</c:v>
                </c:pt>
                <c:pt idx="90">
                  <c:v>-4254.17134389271</c:v>
                </c:pt>
                <c:pt idx="91">
                  <c:v>-14487.6294161609</c:v>
                </c:pt>
                <c:pt idx="92">
                  <c:v>10117.3178980611</c:v>
                </c:pt>
                <c:pt idx="93">
                  <c:v>18017.7533939509</c:v>
                </c:pt>
                <c:pt idx="94">
                  <c:v>8218.6413582327</c:v>
                </c:pt>
                <c:pt idx="95">
                  <c:v>19826.928962582</c:v>
                </c:pt>
                <c:pt idx="96">
                  <c:v>23347.802224693</c:v>
                </c:pt>
                <c:pt idx="97">
                  <c:v>7088.342272412</c:v>
                </c:pt>
                <c:pt idx="98">
                  <c:v>-7037.58504649771</c:v>
                </c:pt>
                <c:pt idx="99">
                  <c:v>-2869.2731422721</c:v>
                </c:pt>
                <c:pt idx="100">
                  <c:v>18665.1004408839</c:v>
                </c:pt>
                <c:pt idx="101">
                  <c:v>481.623679550201</c:v>
                </c:pt>
                <c:pt idx="102">
                  <c:v>27042.384645521</c:v>
                </c:pt>
                <c:pt idx="103">
                  <c:v>58747.4596386484</c:v>
                </c:pt>
                <c:pt idx="104">
                  <c:v>25767.3909560779</c:v>
                </c:pt>
                <c:pt idx="105">
                  <c:v>-25454.4002179896</c:v>
                </c:pt>
                <c:pt idx="106">
                  <c:v>-17705.3131927927</c:v>
                </c:pt>
                <c:pt idx="107">
                  <c:v>-23335.8147119722</c:v>
                </c:pt>
                <c:pt idx="108">
                  <c:v>907.936377688799</c:v>
                </c:pt>
                <c:pt idx="109">
                  <c:v>22290.1639155975</c:v>
                </c:pt>
                <c:pt idx="110">
                  <c:v>-11825.8644417919</c:v>
                </c:pt>
                <c:pt idx="111">
                  <c:v>-9458.7282613284</c:v>
                </c:pt>
                <c:pt idx="112">
                  <c:v>-5545.941939429</c:v>
                </c:pt>
                <c:pt idx="113">
                  <c:v>4661.3548354579</c:v>
                </c:pt>
                <c:pt idx="114">
                  <c:v>1259.05734414432</c:v>
                </c:pt>
                <c:pt idx="115">
                  <c:v>699.964742166299</c:v>
                </c:pt>
                <c:pt idx="116">
                  <c:v>-10766.7307191192</c:v>
                </c:pt>
                <c:pt idx="117">
                  <c:v>13187.7203903499</c:v>
                </c:pt>
                <c:pt idx="118">
                  <c:v>9.03537971559854</c:v>
                </c:pt>
                <c:pt idx="119">
                  <c:v>-260.017656357901</c:v>
                </c:pt>
                <c:pt idx="120">
                  <c:v>8236.052009837</c:v>
                </c:pt>
                <c:pt idx="121">
                  <c:v>7740.8823496173</c:v>
                </c:pt>
                <c:pt idx="122">
                  <c:v>7589.4550824637</c:v>
                </c:pt>
                <c:pt idx="123">
                  <c:v>7913.1657892269</c:v>
                </c:pt>
                <c:pt idx="124">
                  <c:v>4424.0022587642</c:v>
                </c:pt>
                <c:pt idx="125">
                  <c:v>4515.3774013167</c:v>
                </c:pt>
                <c:pt idx="126">
                  <c:v>19092.087925501</c:v>
                </c:pt>
                <c:pt idx="127">
                  <c:v>1807.0133040713</c:v>
                </c:pt>
                <c:pt idx="128">
                  <c:v>329.37309772978</c:v>
                </c:pt>
                <c:pt idx="129">
                  <c:v>5481.80658629119</c:v>
                </c:pt>
                <c:pt idx="130">
                  <c:v>-18885.6012461361</c:v>
                </c:pt>
                <c:pt idx="131">
                  <c:v>-1873.577298449</c:v>
                </c:pt>
                <c:pt idx="132">
                  <c:v>-5900.77009006</c:v>
                </c:pt>
                <c:pt idx="133">
                  <c:v>4544.1152893658</c:v>
                </c:pt>
                <c:pt idx="134">
                  <c:v>-435.001661116497</c:v>
                </c:pt>
                <c:pt idx="135">
                  <c:v>-278.42192338528</c:v>
                </c:pt>
                <c:pt idx="136">
                  <c:v>10421.0431232239</c:v>
                </c:pt>
                <c:pt idx="137">
                  <c:v>7571.57926256118</c:v>
                </c:pt>
                <c:pt idx="138">
                  <c:v>-917.91053513271</c:v>
                </c:pt>
                <c:pt idx="139">
                  <c:v>-435.828563194</c:v>
                </c:pt>
                <c:pt idx="140">
                  <c:v>4217.8779223172</c:v>
                </c:pt>
                <c:pt idx="141">
                  <c:v>-6350.3300580033</c:v>
                </c:pt>
                <c:pt idx="142">
                  <c:v>-2112.8199528539</c:v>
                </c:pt>
                <c:pt idx="143">
                  <c:v>3594.08191635417</c:v>
                </c:pt>
                <c:pt idx="144">
                  <c:v>-4776.75250938166</c:v>
                </c:pt>
                <c:pt idx="145">
                  <c:v>4681.119853431</c:v>
                </c:pt>
                <c:pt idx="146">
                  <c:v>33718.6719931616</c:v>
                </c:pt>
                <c:pt idx="147">
                  <c:v>-2874.20450925164</c:v>
                </c:pt>
                <c:pt idx="148">
                  <c:v>6417.4548980237</c:v>
                </c:pt>
                <c:pt idx="149">
                  <c:v>-1244.1264046478</c:v>
                </c:pt>
                <c:pt idx="150">
                  <c:v>3588.72094589989</c:v>
                </c:pt>
                <c:pt idx="151">
                  <c:v>13455.1926079759</c:v>
                </c:pt>
                <c:pt idx="152">
                  <c:v>2082.01677819345</c:v>
                </c:pt>
                <c:pt idx="153">
                  <c:v>554.3833786242</c:v>
                </c:pt>
                <c:pt idx="154">
                  <c:v>3463.51501503941</c:v>
                </c:pt>
                <c:pt idx="155">
                  <c:v>-15163.3633217516</c:v>
                </c:pt>
                <c:pt idx="156">
                  <c:v>-15775.8294876519</c:v>
                </c:pt>
                <c:pt idx="157">
                  <c:v>8135.051764895</c:v>
                </c:pt>
                <c:pt idx="158">
                  <c:v>2772.4373864526</c:v>
                </c:pt>
                <c:pt idx="159">
                  <c:v>3504.1261581</c:v>
                </c:pt>
                <c:pt idx="160">
                  <c:v>1705.4940733</c:v>
                </c:pt>
                <c:pt idx="161">
                  <c:v>10816.8486910001</c:v>
                </c:pt>
                <c:pt idx="162">
                  <c:v>1935.9389339</c:v>
                </c:pt>
                <c:pt idx="163">
                  <c:v>3122.20012499998</c:v>
                </c:pt>
                <c:pt idx="164">
                  <c:v>690.677908200009</c:v>
                </c:pt>
                <c:pt idx="165">
                  <c:v>335.362248699999</c:v>
                </c:pt>
                <c:pt idx="166">
                  <c:v>1614.5076229</c:v>
                </c:pt>
                <c:pt idx="167">
                  <c:v>6548.8612941</c:v>
                </c:pt>
                <c:pt idx="168">
                  <c:v>-3615.1652699</c:v>
                </c:pt>
                <c:pt idx="169">
                  <c:v>-7656.5991221</c:v>
                </c:pt>
                <c:pt idx="170">
                  <c:v>1063.3311329</c:v>
                </c:pt>
                <c:pt idx="171">
                  <c:v>3894.6869281</c:v>
                </c:pt>
                <c:pt idx="172">
                  <c:v>6199.0256852</c:v>
                </c:pt>
                <c:pt idx="173">
                  <c:v>3644.6645777</c:v>
                </c:pt>
                <c:pt idx="174">
                  <c:v>-6447.4099684</c:v>
                </c:pt>
                <c:pt idx="175">
                  <c:v>106.367065000006</c:v>
                </c:pt>
                <c:pt idx="176">
                  <c:v>498889.9463613</c:v>
                </c:pt>
                <c:pt idx="177">
                  <c:v>4926.1321859001</c:v>
                </c:pt>
                <c:pt idx="178">
                  <c:v>5733.9100989</c:v>
                </c:pt>
                <c:pt idx="179">
                  <c:v>2002.44534779991</c:v>
                </c:pt>
                <c:pt idx="180">
                  <c:v>2027.59648479998</c:v>
                </c:pt>
                <c:pt idx="181">
                  <c:v>123.210255800001</c:v>
                </c:pt>
                <c:pt idx="182">
                  <c:v>7010.5112738</c:v>
                </c:pt>
                <c:pt idx="183">
                  <c:v>6817.5443006</c:v>
                </c:pt>
                <c:pt idx="184">
                  <c:v>5950.0837242</c:v>
                </c:pt>
                <c:pt idx="185">
                  <c:v>2663.4768652</c:v>
                </c:pt>
                <c:pt idx="186">
                  <c:v>953.6714735</c:v>
                </c:pt>
                <c:pt idx="187">
                  <c:v>-1467.1477411</c:v>
                </c:pt>
                <c:pt idx="188">
                  <c:v>5791.1150434</c:v>
                </c:pt>
                <c:pt idx="189">
                  <c:v>-1212.6309908</c:v>
                </c:pt>
                <c:pt idx="190">
                  <c:v>-1570.5767846</c:v>
                </c:pt>
                <c:pt idx="191">
                  <c:v>8863.1189913</c:v>
                </c:pt>
                <c:pt idx="192">
                  <c:v>6176.55839989999</c:v>
                </c:pt>
                <c:pt idx="193">
                  <c:v>-1009.4463451</c:v>
                </c:pt>
                <c:pt idx="194">
                  <c:v>-732.6262897001</c:v>
                </c:pt>
                <c:pt idx="195">
                  <c:v>7376.4076999</c:v>
                </c:pt>
                <c:pt idx="196">
                  <c:v>2490.8350013226</c:v>
                </c:pt>
                <c:pt idx="197">
                  <c:v>4234.7716386364</c:v>
                </c:pt>
                <c:pt idx="198">
                  <c:v>3317.4602855096</c:v>
                </c:pt>
                <c:pt idx="199">
                  <c:v>9084.3244697623</c:v>
                </c:pt>
                <c:pt idx="200">
                  <c:v>4199.4953083208</c:v>
                </c:pt>
                <c:pt idx="201">
                  <c:v>-4592.59550683811</c:v>
                </c:pt>
                <c:pt idx="202">
                  <c:v>12033.2646346221</c:v>
                </c:pt>
                <c:pt idx="203">
                  <c:v>-2990.0249335244</c:v>
                </c:pt>
                <c:pt idx="204">
                  <c:v>-318.468690617199</c:v>
                </c:pt>
                <c:pt idx="205">
                  <c:v>14651.6268826593</c:v>
                </c:pt>
                <c:pt idx="206">
                  <c:v>6281.635633378</c:v>
                </c:pt>
                <c:pt idx="207">
                  <c:v>16560.090863673</c:v>
                </c:pt>
                <c:pt idx="208">
                  <c:v>14344.529394092</c:v>
                </c:pt>
                <c:pt idx="209">
                  <c:v>-2176.7949766748</c:v>
                </c:pt>
                <c:pt idx="210">
                  <c:v>5995.85145569901</c:v>
                </c:pt>
              </c:numCache>
            </c:numRef>
          </c:val>
        </c:ser>
        <c:gapWidth val="150"/>
        <c:overlap val="0"/>
        <c:axId val="68969017"/>
        <c:axId val="2476275"/>
      </c:barChart>
      <c:catAx>
        <c:axId val="68969017"/>
        <c:scaling>
          <c:orientation val="minMax"/>
        </c:scaling>
        <c:delete val="0"/>
        <c:axPos val="b"/>
        <c:numFmt formatCode="mm/d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76275"/>
        <c:crossesAt val="0"/>
        <c:auto val="1"/>
        <c:lblAlgn val="ctr"/>
        <c:lblOffset val="100"/>
        <c:noMultiLvlLbl val="0"/>
      </c:catAx>
      <c:valAx>
        <c:axId val="2476275"/>
        <c:scaling>
          <c:orientation val="minMax"/>
          <c:max val="100000"/>
          <c:min val="-1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96901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mmon/Power/POSITION/DPR/2001/0111/Report/west%20pwrdpr113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mmon/Power/POSITION/DPR/2001/0111/Report/pwrdpr113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>
        <row r="44">
          <cell r="K44">
            <v>1180639634.72358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6">
          <cell r="I96">
            <v>448879778.253635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L3" activePane="bottomRight" state="frozen"/>
      <selection pane="topLeft" activeCell="A1" activeCellId="0" sqref="A1"/>
      <selection pane="topRight" activeCell="L1" activeCellId="0" sqref="L1"/>
      <selection pane="bottomLeft" activeCell="A3" activeCellId="0" sqref="A3"/>
      <selection pane="bottomRight" activeCell="M3" activeCellId="0" sqref="M3:M2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2.99"/>
    <col collapsed="false" customWidth="true" hidden="false" outlineLevel="0" max="3" min="3" style="0" width="13.56"/>
    <col collapsed="false" customWidth="true" hidden="false" outlineLevel="0" max="4" min="4" style="0" width="16.7"/>
    <col collapsed="false" customWidth="true" hidden="false" outlineLevel="0" max="6" min="6" style="0" width="13.85"/>
    <col collapsed="false" customWidth="true" hidden="false" outlineLevel="0" max="7" min="7" style="0" width="12.42"/>
    <col collapsed="false" customWidth="true" hidden="false" outlineLevel="0" max="9" min="8" style="0" width="13.99"/>
    <col collapsed="false" customWidth="true" hidden="false" outlineLevel="0" max="10" min="10" style="0" width="10.85"/>
    <col collapsed="false" customWidth="true" hidden="false" outlineLevel="0" max="11" min="11" style="0" width="21.7"/>
    <col collapsed="false" customWidth="true" hidden="false" outlineLevel="0" max="12" min="12" style="0" width="4.56"/>
    <col collapsed="false" customWidth="true" hidden="false" outlineLevel="0" max="13" min="13" style="1" width="14.56"/>
    <col collapsed="false" customWidth="true" hidden="false" outlineLevel="0" max="14" min="14" style="2" width="24.56"/>
    <col collapsed="false" customWidth="true" hidden="false" outlineLevel="0" max="16" min="15" style="0" width="12.85"/>
    <col collapsed="false" customWidth="true" hidden="false" outlineLevel="0" max="17" min="17" style="0" width="16.56"/>
    <col collapsed="false" customWidth="true" hidden="false" outlineLevel="0" max="18" min="18" style="0" width="23.56"/>
  </cols>
  <sheetData>
    <row r="1" customFormat="false" ht="16.5" hidden="false" customHeight="false" outlineLevel="0" collapsed="false">
      <c r="A1" s="3" t="s">
        <v>0</v>
      </c>
      <c r="B1" s="3"/>
      <c r="C1" s="3"/>
      <c r="D1" s="3"/>
      <c r="F1" s="3" t="s">
        <v>1</v>
      </c>
      <c r="G1" s="3"/>
      <c r="H1" s="3"/>
      <c r="I1" s="4"/>
    </row>
    <row r="2" customFormat="false" ht="13.5" hidden="false" customHeight="false" outlineLevel="0" collapsed="false">
      <c r="A2" s="5" t="s">
        <v>2</v>
      </c>
      <c r="B2" s="6" t="s">
        <v>3</v>
      </c>
      <c r="C2" s="6" t="s">
        <v>4</v>
      </c>
      <c r="D2" s="7" t="s">
        <v>5</v>
      </c>
      <c r="F2" s="8" t="s">
        <v>3</v>
      </c>
      <c r="G2" s="7" t="s">
        <v>4</v>
      </c>
      <c r="H2" s="8" t="s">
        <v>5</v>
      </c>
      <c r="I2" s="9" t="s">
        <v>6</v>
      </c>
      <c r="J2" s="10" t="s">
        <v>7</v>
      </c>
      <c r="K2" s="11" t="s">
        <v>8</v>
      </c>
      <c r="M2" s="12" t="s">
        <v>9</v>
      </c>
      <c r="N2" s="13" t="s">
        <v>10</v>
      </c>
      <c r="Q2" s="10" t="s">
        <v>11</v>
      </c>
      <c r="R2" s="11" t="s">
        <v>12</v>
      </c>
    </row>
    <row r="3" customFormat="false" ht="12.75" hidden="false" customHeight="false" outlineLevel="0" collapsed="false">
      <c r="A3" s="14" t="n">
        <v>36893</v>
      </c>
      <c r="B3" s="15" t="n">
        <v>-51097777.0116406</v>
      </c>
      <c r="C3" s="15" t="n">
        <v>-32484080.1598583</v>
      </c>
      <c r="D3" s="15" t="n">
        <v>-71620781.5232876</v>
      </c>
      <c r="E3" s="16"/>
      <c r="F3" s="15" t="n">
        <v>4398450.82997873</v>
      </c>
      <c r="G3" s="15" t="n">
        <v>-73168668.6284832</v>
      </c>
      <c r="H3" s="15" t="n">
        <v>-124220573.168876</v>
      </c>
      <c r="I3" s="17" t="n">
        <f aca="false">WEEKDAY(A3)</f>
        <v>3</v>
      </c>
      <c r="J3" s="16" t="n">
        <v>15000</v>
      </c>
      <c r="K3" s="16" t="n">
        <v>10601.5491700213</v>
      </c>
      <c r="M3" s="1" t="n">
        <v>-47510244.5445107</v>
      </c>
      <c r="N3" s="2" t="n">
        <f aca="false">M3-G3</f>
        <v>25658424.0839725</v>
      </c>
    </row>
    <row r="4" customFormat="false" ht="12.75" hidden="false" customHeight="false" outlineLevel="0" collapsed="false">
      <c r="A4" s="14" t="n">
        <v>36894</v>
      </c>
      <c r="B4" s="15" t="n">
        <v>-43401616.4816602</v>
      </c>
      <c r="C4" s="15" t="n">
        <v>-28988682.5778163</v>
      </c>
      <c r="D4" s="15" t="n">
        <v>-62113257.8792013</v>
      </c>
      <c r="E4" s="16"/>
      <c r="F4" s="15" t="n">
        <v>-28033641.0521083</v>
      </c>
      <c r="G4" s="15" t="n">
        <v>-6833770.35828703</v>
      </c>
      <c r="H4" s="15" t="n">
        <v>-58730213.9952838</v>
      </c>
      <c r="I4" s="17" t="n">
        <f aca="false">WEEKDAY(A4)</f>
        <v>4</v>
      </c>
      <c r="J4" s="16" t="n">
        <v>-26000</v>
      </c>
      <c r="K4" s="16" t="n">
        <v>2033.6410521083</v>
      </c>
      <c r="M4" s="1" t="n">
        <v>-6279563.57681863</v>
      </c>
      <c r="N4" s="2" t="n">
        <f aca="false">M4-G4</f>
        <v>554206.781468399</v>
      </c>
    </row>
    <row r="5" customFormat="false" ht="12.75" hidden="false" customHeight="false" outlineLevel="0" collapsed="false">
      <c r="A5" s="14" t="n">
        <v>36895</v>
      </c>
      <c r="B5" s="15" t="n">
        <v>-36469833.8354079</v>
      </c>
      <c r="C5" s="15" t="n">
        <v>-30298528.6734239</v>
      </c>
      <c r="D5" s="15" t="n">
        <v>-58774544.996617</v>
      </c>
      <c r="E5" s="16"/>
      <c r="F5" s="15" t="n">
        <v>4777050.70697244</v>
      </c>
      <c r="G5" s="15" t="n">
        <v>28577982.1404637</v>
      </c>
      <c r="H5" s="15" t="n">
        <v>28344306.9756032</v>
      </c>
      <c r="I5" s="17" t="n">
        <f aca="false">WEEKDAY(A5)</f>
        <v>5</v>
      </c>
      <c r="J5" s="16" t="n">
        <v>37000</v>
      </c>
      <c r="K5" s="16" t="n">
        <v>32222.9492930276</v>
      </c>
      <c r="M5" s="1" t="n">
        <v>44435047.9137608</v>
      </c>
      <c r="N5" s="2" t="n">
        <f aca="false">M5-G5</f>
        <v>15857065.7732971</v>
      </c>
    </row>
    <row r="6" customFormat="false" ht="12.75" hidden="false" customHeight="false" outlineLevel="0" collapsed="false">
      <c r="A6" s="14" t="n">
        <v>36896</v>
      </c>
      <c r="B6" s="15" t="n">
        <v>-50970812.1978961</v>
      </c>
      <c r="C6" s="15" t="n">
        <v>-35232337.2440587</v>
      </c>
      <c r="D6" s="15" t="n">
        <v>-74471150.0094038</v>
      </c>
      <c r="E6" s="16"/>
      <c r="F6" s="15" t="n">
        <v>36628902.9364533</v>
      </c>
      <c r="G6" s="15" t="n">
        <v>25485362.111536</v>
      </c>
      <c r="H6" s="15" t="n">
        <v>63625900.1218991</v>
      </c>
      <c r="I6" s="17" t="n">
        <f aca="false">WEEKDAY(A6)</f>
        <v>6</v>
      </c>
      <c r="J6" s="16" t="n">
        <v>44000</v>
      </c>
      <c r="K6" s="16" t="n">
        <v>7371.0970635467</v>
      </c>
      <c r="M6" s="1" t="n">
        <v>25511689.727585</v>
      </c>
      <c r="N6" s="2" t="n">
        <f aca="false">M6-G6</f>
        <v>26327.6160490178</v>
      </c>
    </row>
    <row r="7" customFormat="false" ht="12.75" hidden="false" customHeight="false" outlineLevel="0" collapsed="false">
      <c r="A7" s="14" t="n">
        <v>36899</v>
      </c>
      <c r="B7" s="15" t="n">
        <v>-67053017.2924161</v>
      </c>
      <c r="C7" s="15" t="n">
        <v>-43904499.3423928</v>
      </c>
      <c r="D7" s="15" t="n">
        <v>-96586868.8045824</v>
      </c>
      <c r="E7" s="16"/>
      <c r="F7" s="15" t="n">
        <v>-74158628.0682561</v>
      </c>
      <c r="G7" s="15" t="n">
        <v>19508067.5871191</v>
      </c>
      <c r="H7" s="15" t="n">
        <v>-70635011.6261071</v>
      </c>
      <c r="I7" s="17" t="n">
        <f aca="false">WEEKDAY(A7)</f>
        <v>2</v>
      </c>
      <c r="J7" s="16" t="n">
        <v>-78000</v>
      </c>
      <c r="K7" s="16" t="n">
        <v>-3841.37193174391</v>
      </c>
      <c r="M7" s="1" t="n">
        <v>32936023.9776344</v>
      </c>
      <c r="N7" s="2" t="n">
        <f aca="false">M7-G7</f>
        <v>13427956.3905153</v>
      </c>
    </row>
    <row r="8" customFormat="false" ht="12.75" hidden="false" customHeight="false" outlineLevel="0" collapsed="false">
      <c r="A8" s="14" t="n">
        <v>36900</v>
      </c>
      <c r="B8" s="15" t="n">
        <v>-64685893.803497</v>
      </c>
      <c r="C8" s="15" t="n">
        <v>-39466889.3399842</v>
      </c>
      <c r="D8" s="15" t="n">
        <v>-90588087.2710496</v>
      </c>
      <c r="E8" s="16"/>
      <c r="F8" s="15" t="n">
        <v>7967455.5871623</v>
      </c>
      <c r="G8" s="15" t="n">
        <v>14447441.3690563</v>
      </c>
      <c r="H8" s="15" t="n">
        <v>26959662.4943451</v>
      </c>
      <c r="I8" s="17" t="n">
        <f aca="false">WEEKDAY(A8)</f>
        <v>3</v>
      </c>
      <c r="J8" s="16" t="n">
        <v>5000</v>
      </c>
      <c r="K8" s="16" t="n">
        <v>-2967.4555871623</v>
      </c>
      <c r="M8" s="1" t="n">
        <v>24694405.466445</v>
      </c>
      <c r="N8" s="2" t="n">
        <f aca="false">M8-G8</f>
        <v>10246964.0973887</v>
      </c>
    </row>
    <row r="9" customFormat="false" ht="12.75" hidden="false" customHeight="false" outlineLevel="0" collapsed="false">
      <c r="A9" s="14" t="n">
        <v>36901</v>
      </c>
      <c r="B9" s="15" t="n">
        <v>-53693196.2648512</v>
      </c>
      <c r="C9" s="15" t="n">
        <v>-42368723.003785</v>
      </c>
      <c r="D9" s="15" t="n">
        <v>-81711781.3194079</v>
      </c>
      <c r="E9" s="16"/>
      <c r="F9" s="15" t="n">
        <v>-55873289.7246466</v>
      </c>
      <c r="G9" s="15" t="n">
        <v>415305697.155466</v>
      </c>
      <c r="H9" s="15" t="n">
        <v>357341454.915467</v>
      </c>
      <c r="I9" s="17" t="n">
        <f aca="false">WEEKDAY(A9)</f>
        <v>4</v>
      </c>
      <c r="J9" s="16" t="n">
        <v>-52000</v>
      </c>
      <c r="K9" s="16" t="n">
        <v>3873.28972464659</v>
      </c>
      <c r="M9" s="1" t="n">
        <v>66879582.4162425</v>
      </c>
      <c r="N9" s="2" t="n">
        <f aca="false">M9-G9</f>
        <v>-348426114.739224</v>
      </c>
    </row>
    <row r="10" customFormat="false" ht="12.75" hidden="false" customHeight="false" outlineLevel="0" collapsed="false">
      <c r="A10" s="14" t="n">
        <v>36902</v>
      </c>
      <c r="B10" s="15" t="n">
        <v>-42431316.5765452</v>
      </c>
      <c r="C10" s="15" t="n">
        <v>-44181472.6741014</v>
      </c>
      <c r="D10" s="15" t="n">
        <v>-75171091.7590686</v>
      </c>
      <c r="E10" s="16"/>
      <c r="F10" s="15" t="n">
        <v>-6927840.65645897</v>
      </c>
      <c r="G10" s="15" t="n">
        <v>272732283.664534</v>
      </c>
      <c r="H10" s="15" t="n">
        <v>243199669.573348</v>
      </c>
      <c r="I10" s="17" t="n">
        <f aca="false">WEEKDAY(A10)</f>
        <v>5</v>
      </c>
      <c r="J10" s="16" t="n">
        <v>-11000</v>
      </c>
      <c r="K10" s="16" t="n">
        <v>-4072.15934354103</v>
      </c>
      <c r="M10" s="1" t="n">
        <v>29858342.2579232</v>
      </c>
      <c r="N10" s="2" t="n">
        <f aca="false">M10-G10</f>
        <v>-242873941.406611</v>
      </c>
    </row>
    <row r="11" customFormat="false" ht="12.75" hidden="false" customHeight="false" outlineLevel="0" collapsed="false">
      <c r="A11" s="14" t="n">
        <v>36903</v>
      </c>
      <c r="B11" s="15" t="n">
        <v>-29769618.5575578</v>
      </c>
      <c r="C11" s="15" t="n">
        <v>-37950053.2360572</v>
      </c>
      <c r="D11" s="15" t="n">
        <v>-57424883.0903194</v>
      </c>
      <c r="E11" s="16"/>
      <c r="F11" s="15" t="n">
        <v>-17503313.0474746</v>
      </c>
      <c r="G11" s="15" t="n">
        <v>-5901957.62361576</v>
      </c>
      <c r="H11" s="15" t="n">
        <v>-34885575.2104603</v>
      </c>
      <c r="I11" s="17" t="n">
        <f aca="false">WEEKDAY(A11)</f>
        <v>6</v>
      </c>
      <c r="J11" s="16" t="n">
        <v>-10000</v>
      </c>
      <c r="K11" s="16" t="n">
        <v>7503.3130474746</v>
      </c>
      <c r="M11" s="1" t="n">
        <v>-4411365.46984462</v>
      </c>
      <c r="N11" s="2" t="n">
        <f aca="false">M11-G11</f>
        <v>1490592.15377114</v>
      </c>
    </row>
    <row r="12" customFormat="false" ht="12.75" hidden="false" customHeight="false" outlineLevel="0" collapsed="false">
      <c r="A12" s="14" t="n">
        <v>36906</v>
      </c>
      <c r="B12" s="15" t="n">
        <v>0</v>
      </c>
      <c r="C12" s="15" t="n">
        <v>0</v>
      </c>
      <c r="D12" s="15" t="n">
        <v>-2707332.32354066</v>
      </c>
      <c r="E12" s="16"/>
      <c r="F12" s="15" t="n">
        <v>0</v>
      </c>
      <c r="G12" s="15" t="n">
        <v>0</v>
      </c>
      <c r="H12" s="15" t="n">
        <v>162909.6621</v>
      </c>
      <c r="I12" s="17" t="n">
        <f aca="false">WEEKDAY(A12)</f>
        <v>2</v>
      </c>
      <c r="J12" s="16" t="n">
        <v>67000</v>
      </c>
      <c r="K12" s="16" t="n">
        <v>59324.2661153237</v>
      </c>
      <c r="M12" s="1" t="n">
        <v>0</v>
      </c>
      <c r="N12" s="2" t="n">
        <f aca="false">M12-G12</f>
        <v>0</v>
      </c>
    </row>
    <row r="13" customFormat="false" ht="12.75" hidden="false" customHeight="false" outlineLevel="0" collapsed="false">
      <c r="A13" s="14" t="n">
        <v>36907</v>
      </c>
      <c r="B13" s="15" t="n">
        <v>-32042126.5813566</v>
      </c>
      <c r="C13" s="15" t="n">
        <v>-37625113.2501522</v>
      </c>
      <c r="D13" s="15" t="n">
        <v>-58409371.5854071</v>
      </c>
      <c r="E13" s="16"/>
      <c r="F13" s="15" t="n">
        <v>7675733.88467629</v>
      </c>
      <c r="G13" s="15" t="n">
        <v>-6544098.74449118</v>
      </c>
      <c r="H13" s="15" t="n">
        <v>-2446923.69930557</v>
      </c>
      <c r="I13" s="17" t="n">
        <f aca="false">WEEKDAY(A13)</f>
        <v>3</v>
      </c>
      <c r="J13" s="16" t="n">
        <v>9000</v>
      </c>
      <c r="K13" s="16" t="n">
        <v>6588.41788692142</v>
      </c>
      <c r="M13" s="1" t="n">
        <v>-4031244.28161822</v>
      </c>
      <c r="N13" s="2" t="n">
        <f aca="false">M13-G13</f>
        <v>2512854.46287296</v>
      </c>
      <c r="O13" s="2"/>
    </row>
    <row r="14" customFormat="false" ht="12.75" hidden="false" customHeight="false" outlineLevel="0" collapsed="false">
      <c r="A14" s="14" t="n">
        <v>36908</v>
      </c>
      <c r="B14" s="15" t="n">
        <v>-14168997.1261959</v>
      </c>
      <c r="C14" s="15" t="n">
        <v>-36554140.9631324</v>
      </c>
      <c r="D14" s="15" t="n">
        <v>-45547134.6594762</v>
      </c>
      <c r="E14" s="16"/>
      <c r="F14" s="15" t="n">
        <v>2411582.11307858</v>
      </c>
      <c r="G14" s="15" t="n">
        <v>-23056002.835366</v>
      </c>
      <c r="H14" s="15" t="n">
        <v>-27522221.722899</v>
      </c>
      <c r="I14" s="17" t="n">
        <f aca="false">WEEKDAY(A14)</f>
        <v>4</v>
      </c>
      <c r="J14" s="16" t="n">
        <v>52000</v>
      </c>
      <c r="K14" s="16" t="n">
        <v>1818.8345361383</v>
      </c>
      <c r="M14" s="1" t="n">
        <v>-16499631.4220425</v>
      </c>
      <c r="N14" s="2" t="n">
        <f aca="false">M14-G14</f>
        <v>6556371.41332349</v>
      </c>
    </row>
    <row r="15" customFormat="false" ht="12.75" hidden="false" customHeight="false" outlineLevel="0" collapsed="false">
      <c r="A15" s="14" t="n">
        <v>36909</v>
      </c>
      <c r="B15" s="15" t="n">
        <v>-13131751.5545287</v>
      </c>
      <c r="C15" s="15" t="n">
        <v>-33854043.352391</v>
      </c>
      <c r="D15" s="15" t="n">
        <v>-38630901.1648506</v>
      </c>
      <c r="E15" s="16"/>
      <c r="F15" s="15" t="n">
        <v>50181165.4638617</v>
      </c>
      <c r="G15" s="15" t="n">
        <v>30367682.5899256</v>
      </c>
      <c r="H15" s="15" t="n">
        <v>103947064.876789</v>
      </c>
      <c r="I15" s="17" t="n">
        <f aca="false">WEEKDAY(A15)</f>
        <v>5</v>
      </c>
      <c r="J15" s="16" t="n">
        <v>90000</v>
      </c>
      <c r="K15" s="16" t="n">
        <v>12949.0085405115</v>
      </c>
      <c r="M15" s="1" t="n">
        <v>40965581.642717</v>
      </c>
      <c r="N15" s="2" t="n">
        <f aca="false">M15-G15</f>
        <v>10597899.0527914</v>
      </c>
    </row>
    <row r="16" customFormat="false" ht="12.75" hidden="false" customHeight="false" outlineLevel="0" collapsed="false">
      <c r="A16" s="14" t="n">
        <v>36910</v>
      </c>
      <c r="B16" s="15" t="n">
        <v>-16776269.5120833</v>
      </c>
      <c r="C16" s="15" t="n">
        <v>-34736683.1699235</v>
      </c>
      <c r="D16" s="15" t="n">
        <v>-45687499.5539664</v>
      </c>
      <c r="E16" s="16"/>
      <c r="F16" s="15" t="n">
        <v>77050991.4594885</v>
      </c>
      <c r="G16" s="15" t="n">
        <v>4142858.79104735</v>
      </c>
      <c r="H16" s="15" t="n">
        <v>82209646.1269261</v>
      </c>
      <c r="I16" s="17" t="n">
        <f aca="false">WEEKDAY(A16)</f>
        <v>6</v>
      </c>
      <c r="J16" s="16" t="n">
        <v>-16000</v>
      </c>
      <c r="K16" s="16" t="n">
        <v>-16960.790094435</v>
      </c>
      <c r="M16" s="1" t="n">
        <v>3653707.46067725</v>
      </c>
      <c r="N16" s="2" t="n">
        <f aca="false">M16-G16</f>
        <v>-489151.330370097</v>
      </c>
    </row>
    <row r="17" customFormat="false" ht="12.75" hidden="false" customHeight="false" outlineLevel="0" collapsed="false">
      <c r="A17" s="14" t="n">
        <v>36913</v>
      </c>
      <c r="B17" s="15" t="n">
        <v>-26059257.7516113</v>
      </c>
      <c r="C17" s="15" t="n">
        <v>-35210061.6511707</v>
      </c>
      <c r="D17" s="15" t="n">
        <v>-54613079.0199806</v>
      </c>
      <c r="E17" s="16"/>
      <c r="F17" s="15" t="n">
        <v>960790.094434952</v>
      </c>
      <c r="G17" s="15" t="n">
        <v>27600291.7761821</v>
      </c>
      <c r="H17" s="15" t="n">
        <v>70656655.1571043</v>
      </c>
      <c r="I17" s="17" t="n">
        <f aca="false">WEEKDAY(A17)</f>
        <v>2</v>
      </c>
      <c r="J17" s="16" t="n">
        <v>-26000</v>
      </c>
      <c r="K17" s="16" t="n">
        <v>-2443.4254832096</v>
      </c>
      <c r="M17" s="1" t="n">
        <v>28699041.8961282</v>
      </c>
      <c r="N17" s="2" t="n">
        <f aca="false">M17-G17</f>
        <v>1098750.11994614</v>
      </c>
      <c r="O17" s="2"/>
    </row>
    <row r="18" customFormat="false" ht="12.75" hidden="false" customHeight="false" outlineLevel="0" collapsed="false">
      <c r="A18" s="14" t="n">
        <v>36914</v>
      </c>
      <c r="B18" s="15" t="n">
        <v>-33551650.5463373</v>
      </c>
      <c r="C18" s="15" t="n">
        <v>-37125322.3679804</v>
      </c>
      <c r="D18" s="15" t="n">
        <v>-59404896.5315981</v>
      </c>
      <c r="E18" s="16"/>
      <c r="F18" s="15" t="n">
        <v>-23556574.5167904</v>
      </c>
      <c r="G18" s="15" t="n">
        <v>811557.974461231</v>
      </c>
      <c r="H18" s="15" t="n">
        <v>-3295746.33851878</v>
      </c>
      <c r="I18" s="17" t="n">
        <f aca="false">WEEKDAY(A18)</f>
        <v>3</v>
      </c>
      <c r="J18" s="16" t="n">
        <v>25000</v>
      </c>
      <c r="K18" s="16" t="n">
        <v>8912.1591894011</v>
      </c>
      <c r="M18" s="1" t="n">
        <v>18327623.0215247</v>
      </c>
      <c r="N18" s="2" t="n">
        <f aca="false">M18-G18</f>
        <v>17516065.0470635</v>
      </c>
      <c r="O18" s="2"/>
    </row>
    <row r="19" customFormat="false" ht="12.75" hidden="false" customHeight="false" outlineLevel="0" collapsed="false">
      <c r="A19" s="14" t="n">
        <v>36915</v>
      </c>
      <c r="B19" s="15" t="n">
        <v>-38938020.2765151</v>
      </c>
      <c r="C19" s="15" t="n">
        <v>-34143353.4031947</v>
      </c>
      <c r="D19" s="15" t="n">
        <v>-64875703.5456489</v>
      </c>
      <c r="E19" s="16"/>
      <c r="F19" s="15" t="n">
        <v>16087840.8105989</v>
      </c>
      <c r="G19" s="15" t="n">
        <v>11421547.1920526</v>
      </c>
      <c r="H19" s="15" t="n">
        <v>21388952.0352906</v>
      </c>
      <c r="I19" s="17" t="n">
        <f aca="false">WEEKDAY(A19)</f>
        <v>4</v>
      </c>
      <c r="J19" s="16" t="n">
        <v>-7000</v>
      </c>
      <c r="K19" s="16" t="n">
        <v>6106.6021856628</v>
      </c>
      <c r="M19" s="1" t="n">
        <v>7023122.98815174</v>
      </c>
      <c r="N19" s="2" t="n">
        <f aca="false">M19-G19</f>
        <v>-4398424.20390087</v>
      </c>
      <c r="O19" s="2"/>
    </row>
    <row r="20" customFormat="false" ht="12.75" hidden="false" customHeight="false" outlineLevel="0" collapsed="false">
      <c r="A20" s="14" t="n">
        <v>36916</v>
      </c>
      <c r="B20" s="15" t="n">
        <v>-40253565.3558897</v>
      </c>
      <c r="C20" s="15" t="n">
        <v>-35027285.1530597</v>
      </c>
      <c r="D20" s="15" t="n">
        <v>-68146319.7126851</v>
      </c>
      <c r="E20" s="16"/>
      <c r="F20" s="15" t="n">
        <v>-13106602.1856628</v>
      </c>
      <c r="G20" s="15" t="n">
        <v>2625105.09592283</v>
      </c>
      <c r="H20" s="15" t="n">
        <v>-12560224.3252309</v>
      </c>
      <c r="I20" s="17" t="n">
        <f aca="false">WEEKDAY(A20)</f>
        <v>5</v>
      </c>
      <c r="J20" s="16" t="n">
        <v>-15000</v>
      </c>
      <c r="K20" s="16" t="n">
        <v>4825.1063895553</v>
      </c>
      <c r="M20" s="1" t="n">
        <v>9063708.20257189</v>
      </c>
      <c r="N20" s="2" t="n">
        <f aca="false">M20-G20</f>
        <v>6438603.10664906</v>
      </c>
    </row>
    <row r="21" customFormat="false" ht="12.75" hidden="false" customHeight="false" outlineLevel="0" collapsed="false">
      <c r="A21" s="14" t="n">
        <v>36917</v>
      </c>
      <c r="B21" s="15" t="n">
        <v>-29313548.1678553</v>
      </c>
      <c r="C21" s="15" t="n">
        <v>-33884706.0232132</v>
      </c>
      <c r="D21" s="15" t="n">
        <v>-55074643.3989518</v>
      </c>
      <c r="E21" s="16"/>
      <c r="F21" s="15" t="n">
        <v>-19825106.3895553</v>
      </c>
      <c r="G21" s="15" t="n">
        <v>10819739.1332594</v>
      </c>
      <c r="H21" s="15" t="n">
        <v>-8009461.48971576</v>
      </c>
      <c r="I21" s="17" t="n">
        <f aca="false">WEEKDAY(A21)</f>
        <v>6</v>
      </c>
      <c r="J21" s="16" t="n">
        <v>-26000</v>
      </c>
      <c r="K21" s="16" t="n">
        <v>52802.5445248795</v>
      </c>
      <c r="M21" s="1" t="n">
        <v>11441628.8220197</v>
      </c>
      <c r="N21" s="2" t="n">
        <f aca="false">M21-G21</f>
        <v>621889.688760292</v>
      </c>
      <c r="O21" s="2"/>
    </row>
    <row r="22" customFormat="false" ht="12.75" hidden="false" customHeight="false" outlineLevel="0" collapsed="false">
      <c r="A22" s="14" t="n">
        <v>36920</v>
      </c>
      <c r="B22" s="15" t="n">
        <v>-32497107.0822256</v>
      </c>
      <c r="C22" s="15" t="n">
        <v>-29627882.6230478</v>
      </c>
      <c r="D22" s="15" t="n">
        <v>-48026791.362698</v>
      </c>
      <c r="E22" s="16"/>
      <c r="F22" s="15" t="n">
        <v>-78802544.5248795</v>
      </c>
      <c r="G22" s="15" t="n">
        <v>-1046580.63991197</v>
      </c>
      <c r="H22" s="15" t="n">
        <v>-87156055.8594619</v>
      </c>
      <c r="I22" s="17" t="n">
        <f aca="false">WEEKDAY(A22)</f>
        <v>2</v>
      </c>
      <c r="J22" s="16" t="n">
        <v>14000</v>
      </c>
      <c r="K22" s="16" t="n">
        <v>-4817.6584216205</v>
      </c>
      <c r="M22" s="1" t="n">
        <v>22632599.5942015</v>
      </c>
      <c r="N22" s="2" t="n">
        <f aca="false">M22-G22</f>
        <v>23679180.2341135</v>
      </c>
      <c r="O22" s="2"/>
    </row>
    <row r="23" customFormat="false" ht="12.75" hidden="false" customHeight="false" outlineLevel="0" collapsed="false">
      <c r="A23" s="14" t="n">
        <v>36921</v>
      </c>
      <c r="B23" s="15" t="n">
        <v>-39991462.0833715</v>
      </c>
      <c r="C23" s="15" t="n">
        <v>-40503331.0638262</v>
      </c>
      <c r="D23" s="15" t="n">
        <v>-64369014.348198</v>
      </c>
      <c r="E23" s="16"/>
      <c r="F23" s="15" t="n">
        <v>18817658.4216205</v>
      </c>
      <c r="G23" s="15" t="n">
        <v>7981470.22780678</v>
      </c>
      <c r="H23" s="15" t="n">
        <v>26227433.6145083</v>
      </c>
      <c r="I23" s="17" t="n">
        <f aca="false">WEEKDAY(A23)</f>
        <v>3</v>
      </c>
      <c r="J23" s="16" t="n">
        <v>72000</v>
      </c>
      <c r="K23" s="16" t="n">
        <v>-14704.2493774011</v>
      </c>
      <c r="M23" s="1" t="n">
        <v>9627109.11601131</v>
      </c>
      <c r="N23" s="2" t="n">
        <f aca="false">M23-G23</f>
        <v>1645638.88820453</v>
      </c>
      <c r="O23" s="2"/>
    </row>
    <row r="24" customFormat="false" ht="12.75" hidden="false" customHeight="false" outlineLevel="0" collapsed="false">
      <c r="A24" s="14" t="n">
        <v>36922</v>
      </c>
      <c r="B24" s="15" t="n">
        <v>-39704970.4080016</v>
      </c>
      <c r="C24" s="15" t="n">
        <v>-41747136.7435581</v>
      </c>
      <c r="D24" s="15" t="n">
        <v>-63103127.6488776</v>
      </c>
      <c r="E24" s="16"/>
      <c r="F24" s="15" t="n">
        <v>86704249.3774011</v>
      </c>
      <c r="G24" s="15" t="n">
        <v>16468850.6849168</v>
      </c>
      <c r="H24" s="15" t="n">
        <v>94342517.5574441</v>
      </c>
      <c r="I24" s="17" t="n">
        <f aca="false">WEEKDAY(A24)</f>
        <v>4</v>
      </c>
      <c r="J24" s="16" t="n">
        <v>26000</v>
      </c>
      <c r="K24" s="16" t="n">
        <v>25200.67343024</v>
      </c>
      <c r="M24" s="1" t="n">
        <v>45322480.180983</v>
      </c>
      <c r="N24" s="2" t="n">
        <f aca="false">M24-G24</f>
        <v>28853629.4960662</v>
      </c>
      <c r="O24" s="2"/>
      <c r="P24" s="2"/>
      <c r="Q24" s="2"/>
    </row>
    <row r="25" customFormat="false" ht="12.75" hidden="false" customHeight="false" outlineLevel="0" collapsed="false">
      <c r="A25" s="14" t="n">
        <v>36923</v>
      </c>
      <c r="B25" s="15" t="n">
        <v>-46957881.7024231</v>
      </c>
      <c r="C25" s="15" t="n">
        <v>-43977380.0702623</v>
      </c>
      <c r="D25" s="15" t="n">
        <v>-73754780.6095908</v>
      </c>
      <c r="E25" s="16"/>
      <c r="F25" s="15" t="n">
        <v>799326.569760028</v>
      </c>
      <c r="G25" s="15" t="n">
        <v>22679046.6924256</v>
      </c>
      <c r="H25" s="15" t="n">
        <v>36420015.0978201</v>
      </c>
      <c r="I25" s="17" t="n">
        <f aca="false">WEEKDAY(A25)</f>
        <v>5</v>
      </c>
      <c r="J25" s="16" t="n">
        <v>3000</v>
      </c>
      <c r="K25" s="16" t="n">
        <v>13274.2510727436</v>
      </c>
      <c r="M25" s="1" t="n">
        <v>14158633.5874924</v>
      </c>
      <c r="N25" s="2" t="n">
        <f aca="false">M25-G25</f>
        <v>-8520413.1049332</v>
      </c>
    </row>
    <row r="26" customFormat="false" ht="12.75" hidden="false" customHeight="false" outlineLevel="0" collapsed="false">
      <c r="A26" s="14" t="n">
        <v>36924</v>
      </c>
      <c r="B26" s="15" t="n">
        <v>-64322726.8503306</v>
      </c>
      <c r="C26" s="15" t="n">
        <v>-42786524.2252608</v>
      </c>
      <c r="D26" s="15" t="n">
        <v>-88100666.1694377</v>
      </c>
      <c r="E26" s="16"/>
      <c r="F26" s="15" t="n">
        <v>-10274251.0727436</v>
      </c>
      <c r="G26" s="15" t="n">
        <v>-32064428.4481046</v>
      </c>
      <c r="H26" s="15" t="n">
        <v>-47065412.7747525</v>
      </c>
      <c r="I26" s="17" t="n">
        <f aca="false">WEEKDAY(A26)</f>
        <v>6</v>
      </c>
      <c r="J26" s="16" t="n">
        <v>-36000</v>
      </c>
      <c r="K26" s="16" t="n">
        <v>-2576.8333149287</v>
      </c>
      <c r="M26" s="1" t="n">
        <v>10734008.7103651</v>
      </c>
      <c r="N26" s="2" t="n">
        <f aca="false">M26-G26</f>
        <v>42798437.1584697</v>
      </c>
    </row>
    <row r="27" customFormat="false" ht="12.75" hidden="false" customHeight="false" outlineLevel="0" collapsed="false">
      <c r="A27" s="14" t="n">
        <v>36927</v>
      </c>
      <c r="B27" s="15" t="n">
        <v>-45957824.5052179</v>
      </c>
      <c r="C27" s="15" t="n">
        <v>-46497095.0548915</v>
      </c>
      <c r="D27" s="15" t="n">
        <v>-72551183.3402133</v>
      </c>
      <c r="E27" s="16"/>
      <c r="F27" s="15" t="n">
        <v>-33423166.6850713</v>
      </c>
      <c r="G27" s="15" t="n">
        <v>-29462426.033938</v>
      </c>
      <c r="H27" s="15" t="n">
        <v>-69703305.8601483</v>
      </c>
      <c r="I27" s="17" t="n">
        <f aca="false">WEEKDAY(A27)</f>
        <v>2</v>
      </c>
      <c r="J27" s="16" t="n">
        <v>15000</v>
      </c>
      <c r="K27" s="16" t="n">
        <v>18350.4470881366</v>
      </c>
      <c r="M27" s="1" t="n">
        <v>-31492674.8237984</v>
      </c>
      <c r="N27" s="2" t="n">
        <f aca="false">M27-G27</f>
        <v>-2030248.78986041</v>
      </c>
    </row>
    <row r="28" customFormat="false" ht="12.75" hidden="false" customHeight="false" outlineLevel="0" collapsed="false">
      <c r="A28" s="14" t="n">
        <v>36928</v>
      </c>
      <c r="B28" s="15" t="n">
        <v>-42993745.2014093</v>
      </c>
      <c r="C28" s="15" t="n">
        <v>-47399521.1715712</v>
      </c>
      <c r="D28" s="15" t="n">
        <v>-70063333.6000478</v>
      </c>
      <c r="E28" s="16"/>
      <c r="F28" s="15" t="n">
        <v>-3350447.08813659</v>
      </c>
      <c r="G28" s="15" t="n">
        <v>-10092289.5816655</v>
      </c>
      <c r="H28" s="15" t="n">
        <v>-15578584.3823013</v>
      </c>
      <c r="I28" s="17" t="n">
        <f aca="false">WEEKDAY(A28)</f>
        <v>3</v>
      </c>
      <c r="J28" s="16" t="n">
        <v>29000</v>
      </c>
      <c r="K28" s="16" t="n">
        <v>9599.6052267346</v>
      </c>
      <c r="M28" s="1" t="n">
        <v>4609349.30303441</v>
      </c>
      <c r="N28" s="2" t="n">
        <f aca="false">M28-G28</f>
        <v>14701638.8846999</v>
      </c>
    </row>
    <row r="29" customFormat="false" ht="12.75" hidden="false" customHeight="false" outlineLevel="0" collapsed="false">
      <c r="A29" s="14" t="n">
        <v>36929</v>
      </c>
      <c r="B29" s="15" t="n">
        <v>-60589009.9386194</v>
      </c>
      <c r="C29" s="15" t="n">
        <v>-43894394.5191175</v>
      </c>
      <c r="D29" s="15" t="n">
        <v>-82052388.2379655</v>
      </c>
      <c r="E29" s="16"/>
      <c r="F29" s="15" t="n">
        <v>19400394.7732654</v>
      </c>
      <c r="G29" s="15" t="n">
        <v>-89983414.2015493</v>
      </c>
      <c r="H29" s="15" t="n">
        <v>-80231326.327225</v>
      </c>
      <c r="I29" s="17" t="n">
        <f aca="false">WEEKDAY(A29)</f>
        <v>4</v>
      </c>
      <c r="J29" s="16" t="n">
        <v>-53000</v>
      </c>
      <c r="K29" s="16" t="n">
        <v>-23182.2048882585</v>
      </c>
      <c r="M29" s="1" t="n">
        <v>-43707857.2598957</v>
      </c>
      <c r="N29" s="2" t="n">
        <f aca="false">M29-G29</f>
        <v>46275556.9416536</v>
      </c>
    </row>
    <row r="30" customFormat="false" ht="12.75" hidden="false" customHeight="false" outlineLevel="0" collapsed="false">
      <c r="A30" s="14" t="n">
        <v>36930</v>
      </c>
      <c r="B30" s="15" t="n">
        <v>-75772612.0341651</v>
      </c>
      <c r="C30" s="15" t="n">
        <v>-36567777.1371475</v>
      </c>
      <c r="D30" s="15" t="n">
        <v>-96445774.5822202</v>
      </c>
      <c r="E30" s="16"/>
      <c r="F30" s="15" t="n">
        <v>-29817795.1117415</v>
      </c>
      <c r="G30" s="15" t="n">
        <v>14158088.6532847</v>
      </c>
      <c r="H30" s="15" t="n">
        <v>-25275754.5906945</v>
      </c>
      <c r="I30" s="17" t="n">
        <f aca="false">WEEKDAY(A30)</f>
        <v>5</v>
      </c>
      <c r="J30" s="16" t="n">
        <v>13000</v>
      </c>
      <c r="K30" s="16" t="n">
        <v>9955.03732570957</v>
      </c>
      <c r="M30" s="1" t="n">
        <v>29702555.7152805</v>
      </c>
      <c r="N30" s="2" t="n">
        <f aca="false">M30-G30</f>
        <v>15544467.0619958</v>
      </c>
    </row>
    <row r="31" customFormat="false" ht="12.75" hidden="false" customHeight="false" outlineLevel="0" collapsed="false">
      <c r="A31" s="14" t="n">
        <v>36931</v>
      </c>
      <c r="B31" s="15" t="n">
        <v>-73330639.1950801</v>
      </c>
      <c r="C31" s="15" t="n">
        <v>-36039483.7187413</v>
      </c>
      <c r="D31" s="15" t="n">
        <v>-93273875.4647024</v>
      </c>
      <c r="E31" s="16"/>
      <c r="F31" s="15" t="n">
        <v>3044962.67429043</v>
      </c>
      <c r="G31" s="15" t="n">
        <v>6437889.66609844</v>
      </c>
      <c r="H31" s="15" t="n">
        <v>10781160.9301189</v>
      </c>
      <c r="I31" s="17" t="n">
        <f aca="false">WEEKDAY(A31)</f>
        <v>6</v>
      </c>
      <c r="J31" s="16" t="n">
        <v>10000</v>
      </c>
      <c r="K31" s="16" t="n">
        <v>2794.97862886043</v>
      </c>
      <c r="M31" s="1" t="n">
        <v>10449630.9609585</v>
      </c>
      <c r="N31" s="2" t="n">
        <f aca="false">M31-G31</f>
        <v>4011741.29486007</v>
      </c>
    </row>
    <row r="32" customFormat="false" ht="12.75" hidden="false" customHeight="false" outlineLevel="0" collapsed="false">
      <c r="A32" s="14" t="n">
        <v>36934</v>
      </c>
      <c r="B32" s="15" t="n">
        <v>-70527795.140394</v>
      </c>
      <c r="C32" s="15" t="n">
        <v>-37989107.4374572</v>
      </c>
      <c r="D32" s="15" t="n">
        <v>-92359335.6533794</v>
      </c>
      <c r="E32" s="16"/>
      <c r="F32" s="15" t="n">
        <v>7205021.37113957</v>
      </c>
      <c r="G32" s="15" t="n">
        <v>-7432164.93532983</v>
      </c>
      <c r="H32" s="15" t="n">
        <v>-3130924.44210302</v>
      </c>
      <c r="I32" s="17" t="n">
        <f aca="false">WEEKDAY(A32)</f>
        <v>2</v>
      </c>
      <c r="J32" s="16" t="n">
        <v>69000</v>
      </c>
      <c r="K32" s="16" t="n">
        <v>3449.5419368694</v>
      </c>
      <c r="M32" s="1" t="n">
        <v>19037861.2281621</v>
      </c>
      <c r="N32" s="2" t="n">
        <f aca="false">M32-G32</f>
        <v>26470026.163492</v>
      </c>
    </row>
    <row r="33" customFormat="false" ht="12.75" hidden="false" customHeight="false" outlineLevel="0" collapsed="false">
      <c r="A33" s="14" t="n">
        <v>36935</v>
      </c>
      <c r="B33" s="15" t="n">
        <v>-68460496.8452627</v>
      </c>
      <c r="C33" s="15" t="n">
        <v>-36212048.8180058</v>
      </c>
      <c r="D33" s="15" t="n">
        <v>-91719935.5075037</v>
      </c>
      <c r="E33" s="16"/>
      <c r="F33" s="15" t="n">
        <v>65550458.0631306</v>
      </c>
      <c r="G33" s="15" t="n">
        <v>10329344.2793245</v>
      </c>
      <c r="H33" s="15" t="n">
        <v>65121520.1990484</v>
      </c>
      <c r="I33" s="17" t="n">
        <f aca="false">WEEKDAY(A33)</f>
        <v>3</v>
      </c>
      <c r="J33" s="16" t="n">
        <v>-19000</v>
      </c>
      <c r="K33" s="16" t="n">
        <v>8584.6044129348</v>
      </c>
      <c r="M33" s="1" t="n">
        <v>19433676.3783247</v>
      </c>
      <c r="N33" s="2" t="n">
        <f aca="false">M33-G33</f>
        <v>9104332.0990002</v>
      </c>
    </row>
    <row r="34" customFormat="false" ht="12.75" hidden="false" customHeight="false" outlineLevel="0" collapsed="false">
      <c r="A34" s="14" t="n">
        <v>36936</v>
      </c>
      <c r="B34" s="15" t="n">
        <v>-59869169.3586492</v>
      </c>
      <c r="C34" s="15" t="n">
        <v>-35488980.6035161</v>
      </c>
      <c r="D34" s="15" t="n">
        <v>-86135328.2743804</v>
      </c>
      <c r="E34" s="16"/>
      <c r="F34" s="15" t="n">
        <v>-27584604.4129348</v>
      </c>
      <c r="G34" s="15" t="n">
        <v>11215320.3738264</v>
      </c>
      <c r="H34" s="15" t="n">
        <v>-22195020.295858</v>
      </c>
      <c r="I34" s="17" t="n">
        <f aca="false">WEEKDAY(A34)</f>
        <v>4</v>
      </c>
      <c r="J34" s="16" t="n">
        <v>8000</v>
      </c>
      <c r="K34" s="16" t="n">
        <v>-5188.7430400009</v>
      </c>
      <c r="M34" s="1" t="n">
        <v>3461973.209971</v>
      </c>
      <c r="N34" s="2" t="n">
        <f aca="false">M34-G34</f>
        <v>-7753347.1638554</v>
      </c>
    </row>
    <row r="35" customFormat="false" ht="12.75" hidden="false" customHeight="false" outlineLevel="0" collapsed="false">
      <c r="A35" s="14" t="n">
        <v>36937</v>
      </c>
      <c r="B35" s="15" t="n">
        <v>-54793640.74257</v>
      </c>
      <c r="C35" s="15" t="n">
        <v>-27892811.7563883</v>
      </c>
      <c r="D35" s="15" t="n">
        <v>-70926188.7985861</v>
      </c>
      <c r="E35" s="16"/>
      <c r="F35" s="15" t="n">
        <v>13188743.0400009</v>
      </c>
      <c r="G35" s="15" t="n">
        <v>-9132139.6340971</v>
      </c>
      <c r="H35" s="15" t="n">
        <v>725051.609474185</v>
      </c>
      <c r="I35" s="17" t="n">
        <f aca="false">WEEKDAY(A35)</f>
        <v>5</v>
      </c>
      <c r="J35" s="16" t="n">
        <v>13000</v>
      </c>
      <c r="K35" s="16" t="n">
        <v>-6314.4589517666</v>
      </c>
      <c r="M35" s="1" t="n">
        <v>-11324666.6739691</v>
      </c>
      <c r="N35" s="2" t="n">
        <f aca="false">M35-G35</f>
        <v>-2192527.03987201</v>
      </c>
    </row>
    <row r="36" customFormat="false" ht="12.75" hidden="false" customHeight="false" outlineLevel="0" collapsed="false">
      <c r="A36" s="14" t="n">
        <v>36938</v>
      </c>
      <c r="B36" s="15" t="n">
        <v>-51120571.7624653</v>
      </c>
      <c r="C36" s="15" t="n">
        <v>-32054034.5311902</v>
      </c>
      <c r="D36" s="15" t="n">
        <v>-70146994.3793533</v>
      </c>
      <c r="E36" s="16"/>
      <c r="F36" s="15" t="n">
        <v>19314458.9517666</v>
      </c>
      <c r="G36" s="15" t="n">
        <v>5235892.66900972</v>
      </c>
      <c r="H36" s="15" t="n">
        <v>26351383.1410217</v>
      </c>
      <c r="I36" s="17" t="n">
        <f aca="false">WEEKDAY(A36)</f>
        <v>6</v>
      </c>
      <c r="J36" s="16" t="n">
        <v>2000</v>
      </c>
      <c r="K36" s="16" t="n">
        <v>6943.89328917007</v>
      </c>
      <c r="M36" s="1" t="n">
        <v>3053912.78566165</v>
      </c>
      <c r="N36" s="2" t="n">
        <f aca="false">M36-G36</f>
        <v>-2181979.88334807</v>
      </c>
    </row>
    <row r="37" customFormat="false" ht="12.75" hidden="false" customHeight="false" outlineLevel="0" collapsed="false">
      <c r="A37" s="14" t="n">
        <v>36941</v>
      </c>
      <c r="B37" s="15" t="n">
        <v>0</v>
      </c>
      <c r="C37" s="15" t="n">
        <v>0</v>
      </c>
      <c r="D37" s="15" t="n">
        <v>0</v>
      </c>
      <c r="E37" s="16"/>
      <c r="F37" s="15" t="n">
        <v>0</v>
      </c>
      <c r="G37" s="15" t="n">
        <v>0</v>
      </c>
      <c r="H37" s="15" t="n">
        <v>719541.246700001</v>
      </c>
      <c r="I37" s="17" t="n">
        <f aca="false">WEEKDAY(A37)</f>
        <v>2</v>
      </c>
      <c r="J37" s="16" t="n">
        <v>4000</v>
      </c>
      <c r="K37" s="16" t="n">
        <v>-8588.3149200887</v>
      </c>
      <c r="M37" s="1" t="n">
        <v>0</v>
      </c>
      <c r="N37" s="2" t="n">
        <f aca="false">M37-G37</f>
        <v>0</v>
      </c>
    </row>
    <row r="38" customFormat="false" ht="12.75" hidden="false" customHeight="false" outlineLevel="0" collapsed="false">
      <c r="A38" s="14" t="n">
        <v>36942</v>
      </c>
      <c r="B38" s="15" t="n">
        <v>-40033959.9593505</v>
      </c>
      <c r="C38" s="15" t="n">
        <v>-32699563.7691772</v>
      </c>
      <c r="D38" s="15" t="n">
        <v>-60360814.0980113</v>
      </c>
      <c r="E38" s="16"/>
      <c r="F38" s="15" t="n">
        <v>-4943893.28917007</v>
      </c>
      <c r="G38" s="15" t="n">
        <v>-20479746.9341494</v>
      </c>
      <c r="H38" s="15" t="n">
        <v>-34800260.5516879</v>
      </c>
      <c r="I38" s="17" t="n">
        <f aca="false">WEEKDAY(A38)</f>
        <v>3</v>
      </c>
      <c r="J38" s="16" t="n">
        <v>-45000</v>
      </c>
      <c r="K38" s="16" t="n">
        <v>-3405.1643075314</v>
      </c>
      <c r="M38" s="1" t="n">
        <v>-20257425.76647</v>
      </c>
      <c r="N38" s="2" t="n">
        <f aca="false">M38-G38</f>
        <v>222321.167679422</v>
      </c>
    </row>
    <row r="39" customFormat="false" ht="12.75" hidden="false" customHeight="false" outlineLevel="0" collapsed="false">
      <c r="A39" s="14" t="n">
        <v>36943</v>
      </c>
      <c r="B39" s="15" t="n">
        <v>-25721169.9966739</v>
      </c>
      <c r="C39" s="15" t="n">
        <v>-25647690.1705105</v>
      </c>
      <c r="D39" s="15" t="n">
        <v>-40684830.3790367</v>
      </c>
      <c r="E39" s="16"/>
      <c r="F39" s="15" t="n">
        <v>12588314.9200887</v>
      </c>
      <c r="G39" s="15" t="n">
        <v>-6688990.10726113</v>
      </c>
      <c r="H39" s="15" t="n">
        <v>4295534.49683343</v>
      </c>
      <c r="I39" s="17" t="n">
        <f aca="false">WEEKDAY(A39)</f>
        <v>4</v>
      </c>
      <c r="J39" s="16" t="n">
        <v>13000</v>
      </c>
      <c r="K39" s="16" t="n">
        <v>23246.2677822587</v>
      </c>
      <c r="M39" s="1" t="n">
        <v>-6141233.1713285</v>
      </c>
      <c r="N39" s="2" t="n">
        <f aca="false">M39-G39</f>
        <v>547756.935932627</v>
      </c>
    </row>
    <row r="40" customFormat="false" ht="12.75" hidden="false" customHeight="false" outlineLevel="0" collapsed="false">
      <c r="A40" s="14" t="n">
        <v>36944</v>
      </c>
      <c r="B40" s="15" t="n">
        <v>-21008466.329914</v>
      </c>
      <c r="C40" s="15" t="n">
        <v>-28397400.920978</v>
      </c>
      <c r="D40" s="15" t="n">
        <v>-38933310.2989443</v>
      </c>
      <c r="E40" s="16"/>
      <c r="F40" s="15" t="n">
        <v>-41594835.6924686</v>
      </c>
      <c r="G40" s="15" t="n">
        <v>-12054281.0687616</v>
      </c>
      <c r="H40" s="15" t="n">
        <v>-58356715.0881707</v>
      </c>
      <c r="I40" s="17" t="n">
        <f aca="false">WEEKDAY(A40)</f>
        <v>5</v>
      </c>
      <c r="J40" s="16" t="n">
        <v>13000</v>
      </c>
      <c r="K40" s="16" t="n">
        <v>21505.7925990792</v>
      </c>
      <c r="M40" s="1" t="n">
        <v>-13763003.564953</v>
      </c>
      <c r="N40" s="2" t="n">
        <f aca="false">M40-G40</f>
        <v>-1708722.49619137</v>
      </c>
    </row>
    <row r="41" customFormat="false" ht="12.75" hidden="false" customHeight="false" outlineLevel="0" collapsed="false">
      <c r="A41" s="14" t="n">
        <v>36945</v>
      </c>
      <c r="B41" s="15" t="n">
        <v>-22041985.7060991</v>
      </c>
      <c r="C41" s="15" t="n">
        <v>-27875399.5636796</v>
      </c>
      <c r="D41" s="15" t="n">
        <v>-37124600.3806859</v>
      </c>
      <c r="E41" s="16"/>
      <c r="F41" s="15" t="n">
        <v>-10246267.7822587</v>
      </c>
      <c r="G41" s="15" t="n">
        <v>5476651.43971576</v>
      </c>
      <c r="H41" s="15" t="n">
        <v>-12372469.4723316</v>
      </c>
      <c r="I41" s="17" t="n">
        <f aca="false">WEEKDAY(A41)</f>
        <v>6</v>
      </c>
      <c r="J41" s="16" t="n">
        <v>14000</v>
      </c>
      <c r="K41" s="16" t="n">
        <v>12117.8819689417</v>
      </c>
      <c r="M41" s="1" t="n">
        <v>12755512.5053675</v>
      </c>
      <c r="N41" s="2" t="n">
        <f aca="false">M41-G41</f>
        <v>7278861.06565177</v>
      </c>
    </row>
    <row r="42" customFormat="false" ht="12.75" hidden="false" customHeight="false" outlineLevel="0" collapsed="false">
      <c r="A42" s="14" t="n">
        <v>36948</v>
      </c>
      <c r="B42" s="15" t="n">
        <v>-21997329.0667026</v>
      </c>
      <c r="C42" s="15" t="n">
        <v>-27692581.3556031</v>
      </c>
      <c r="D42" s="15" t="n">
        <v>-41310678.4820447</v>
      </c>
      <c r="E42" s="16"/>
      <c r="F42" s="15" t="n">
        <v>-8505792.5990792</v>
      </c>
      <c r="G42" s="15" t="n">
        <v>-10573846.8282568</v>
      </c>
      <c r="H42" s="15" t="n">
        <v>-31886925.8868211</v>
      </c>
      <c r="I42" s="17" t="n">
        <f aca="false">WEEKDAY(A42)</f>
        <v>2</v>
      </c>
      <c r="J42" s="16" t="n">
        <v>-13000</v>
      </c>
      <c r="K42" s="16" t="n">
        <v>16598.3211474388</v>
      </c>
      <c r="M42" s="1" t="n">
        <v>-3076061.83397775</v>
      </c>
      <c r="N42" s="2" t="n">
        <f aca="false">M42-G42</f>
        <v>7497784.99427905</v>
      </c>
    </row>
    <row r="43" customFormat="false" ht="12.75" hidden="false" customHeight="false" outlineLevel="0" collapsed="false">
      <c r="A43" s="14" t="n">
        <v>36949</v>
      </c>
      <c r="B43" s="15" t="n">
        <v>-29851959.1172818</v>
      </c>
      <c r="C43" s="15" t="n">
        <v>-29507879.944138</v>
      </c>
      <c r="D43" s="15" t="n">
        <v>-48398790.8525649</v>
      </c>
      <c r="E43" s="16"/>
      <c r="F43" s="15" t="n">
        <v>1882118.03105835</v>
      </c>
      <c r="G43" s="15" t="n">
        <v>4088782.32222987</v>
      </c>
      <c r="H43" s="15" t="n">
        <v>4380694.64620243</v>
      </c>
      <c r="I43" s="17" t="n">
        <f aca="false">WEEKDAY(A43)</f>
        <v>3</v>
      </c>
      <c r="J43" s="16" t="n">
        <v>-14000</v>
      </c>
      <c r="K43" s="16" t="n">
        <v>2981.0125256336</v>
      </c>
      <c r="M43" s="1" t="n">
        <v>-2290106.74035495</v>
      </c>
      <c r="N43" s="2" t="n">
        <f aca="false">M43-G43</f>
        <v>-6378889.06258482</v>
      </c>
    </row>
    <row r="44" customFormat="false" ht="12.75" hidden="false" customHeight="false" outlineLevel="0" collapsed="false">
      <c r="A44" s="14" t="n">
        <v>36950</v>
      </c>
      <c r="B44" s="15" t="n">
        <v>-44707559.9471843</v>
      </c>
      <c r="C44" s="15" t="n">
        <v>-32777979.5537843</v>
      </c>
      <c r="D44" s="15" t="n">
        <v>-62618749.4779746</v>
      </c>
      <c r="E44" s="16"/>
      <c r="F44" s="15" t="n">
        <v>-29598321.1474388</v>
      </c>
      <c r="G44" s="15" t="n">
        <v>-2327208.42550895</v>
      </c>
      <c r="H44" s="15" t="n">
        <v>-41922309.3769964</v>
      </c>
      <c r="I44" s="17" t="n">
        <f aca="false">WEEKDAY(A44)</f>
        <v>4</v>
      </c>
      <c r="J44" s="16" t="n">
        <v>8000</v>
      </c>
      <c r="K44" s="16" t="n">
        <v>-63.93804858764</v>
      </c>
      <c r="M44" s="1" t="n">
        <v>-7003826.56606834</v>
      </c>
      <c r="N44" s="2" t="n">
        <f aca="false">M44-G44</f>
        <v>-4676618.14055939</v>
      </c>
      <c r="O44" s="2"/>
      <c r="P44" s="2"/>
      <c r="Q44" s="2"/>
    </row>
    <row r="45" customFormat="false" ht="12.75" hidden="false" customHeight="false" outlineLevel="0" collapsed="false">
      <c r="A45" s="14" t="n">
        <v>36951</v>
      </c>
      <c r="B45" s="15" t="n">
        <v>-44082403.6776233</v>
      </c>
      <c r="C45" s="15" t="n">
        <v>-30922188.9561089</v>
      </c>
      <c r="D45" s="15" t="n">
        <v>-57671916.7217207</v>
      </c>
      <c r="E45" s="16"/>
      <c r="F45" s="15" t="n">
        <v>-16981012.5256336</v>
      </c>
      <c r="G45" s="15" t="n">
        <v>14373585.2646603</v>
      </c>
      <c r="H45" s="15" t="n">
        <v>5751694.07688246</v>
      </c>
      <c r="I45" s="17" t="n">
        <f aca="false">WEEKDAY(A45)</f>
        <v>5</v>
      </c>
      <c r="J45" s="16" t="n">
        <v>14000</v>
      </c>
      <c r="K45" s="16" t="n">
        <v>-3080.2995760357</v>
      </c>
      <c r="M45" s="1" t="n">
        <v>25321932.6404396</v>
      </c>
      <c r="N45" s="2" t="n">
        <f aca="false">M45-G45</f>
        <v>10948347.3757793</v>
      </c>
      <c r="O45" s="1"/>
      <c r="P45" s="1"/>
    </row>
    <row r="46" customFormat="false" ht="12.75" hidden="false" customHeight="false" outlineLevel="0" collapsed="false">
      <c r="A46" s="14" t="n">
        <v>36952</v>
      </c>
      <c r="B46" s="15" t="n">
        <v>-41597005.1682885</v>
      </c>
      <c r="C46" s="15" t="n">
        <v>-29256761.3860975</v>
      </c>
      <c r="D46" s="15" t="n">
        <v>-56030783.9055226</v>
      </c>
      <c r="E46" s="16"/>
      <c r="F46" s="15" t="n">
        <v>8063938.04858764</v>
      </c>
      <c r="G46" s="15" t="n">
        <v>6154657.65293973</v>
      </c>
      <c r="H46" s="15" t="n">
        <v>14836452.9406731</v>
      </c>
      <c r="I46" s="17" t="n">
        <f aca="false">WEEKDAY(A46)</f>
        <v>6</v>
      </c>
      <c r="J46" s="16" t="n">
        <v>-23000</v>
      </c>
      <c r="K46" s="16" t="n">
        <v>-21902.5743522115</v>
      </c>
      <c r="M46" s="1" t="n">
        <v>6905634.45568448</v>
      </c>
      <c r="N46" s="2" t="n">
        <f aca="false">M46-G46</f>
        <v>750976.802744747</v>
      </c>
      <c r="O46" s="1"/>
      <c r="P46" s="1"/>
    </row>
    <row r="47" customFormat="false" ht="12.75" hidden="false" customHeight="false" outlineLevel="0" collapsed="false">
      <c r="A47" s="14" t="n">
        <v>36955</v>
      </c>
      <c r="B47" s="15" t="n">
        <v>-45206138.1063663</v>
      </c>
      <c r="C47" s="15" t="n">
        <v>-27023814.1377531</v>
      </c>
      <c r="D47" s="15" t="n">
        <v>-57126287.6217638</v>
      </c>
      <c r="E47" s="16"/>
      <c r="F47" s="15" t="n">
        <v>17080299.5760357</v>
      </c>
      <c r="G47" s="15" t="n">
        <v>41718391.0887377</v>
      </c>
      <c r="H47" s="15" t="n">
        <v>60608649.8826759</v>
      </c>
      <c r="I47" s="17" t="n">
        <f aca="false">WEEKDAY(A47)</f>
        <v>2</v>
      </c>
      <c r="J47" s="16" t="n">
        <v>24000</v>
      </c>
      <c r="K47" s="16" t="n">
        <v>20991.2029230247</v>
      </c>
      <c r="M47" s="1" t="n">
        <v>40506564.7655028</v>
      </c>
      <c r="N47" s="2" t="n">
        <f aca="false">M47-G47</f>
        <v>-1211826.32323495</v>
      </c>
      <c r="O47" s="1"/>
      <c r="P47" s="1"/>
    </row>
    <row r="48" customFormat="false" ht="12.75" hidden="false" customHeight="false" outlineLevel="0" collapsed="false">
      <c r="A48" s="14" t="n">
        <v>36956</v>
      </c>
      <c r="B48" s="15" t="n">
        <v>-40433470.7699983</v>
      </c>
      <c r="C48" s="15" t="n">
        <v>-28299178.4706147</v>
      </c>
      <c r="D48" s="15" t="n">
        <v>-54711825.8137082</v>
      </c>
      <c r="E48" s="16"/>
      <c r="F48" s="15" t="n">
        <v>-1097425.64778854</v>
      </c>
      <c r="G48" s="15" t="n">
        <v>-2427459.49619028</v>
      </c>
      <c r="H48" s="15" t="n">
        <v>-14301902.3185054</v>
      </c>
      <c r="I48" s="17" t="n">
        <f aca="false">WEEKDAY(A48)</f>
        <v>3</v>
      </c>
      <c r="J48" s="16" t="n">
        <v>7000</v>
      </c>
      <c r="K48" s="16" t="n">
        <v>20090.2094314078</v>
      </c>
      <c r="M48" s="1" t="n">
        <v>10380646.3652196</v>
      </c>
      <c r="N48" s="2" t="n">
        <f aca="false">M48-G48</f>
        <v>12808105.8614099</v>
      </c>
      <c r="O48" s="1"/>
      <c r="P48" s="1"/>
    </row>
    <row r="49" customFormat="false" ht="12.75" hidden="false" customHeight="false" outlineLevel="0" collapsed="false">
      <c r="A49" s="14" t="n">
        <v>36957</v>
      </c>
      <c r="B49" s="15" t="n">
        <v>-38277562.8199474</v>
      </c>
      <c r="C49" s="15" t="n">
        <v>-31625515.907048</v>
      </c>
      <c r="D49" s="15" t="n">
        <v>-55048008.2261269</v>
      </c>
      <c r="E49" s="16"/>
      <c r="F49" s="15" t="n">
        <v>3008797.07697532</v>
      </c>
      <c r="G49" s="15" t="n">
        <v>-5791607.46320683</v>
      </c>
      <c r="H49" s="15" t="n">
        <v>-4839820.71143613</v>
      </c>
      <c r="I49" s="17" t="n">
        <f aca="false">WEEKDAY(A49)</f>
        <v>4</v>
      </c>
      <c r="J49" s="16" t="n">
        <v>41000</v>
      </c>
      <c r="K49" s="16" t="n">
        <v>14172.9787732121</v>
      </c>
      <c r="M49" s="1" t="n">
        <v>-7834080.37274181</v>
      </c>
      <c r="N49" s="2" t="n">
        <f aca="false">M49-G49</f>
        <v>-2042472.90953498</v>
      </c>
      <c r="O49" s="1"/>
      <c r="P49" s="1"/>
    </row>
    <row r="50" customFormat="false" ht="12.75" hidden="false" customHeight="false" outlineLevel="0" collapsed="false">
      <c r="A50" s="14" t="n">
        <v>36958</v>
      </c>
      <c r="B50" s="15" t="n">
        <v>-26853074.9111401</v>
      </c>
      <c r="C50" s="15" t="n">
        <v>-28400394.9327095</v>
      </c>
      <c r="D50" s="15" t="n">
        <v>-44174393.117298</v>
      </c>
      <c r="E50" s="16"/>
      <c r="F50" s="15" t="n">
        <v>-13090209.4314078</v>
      </c>
      <c r="G50" s="15" t="n">
        <v>-1646338.54278634</v>
      </c>
      <c r="H50" s="15" t="n">
        <v>-25471292.5996921</v>
      </c>
      <c r="I50" s="17" t="n">
        <f aca="false">WEEKDAY(A50)</f>
        <v>5</v>
      </c>
      <c r="J50" s="16" t="n">
        <v>23000</v>
      </c>
      <c r="K50" s="16" t="n">
        <v>-9005.8417927964</v>
      </c>
      <c r="M50" s="1" t="n">
        <v>8345338.54081233</v>
      </c>
      <c r="N50" s="2" t="n">
        <f aca="false">M50-G50</f>
        <v>9991677.08359867</v>
      </c>
      <c r="O50" s="1"/>
      <c r="P50" s="1"/>
    </row>
    <row r="51" customFormat="false" ht="12.75" hidden="false" customHeight="false" outlineLevel="0" collapsed="false">
      <c r="A51" s="14" t="n">
        <v>36959</v>
      </c>
      <c r="B51" s="15" t="n">
        <v>-35731519.1298296</v>
      </c>
      <c r="C51" s="15" t="n">
        <v>-24548459.217625</v>
      </c>
      <c r="D51" s="15" t="n">
        <v>-46175321.1820465</v>
      </c>
      <c r="E51" s="16"/>
      <c r="F51" s="15" t="n">
        <v>26827021.2267879</v>
      </c>
      <c r="G51" s="15" t="n">
        <v>-8565789.81805612</v>
      </c>
      <c r="H51" s="15" t="n">
        <v>26337669.5884391</v>
      </c>
      <c r="I51" s="17" t="n">
        <f aca="false">WEEKDAY(A51)</f>
        <v>6</v>
      </c>
      <c r="J51" s="16" t="n">
        <v>-16000</v>
      </c>
      <c r="K51" s="16" t="n">
        <v>-9181.38142566267</v>
      </c>
      <c r="M51" s="1" t="n">
        <v>5296620.86243997</v>
      </c>
      <c r="N51" s="2" t="n">
        <f aca="false">M51-G51</f>
        <v>13862410.6804961</v>
      </c>
      <c r="O51" s="1"/>
      <c r="P51" s="1"/>
    </row>
    <row r="52" customFormat="false" ht="12.75" hidden="false" customHeight="false" outlineLevel="0" collapsed="false">
      <c r="A52" s="14" t="n">
        <v>36962</v>
      </c>
      <c r="B52" s="15" t="n">
        <v>-36580754.9953587</v>
      </c>
      <c r="C52" s="15" t="n">
        <v>-24574162.195058</v>
      </c>
      <c r="D52" s="15" t="n">
        <v>-44756791.9825293</v>
      </c>
      <c r="E52" s="16"/>
      <c r="F52" s="15" t="n">
        <v>32005841.7927964</v>
      </c>
      <c r="G52" s="15" t="n">
        <v>-22160506.558308</v>
      </c>
      <c r="H52" s="15" t="n">
        <v>3561563.82142918</v>
      </c>
      <c r="I52" s="17" t="n">
        <f aca="false">WEEKDAY(A52)</f>
        <v>2</v>
      </c>
      <c r="J52" s="16" t="n">
        <v>-10000</v>
      </c>
      <c r="K52" s="16" t="n">
        <v>-2924.66286433055</v>
      </c>
      <c r="M52" s="1" t="n">
        <v>-20721104.4411207</v>
      </c>
      <c r="N52" s="2" t="n">
        <f aca="false">M52-G52</f>
        <v>1439402.11718733</v>
      </c>
      <c r="O52" s="1"/>
      <c r="P52" s="1"/>
    </row>
    <row r="53" customFormat="false" ht="12.75" hidden="false" customHeight="false" outlineLevel="0" collapsed="false">
      <c r="A53" s="14" t="n">
        <v>36963</v>
      </c>
      <c r="B53" s="15" t="n">
        <v>-37160030.9094135</v>
      </c>
      <c r="C53" s="15" t="n">
        <v>-26387340.9188186</v>
      </c>
      <c r="D53" s="15" t="n">
        <v>-45383244.8386113</v>
      </c>
      <c r="E53" s="16"/>
      <c r="F53" s="15" t="n">
        <v>-6818618.57433733</v>
      </c>
      <c r="G53" s="15" t="n">
        <v>-20513994.9688804</v>
      </c>
      <c r="H53" s="15" t="n">
        <v>-31508519.1079982</v>
      </c>
      <c r="I53" s="17" t="n">
        <f aca="false">WEEKDAY(A53)</f>
        <v>3</v>
      </c>
      <c r="J53" s="16" t="n">
        <v>10000</v>
      </c>
      <c r="K53" s="16" t="n">
        <v>19795.46066336</v>
      </c>
      <c r="M53" s="1" t="n">
        <v>-20833573.2921939</v>
      </c>
      <c r="N53" s="2" t="n">
        <f aca="false">M53-G53</f>
        <v>-319578.323313452</v>
      </c>
      <c r="O53" s="1"/>
      <c r="P53" s="1"/>
    </row>
    <row r="54" customFormat="false" ht="12.75" hidden="false" customHeight="false" outlineLevel="0" collapsed="false">
      <c r="A54" s="14" t="n">
        <v>36964</v>
      </c>
      <c r="B54" s="15" t="n">
        <v>-37968367.3420706</v>
      </c>
      <c r="C54" s="15" t="n">
        <v>-24393392.5987262</v>
      </c>
      <c r="D54" s="15" t="n">
        <v>-44921178.2105367</v>
      </c>
      <c r="E54" s="16"/>
      <c r="F54" s="15" t="n">
        <v>-7075337.13566945</v>
      </c>
      <c r="G54" s="15" t="n">
        <v>-9264905.10829239</v>
      </c>
      <c r="H54" s="15" t="n">
        <v>-15503322.9484076</v>
      </c>
      <c r="I54" s="17" t="n">
        <f aca="false">WEEKDAY(A54)</f>
        <v>4</v>
      </c>
      <c r="J54" s="16" t="n">
        <v>11000</v>
      </c>
      <c r="K54" s="16" t="n">
        <v>5114.84577079722</v>
      </c>
      <c r="M54" s="1" t="n">
        <v>-446945.493633254</v>
      </c>
      <c r="N54" s="2" t="n">
        <f aca="false">M54-G54</f>
        <v>8817959.61465913</v>
      </c>
      <c r="O54" s="1"/>
      <c r="P54" s="1"/>
    </row>
    <row r="55" customFormat="false" ht="12.75" hidden="false" customHeight="false" outlineLevel="0" collapsed="false">
      <c r="A55" s="14" t="n">
        <v>36965</v>
      </c>
      <c r="B55" s="15" t="n">
        <v>-33910985.8796536</v>
      </c>
      <c r="C55" s="15" t="n">
        <v>-29345420.3533703</v>
      </c>
      <c r="D55" s="15" t="n">
        <v>-48971844.1707913</v>
      </c>
      <c r="E55" s="16"/>
      <c r="F55" s="15" t="n">
        <v>-9795460.66335997</v>
      </c>
      <c r="G55" s="15" t="n">
        <v>15412460.9841428</v>
      </c>
      <c r="H55" s="15" t="n">
        <v>1872691.81774005</v>
      </c>
      <c r="I55" s="17" t="n">
        <f aca="false">WEEKDAY(A55)</f>
        <v>5</v>
      </c>
      <c r="J55" s="16" t="n">
        <v>38000</v>
      </c>
      <c r="K55" s="16" t="n">
        <v>13957.5448340079</v>
      </c>
      <c r="M55" s="1" t="n">
        <v>16417149.6483945</v>
      </c>
      <c r="N55" s="2" t="n">
        <f aca="false">M55-G55</f>
        <v>1004688.6642517</v>
      </c>
      <c r="O55" s="1"/>
      <c r="P55" s="1"/>
    </row>
    <row r="56" customFormat="false" ht="12.75" hidden="false" customHeight="false" outlineLevel="0" collapsed="false">
      <c r="A56" s="14" t="n">
        <v>36966</v>
      </c>
      <c r="B56" s="15" t="n">
        <v>-29028635.6445451</v>
      </c>
      <c r="C56" s="15" t="n">
        <v>-26043840.5901613</v>
      </c>
      <c r="D56" s="15" t="n">
        <v>-41064069.2463722</v>
      </c>
      <c r="E56" s="16"/>
      <c r="F56" s="15" t="n">
        <v>5885154.22920278</v>
      </c>
      <c r="G56" s="15" t="n">
        <v>7696669.92695429</v>
      </c>
      <c r="H56" s="15" t="n">
        <v>50069250.4318311</v>
      </c>
      <c r="I56" s="17" t="n">
        <f aca="false">WEEKDAY(A56)</f>
        <v>6</v>
      </c>
      <c r="J56" s="16" t="n">
        <v>45000</v>
      </c>
      <c r="K56" s="16" t="n">
        <v>-8196.4259013753</v>
      </c>
      <c r="M56" s="1" t="n">
        <v>27363462.4970655</v>
      </c>
      <c r="N56" s="2" t="n">
        <f aca="false">M56-G56</f>
        <v>19666792.5701112</v>
      </c>
      <c r="O56" s="1"/>
      <c r="P56" s="1"/>
    </row>
    <row r="57" customFormat="false" ht="12.75" hidden="false" customHeight="false" outlineLevel="0" collapsed="false">
      <c r="A57" s="14" t="n">
        <v>36969</v>
      </c>
      <c r="B57" s="15" t="n">
        <v>-25425736.3823769</v>
      </c>
      <c r="C57" s="15" t="n">
        <v>-23967661.9722938</v>
      </c>
      <c r="D57" s="15" t="n">
        <v>-36004745.4285273</v>
      </c>
      <c r="E57" s="16"/>
      <c r="F57" s="15" t="n">
        <v>24042455.1659921</v>
      </c>
      <c r="G57" s="15" t="n">
        <v>26095884.0899012</v>
      </c>
      <c r="H57" s="15" t="n">
        <v>41503089.9261185</v>
      </c>
      <c r="I57" s="17" t="n">
        <f aca="false">WEEKDAY(A57)</f>
        <v>2</v>
      </c>
      <c r="J57" s="16" t="n">
        <v>12000</v>
      </c>
      <c r="K57" s="16" t="n">
        <v>-30381.8750776492</v>
      </c>
      <c r="M57" s="1" t="n">
        <v>25328890.698114</v>
      </c>
      <c r="N57" s="2" t="n">
        <f aca="false">M57-G57</f>
        <v>-766993.39178722</v>
      </c>
      <c r="O57" s="1"/>
      <c r="P57" s="1"/>
    </row>
    <row r="58" customFormat="false" ht="12.75" hidden="false" customHeight="false" outlineLevel="0" collapsed="false">
      <c r="A58" s="14" t="n">
        <v>36970</v>
      </c>
      <c r="B58" s="15" t="n">
        <v>-14345833.0510057</v>
      </c>
      <c r="C58" s="15" t="n">
        <v>-28567148.1473828</v>
      </c>
      <c r="D58" s="15" t="n">
        <v>-32560412.0795554</v>
      </c>
      <c r="E58" s="16"/>
      <c r="F58" s="15" t="n">
        <v>53196425.9013753</v>
      </c>
      <c r="G58" s="15" t="n">
        <v>-3181951.71572026</v>
      </c>
      <c r="H58" s="15" t="n">
        <v>53498303.442508</v>
      </c>
      <c r="I58" s="17" t="n">
        <f aca="false">WEEKDAY(A58)</f>
        <v>3</v>
      </c>
      <c r="J58" s="16" t="n">
        <v>-10000</v>
      </c>
      <c r="K58" s="16" t="n">
        <v>-2047.79652661671</v>
      </c>
      <c r="M58" s="1" t="n">
        <v>3824423.78394286</v>
      </c>
      <c r="N58" s="2" t="n">
        <f aca="false">M58-G58</f>
        <v>7006375.49966312</v>
      </c>
      <c r="O58" s="1"/>
      <c r="P58" s="1"/>
    </row>
    <row r="59" customFormat="false" ht="12.75" hidden="false" customHeight="false" outlineLevel="0" collapsed="false">
      <c r="A59" s="14" t="n">
        <v>36971</v>
      </c>
      <c r="B59" s="15" t="n">
        <v>-21302018.2813578</v>
      </c>
      <c r="C59" s="15" t="n">
        <v>-31800583.3833536</v>
      </c>
      <c r="D59" s="15" t="n">
        <v>-37676949.2309257</v>
      </c>
      <c r="E59" s="16"/>
      <c r="F59" s="15" t="n">
        <v>42381875.0776492</v>
      </c>
      <c r="G59" s="15" t="n">
        <v>-2207398.43951163</v>
      </c>
      <c r="H59" s="15" t="n">
        <v>38447620.2303886</v>
      </c>
      <c r="I59" s="17" t="n">
        <f aca="false">WEEKDAY(A59)</f>
        <v>4</v>
      </c>
      <c r="J59" s="16" t="n">
        <v>15000</v>
      </c>
      <c r="K59" s="16" t="n">
        <v>6201.83220755039</v>
      </c>
      <c r="M59" s="1" t="n">
        <v>12404237.6678947</v>
      </c>
      <c r="N59" s="2" t="n">
        <f aca="false">M59-G59</f>
        <v>14611636.1074064</v>
      </c>
      <c r="O59" s="1"/>
      <c r="P59" s="1"/>
    </row>
    <row r="60" customFormat="false" ht="12.75" hidden="false" customHeight="false" outlineLevel="0" collapsed="false">
      <c r="A60" s="14" t="n">
        <v>36972</v>
      </c>
      <c r="B60" s="15" t="n">
        <v>-25268857.7916341</v>
      </c>
      <c r="C60" s="15" t="n">
        <v>-28424164.8806505</v>
      </c>
      <c r="D60" s="15" t="n">
        <v>-39574829.7886706</v>
      </c>
      <c r="E60" s="16"/>
      <c r="F60" s="15" t="n">
        <v>-7952203.47338329</v>
      </c>
      <c r="G60" s="15" t="n">
        <v>-6915395.95777675</v>
      </c>
      <c r="H60" s="15" t="n">
        <v>-19565056.669258</v>
      </c>
      <c r="I60" s="17" t="n">
        <f aca="false">WEEKDAY(A60)</f>
        <v>5</v>
      </c>
      <c r="J60" s="16" t="n">
        <v>20000</v>
      </c>
      <c r="K60" s="16" t="n">
        <v>-8773.0065761177</v>
      </c>
      <c r="M60" s="1" t="n">
        <v>3567182.23942141</v>
      </c>
      <c r="N60" s="2" t="n">
        <f aca="false">M60-G60</f>
        <v>10482578.1971982</v>
      </c>
      <c r="O60" s="1"/>
      <c r="P60" s="1"/>
    </row>
    <row r="61" customFormat="false" ht="12.75" hidden="false" customHeight="false" outlineLevel="0" collapsed="false">
      <c r="A61" s="14" t="n">
        <v>36973</v>
      </c>
      <c r="B61" s="15" t="n">
        <v>-24982929.6299524</v>
      </c>
      <c r="C61" s="15" t="n">
        <v>-31641312.5072425</v>
      </c>
      <c r="D61" s="15" t="n">
        <v>-43021302.8044469</v>
      </c>
      <c r="E61" s="16"/>
      <c r="F61" s="15" t="n">
        <v>8798167.79244961</v>
      </c>
      <c r="G61" s="15" t="n">
        <v>-1067832.75063223</v>
      </c>
      <c r="H61" s="15" t="n">
        <v>7415973.0180807</v>
      </c>
      <c r="I61" s="17" t="n">
        <f aca="false">WEEKDAY(A61)</f>
        <v>6</v>
      </c>
      <c r="J61" s="16" t="n">
        <v>-27000</v>
      </c>
      <c r="K61" s="16" t="n">
        <v>58193.4973069429</v>
      </c>
      <c r="M61" s="1" t="n">
        <v>6990087.82461743</v>
      </c>
      <c r="N61" s="2" t="n">
        <f aca="false">M61-G61</f>
        <v>8057920.57524966</v>
      </c>
      <c r="O61" s="1"/>
      <c r="P61" s="1"/>
    </row>
    <row r="62" customFormat="false" ht="12.75" hidden="false" customHeight="false" outlineLevel="0" collapsed="false">
      <c r="A62" s="14" t="n">
        <v>36976</v>
      </c>
      <c r="B62" s="15" t="n">
        <v>-33865915.9435188</v>
      </c>
      <c r="C62" s="15" t="n">
        <v>-30847645.8915962</v>
      </c>
      <c r="D62" s="15" t="n">
        <v>-50689307.2635403</v>
      </c>
      <c r="E62" s="16"/>
      <c r="F62" s="15" t="n">
        <v>28773006.5761177</v>
      </c>
      <c r="G62" s="15" t="n">
        <v>-3921774.09723023</v>
      </c>
      <c r="H62" s="15" t="n">
        <v>31083058.3705515</v>
      </c>
      <c r="I62" s="17" t="n">
        <f aca="false">WEEKDAY(A62)</f>
        <v>2</v>
      </c>
      <c r="J62" s="16" t="n">
        <v>67000</v>
      </c>
      <c r="K62" s="16" t="n">
        <v>-78864.485375105</v>
      </c>
      <c r="M62" s="1" t="n">
        <v>1885087.05547689</v>
      </c>
      <c r="N62" s="2" t="n">
        <f aca="false">M62-G62</f>
        <v>5806861.15270712</v>
      </c>
      <c r="O62" s="1"/>
      <c r="P62" s="1"/>
    </row>
    <row r="63" customFormat="false" ht="12.75" hidden="false" customHeight="false" outlineLevel="0" collapsed="false">
      <c r="A63" s="14" t="n">
        <v>36977</v>
      </c>
      <c r="B63" s="15" t="n">
        <v>-33265810.7377567</v>
      </c>
      <c r="C63" s="15" t="n">
        <v>-30356339.3715483</v>
      </c>
      <c r="D63" s="15" t="n">
        <v>-48736335.2889376</v>
      </c>
      <c r="E63" s="16"/>
      <c r="F63" s="15" t="n">
        <v>-85193497.3069429</v>
      </c>
      <c r="G63" s="15" t="n">
        <v>9742999.60358062</v>
      </c>
      <c r="H63" s="15" t="n">
        <v>-60565043.5138404</v>
      </c>
      <c r="I63" s="17" t="n">
        <f aca="false">WEEKDAY(A63)</f>
        <v>3</v>
      </c>
      <c r="J63" s="16" t="n">
        <v>34000</v>
      </c>
      <c r="K63" s="16" t="n">
        <v>12912.6052949443</v>
      </c>
      <c r="M63" s="1" t="n">
        <v>15028359.2979253</v>
      </c>
      <c r="N63" s="2" t="n">
        <f aca="false">M63-G63</f>
        <v>5285359.69434467</v>
      </c>
      <c r="O63" s="1"/>
      <c r="P63" s="1"/>
    </row>
    <row r="64" customFormat="false" ht="12.75" hidden="false" customHeight="false" outlineLevel="0" collapsed="false">
      <c r="A64" s="14" t="n">
        <v>36978</v>
      </c>
      <c r="B64" s="15" t="n">
        <v>-24076564.5577977</v>
      </c>
      <c r="C64" s="15" t="n">
        <v>-32504219.3364083</v>
      </c>
      <c r="D64" s="15" t="n">
        <v>-41985860.2199314</v>
      </c>
      <c r="E64" s="16"/>
      <c r="F64" s="15" t="n">
        <v>145864485.375105</v>
      </c>
      <c r="G64" s="15" t="n">
        <v>-2065657.45603183</v>
      </c>
      <c r="H64" s="15" t="n">
        <v>126098719.452496</v>
      </c>
      <c r="I64" s="17" t="n">
        <f aca="false">WEEKDAY(A64)</f>
        <v>4</v>
      </c>
      <c r="J64" s="16" t="n">
        <v>0</v>
      </c>
      <c r="K64" s="16" t="n">
        <v>-109618.103161347</v>
      </c>
      <c r="M64" s="1" t="n">
        <v>9174435.21351841</v>
      </c>
      <c r="N64" s="2" t="n">
        <f aca="false">M64-G64</f>
        <v>11240092.6695502</v>
      </c>
      <c r="O64" s="1"/>
      <c r="P64" s="1"/>
    </row>
    <row r="65" customFormat="false" ht="12.75" hidden="false" customHeight="false" outlineLevel="0" collapsed="false">
      <c r="A65" s="14" t="n">
        <v>36979</v>
      </c>
      <c r="B65" s="15" t="n">
        <v>-31731762.936268</v>
      </c>
      <c r="C65" s="15" t="n">
        <v>-32396125.3225461</v>
      </c>
      <c r="D65" s="15" t="n">
        <v>-47763643.8887979</v>
      </c>
      <c r="E65" s="16"/>
      <c r="F65" s="15" t="n">
        <v>21087394.7050557</v>
      </c>
      <c r="G65" s="15" t="n">
        <v>-7242202.91056138</v>
      </c>
      <c r="H65" s="15" t="n">
        <v>22730677.6317387</v>
      </c>
      <c r="I65" s="17" t="n">
        <f aca="false">WEEKDAY(A65)</f>
        <v>5</v>
      </c>
      <c r="J65" s="16" t="n">
        <v>65000</v>
      </c>
      <c r="K65" s="16" t="n">
        <v>4060.0596985642</v>
      </c>
      <c r="M65" s="1" t="n">
        <v>4035946.52948672</v>
      </c>
      <c r="N65" s="2" t="n">
        <f aca="false">M65-G65</f>
        <v>11278149.4400481</v>
      </c>
      <c r="O65" s="1"/>
      <c r="P65" s="1"/>
    </row>
    <row r="66" customFormat="false" ht="12.75" hidden="false" customHeight="false" outlineLevel="0" collapsed="false">
      <c r="A66" s="14" t="n">
        <v>36980</v>
      </c>
      <c r="B66" s="15" t="n">
        <v>-39869450.3796453</v>
      </c>
      <c r="C66" s="15" t="n">
        <v>-35848508.0751652</v>
      </c>
      <c r="D66" s="15" t="n">
        <v>-53935892.0486196</v>
      </c>
      <c r="E66" s="16"/>
      <c r="F66" s="15" t="n">
        <v>109618103.161347</v>
      </c>
      <c r="G66" s="15" t="n">
        <v>3891448.24365976</v>
      </c>
      <c r="H66" s="15" t="n">
        <v>109723243.873762</v>
      </c>
      <c r="I66" s="17" t="n">
        <f aca="false">WEEKDAY(A66)</f>
        <v>6</v>
      </c>
      <c r="J66" s="16" t="n">
        <v>55000</v>
      </c>
      <c r="K66" s="16" t="n">
        <v>34582.0254702275</v>
      </c>
      <c r="M66" s="1" t="n">
        <v>0</v>
      </c>
    </row>
    <row r="67" customFormat="false" ht="12.75" hidden="false" customHeight="false" outlineLevel="0" collapsed="false">
      <c r="A67" s="14" t="n">
        <v>36981</v>
      </c>
      <c r="B67" s="15" t="n">
        <v>0</v>
      </c>
      <c r="C67" s="15" t="n">
        <v>-25346464.9386074</v>
      </c>
      <c r="D67" s="15" t="n">
        <v>-25346464.9386074</v>
      </c>
      <c r="E67" s="16"/>
      <c r="F67" s="15" t="n">
        <v>0</v>
      </c>
      <c r="G67" s="15" t="n">
        <v>5072242.16955195</v>
      </c>
      <c r="H67" s="15" t="n">
        <v>5072242.16955195</v>
      </c>
      <c r="I67" s="17" t="n">
        <f aca="false">WEEKDAY(A67)</f>
        <v>7</v>
      </c>
      <c r="J67" s="16" t="n">
        <v>78000</v>
      </c>
      <c r="K67" s="16" t="n">
        <v>-19036.4244644671</v>
      </c>
      <c r="M67" s="1" t="n">
        <v>27341505.9942305</v>
      </c>
      <c r="N67" s="2" t="n">
        <f aca="false">M67-G67</f>
        <v>22269263.8246786</v>
      </c>
      <c r="O67" s="2"/>
      <c r="P67" s="2"/>
      <c r="Q67" s="2"/>
      <c r="R67" s="0" t="s">
        <v>13</v>
      </c>
    </row>
    <row r="68" customFormat="false" ht="12.75" hidden="false" customHeight="false" outlineLevel="0" collapsed="false">
      <c r="A68" s="14" t="n">
        <v>36983</v>
      </c>
      <c r="B68" s="15" t="n">
        <v>-46538045.2391804</v>
      </c>
      <c r="C68" s="15" t="n">
        <v>-35946084.9688331</v>
      </c>
      <c r="D68" s="15" t="n">
        <v>-60733699.6214896</v>
      </c>
      <c r="E68" s="16"/>
      <c r="F68" s="15" t="n">
        <v>60939940.3014358</v>
      </c>
      <c r="G68" s="15" t="n">
        <v>791166.969427565</v>
      </c>
      <c r="H68" s="15" t="n">
        <v>58411414.6965124</v>
      </c>
      <c r="I68" s="17" t="n">
        <f aca="false">WEEKDAY(A68)</f>
        <v>2</v>
      </c>
      <c r="J68" s="16" t="n">
        <v>-41000</v>
      </c>
      <c r="K68" s="16" t="n">
        <v>23507.5500449229</v>
      </c>
      <c r="M68" s="1" t="n">
        <v>11459184.7196677</v>
      </c>
      <c r="N68" s="2" t="n">
        <f aca="false">M68-G68</f>
        <v>10668017.7502401</v>
      </c>
      <c r="O68" s="1"/>
      <c r="P68" s="1"/>
    </row>
    <row r="69" customFormat="false" ht="12.75" hidden="false" customHeight="false" outlineLevel="0" collapsed="false">
      <c r="A69" s="14" t="n">
        <v>36984</v>
      </c>
      <c r="B69" s="15" t="n">
        <v>-48254264.0710168</v>
      </c>
      <c r="C69" s="15" t="n">
        <v>-38415748.9374463</v>
      </c>
      <c r="D69" s="15" t="n">
        <v>-59154113.3672379</v>
      </c>
      <c r="E69" s="16"/>
      <c r="F69" s="15" t="n">
        <v>20417974.5297725</v>
      </c>
      <c r="G69" s="15" t="n">
        <v>4904543.96649203</v>
      </c>
      <c r="H69" s="15" t="n">
        <v>19590588.7898284</v>
      </c>
      <c r="I69" s="17" t="n">
        <f aca="false">WEEKDAY(A69)</f>
        <v>3</v>
      </c>
      <c r="J69" s="16" t="n">
        <v>-42000</v>
      </c>
      <c r="K69" s="16" t="n">
        <v>4180.9015007779</v>
      </c>
      <c r="M69" s="1" t="n">
        <v>12112648.4738662</v>
      </c>
      <c r="N69" s="2" t="n">
        <f aca="false">M69-G69</f>
        <v>7208104.50737413</v>
      </c>
      <c r="O69" s="1"/>
      <c r="P69" s="1"/>
    </row>
    <row r="70" customFormat="false" ht="12.75" hidden="false" customHeight="false" outlineLevel="0" collapsed="false">
      <c r="A70" s="14" t="n">
        <v>36985</v>
      </c>
      <c r="B70" s="15" t="n">
        <v>-51766003.518733</v>
      </c>
      <c r="C70" s="15" t="n">
        <v>-40571916.774165</v>
      </c>
      <c r="D70" s="15" t="n">
        <v>-61271062.4670626</v>
      </c>
      <c r="E70" s="16"/>
      <c r="F70" s="15" t="n">
        <v>97036424.4644671</v>
      </c>
      <c r="G70" s="15" t="n">
        <v>-245979.043757543</v>
      </c>
      <c r="H70" s="15" t="n">
        <v>88485756.9531646</v>
      </c>
      <c r="I70" s="17" t="n">
        <f aca="false">WEEKDAY(A70)</f>
        <v>4</v>
      </c>
      <c r="J70" s="16" t="n">
        <v>-216000</v>
      </c>
      <c r="K70" s="16" t="n">
        <v>-16292.868858596</v>
      </c>
      <c r="M70" s="1" t="n">
        <v>-3587521.36323991</v>
      </c>
      <c r="N70" s="2" t="n">
        <f aca="false">M70-G70</f>
        <v>-3341542.31948237</v>
      </c>
      <c r="O70" s="1"/>
      <c r="P70" s="1"/>
    </row>
    <row r="71" customFormat="false" ht="12.75" hidden="false" customHeight="false" outlineLevel="0" collapsed="false">
      <c r="A71" s="14" t="n">
        <v>36986</v>
      </c>
      <c r="B71" s="15" t="n">
        <v>-48137603.4353644</v>
      </c>
      <c r="C71" s="15" t="n">
        <v>-41742323.1136818</v>
      </c>
      <c r="D71" s="15" t="n">
        <v>-57603932.9431041</v>
      </c>
      <c r="E71" s="16"/>
      <c r="F71" s="15" t="n">
        <v>-64507550.0449229</v>
      </c>
      <c r="G71" s="15" t="n">
        <v>6872167.11102264</v>
      </c>
      <c r="H71" s="15" t="n">
        <v>-56300091.0682713</v>
      </c>
      <c r="I71" s="17" t="n">
        <f aca="false">WEEKDAY(A71)</f>
        <v>5</v>
      </c>
      <c r="J71" s="16" t="n">
        <v>103000</v>
      </c>
      <c r="K71" s="16" t="n">
        <v>21323.8177748369</v>
      </c>
      <c r="M71" s="1" t="n">
        <v>-2171297.12288989</v>
      </c>
      <c r="N71" s="2" t="n">
        <f aca="false">M71-G71</f>
        <v>-9043464.23391253</v>
      </c>
      <c r="O71" s="1"/>
      <c r="P71" s="1"/>
    </row>
    <row r="72" customFormat="false" ht="12.75" hidden="false" customHeight="false" outlineLevel="0" collapsed="false">
      <c r="A72" s="14" t="n">
        <v>36987</v>
      </c>
      <c r="B72" s="15" t="n">
        <v>-47101219.5904146</v>
      </c>
      <c r="C72" s="15" t="n">
        <v>-44084700.3208683</v>
      </c>
      <c r="D72" s="15" t="n">
        <v>-57364167.9847105</v>
      </c>
      <c r="E72" s="16"/>
      <c r="F72" s="15" t="n">
        <v>-46180901.5007779</v>
      </c>
      <c r="G72" s="15" t="n">
        <v>-2228594.79032259</v>
      </c>
      <c r="H72" s="15" t="n">
        <v>-62779473.9285713</v>
      </c>
      <c r="I72" s="17" t="n">
        <f aca="false">WEEKDAY(A72)</f>
        <v>6</v>
      </c>
      <c r="J72" s="16" t="n">
        <v>-65000</v>
      </c>
      <c r="K72" s="16" t="n">
        <v>2957.10872195411</v>
      </c>
      <c r="M72" s="1" t="n">
        <v>-3607800.77124307</v>
      </c>
      <c r="N72" s="2" t="n">
        <f aca="false">M72-G72</f>
        <v>-1379205.98092048</v>
      </c>
      <c r="O72" s="1"/>
      <c r="P72" s="1"/>
    </row>
    <row r="73" customFormat="false" ht="12.75" hidden="false" customHeight="false" outlineLevel="0" collapsed="false">
      <c r="A73" s="14" t="n">
        <v>36990</v>
      </c>
      <c r="B73" s="15" t="n">
        <v>-37561237.0646537</v>
      </c>
      <c r="C73" s="15" t="n">
        <v>-41731782.4222481</v>
      </c>
      <c r="D73" s="15" t="n">
        <v>-48728762.1282221</v>
      </c>
      <c r="E73" s="16"/>
      <c r="F73" s="15" t="n">
        <v>-199707131.141404</v>
      </c>
      <c r="G73" s="15" t="n">
        <v>10359615.9698118</v>
      </c>
      <c r="H73" s="15" t="n">
        <v>-197167159.765584</v>
      </c>
      <c r="I73" s="17" t="n">
        <f aca="false">WEEKDAY(A73)</f>
        <v>2</v>
      </c>
      <c r="J73" s="16" t="n">
        <v>-58000</v>
      </c>
      <c r="K73" s="16" t="n">
        <v>-8804.140405574</v>
      </c>
      <c r="M73" s="1" t="n">
        <v>8475552.25650152</v>
      </c>
      <c r="N73" s="2" t="n">
        <f aca="false">M73-G73</f>
        <v>-1884063.71331028</v>
      </c>
      <c r="O73" s="1"/>
      <c r="P73" s="1"/>
    </row>
    <row r="74" customFormat="false" ht="12.75" hidden="false" customHeight="false" outlineLevel="0" collapsed="false">
      <c r="A74" s="14" t="n">
        <v>36991</v>
      </c>
      <c r="B74" s="15" t="n">
        <v>-33511548.350508</v>
      </c>
      <c r="C74" s="15" t="n">
        <v>-42148180.7244616</v>
      </c>
      <c r="D74" s="15" t="n">
        <v>-51649780.097176</v>
      </c>
      <c r="E74" s="16"/>
      <c r="F74" s="15" t="n">
        <v>81676182.2251631</v>
      </c>
      <c r="G74" s="15" t="n">
        <v>5853864.4699431</v>
      </c>
      <c r="H74" s="15" t="n">
        <v>96497436.5856953</v>
      </c>
      <c r="I74" s="17" t="n">
        <f aca="false">WEEKDAY(A74)</f>
        <v>3</v>
      </c>
      <c r="J74" s="16" t="n">
        <v>-10000</v>
      </c>
      <c r="K74" s="16" t="n">
        <v>-1557.4489138213</v>
      </c>
      <c r="M74" s="1" t="n">
        <v>5039648.22661247</v>
      </c>
      <c r="N74" s="2" t="n">
        <f aca="false">M74-G74</f>
        <v>-814216.243330629</v>
      </c>
      <c r="O74" s="1"/>
      <c r="P74" s="1"/>
    </row>
    <row r="75" customFormat="false" ht="12.75" hidden="false" customHeight="false" outlineLevel="0" collapsed="false">
      <c r="A75" s="14" t="n">
        <v>36992</v>
      </c>
      <c r="B75" s="15" t="n">
        <v>-30205155.6304704</v>
      </c>
      <c r="C75" s="15" t="n">
        <v>-41130368.0535745</v>
      </c>
      <c r="D75" s="15" t="n">
        <v>-46686553.5752435</v>
      </c>
      <c r="E75" s="16"/>
      <c r="F75" s="15" t="n">
        <v>-67957108.7219541</v>
      </c>
      <c r="G75" s="15" t="n">
        <v>-6075596.24553435</v>
      </c>
      <c r="H75" s="15" t="n">
        <v>-79962697.3233483</v>
      </c>
      <c r="I75" s="17" t="n">
        <f aca="false">WEEKDAY(A75)</f>
        <v>4</v>
      </c>
      <c r="J75" s="16" t="n">
        <v>7000</v>
      </c>
      <c r="K75" s="16" t="n">
        <v>3598.57709401293</v>
      </c>
      <c r="M75" s="1" t="n">
        <v>13602029.0826967</v>
      </c>
      <c r="N75" s="2" t="n">
        <f aca="false">M75-G75</f>
        <v>19677625.328231</v>
      </c>
      <c r="O75" s="1"/>
      <c r="P75" s="1"/>
    </row>
    <row r="76" customFormat="false" ht="12.75" hidden="false" customHeight="false" outlineLevel="0" collapsed="false">
      <c r="A76" s="14" t="n">
        <v>36993</v>
      </c>
      <c r="B76" s="15" t="n">
        <v>-28031421.7917169</v>
      </c>
      <c r="C76" s="15" t="n">
        <v>-37695076.6892724</v>
      </c>
      <c r="D76" s="15" t="n">
        <v>-42530976.5896374</v>
      </c>
      <c r="E76" s="16"/>
      <c r="F76" s="15" t="n">
        <v>-49195859.594426</v>
      </c>
      <c r="G76" s="15" t="n">
        <v>7100315.17306641</v>
      </c>
      <c r="H76" s="15" t="n">
        <v>-41002032.0854799</v>
      </c>
      <c r="I76" s="17" t="n">
        <f aca="false">WEEKDAY(A76)</f>
        <v>5</v>
      </c>
      <c r="J76" s="16" t="n">
        <v>5000</v>
      </c>
      <c r="K76" s="16" t="n">
        <v>4511.46230583581</v>
      </c>
      <c r="M76" s="1" t="n">
        <v>7098306.71728515</v>
      </c>
      <c r="N76" s="2" t="n">
        <f aca="false">M76-G76</f>
        <v>-2008.45578125864</v>
      </c>
      <c r="O76" s="1"/>
      <c r="P76" s="1"/>
    </row>
    <row r="77" customFormat="false" ht="12.75" hidden="false" customHeight="false" outlineLevel="0" collapsed="false">
      <c r="A77" s="14" t="n">
        <v>36997</v>
      </c>
      <c r="B77" s="15" t="n">
        <v>-34792013.9869029</v>
      </c>
      <c r="C77" s="15" t="n">
        <v>-39590648.2850561</v>
      </c>
      <c r="D77" s="15" t="n">
        <v>-42386890.623169</v>
      </c>
      <c r="E77" s="16"/>
      <c r="F77" s="15" t="n">
        <v>-8442551.0861787</v>
      </c>
      <c r="G77" s="15" t="n">
        <v>-10406609.4267247</v>
      </c>
      <c r="H77" s="15" t="n">
        <v>-24069374.6224474</v>
      </c>
      <c r="I77" s="17" t="n">
        <f aca="false">WEEKDAY(A77)</f>
        <v>2</v>
      </c>
      <c r="J77" s="16" t="n">
        <v>55000</v>
      </c>
      <c r="K77" s="16" t="n">
        <v>60085.8237063796</v>
      </c>
      <c r="M77" s="1" t="n">
        <v>-8682884.69233707</v>
      </c>
      <c r="N77" s="2" t="n">
        <f aca="false">M77-G77</f>
        <v>1723724.73438763</v>
      </c>
      <c r="O77" s="1"/>
      <c r="P77" s="1"/>
    </row>
    <row r="78" customFormat="false" ht="12.75" hidden="false" customHeight="false" outlineLevel="0" collapsed="false">
      <c r="A78" s="14" t="n">
        <v>36998</v>
      </c>
      <c r="B78" s="15" t="n">
        <v>-38104283.0450782</v>
      </c>
      <c r="C78" s="15" t="n">
        <v>-37299364.0025638</v>
      </c>
      <c r="D78" s="15" t="n">
        <v>-45156943.1548749</v>
      </c>
      <c r="E78" s="16"/>
      <c r="F78" s="15" t="n">
        <v>3401422.90598707</v>
      </c>
      <c r="G78" s="15" t="n">
        <v>-18955753.2022011</v>
      </c>
      <c r="H78" s="15" t="n">
        <v>-18754132.5006419</v>
      </c>
      <c r="I78" s="17" t="n">
        <f aca="false">WEEKDAY(A78)</f>
        <v>3</v>
      </c>
      <c r="J78" s="16" t="n">
        <v>-50000</v>
      </c>
      <c r="K78" s="16" t="n">
        <v>-550.014710180098</v>
      </c>
      <c r="M78" s="1" t="n">
        <v>1641665.55936398</v>
      </c>
      <c r="N78" s="2" t="n">
        <f aca="false">M78-G78</f>
        <v>20597418.7615651</v>
      </c>
      <c r="O78" s="1"/>
      <c r="P78" s="1"/>
    </row>
    <row r="79" customFormat="false" ht="12.75" hidden="false" customHeight="false" outlineLevel="0" collapsed="false">
      <c r="A79" s="14" t="n">
        <v>36999</v>
      </c>
      <c r="B79" s="15" t="n">
        <v>-48271897.7504561</v>
      </c>
      <c r="C79" s="15" t="n">
        <v>-42751846.1930634</v>
      </c>
      <c r="D79" s="15" t="n">
        <v>-66054521.5926813</v>
      </c>
      <c r="E79" s="16"/>
      <c r="F79" s="15" t="n">
        <v>488537.694164192</v>
      </c>
      <c r="G79" s="15" t="n">
        <v>19084001.7953358</v>
      </c>
      <c r="H79" s="15" t="n">
        <v>15084086.7048774</v>
      </c>
      <c r="I79" s="17" t="n">
        <f aca="false">WEEKDAY(A79)</f>
        <v>4</v>
      </c>
      <c r="J79" s="16" t="n">
        <v>23000</v>
      </c>
      <c r="K79" s="16" t="n">
        <v>19121.9664194462</v>
      </c>
      <c r="M79" s="1" t="n">
        <v>18199036.0077446</v>
      </c>
      <c r="N79" s="2" t="n">
        <f aca="false">M79-G79</f>
        <v>-884965.787591159</v>
      </c>
      <c r="O79" s="1"/>
      <c r="P79" s="1"/>
    </row>
    <row r="80" customFormat="false" ht="12.75" hidden="false" customHeight="false" outlineLevel="0" collapsed="false">
      <c r="A80" s="14" t="n">
        <v>37000</v>
      </c>
      <c r="B80" s="15" t="n">
        <v>-53145867.1738184</v>
      </c>
      <c r="C80" s="15" t="n">
        <v>-43757864.4779128</v>
      </c>
      <c r="D80" s="15" t="n">
        <v>-81895248.1642256</v>
      </c>
      <c r="E80" s="16"/>
      <c r="F80" s="15" t="n">
        <v>-5085823.70637959</v>
      </c>
      <c r="G80" s="15" t="n">
        <v>-5802290.49255654</v>
      </c>
      <c r="H80" s="15" t="n">
        <v>-12715980.0177872</v>
      </c>
      <c r="I80" s="17" t="n">
        <f aca="false">WEEKDAY(A80)</f>
        <v>5</v>
      </c>
      <c r="J80" s="16" t="n">
        <v>-16000</v>
      </c>
      <c r="K80" s="16" t="n">
        <v>-7305.14167732308</v>
      </c>
      <c r="M80" s="1" t="n">
        <v>-6784528.50561222</v>
      </c>
      <c r="N80" s="2" t="n">
        <f aca="false">M80-G80</f>
        <v>-982238.013055677</v>
      </c>
      <c r="O80" s="1"/>
      <c r="P80" s="1"/>
    </row>
    <row r="81" customFormat="false" ht="12.75" hidden="false" customHeight="false" outlineLevel="0" collapsed="false">
      <c r="A81" s="14" t="n">
        <v>37001</v>
      </c>
      <c r="B81" s="15" t="n">
        <v>-102653558.631427</v>
      </c>
      <c r="C81" s="15" t="n">
        <v>-39202794.4367428</v>
      </c>
      <c r="D81" s="15" t="n">
        <v>-118503222.694006</v>
      </c>
      <c r="E81" s="16"/>
      <c r="F81" s="15" t="n">
        <v>-49449985.2898199</v>
      </c>
      <c r="G81" s="15" t="n">
        <v>-6733651.3696354</v>
      </c>
      <c r="H81" s="15" t="n">
        <v>-57570381.5486976</v>
      </c>
      <c r="I81" s="17" t="n">
        <f aca="false">WEEKDAY(A81)</f>
        <v>6</v>
      </c>
      <c r="J81" s="16" t="n">
        <v>-146000</v>
      </c>
      <c r="K81" s="16" t="n">
        <v>-2216.604631405</v>
      </c>
      <c r="M81" s="1" t="n">
        <v>-14358112.3476666</v>
      </c>
      <c r="N81" s="2" t="n">
        <f aca="false">M81-G81</f>
        <v>-7624460.97803116</v>
      </c>
      <c r="O81" s="1"/>
      <c r="P81" s="1"/>
    </row>
    <row r="82" customFormat="false" ht="12.75" hidden="false" customHeight="false" outlineLevel="0" collapsed="false">
      <c r="A82" s="14" t="n">
        <v>37004</v>
      </c>
      <c r="B82" s="15" t="n">
        <v>-100793121.938088</v>
      </c>
      <c r="C82" s="15" t="n">
        <v>-41992140.6453969</v>
      </c>
      <c r="D82" s="15" t="n">
        <v>-111901178.998367</v>
      </c>
      <c r="E82" s="16"/>
      <c r="F82" s="15" t="n">
        <v>3878033.58055378</v>
      </c>
      <c r="G82" s="15" t="n">
        <v>17496186.2309542</v>
      </c>
      <c r="H82" s="15" t="n">
        <v>13556706.8605294</v>
      </c>
      <c r="I82" s="17" t="n">
        <f aca="false">WEEKDAY(A82)</f>
        <v>2</v>
      </c>
      <c r="J82" s="16" t="n">
        <v>60000</v>
      </c>
      <c r="K82" s="16" t="n">
        <v>27555.1783260752</v>
      </c>
      <c r="M82" s="1" t="n">
        <v>24836963.6457696</v>
      </c>
      <c r="N82" s="2" t="n">
        <f aca="false">M82-G82</f>
        <v>7340777.4148154</v>
      </c>
      <c r="O82" s="1"/>
      <c r="P82" s="1"/>
    </row>
    <row r="83" customFormat="false" ht="12.75" hidden="false" customHeight="false" outlineLevel="0" collapsed="false">
      <c r="A83" s="14" t="n">
        <v>37005</v>
      </c>
      <c r="B83" s="15" t="n">
        <v>-101383017.679969</v>
      </c>
      <c r="C83" s="15" t="n">
        <v>-49835466.8422509</v>
      </c>
      <c r="D83" s="15" t="n">
        <v>-120153572.014663</v>
      </c>
      <c r="E83" s="16"/>
      <c r="F83" s="15" t="n">
        <v>-8694858.32267692</v>
      </c>
      <c r="G83" s="15" t="n">
        <v>20342144.938398</v>
      </c>
      <c r="H83" s="15" t="n">
        <v>7150397.17413557</v>
      </c>
      <c r="I83" s="17" t="n">
        <f aca="false">WEEKDAY(A83)</f>
        <v>3</v>
      </c>
      <c r="J83" s="16" t="n">
        <v>77000</v>
      </c>
      <c r="K83" s="16" t="n">
        <v>12842.4513531311</v>
      </c>
      <c r="M83" s="1" t="n">
        <v>31417596.777552</v>
      </c>
      <c r="N83" s="2" t="n">
        <f aca="false">M83-G83</f>
        <v>11075451.839154</v>
      </c>
      <c r="O83" s="1"/>
      <c r="P83" s="1"/>
    </row>
    <row r="84" customFormat="false" ht="12.75" hidden="false" customHeight="false" outlineLevel="0" collapsed="false">
      <c r="A84" s="14" t="n">
        <v>37006</v>
      </c>
      <c r="B84" s="15" t="n">
        <v>-90534176.5367557</v>
      </c>
      <c r="C84" s="15" t="n">
        <v>-48348669.7016111</v>
      </c>
      <c r="D84" s="15" t="n">
        <v>-117025392.360135</v>
      </c>
      <c r="E84" s="16"/>
      <c r="F84" s="15" t="n">
        <v>-143783395.368595</v>
      </c>
      <c r="G84" s="15" t="n">
        <v>-1781827.4883245</v>
      </c>
      <c r="H84" s="15" t="n">
        <v>-149478650.791097</v>
      </c>
      <c r="I84" s="17" t="n">
        <f aca="false">WEEKDAY(A84)</f>
        <v>4</v>
      </c>
      <c r="J84" s="16" t="n">
        <v>-16000</v>
      </c>
      <c r="K84" s="16" t="n">
        <v>5319.6632192858</v>
      </c>
      <c r="M84" s="1" t="n">
        <v>4077507.42291825</v>
      </c>
      <c r="N84" s="2" t="n">
        <f aca="false">M84-G84</f>
        <v>5859334.91124275</v>
      </c>
      <c r="O84" s="1"/>
      <c r="P84" s="1"/>
    </row>
    <row r="85" customFormat="false" ht="12.75" hidden="false" customHeight="false" outlineLevel="0" collapsed="false">
      <c r="A85" s="14" t="n">
        <v>37007</v>
      </c>
      <c r="B85" s="15" t="n">
        <v>-77009614.3618939</v>
      </c>
      <c r="C85" s="15" t="n">
        <v>-50703675.7244786</v>
      </c>
      <c r="D85" s="15" t="n">
        <v>-90674448.2131015</v>
      </c>
      <c r="E85" s="16"/>
      <c r="F85" s="15" t="n">
        <v>32444821.6739248</v>
      </c>
      <c r="G85" s="15" t="n">
        <v>1122503.01861659</v>
      </c>
      <c r="H85" s="15" t="n">
        <v>30027521.2996215</v>
      </c>
      <c r="I85" s="17" t="n">
        <f aca="false">WEEKDAY(A85)</f>
        <v>5</v>
      </c>
      <c r="J85" s="16" t="n">
        <v>-30000</v>
      </c>
      <c r="K85" s="16" t="n">
        <v>-2831.3557831083</v>
      </c>
      <c r="M85" s="1" t="n">
        <v>1922754.09669705</v>
      </c>
      <c r="N85" s="2" t="n">
        <f aca="false">M85-G85</f>
        <v>800251.078080465</v>
      </c>
      <c r="O85" s="1"/>
      <c r="P85" s="1"/>
    </row>
    <row r="86" customFormat="false" ht="12.75" hidden="false" customHeight="false" outlineLevel="0" collapsed="false">
      <c r="A86" s="14" t="n">
        <v>37008</v>
      </c>
      <c r="B86" s="15" t="n">
        <v>-76528769.1108746</v>
      </c>
      <c r="C86" s="15" t="n">
        <v>-50185659.8446019</v>
      </c>
      <c r="D86" s="15" t="n">
        <v>-89661806.8831645</v>
      </c>
      <c r="E86" s="16"/>
      <c r="F86" s="15" t="n">
        <v>64157548.6468689</v>
      </c>
      <c r="G86" s="15" t="n">
        <v>10076087.6565888</v>
      </c>
      <c r="H86" s="15" t="n">
        <v>72557187.0007649</v>
      </c>
      <c r="I86" s="17" t="n">
        <f aca="false">WEEKDAY(A86)</f>
        <v>6</v>
      </c>
      <c r="J86" s="16" t="n">
        <v>5000</v>
      </c>
      <c r="K86" s="16" t="n">
        <v>7155.34415107584</v>
      </c>
      <c r="M86" s="1" t="n">
        <v>11337682.4407778</v>
      </c>
      <c r="N86" s="2" t="n">
        <f aca="false">M86-G86</f>
        <v>1261594.78418903</v>
      </c>
      <c r="O86" s="1"/>
      <c r="P86" s="1"/>
    </row>
    <row r="87" customFormat="false" ht="12.75" hidden="false" customHeight="false" outlineLevel="0" collapsed="false">
      <c r="A87" s="14" t="n">
        <v>37011</v>
      </c>
      <c r="B87" s="15" t="n">
        <v>-78911112.2175636</v>
      </c>
      <c r="C87" s="15" t="n">
        <v>-51314544.4837255</v>
      </c>
      <c r="D87" s="15" t="n">
        <v>-92892330.6188511</v>
      </c>
      <c r="E87" s="16"/>
      <c r="F87" s="15" t="n">
        <v>-21319663.2192858</v>
      </c>
      <c r="G87" s="15" t="n">
        <v>10218226.4084998</v>
      </c>
      <c r="H87" s="15" t="n">
        <v>-12179732.3021498</v>
      </c>
      <c r="I87" s="17" t="n">
        <f aca="false">WEEKDAY(A87)</f>
        <v>2</v>
      </c>
      <c r="J87" s="16" t="n">
        <v>-21000</v>
      </c>
      <c r="K87" s="16" t="n">
        <v>-1870.4111928329</v>
      </c>
      <c r="M87" s="1" t="n">
        <v>23297365.062611</v>
      </c>
      <c r="N87" s="2" t="n">
        <f aca="false">M87-G87</f>
        <v>13079138.6541112</v>
      </c>
      <c r="O87" s="2"/>
      <c r="P87" s="2"/>
      <c r="Q87" s="2"/>
    </row>
    <row r="88" customFormat="false" ht="12.75" hidden="false" customHeight="false" outlineLevel="0" collapsed="false">
      <c r="A88" s="14" t="n">
        <v>37012</v>
      </c>
      <c r="B88" s="15" t="n">
        <v>-79197288.1074056</v>
      </c>
      <c r="C88" s="15" t="n">
        <v>-50494022.6645194</v>
      </c>
      <c r="D88" s="15" t="n">
        <v>-97078153.9477456</v>
      </c>
      <c r="E88" s="16"/>
      <c r="F88" s="15" t="n">
        <v>-27168644.2168917</v>
      </c>
      <c r="G88" s="15" t="n">
        <v>5537414.98695529</v>
      </c>
      <c r="H88" s="15" t="n">
        <v>-21875626.966335</v>
      </c>
      <c r="I88" s="17" t="n">
        <f aca="false">WEEKDAY(A88)</f>
        <v>3</v>
      </c>
      <c r="J88" s="16" t="n">
        <v>31000</v>
      </c>
      <c r="K88" s="16" t="n">
        <v>25.3129600460015</v>
      </c>
      <c r="M88" s="1" t="n">
        <v>8763700.49601929</v>
      </c>
      <c r="N88" s="2" t="n">
        <f aca="false">M88-G88</f>
        <v>3226285.509064</v>
      </c>
    </row>
    <row r="89" customFormat="false" ht="12.75" hidden="false" customHeight="false" outlineLevel="0" collapsed="false">
      <c r="A89" s="14" t="n">
        <v>37013</v>
      </c>
      <c r="B89" s="15" t="n">
        <v>-78177492.5265573</v>
      </c>
      <c r="C89" s="15" t="n">
        <v>-52963955.2218758</v>
      </c>
      <c r="D89" s="15" t="n">
        <v>-107190006.102729</v>
      </c>
      <c r="E89" s="16"/>
      <c r="F89" s="15" t="n">
        <v>-2155344.15107584</v>
      </c>
      <c r="G89" s="15" t="n">
        <v>25506613.7556735</v>
      </c>
      <c r="H89" s="15" t="n">
        <v>22686350.4992742</v>
      </c>
      <c r="I89" s="17" t="n">
        <f aca="false">WEEKDAY(A89)</f>
        <v>4</v>
      </c>
      <c r="J89" s="16" t="n">
        <v>48000</v>
      </c>
      <c r="K89" s="16" t="n">
        <v>6052.7515462233</v>
      </c>
      <c r="M89" s="1" t="n">
        <v>35010926.8982795</v>
      </c>
      <c r="N89" s="2" t="n">
        <f aca="false">M89-G89</f>
        <v>9504313.14260597</v>
      </c>
    </row>
    <row r="90" customFormat="false" ht="12.75" hidden="false" customHeight="false" outlineLevel="0" collapsed="false">
      <c r="A90" s="14" t="n">
        <v>37014</v>
      </c>
      <c r="B90" s="15" t="n">
        <v>-79871441.8399682</v>
      </c>
      <c r="C90" s="15" t="n">
        <v>-47137064.3992502</v>
      </c>
      <c r="D90" s="15" t="n">
        <v>-105142235.220185</v>
      </c>
      <c r="E90" s="16"/>
      <c r="F90" s="15" t="n">
        <v>-19129588.8071671</v>
      </c>
      <c r="G90" s="15" t="n">
        <v>2112347.82986925</v>
      </c>
      <c r="H90" s="15" t="n">
        <v>-16133728.9840021</v>
      </c>
      <c r="I90" s="17" t="n">
        <f aca="false">WEEKDAY(A90)</f>
        <v>5</v>
      </c>
      <c r="J90" s="16" t="n">
        <v>-76000</v>
      </c>
      <c r="K90" s="16" t="n">
        <v>9746.88385208849</v>
      </c>
      <c r="M90" s="1" t="n">
        <v>2967353.94524707</v>
      </c>
      <c r="N90" s="2" t="n">
        <f aca="false">M90-G90</f>
        <v>855006.115377822</v>
      </c>
    </row>
    <row r="91" customFormat="false" ht="12.75" hidden="false" customHeight="false" outlineLevel="0" collapsed="false">
      <c r="A91" s="14" t="n">
        <v>37015</v>
      </c>
      <c r="B91" s="15" t="n">
        <v>-77748294.1945707</v>
      </c>
      <c r="C91" s="15" t="n">
        <v>-49356567.8683293</v>
      </c>
      <c r="D91" s="15" t="n">
        <v>-104460641.085615</v>
      </c>
      <c r="E91" s="16"/>
      <c r="F91" s="15" t="n">
        <v>30974687.039954</v>
      </c>
      <c r="G91" s="15" t="n">
        <v>-10037963.462016</v>
      </c>
      <c r="H91" s="15" t="n">
        <v>17767629.1003479</v>
      </c>
      <c r="I91" s="17" t="n">
        <f aca="false">WEEKDAY(A91)</f>
        <v>6</v>
      </c>
      <c r="J91" s="16" t="n">
        <v>57000</v>
      </c>
      <c r="K91" s="16" t="n">
        <v>7502.2315058571</v>
      </c>
      <c r="M91" s="1" t="n">
        <v>-9101841.25544506</v>
      </c>
      <c r="N91" s="2" t="n">
        <f aca="false">M91-G91</f>
        <v>936122.20657094</v>
      </c>
    </row>
    <row r="92" customFormat="false" ht="12.75" hidden="false" customHeight="false" outlineLevel="0" collapsed="false">
      <c r="A92" s="14" t="n">
        <v>37018</v>
      </c>
      <c r="B92" s="15" t="n">
        <v>-76906854.5698785</v>
      </c>
      <c r="C92" s="15" t="n">
        <v>-38068993.5313759</v>
      </c>
      <c r="D92" s="15" t="n">
        <v>-93315758.6752994</v>
      </c>
      <c r="E92" s="16"/>
      <c r="F92" s="15" t="n">
        <v>41947248.4537767</v>
      </c>
      <c r="G92" s="15" t="n">
        <v>20609524.8695496</v>
      </c>
      <c r="H92" s="15" t="n">
        <v>69254392.0124601</v>
      </c>
      <c r="I92" s="17" t="n">
        <f aca="false">WEEKDAY(A92)</f>
        <v>2</v>
      </c>
      <c r="J92" s="16" t="n">
        <v>-34000</v>
      </c>
      <c r="K92" s="16" t="n">
        <v>-4943.7869048121</v>
      </c>
      <c r="M92" s="1" t="n">
        <v>40391423.2825699</v>
      </c>
      <c r="N92" s="2" t="n">
        <f aca="false">M92-G92</f>
        <v>19781898.4130203</v>
      </c>
    </row>
    <row r="93" customFormat="false" ht="12.75" hidden="false" customHeight="false" outlineLevel="0" collapsed="false">
      <c r="A93" s="14" t="n">
        <v>37019</v>
      </c>
      <c r="B93" s="15" t="n">
        <v>-82355627.1252983</v>
      </c>
      <c r="C93" s="15" t="n">
        <v>-33244363.2654846</v>
      </c>
      <c r="D93" s="15" t="n">
        <v>-92211055.2838935</v>
      </c>
      <c r="E93" s="16"/>
      <c r="F93" s="15" t="n">
        <v>-85746883.8520885</v>
      </c>
      <c r="G93" s="15" t="n">
        <v>-17103761.5393155</v>
      </c>
      <c r="H93" s="15" t="n">
        <v>-111075907.966172</v>
      </c>
      <c r="I93" s="17" t="n">
        <f aca="false">WEEKDAY(A93)</f>
        <v>3</v>
      </c>
      <c r="J93" s="16" t="n">
        <v>-92000</v>
      </c>
      <c r="K93" s="16" t="n">
        <v>-4254.17134389271</v>
      </c>
      <c r="M93" s="1" t="n">
        <v>-16074752.3070493</v>
      </c>
      <c r="N93" s="2" t="n">
        <f aca="false">M93-G93</f>
        <v>1029009.23226622</v>
      </c>
    </row>
    <row r="94" customFormat="false" ht="12.75" hidden="false" customHeight="false" outlineLevel="0" collapsed="false">
      <c r="A94" s="14" t="n">
        <v>37020</v>
      </c>
      <c r="B94" s="15" t="n">
        <v>-77074833.4603433</v>
      </c>
      <c r="C94" s="15" t="n">
        <v>-35752520.0515515</v>
      </c>
      <c r="D94" s="15" t="n">
        <v>-88368551.9669264</v>
      </c>
      <c r="E94" s="16"/>
      <c r="F94" s="15" t="n">
        <v>49497768.4941429</v>
      </c>
      <c r="G94" s="15" t="n">
        <v>13336815.8545478</v>
      </c>
      <c r="H94" s="15" t="n">
        <v>66432636.8289197</v>
      </c>
      <c r="I94" s="17" t="n">
        <f aca="false">WEEKDAY(A94)</f>
        <v>4</v>
      </c>
      <c r="J94" s="16" t="n">
        <v>-81000</v>
      </c>
      <c r="K94" s="16" t="n">
        <v>-14487.6294161609</v>
      </c>
      <c r="M94" s="1" t="n">
        <v>28728130.5642737</v>
      </c>
      <c r="N94" s="2" t="n">
        <f aca="false">M94-G94</f>
        <v>15391314.7097259</v>
      </c>
    </row>
    <row r="95" customFormat="false" ht="12.75" hidden="false" customHeight="false" outlineLevel="0" collapsed="false">
      <c r="A95" s="14" t="n">
        <v>37021</v>
      </c>
      <c r="B95" s="15" t="n">
        <v>-90022459.6009164</v>
      </c>
      <c r="C95" s="15" t="n">
        <v>-36450705.6563555</v>
      </c>
      <c r="D95" s="15" t="n">
        <v>-105569541.91644</v>
      </c>
      <c r="E95" s="16"/>
      <c r="F95" s="15" t="n">
        <v>-29056213.0951879</v>
      </c>
      <c r="G95" s="15" t="n">
        <v>-5174144.54520876</v>
      </c>
      <c r="H95" s="15" t="n">
        <v>-32800922.1827961</v>
      </c>
      <c r="I95" s="17" t="n">
        <f aca="false">WEEKDAY(A95)</f>
        <v>5</v>
      </c>
      <c r="J95" s="16" t="n">
        <v>-24000</v>
      </c>
      <c r="K95" s="16" t="n">
        <v>10117.3178980611</v>
      </c>
      <c r="M95" s="1" t="n">
        <v>95459.9604078056</v>
      </c>
      <c r="N95" s="2" t="n">
        <f aca="false">M95-G95</f>
        <v>5269604.50561657</v>
      </c>
    </row>
    <row r="96" customFormat="false" ht="12.75" hidden="false" customHeight="false" outlineLevel="0" collapsed="false">
      <c r="A96" s="14" t="n">
        <v>37022</v>
      </c>
      <c r="B96" s="15" t="n">
        <v>-82620665.5850671</v>
      </c>
      <c r="C96" s="15" t="n">
        <v>-38594634.431064</v>
      </c>
      <c r="D96" s="15" t="n">
        <v>-102990648.759612</v>
      </c>
      <c r="E96" s="16"/>
      <c r="F96" s="15" t="n">
        <v>-87745828.6561073</v>
      </c>
      <c r="G96" s="15" t="n">
        <v>1995861.44125424</v>
      </c>
      <c r="H96" s="15" t="n">
        <v>-81469380.2290147</v>
      </c>
      <c r="I96" s="17" t="n">
        <f aca="false">WEEKDAY(A96)</f>
        <v>6</v>
      </c>
      <c r="J96" s="16" t="n">
        <v>46000</v>
      </c>
      <c r="K96" s="16" t="n">
        <v>18017.7533939509</v>
      </c>
      <c r="M96" s="1" t="n">
        <v>2537692.29370297</v>
      </c>
      <c r="N96" s="2" t="n">
        <f aca="false">M96-G96</f>
        <v>541830.852448732</v>
      </c>
    </row>
    <row r="97" customFormat="false" ht="12.75" hidden="false" customHeight="false" outlineLevel="0" collapsed="false">
      <c r="A97" s="14" t="n">
        <v>37025</v>
      </c>
      <c r="B97" s="15" t="n">
        <v>-87304233.4285174</v>
      </c>
      <c r="C97" s="15" t="n">
        <v>-37349839.7113701</v>
      </c>
      <c r="D97" s="15" t="n">
        <v>-105636905.048173</v>
      </c>
      <c r="E97" s="16"/>
      <c r="F97" s="15" t="n">
        <v>-66512370.5838391</v>
      </c>
      <c r="G97" s="15" t="n">
        <v>7120009.9568836</v>
      </c>
      <c r="H97" s="15" t="n">
        <v>-52485028.4803298</v>
      </c>
      <c r="I97" s="17" t="n">
        <f aca="false">WEEKDAY(A97)</f>
        <v>2</v>
      </c>
      <c r="J97" s="16" t="n">
        <v>71000</v>
      </c>
      <c r="K97" s="16" t="n">
        <v>8218.6413582327</v>
      </c>
      <c r="M97" s="1" t="n">
        <v>13328231.5742713</v>
      </c>
      <c r="N97" s="2" t="n">
        <f aca="false">M97-G97</f>
        <v>6208221.61738772</v>
      </c>
    </row>
    <row r="98" customFormat="false" ht="12.75" hidden="false" customHeight="false" outlineLevel="0" collapsed="false">
      <c r="A98" s="14" t="n">
        <v>37026</v>
      </c>
      <c r="B98" s="15" t="n">
        <v>-89816507.9750954</v>
      </c>
      <c r="C98" s="15" t="n">
        <v>-37544127.4300139</v>
      </c>
      <c r="D98" s="15" t="n">
        <v>-109118245.380164</v>
      </c>
      <c r="E98" s="16"/>
      <c r="F98" s="15" t="n">
        <v>-34117317.8980611</v>
      </c>
      <c r="G98" s="15" t="n">
        <v>1411634.07339031</v>
      </c>
      <c r="H98" s="15" t="n">
        <v>-34042268.9355272</v>
      </c>
      <c r="I98" s="17" t="n">
        <f aca="false">WEEKDAY(A98)</f>
        <v>3</v>
      </c>
      <c r="J98" s="16" t="n">
        <v>97000</v>
      </c>
      <c r="K98" s="16" t="n">
        <v>19826.928962582</v>
      </c>
      <c r="M98" s="1" t="n">
        <v>-196299.292422287</v>
      </c>
      <c r="N98" s="2" t="n">
        <f aca="false">M98-G98</f>
        <v>-1607933.3658126</v>
      </c>
    </row>
    <row r="99" customFormat="false" ht="12.75" hidden="false" customHeight="false" outlineLevel="0" collapsed="false">
      <c r="A99" s="14" t="n">
        <v>37027</v>
      </c>
      <c r="B99" s="15" t="n">
        <v>-82202463.456263</v>
      </c>
      <c r="C99" s="15" t="n">
        <v>-32922287.284694</v>
      </c>
      <c r="D99" s="15" t="n">
        <v>-95861363.5320271</v>
      </c>
      <c r="E99" s="16"/>
      <c r="F99" s="15" t="n">
        <v>27982246.6060491</v>
      </c>
      <c r="G99" s="15" t="n">
        <v>8954490.29212182</v>
      </c>
      <c r="H99" s="15" t="n">
        <v>54198086.4534043</v>
      </c>
      <c r="I99" s="17" t="n">
        <f aca="false">WEEKDAY(A99)</f>
        <v>4</v>
      </c>
      <c r="J99" s="16" t="n">
        <v>142000</v>
      </c>
      <c r="K99" s="16" t="n">
        <v>23347.802224693</v>
      </c>
      <c r="M99" s="1" t="n">
        <v>20648226.2471118</v>
      </c>
      <c r="N99" s="2" t="n">
        <f aca="false">M99-G99</f>
        <v>11693735.95499</v>
      </c>
    </row>
    <row r="100" customFormat="false" ht="12.75" hidden="false" customHeight="false" outlineLevel="0" collapsed="false">
      <c r="A100" s="14" t="n">
        <v>37028</v>
      </c>
      <c r="B100" s="15" t="n">
        <v>-74929869.607349</v>
      </c>
      <c r="C100" s="15" t="n">
        <v>-31222702.4077215</v>
      </c>
      <c r="D100" s="15" t="n">
        <v>-89156254.9028365</v>
      </c>
      <c r="E100" s="16"/>
      <c r="F100" s="15" t="n">
        <v>62781358.6417673</v>
      </c>
      <c r="G100" s="15" t="n">
        <v>10875634.3308186</v>
      </c>
      <c r="H100" s="15" t="n">
        <v>140244958.898816</v>
      </c>
      <c r="I100" s="17" t="n">
        <f aca="false">WEEKDAY(A100)</f>
        <v>5</v>
      </c>
      <c r="J100" s="16" t="n">
        <v>42000</v>
      </c>
      <c r="K100" s="16" t="n">
        <v>7088.342272412</v>
      </c>
      <c r="M100" s="1" t="n">
        <v>7774876.78714852</v>
      </c>
      <c r="N100" s="2" t="n">
        <f aca="false">M100-G100</f>
        <v>-3100757.54367008</v>
      </c>
    </row>
    <row r="101" customFormat="false" ht="12.75" hidden="false" customHeight="false" outlineLevel="0" collapsed="false">
      <c r="A101" s="14" t="n">
        <v>37029</v>
      </c>
      <c r="B101" s="15" t="n">
        <v>-85840237.9950645</v>
      </c>
      <c r="C101" s="15" t="n">
        <v>-32298892.2762794</v>
      </c>
      <c r="D101" s="15" t="n">
        <v>-99030399.4793227</v>
      </c>
      <c r="E101" s="16"/>
      <c r="F101" s="15" t="n">
        <v>77173071.037418</v>
      </c>
      <c r="G101" s="15" t="n">
        <v>-2379088.11620773</v>
      </c>
      <c r="H101" s="15" t="n">
        <v>56060731.0981535</v>
      </c>
      <c r="I101" s="17" t="n">
        <f aca="false">WEEKDAY(A101)</f>
        <v>6</v>
      </c>
      <c r="J101" s="16" t="n">
        <v>-58000</v>
      </c>
      <c r="K101" s="16" t="n">
        <v>-7037.58504649771</v>
      </c>
      <c r="M101" s="1" t="n">
        <v>-1285983.86233612</v>
      </c>
      <c r="N101" s="2" t="n">
        <f aca="false">M101-G101</f>
        <v>1093104.25387161</v>
      </c>
    </row>
    <row r="102" customFormat="false" ht="12.75" hidden="false" customHeight="false" outlineLevel="0" collapsed="false">
      <c r="A102" s="14" t="n">
        <v>37032</v>
      </c>
      <c r="B102" s="15" t="n">
        <v>-80152899.5675657</v>
      </c>
      <c r="C102" s="15" t="n">
        <v>-29999979.6325923</v>
      </c>
      <c r="D102" s="15" t="n">
        <v>-88717540.6612892</v>
      </c>
      <c r="E102" s="16"/>
      <c r="F102" s="15" t="n">
        <v>118652197.775307</v>
      </c>
      <c r="G102" s="15" t="n">
        <v>3030271.41418112</v>
      </c>
      <c r="H102" s="15" t="n">
        <v>116777719.038248</v>
      </c>
      <c r="I102" s="17" t="n">
        <f aca="false">WEEKDAY(A102)</f>
        <v>2</v>
      </c>
      <c r="J102" s="16" t="n">
        <v>-22000</v>
      </c>
      <c r="K102" s="16" t="n">
        <v>-2869.2731422721</v>
      </c>
      <c r="M102" s="1" t="n">
        <v>12224754.2104404</v>
      </c>
      <c r="N102" s="2" t="n">
        <f aca="false">M102-G102</f>
        <v>9194482.79625928</v>
      </c>
    </row>
    <row r="103" customFormat="false" ht="12.75" hidden="false" customHeight="false" outlineLevel="0" collapsed="false">
      <c r="A103" s="14" t="n">
        <v>37033</v>
      </c>
      <c r="B103" s="15" t="n">
        <v>-83503022.579228</v>
      </c>
      <c r="C103" s="15" t="n">
        <v>-25916870.6224228</v>
      </c>
      <c r="D103" s="15" t="n">
        <v>-93173314.1243331</v>
      </c>
      <c r="E103" s="16"/>
      <c r="F103" s="15" t="n">
        <v>34911657.727588</v>
      </c>
      <c r="G103" s="15" t="n">
        <v>-11734651.4067911</v>
      </c>
      <c r="H103" s="15" t="n">
        <v>17609560.8461998</v>
      </c>
      <c r="I103" s="17" t="n">
        <f aca="false">WEEKDAY(A103)</f>
        <v>3</v>
      </c>
      <c r="J103" s="16" t="n">
        <v>21000</v>
      </c>
      <c r="K103" s="16" t="n">
        <v>18665.1004408839</v>
      </c>
      <c r="M103" s="1" t="n">
        <v>-7834223.86407317</v>
      </c>
      <c r="N103" s="2" t="n">
        <f aca="false">M103-G103</f>
        <v>3900427.54271793</v>
      </c>
    </row>
    <row r="104" customFormat="false" ht="12.75" hidden="false" customHeight="false" outlineLevel="0" collapsed="false">
      <c r="A104" s="14" t="n">
        <v>37034</v>
      </c>
      <c r="B104" s="15" t="n">
        <v>-82373791.3724034</v>
      </c>
      <c r="C104" s="15" t="n">
        <v>-26855372.2336752</v>
      </c>
      <c r="D104" s="15" t="n">
        <v>-98685386.5254137</v>
      </c>
      <c r="E104" s="16"/>
      <c r="F104" s="15" t="n">
        <v>-50962414.9535023</v>
      </c>
      <c r="G104" s="15" t="n">
        <v>8983421.78124765</v>
      </c>
      <c r="H104" s="15" t="n">
        <v>-52092055.4291398</v>
      </c>
      <c r="I104" s="17" t="n">
        <f aca="false">WEEKDAY(A104)</f>
        <v>4</v>
      </c>
      <c r="J104" s="16" t="n">
        <v>-9000</v>
      </c>
      <c r="K104" s="16" t="n">
        <v>481.623679550201</v>
      </c>
      <c r="M104" s="1" t="n">
        <v>18569666.010895</v>
      </c>
      <c r="N104" s="2" t="n">
        <f aca="false">M104-G104</f>
        <v>9586244.22964733</v>
      </c>
    </row>
    <row r="105" customFormat="false" ht="12.75" hidden="false" customHeight="false" outlineLevel="0" collapsed="false">
      <c r="A105" s="14" t="n">
        <v>37035</v>
      </c>
      <c r="B105" s="15" t="n">
        <v>-80359149.6186056</v>
      </c>
      <c r="C105" s="15" t="n">
        <v>-32161457.9680448</v>
      </c>
      <c r="D105" s="15" t="n">
        <v>-98253936.4297636</v>
      </c>
      <c r="E105" s="16"/>
      <c r="F105" s="15" t="n">
        <v>-19130726.8577279</v>
      </c>
      <c r="G105" s="15" t="n">
        <v>-2743615.80140029</v>
      </c>
      <c r="H105" s="15" t="n">
        <v>-22579841.7271172</v>
      </c>
      <c r="I105" s="17" t="n">
        <f aca="false">WEEKDAY(A105)</f>
        <v>5</v>
      </c>
      <c r="J105" s="16" t="n">
        <v>-95000</v>
      </c>
      <c r="K105" s="16" t="n">
        <v>27042.384645521</v>
      </c>
      <c r="M105" s="1" t="n">
        <v>12007317.8035638</v>
      </c>
      <c r="N105" s="2" t="n">
        <f aca="false">M105-G105</f>
        <v>14750933.6049641</v>
      </c>
    </row>
    <row r="106" customFormat="false" ht="12.75" hidden="false" customHeight="false" outlineLevel="0" collapsed="false">
      <c r="A106" s="14" t="n">
        <v>37036</v>
      </c>
      <c r="B106" s="15" t="n">
        <v>-78365937.7644454</v>
      </c>
      <c r="C106" s="15" t="n">
        <v>-32928360.0089287</v>
      </c>
      <c r="D106" s="15" t="n">
        <v>-102236317.124942</v>
      </c>
      <c r="E106" s="16"/>
      <c r="F106" s="15" t="n">
        <v>2334899.55911612</v>
      </c>
      <c r="G106" s="15" t="n">
        <v>16239250.9319139</v>
      </c>
      <c r="H106" s="15" t="n">
        <v>23687323.4481021</v>
      </c>
      <c r="I106" s="17" t="n">
        <f aca="false">WEEKDAY(A106)</f>
        <v>6</v>
      </c>
      <c r="J106" s="16" t="n">
        <v>1000</v>
      </c>
      <c r="K106" s="16" t="n">
        <v>58747.4596386484</v>
      </c>
      <c r="M106" s="1" t="n">
        <v>19438877.8562013</v>
      </c>
      <c r="N106" s="2" t="n">
        <f aca="false">M106-G106</f>
        <v>3199626.92428739</v>
      </c>
    </row>
    <row r="107" customFormat="false" ht="12.75" hidden="false" customHeight="false" outlineLevel="0" collapsed="false">
      <c r="A107" s="14" t="n">
        <v>37039</v>
      </c>
      <c r="B107" s="15" t="n">
        <v>0</v>
      </c>
      <c r="C107" s="15" t="n">
        <v>0</v>
      </c>
      <c r="D107" s="15" t="n">
        <v>-2419862.16628643</v>
      </c>
      <c r="E107" s="16"/>
      <c r="F107" s="15" t="n">
        <v>0</v>
      </c>
      <c r="G107" s="15" t="n">
        <v>0</v>
      </c>
      <c r="H107" s="15" t="n">
        <v>1255836.67072558</v>
      </c>
      <c r="I107" s="17" t="n">
        <f aca="false">WEEKDAY(A107)</f>
        <v>2</v>
      </c>
      <c r="J107" s="16" t="n">
        <v>-13000</v>
      </c>
      <c r="K107" s="16" t="n">
        <v>25767.3909560779</v>
      </c>
      <c r="M107" s="1" t="n">
        <v>0</v>
      </c>
      <c r="N107" s="2" t="n">
        <f aca="false">M107-G107</f>
        <v>0</v>
      </c>
    </row>
    <row r="108" customFormat="false" ht="12.75" hidden="false" customHeight="false" outlineLevel="0" collapsed="false">
      <c r="A108" s="14" t="n">
        <v>37040</v>
      </c>
      <c r="B108" s="15" t="n">
        <v>-50484267.7581573</v>
      </c>
      <c r="C108" s="15" t="n">
        <v>-31281437.9217084</v>
      </c>
      <c r="D108" s="15" t="n">
        <v>-72164913.0737645</v>
      </c>
      <c r="E108" s="16"/>
      <c r="F108" s="15" t="n">
        <v>-9481623.6795502</v>
      </c>
      <c r="G108" s="15" t="n">
        <v>12581533.1463081</v>
      </c>
      <c r="H108" s="15" t="n">
        <v>10271208.0794039</v>
      </c>
      <c r="I108" s="17" t="n">
        <f aca="false">WEEKDAY(A108)</f>
        <v>3</v>
      </c>
      <c r="J108" s="16" t="n">
        <v>-29000</v>
      </c>
      <c r="K108" s="16" t="n">
        <v>-25454.4002179896</v>
      </c>
      <c r="M108" s="1" t="n">
        <v>35555983.003052</v>
      </c>
      <c r="N108" s="2" t="n">
        <f aca="false">M108-G108</f>
        <v>22974449.8567439</v>
      </c>
    </row>
    <row r="109" customFormat="false" ht="12.75" hidden="false" customHeight="false" outlineLevel="0" collapsed="false">
      <c r="A109" s="14" t="n">
        <v>37041</v>
      </c>
      <c r="B109" s="15" t="n">
        <v>-45487363.6591633</v>
      </c>
      <c r="C109" s="15" t="n">
        <v>-31610874.1159237</v>
      </c>
      <c r="D109" s="15" t="n">
        <v>-66204511.6982407</v>
      </c>
      <c r="E109" s="16"/>
      <c r="F109" s="15" t="n">
        <v>-122042384.645521</v>
      </c>
      <c r="G109" s="15" t="n">
        <v>33878662.2160045</v>
      </c>
      <c r="H109" s="15" t="n">
        <v>-93726054.6872757</v>
      </c>
      <c r="I109" s="17" t="n">
        <f aca="false">WEEKDAY(A109)</f>
        <v>4</v>
      </c>
      <c r="J109" s="16" t="n">
        <v>-13000</v>
      </c>
      <c r="K109" s="16" t="n">
        <v>-17705.3131927927</v>
      </c>
      <c r="M109" s="1" t="n">
        <v>32545388.442937</v>
      </c>
      <c r="N109" s="2" t="n">
        <f aca="false">M109-G109</f>
        <v>-1333273.77306749</v>
      </c>
    </row>
    <row r="110" customFormat="false" ht="12.75" hidden="false" customHeight="false" outlineLevel="0" collapsed="false">
      <c r="A110" s="14" t="n">
        <v>37042</v>
      </c>
      <c r="B110" s="15" t="n">
        <v>-54157077.2613364</v>
      </c>
      <c r="C110" s="15" t="n">
        <v>-26875472.5065584</v>
      </c>
      <c r="D110" s="15" t="n">
        <v>-74319223.0952207</v>
      </c>
      <c r="E110" s="16"/>
      <c r="F110" s="15" t="n">
        <v>-57747459.6386484</v>
      </c>
      <c r="G110" s="15" t="n">
        <v>28366382.517532</v>
      </c>
      <c r="H110" s="15" t="n">
        <v>-41336163.8273671</v>
      </c>
      <c r="I110" s="17" t="n">
        <f aca="false">WEEKDAY(A110)</f>
        <v>5</v>
      </c>
      <c r="J110" s="16" t="n">
        <v>15000</v>
      </c>
      <c r="K110" s="16" t="n">
        <v>-23335.8147119722</v>
      </c>
      <c r="M110" s="1" t="n">
        <v>33172277.8724414</v>
      </c>
      <c r="N110" s="2" t="n">
        <f aca="false">M110-G110</f>
        <v>4805895.35490944</v>
      </c>
      <c r="O110" s="2"/>
      <c r="P110" s="2"/>
      <c r="Q110" s="2"/>
    </row>
    <row r="111" customFormat="false" ht="12.75" hidden="false" customHeight="false" outlineLevel="0" collapsed="false">
      <c r="A111" s="14" t="n">
        <v>37043</v>
      </c>
      <c r="B111" s="15" t="n">
        <v>-64058028.0900199</v>
      </c>
      <c r="C111" s="15" t="n">
        <v>-25207493.5018176</v>
      </c>
      <c r="D111" s="15" t="n">
        <v>-80424866.5285033</v>
      </c>
      <c r="E111" s="16"/>
      <c r="F111" s="15" t="n">
        <v>-38767390.9560779</v>
      </c>
      <c r="G111" s="15" t="n">
        <v>-26108170.9949465</v>
      </c>
      <c r="H111" s="15" t="n">
        <v>-70777037.5584414</v>
      </c>
      <c r="I111" s="17" t="n">
        <f aca="false">WEEKDAY(A111)</f>
        <v>6</v>
      </c>
      <c r="J111" s="16" t="n">
        <v>31000</v>
      </c>
      <c r="K111" s="16" t="n">
        <v>907.936377688799</v>
      </c>
      <c r="M111" s="1" t="n">
        <v>-24617635.3999449</v>
      </c>
      <c r="N111" s="2" t="n">
        <f aca="false">M111-G111</f>
        <v>1490535.59500159</v>
      </c>
    </row>
    <row r="112" customFormat="false" ht="12.75" hidden="false" customHeight="false" outlineLevel="0" collapsed="false">
      <c r="A112" s="14" t="n">
        <v>37046</v>
      </c>
      <c r="B112" s="15" t="n">
        <v>-69357526.4417654</v>
      </c>
      <c r="C112" s="15" t="n">
        <v>-33231881.0596753</v>
      </c>
      <c r="D112" s="15" t="n">
        <v>-91517847.0799486</v>
      </c>
      <c r="E112" s="16"/>
      <c r="F112" s="15" t="n">
        <v>-3545599.78201043</v>
      </c>
      <c r="G112" s="15" t="n">
        <v>27483643.4146818</v>
      </c>
      <c r="H112" s="15" t="n">
        <v>17312524.3386646</v>
      </c>
      <c r="I112" s="17" t="n">
        <f aca="false">WEEKDAY(A112)</f>
        <v>2</v>
      </c>
      <c r="J112" s="16" t="n">
        <v>-24000</v>
      </c>
      <c r="K112" s="16" t="n">
        <v>22290.1639155975</v>
      </c>
      <c r="M112" s="1" t="n">
        <v>23694997.73018</v>
      </c>
      <c r="N112" s="2" t="n">
        <f aca="false">M112-G112</f>
        <v>-3788645.6845018</v>
      </c>
    </row>
    <row r="113" customFormat="false" ht="12.75" hidden="false" customHeight="false" outlineLevel="0" collapsed="false">
      <c r="A113" s="14" t="n">
        <v>37047</v>
      </c>
      <c r="B113" s="15" t="n">
        <v>-53595305.9577224</v>
      </c>
      <c r="C113" s="15" t="n">
        <v>-34124911.5423116</v>
      </c>
      <c r="D113" s="15" t="n">
        <v>-72978426.8126389</v>
      </c>
      <c r="E113" s="16"/>
      <c r="F113" s="15" t="n">
        <v>4705313.19279273</v>
      </c>
      <c r="G113" s="15" t="n">
        <v>7849371.32490096</v>
      </c>
      <c r="H113" s="15" t="n">
        <v>12801512.0155703</v>
      </c>
      <c r="I113" s="17" t="n">
        <f aca="false">WEEKDAY(A113)</f>
        <v>3</v>
      </c>
      <c r="J113" s="16" t="n">
        <v>-87000</v>
      </c>
      <c r="K113" s="16" t="n">
        <v>-11825.8644417919</v>
      </c>
      <c r="M113" s="1" t="n">
        <v>13101541.7647403</v>
      </c>
      <c r="N113" s="2" t="n">
        <f aca="false">M113-G113</f>
        <v>5252170.43983938</v>
      </c>
    </row>
    <row r="114" customFormat="false" ht="12.75" hidden="false" customHeight="false" outlineLevel="0" collapsed="false">
      <c r="A114" s="14" t="n">
        <v>37048</v>
      </c>
      <c r="B114" s="15" t="n">
        <v>-55439511.445984</v>
      </c>
      <c r="C114" s="15" t="n">
        <v>-42446721.8033892</v>
      </c>
      <c r="D114" s="15" t="n">
        <v>-76688154.0051779</v>
      </c>
      <c r="E114" s="16"/>
      <c r="F114" s="15" t="n">
        <v>38335814.7119722</v>
      </c>
      <c r="G114" s="15" t="n">
        <v>7958664.45934692</v>
      </c>
      <c r="H114" s="15" t="n">
        <v>65022529.9760294</v>
      </c>
      <c r="I114" s="17" t="n">
        <f aca="false">WEEKDAY(A114)</f>
        <v>4</v>
      </c>
      <c r="J114" s="16" t="n">
        <v>-83000</v>
      </c>
      <c r="K114" s="16" t="n">
        <v>-9458.7282613284</v>
      </c>
      <c r="M114" s="1" t="n">
        <v>11007395.6136169</v>
      </c>
      <c r="N114" s="2" t="n">
        <f aca="false">M114-G114</f>
        <v>3048731.15427</v>
      </c>
    </row>
    <row r="115" customFormat="false" ht="12.75" hidden="false" customHeight="false" outlineLevel="0" collapsed="false">
      <c r="A115" s="14" t="n">
        <v>37049</v>
      </c>
      <c r="B115" s="15" t="n">
        <v>-69061632.3041366</v>
      </c>
      <c r="C115" s="15" t="n">
        <v>-37565016.7540632</v>
      </c>
      <c r="D115" s="15" t="n">
        <v>-89123187.9135707</v>
      </c>
      <c r="E115" s="16"/>
      <c r="F115" s="15" t="n">
        <v>30092063.6223112</v>
      </c>
      <c r="G115" s="15" t="n">
        <v>-30245675.355726</v>
      </c>
      <c r="H115" s="15" t="n">
        <v>6763953.49871103</v>
      </c>
      <c r="I115" s="17" t="n">
        <f aca="false">WEEKDAY(A115)</f>
        <v>5</v>
      </c>
      <c r="J115" s="16" t="n">
        <v>55000</v>
      </c>
      <c r="K115" s="16" t="n">
        <v>-5545.941939429</v>
      </c>
      <c r="M115" s="1" t="n">
        <v>-27571940.4728212</v>
      </c>
      <c r="N115" s="2" t="n">
        <f aca="false">M115-G115</f>
        <v>2673734.88290483</v>
      </c>
    </row>
    <row r="116" customFormat="false" ht="12.75" hidden="false" customHeight="false" outlineLevel="0" collapsed="false">
      <c r="A116" s="14" t="n">
        <v>37050</v>
      </c>
      <c r="B116" s="15" t="n">
        <v>-80675706.5979264</v>
      </c>
      <c r="C116" s="15" t="n">
        <v>-43940576.5924981</v>
      </c>
      <c r="D116" s="15" t="n">
        <v>-105047712.632946</v>
      </c>
      <c r="E116" s="16"/>
      <c r="F116" s="15" t="n">
        <v>-46290163.9155975</v>
      </c>
      <c r="G116" s="15" t="n">
        <v>-32432185.2174714</v>
      </c>
      <c r="H116" s="15" t="n">
        <v>-74986234.1996247</v>
      </c>
      <c r="I116" s="17" t="n">
        <f aca="false">WEEKDAY(A116)</f>
        <v>6</v>
      </c>
      <c r="J116" s="16" t="n">
        <v>16000</v>
      </c>
      <c r="K116" s="16" t="n">
        <v>4661.3548354579</v>
      </c>
      <c r="M116" s="1" t="n">
        <v>-34852806.5138713</v>
      </c>
      <c r="N116" s="2" t="n">
        <f aca="false">M116-G116</f>
        <v>-2420621.29639991</v>
      </c>
    </row>
    <row r="117" customFormat="false" ht="12.75" hidden="false" customHeight="false" outlineLevel="0" collapsed="false">
      <c r="A117" s="14" t="n">
        <v>37053</v>
      </c>
      <c r="B117" s="15" t="n">
        <v>-101163216.449228</v>
      </c>
      <c r="C117" s="15" t="n">
        <v>-46726207.4546421</v>
      </c>
      <c r="D117" s="15" t="n">
        <v>-129318264.50633</v>
      </c>
      <c r="E117" s="16"/>
      <c r="F117" s="15" t="n">
        <v>-75174135.5582081</v>
      </c>
      <c r="G117" s="15" t="n">
        <v>-11850256.2840018</v>
      </c>
      <c r="H117" s="15" t="n">
        <v>-99981574.0329341</v>
      </c>
      <c r="I117" s="17" t="n">
        <f aca="false">WEEKDAY(A117)</f>
        <v>2</v>
      </c>
      <c r="J117" s="16" t="n">
        <v>11000</v>
      </c>
      <c r="K117" s="16" t="n">
        <v>1259.05734414432</v>
      </c>
      <c r="M117" s="1" t="n">
        <v>-17285109.6742226</v>
      </c>
      <c r="N117" s="2" t="n">
        <f aca="false">M117-G117</f>
        <v>-5434853.39022081</v>
      </c>
    </row>
    <row r="118" customFormat="false" ht="12.75" hidden="false" customHeight="false" outlineLevel="0" collapsed="false">
      <c r="A118" s="14" t="n">
        <v>37054</v>
      </c>
      <c r="B118" s="15" t="n">
        <v>-95079330.0476413</v>
      </c>
      <c r="C118" s="15" t="n">
        <v>-43711411.5471496</v>
      </c>
      <c r="D118" s="15" t="n">
        <v>-121570722.669784</v>
      </c>
      <c r="E118" s="16"/>
      <c r="F118" s="15" t="n">
        <v>-73541271.7386716</v>
      </c>
      <c r="G118" s="15" t="n">
        <v>3928706.72178214</v>
      </c>
      <c r="H118" s="15" t="n">
        <v>-73685027.1485163</v>
      </c>
      <c r="I118" s="17" t="n">
        <f aca="false">WEEKDAY(A118)</f>
        <v>3</v>
      </c>
      <c r="J118" s="16" t="n">
        <v>-25000</v>
      </c>
      <c r="K118" s="16" t="n">
        <v>699.964742166299</v>
      </c>
      <c r="M118" s="1" t="n">
        <v>15570243.9157539</v>
      </c>
      <c r="N118" s="2" t="n">
        <f aca="false">M118-G118</f>
        <v>11641537.1939718</v>
      </c>
    </row>
    <row r="119" customFormat="false" ht="12.75" hidden="false" customHeight="false" outlineLevel="0" collapsed="false">
      <c r="A119" s="14" t="n">
        <v>37055</v>
      </c>
      <c r="B119" s="15" t="n">
        <v>-88757521.7417045</v>
      </c>
      <c r="C119" s="15" t="n">
        <v>-40917100.6736532</v>
      </c>
      <c r="D119" s="15" t="n">
        <v>-116636030.773916</v>
      </c>
      <c r="E119" s="16"/>
      <c r="F119" s="15" t="n">
        <v>60545941.939429</v>
      </c>
      <c r="G119" s="15" t="n">
        <v>29933296.2543618</v>
      </c>
      <c r="H119" s="15" t="n">
        <v>100558765.546149</v>
      </c>
      <c r="I119" s="17" t="n">
        <f aca="false">WEEKDAY(A119)</f>
        <v>4</v>
      </c>
      <c r="J119" s="16" t="n">
        <v>6000</v>
      </c>
      <c r="K119" s="16" t="n">
        <v>-10766.7307191192</v>
      </c>
      <c r="M119" s="1" t="n">
        <v>29784813.1081437</v>
      </c>
      <c r="N119" s="2" t="n">
        <f aca="false">M119-G119</f>
        <v>-148483.146218151</v>
      </c>
    </row>
    <row r="120" customFormat="false" ht="12.75" hidden="false" customHeight="false" outlineLevel="0" collapsed="false">
      <c r="A120" s="14" t="n">
        <v>37056</v>
      </c>
      <c r="B120" s="15" t="n">
        <v>-90649266.0058751</v>
      </c>
      <c r="C120" s="15" t="n">
        <v>-39106130.5825711</v>
      </c>
      <c r="D120" s="15" t="n">
        <v>-118278248.187022</v>
      </c>
      <c r="E120" s="16"/>
      <c r="F120" s="15" t="n">
        <v>11338645.1645421</v>
      </c>
      <c r="G120" s="15" t="n">
        <v>31546069.8614459</v>
      </c>
      <c r="H120" s="15" t="n">
        <v>43595196.1632835</v>
      </c>
      <c r="I120" s="17" t="n">
        <f aca="false">WEEKDAY(A120)</f>
        <v>5</v>
      </c>
      <c r="J120" s="16" t="n">
        <v>109000</v>
      </c>
      <c r="K120" s="16" t="n">
        <v>13187.7203903499</v>
      </c>
      <c r="M120" s="1" t="n">
        <v>37669774.6721021</v>
      </c>
      <c r="N120" s="2" t="n">
        <f aca="false">M120-G120</f>
        <v>6123704.81065615</v>
      </c>
    </row>
    <row r="121" customFormat="false" ht="12.75" hidden="false" customHeight="false" outlineLevel="0" collapsed="false">
      <c r="A121" s="14" t="n">
        <v>37057</v>
      </c>
      <c r="B121" s="15" t="n">
        <v>-91524221.3261121</v>
      </c>
      <c r="C121" s="15" t="n">
        <v>-33084870.21602</v>
      </c>
      <c r="D121" s="15" t="n">
        <v>-109569488.729408</v>
      </c>
      <c r="E121" s="16"/>
      <c r="F121" s="15" t="n">
        <v>9740942.65585568</v>
      </c>
      <c r="G121" s="15" t="n">
        <v>29790232.4318528</v>
      </c>
      <c r="H121" s="15" t="n">
        <v>41771955.7300824</v>
      </c>
      <c r="I121" s="17" t="n">
        <f aca="false">WEEKDAY(A121)</f>
        <v>6</v>
      </c>
      <c r="J121" s="16" t="n">
        <v>25000</v>
      </c>
      <c r="K121" s="16" t="n">
        <v>9.03537971559854</v>
      </c>
      <c r="M121" s="1" t="n">
        <v>32292762.9100134</v>
      </c>
      <c r="N121" s="2" t="n">
        <f aca="false">M121-G121</f>
        <v>2502530.47816059</v>
      </c>
    </row>
    <row r="122" customFormat="false" ht="12.75" hidden="false" customHeight="false" outlineLevel="0" collapsed="false">
      <c r="A122" s="14" t="n">
        <v>37060</v>
      </c>
      <c r="B122" s="15" t="n">
        <v>-87167099.1136601</v>
      </c>
      <c r="C122" s="15" t="n">
        <v>-31418684.3801949</v>
      </c>
      <c r="D122" s="15" t="n">
        <v>-102584061.580745</v>
      </c>
      <c r="E122" s="16"/>
      <c r="F122" s="15" t="n">
        <v>-25699964.7421663</v>
      </c>
      <c r="G122" s="15" t="n">
        <v>11787694.5295742</v>
      </c>
      <c r="H122" s="15" t="n">
        <v>-13831709.7266841</v>
      </c>
      <c r="I122" s="17" t="n">
        <f aca="false">WEEKDAY(A122)</f>
        <v>2</v>
      </c>
      <c r="J122" s="16" t="n">
        <v>16000</v>
      </c>
      <c r="K122" s="16" t="n">
        <v>-260.017656357901</v>
      </c>
      <c r="M122" s="1" t="n">
        <v>29131902.7075118</v>
      </c>
      <c r="N122" s="2" t="n">
        <f aca="false">M122-G122</f>
        <v>17344208.1779376</v>
      </c>
    </row>
    <row r="123" customFormat="false" ht="12.75" hidden="false" customHeight="false" outlineLevel="0" collapsed="false">
      <c r="A123" s="14" t="n">
        <v>37061</v>
      </c>
      <c r="B123" s="15" t="n">
        <v>-92229134.8434491</v>
      </c>
      <c r="C123" s="15" t="n">
        <v>-29319521.7511607</v>
      </c>
      <c r="D123" s="15" t="n">
        <v>-113447715.397182</v>
      </c>
      <c r="E123" s="16"/>
      <c r="F123" s="15" t="n">
        <v>16766730.7191192</v>
      </c>
      <c r="G123" s="15" t="n">
        <v>17692503.6058749</v>
      </c>
      <c r="H123" s="15" t="n">
        <v>28281080.6673147</v>
      </c>
      <c r="I123" s="17" t="n">
        <f aca="false">WEEKDAY(A123)</f>
        <v>3</v>
      </c>
      <c r="J123" s="16" t="n">
        <v>132000</v>
      </c>
      <c r="K123" s="16" t="n">
        <v>8236.052009837</v>
      </c>
      <c r="M123" s="1" t="n">
        <v>24435196.3070646</v>
      </c>
      <c r="N123" s="2" t="n">
        <f aca="false">M123-G123</f>
        <v>6742692.70118967</v>
      </c>
    </row>
    <row r="124" customFormat="false" ht="12.75" hidden="false" customHeight="false" outlineLevel="0" collapsed="false">
      <c r="A124" s="14" t="n">
        <v>37062</v>
      </c>
      <c r="B124" s="15" t="n">
        <v>-75011137.4120621</v>
      </c>
      <c r="C124" s="15" t="n">
        <v>-29486330.7301773</v>
      </c>
      <c r="D124" s="15" t="n">
        <v>-98992766.6691922</v>
      </c>
      <c r="E124" s="16"/>
      <c r="F124" s="15" t="n">
        <v>95812279.6096501</v>
      </c>
      <c r="G124" s="15" t="n">
        <v>30915997.7006392</v>
      </c>
      <c r="H124" s="15" t="n">
        <v>139875596.165232</v>
      </c>
      <c r="I124" s="17" t="n">
        <f aca="false">WEEKDAY(A124)</f>
        <v>4</v>
      </c>
      <c r="J124" s="16" t="n">
        <v>34000</v>
      </c>
      <c r="K124" s="16" t="n">
        <v>7740.8823496173</v>
      </c>
      <c r="M124" s="1" t="n">
        <v>35952220.714095</v>
      </c>
      <c r="N124" s="2" t="n">
        <f aca="false">M124-G124</f>
        <v>5036223.01345577</v>
      </c>
    </row>
    <row r="125" customFormat="false" ht="12.75" hidden="false" customHeight="false" outlineLevel="0" collapsed="false">
      <c r="A125" s="14" t="n">
        <v>37063</v>
      </c>
      <c r="B125" s="15" t="n">
        <v>-77747666.2305762</v>
      </c>
      <c r="C125" s="15" t="n">
        <v>-30871334.697034</v>
      </c>
      <c r="D125" s="15" t="n">
        <v>-106236094.184998</v>
      </c>
      <c r="E125" s="16"/>
      <c r="F125" s="15" t="n">
        <v>24990964.6202844</v>
      </c>
      <c r="G125" s="15" t="n">
        <v>-10943526.5836013</v>
      </c>
      <c r="H125" s="15" t="n">
        <v>12071031.2790309</v>
      </c>
      <c r="I125" s="17" t="n">
        <f aca="false">WEEKDAY(A125)</f>
        <v>5</v>
      </c>
      <c r="J125" s="16" t="n">
        <v>74000</v>
      </c>
      <c r="K125" s="16" t="n">
        <v>7589.4550824637</v>
      </c>
      <c r="M125" s="1" t="n">
        <v>-8798195.1202631</v>
      </c>
      <c r="N125" s="2" t="n">
        <f aca="false">M125-G125</f>
        <v>2145331.4633382</v>
      </c>
    </row>
    <row r="126" customFormat="false" ht="12.75" hidden="false" customHeight="false" outlineLevel="0" collapsed="false">
      <c r="A126" s="14" t="n">
        <v>37064</v>
      </c>
      <c r="B126" s="15" t="n">
        <v>-79598916.6358978</v>
      </c>
      <c r="C126" s="15" t="n">
        <v>-30237806.9588898</v>
      </c>
      <c r="D126" s="15" t="n">
        <v>-107172653.560713</v>
      </c>
      <c r="E126" s="16"/>
      <c r="F126" s="15" t="n">
        <v>16260017.6563579</v>
      </c>
      <c r="G126" s="15" t="n">
        <v>13189682.4523059</v>
      </c>
      <c r="H126" s="15" t="n">
        <v>34127644.5492539</v>
      </c>
      <c r="I126" s="17" t="n">
        <f aca="false">WEEKDAY(A126)</f>
        <v>6</v>
      </c>
      <c r="J126" s="16" t="n">
        <v>9000</v>
      </c>
      <c r="K126" s="16" t="n">
        <v>7913.1657892269</v>
      </c>
      <c r="M126" s="1" t="n">
        <v>16210940.2758631</v>
      </c>
      <c r="N126" s="2" t="n">
        <f aca="false">M126-G126</f>
        <v>3021257.82355716</v>
      </c>
    </row>
    <row r="127" customFormat="false" ht="12.75" hidden="false" customHeight="false" outlineLevel="0" collapsed="false">
      <c r="A127" s="14" t="n">
        <v>37067</v>
      </c>
      <c r="B127" s="15" t="n">
        <v>-61249701.5470451</v>
      </c>
      <c r="C127" s="15" t="n">
        <v>-27901120.9923354</v>
      </c>
      <c r="D127" s="15" t="n">
        <v>-89328829.6355137</v>
      </c>
      <c r="E127" s="16"/>
      <c r="F127" s="15" t="n">
        <v>123763947.990163</v>
      </c>
      <c r="G127" s="15" t="n">
        <v>30900144.906469</v>
      </c>
      <c r="H127" s="15" t="n">
        <v>157615455.88671</v>
      </c>
      <c r="I127" s="17" t="n">
        <f aca="false">WEEKDAY(A127)</f>
        <v>2</v>
      </c>
      <c r="J127" s="16" t="n">
        <v>31000</v>
      </c>
      <c r="K127" s="16" t="n">
        <v>4424.0022587642</v>
      </c>
      <c r="M127" s="1" t="n">
        <v>35189489.1537398</v>
      </c>
      <c r="N127" s="2" t="n">
        <f aca="false">M127-G127</f>
        <v>4289344.24727077</v>
      </c>
    </row>
    <row r="128" customFormat="false" ht="12.75" hidden="false" customHeight="false" outlineLevel="0" collapsed="false">
      <c r="A128" s="14" t="n">
        <v>37068</v>
      </c>
      <c r="B128" s="15" t="n">
        <v>-59501023.6682145</v>
      </c>
      <c r="C128" s="15" t="n">
        <v>-28429593.8130464</v>
      </c>
      <c r="D128" s="15" t="n">
        <v>-87200291.4024347</v>
      </c>
      <c r="E128" s="16"/>
      <c r="F128" s="15" t="n">
        <v>26259117.6503827</v>
      </c>
      <c r="G128" s="15" t="n">
        <v>-9792815.87533034</v>
      </c>
      <c r="H128" s="15" t="n">
        <v>16807666.2837346</v>
      </c>
      <c r="I128" s="17" t="n">
        <f aca="false">WEEKDAY(A128)</f>
        <v>3</v>
      </c>
      <c r="J128" s="16" t="n">
        <v>-16000</v>
      </c>
      <c r="K128" s="16" t="n">
        <v>4515.3774013167</v>
      </c>
      <c r="M128" s="1" t="n">
        <v>-9501271.61823733</v>
      </c>
      <c r="N128" s="2" t="n">
        <f aca="false">M128-G128</f>
        <v>291544.257093009</v>
      </c>
    </row>
    <row r="129" customFormat="false" ht="12.75" hidden="false" customHeight="false" outlineLevel="0" collapsed="false">
      <c r="A129" s="14" t="n">
        <v>37069</v>
      </c>
      <c r="B129" s="15" t="n">
        <v>-33474561.1657259</v>
      </c>
      <c r="C129" s="15" t="n">
        <v>-28909724.7343377</v>
      </c>
      <c r="D129" s="15" t="n">
        <v>-60388980.9430576</v>
      </c>
      <c r="E129" s="16"/>
      <c r="F129" s="15" t="n">
        <v>66410544.9175363</v>
      </c>
      <c r="G129" s="15" t="n">
        <v>-8452945.01374881</v>
      </c>
      <c r="H129" s="15" t="n">
        <v>62542101.1031734</v>
      </c>
      <c r="I129" s="17" t="n">
        <f aca="false">WEEKDAY(A129)</f>
        <v>4</v>
      </c>
      <c r="J129" s="16" t="n">
        <v>-22000</v>
      </c>
      <c r="K129" s="16" t="n">
        <v>19092.087925501</v>
      </c>
      <c r="M129" s="1" t="n">
        <v>5541109.91317137</v>
      </c>
      <c r="N129" s="2" t="n">
        <f aca="false">M129-G129</f>
        <v>13994054.9269202</v>
      </c>
    </row>
    <row r="130" customFormat="false" ht="12.75" hidden="false" customHeight="false" outlineLevel="0" collapsed="false">
      <c r="A130" s="14" t="n">
        <v>37070</v>
      </c>
      <c r="B130" s="15" t="n">
        <v>-39846036.4944021</v>
      </c>
      <c r="C130" s="15" t="n">
        <v>-30820906.1789085</v>
      </c>
      <c r="D130" s="15" t="n">
        <v>-66669867.0563956</v>
      </c>
      <c r="E130" s="16"/>
      <c r="F130" s="15" t="n">
        <v>1086834.2107731</v>
      </c>
      <c r="G130" s="15" t="n">
        <v>-85576.125490915</v>
      </c>
      <c r="H130" s="15" t="n">
        <v>6771767.92708409</v>
      </c>
      <c r="I130" s="17" t="n">
        <f aca="false">WEEKDAY(A130)</f>
        <v>5</v>
      </c>
      <c r="J130" s="16" t="n">
        <v>17000</v>
      </c>
      <c r="K130" s="16" t="n">
        <v>1807.0133040713</v>
      </c>
      <c r="M130" s="1" t="n">
        <v>-5228618.51168356</v>
      </c>
      <c r="N130" s="2" t="n">
        <f aca="false">M130-G130</f>
        <v>-5143042.38619264</v>
      </c>
    </row>
    <row r="131" customFormat="false" ht="12.75" hidden="false" customHeight="false" outlineLevel="0" collapsed="false">
      <c r="A131" s="14" t="n">
        <v>37071</v>
      </c>
      <c r="B131" s="15" t="n">
        <v>-52608517.8084066</v>
      </c>
      <c r="C131" s="15" t="n">
        <v>-31617954.5555364</v>
      </c>
      <c r="D131" s="15" t="n">
        <v>-76085388.9162215</v>
      </c>
      <c r="E131" s="16"/>
      <c r="F131" s="15" t="n">
        <v>26575997.7412358</v>
      </c>
      <c r="G131" s="15" t="n">
        <v>-1530924.89011503</v>
      </c>
      <c r="H131" s="15" t="n">
        <v>60606039.575194</v>
      </c>
      <c r="I131" s="17" t="n">
        <f aca="false">WEEKDAY(A131)</f>
        <v>6</v>
      </c>
      <c r="J131" s="16" t="n">
        <v>10000</v>
      </c>
      <c r="K131" s="16" t="n">
        <v>329.37309772978</v>
      </c>
      <c r="M131" s="1" t="n">
        <v>107432313.060755</v>
      </c>
      <c r="N131" s="2" t="n">
        <f aca="false">M131-G131</f>
        <v>108963237.95087</v>
      </c>
      <c r="O131" s="2"/>
      <c r="P131" s="2"/>
      <c r="Q131" s="2"/>
      <c r="R131" s="0" t="s">
        <v>14</v>
      </c>
    </row>
    <row r="132" customFormat="false" ht="12.75" hidden="false" customHeight="false" outlineLevel="0" collapsed="false">
      <c r="A132" s="14" t="n">
        <v>37074</v>
      </c>
      <c r="B132" s="15" t="n">
        <v>-56175139.9133253</v>
      </c>
      <c r="C132" s="15" t="n">
        <v>-35002401.630654</v>
      </c>
      <c r="D132" s="15" t="n">
        <v>-84779475.2302551</v>
      </c>
      <c r="E132" s="16"/>
      <c r="F132" s="15" t="n">
        <v>-20515377.4013167</v>
      </c>
      <c r="G132" s="15" t="n">
        <v>11691408.6081524</v>
      </c>
      <c r="H132" s="15" t="n">
        <v>-12596830.7387095</v>
      </c>
      <c r="I132" s="17" t="n">
        <f aca="false">WEEKDAY(A132)</f>
        <v>2</v>
      </c>
      <c r="J132" s="16" t="n">
        <v>11000</v>
      </c>
      <c r="K132" s="16" t="n">
        <v>5481.80658629119</v>
      </c>
      <c r="M132" s="1" t="n">
        <v>7415567.74683597</v>
      </c>
      <c r="N132" s="2" t="n">
        <f aca="false">M132-G132</f>
        <v>-4275840.86131643</v>
      </c>
    </row>
    <row r="133" customFormat="false" ht="12.75" hidden="false" customHeight="false" outlineLevel="0" collapsed="false">
      <c r="A133" s="14" t="n">
        <v>37075</v>
      </c>
      <c r="B133" s="15" t="n">
        <v>-61476518.1500509</v>
      </c>
      <c r="C133" s="15" t="n">
        <v>-36044908.5178695</v>
      </c>
      <c r="D133" s="15" t="n">
        <v>-88253359.6003117</v>
      </c>
      <c r="E133" s="16"/>
      <c r="F133" s="15" t="n">
        <v>-41092087.925501</v>
      </c>
      <c r="G133" s="15" t="n">
        <v>-18007056.8585648</v>
      </c>
      <c r="H133" s="15" t="n">
        <v>-70577430.0356752</v>
      </c>
      <c r="I133" s="17" t="n">
        <f aca="false">WEEKDAY(A133)</f>
        <v>3</v>
      </c>
      <c r="J133" s="16" t="n">
        <v>-34000</v>
      </c>
      <c r="K133" s="16" t="n">
        <v>-18885.6012461361</v>
      </c>
      <c r="M133" s="1" t="n">
        <v>-12325581.594503</v>
      </c>
      <c r="N133" s="2" t="n">
        <f aca="false">M133-G133</f>
        <v>5681475.26406176</v>
      </c>
    </row>
    <row r="134" customFormat="false" ht="12.75" hidden="false" customHeight="false" outlineLevel="0" collapsed="false">
      <c r="A134" s="14" t="n">
        <v>37076</v>
      </c>
      <c r="B134" s="15" t="n">
        <v>-454216.261971262</v>
      </c>
      <c r="C134" s="15" t="n">
        <v>0</v>
      </c>
      <c r="D134" s="15" t="n">
        <v>-454216.261971262</v>
      </c>
      <c r="E134" s="16"/>
      <c r="F134" s="15" t="n">
        <v>0</v>
      </c>
      <c r="G134" s="15" t="n">
        <v>0</v>
      </c>
      <c r="H134" s="15" t="n">
        <v>0</v>
      </c>
      <c r="I134" s="17" t="n">
        <f aca="false">WEEKDAY(A134)</f>
        <v>4</v>
      </c>
      <c r="J134" s="16" t="n">
        <v>-23000</v>
      </c>
      <c r="K134" s="16" t="n">
        <v>-1873.577298449</v>
      </c>
      <c r="M134" s="1" t="n">
        <v>0</v>
      </c>
      <c r="N134" s="2" t="n">
        <f aca="false">M134-G134</f>
        <v>0</v>
      </c>
    </row>
    <row r="135" customFormat="false" ht="12.75" hidden="false" customHeight="false" outlineLevel="0" collapsed="false">
      <c r="A135" s="14" t="n">
        <v>37077</v>
      </c>
      <c r="B135" s="15" t="n">
        <v>-46936321.2743962</v>
      </c>
      <c r="C135" s="15" t="n">
        <v>-34702335.5920846</v>
      </c>
      <c r="D135" s="15" t="n">
        <v>-75725559.3563693</v>
      </c>
      <c r="E135" s="16"/>
      <c r="F135" s="15" t="n">
        <v>15192986.6959287</v>
      </c>
      <c r="G135" s="15" t="n">
        <v>-12390552.1073238</v>
      </c>
      <c r="H135" s="15" t="n">
        <v>567075.494058274</v>
      </c>
      <c r="I135" s="17" t="n">
        <f aca="false">WEEKDAY(A135)</f>
        <v>5</v>
      </c>
      <c r="J135" s="16" t="n">
        <v>-21000</v>
      </c>
      <c r="K135" s="16" t="n">
        <v>-5900.77009006</v>
      </c>
      <c r="M135" s="1" t="n">
        <v>-11964062.0150839</v>
      </c>
      <c r="N135" s="2" t="n">
        <f aca="false">M135-G135</f>
        <v>426490.092239879</v>
      </c>
    </row>
    <row r="136" customFormat="false" ht="12.75" hidden="false" customHeight="false" outlineLevel="0" collapsed="false">
      <c r="A136" s="14" t="n">
        <v>37078</v>
      </c>
      <c r="B136" s="15" t="n">
        <v>-43690201.87358</v>
      </c>
      <c r="C136" s="15" t="n">
        <v>-38013838.6263333</v>
      </c>
      <c r="D136" s="15" t="n">
        <v>-78174505.7011582</v>
      </c>
      <c r="E136" s="16"/>
      <c r="F136" s="15" t="n">
        <v>9670626.90227022</v>
      </c>
      <c r="G136" s="15" t="n">
        <v>-26368211.7675619</v>
      </c>
      <c r="H136" s="15" t="n">
        <v>-15217961.5048797</v>
      </c>
      <c r="I136" s="17" t="n">
        <f aca="false">WEEKDAY(A136)</f>
        <v>6</v>
      </c>
      <c r="J136" s="16" t="n">
        <v>22000</v>
      </c>
      <c r="K136" s="16" t="n">
        <v>4544.1152893658</v>
      </c>
      <c r="M136" s="1" t="n">
        <v>-25860813.4315232</v>
      </c>
      <c r="N136" s="2" t="n">
        <f aca="false">M136-G136</f>
        <v>507398.336038709</v>
      </c>
    </row>
    <row r="137" customFormat="false" ht="12.75" hidden="false" customHeight="false" outlineLevel="0" collapsed="false">
      <c r="A137" s="14" t="n">
        <v>37081</v>
      </c>
      <c r="B137" s="15" t="n">
        <v>-36654361.6073854</v>
      </c>
      <c r="C137" s="15" t="n">
        <v>-37144769.9941318</v>
      </c>
      <c r="D137" s="15" t="n">
        <v>-107097386.80773</v>
      </c>
      <c r="E137" s="16"/>
      <c r="F137" s="15" t="n">
        <v>5518193.41370881</v>
      </c>
      <c r="G137" s="15" t="n">
        <v>8877870.75280612</v>
      </c>
      <c r="H137" s="15" t="n">
        <v>2571075.79297741</v>
      </c>
      <c r="I137" s="17" t="n">
        <f aca="false">WEEKDAY(A137)</f>
        <v>2</v>
      </c>
      <c r="J137" s="16" t="n">
        <v>34000</v>
      </c>
      <c r="K137" s="16" t="n">
        <v>-435.001661116497</v>
      </c>
      <c r="M137" s="1" t="n">
        <v>12621220.0649448</v>
      </c>
      <c r="N137" s="2" t="n">
        <f aca="false">M137-G137</f>
        <v>3743349.31213872</v>
      </c>
    </row>
    <row r="138" customFormat="false" ht="12.75" hidden="false" customHeight="false" outlineLevel="0" collapsed="false">
      <c r="A138" s="14" t="n">
        <v>37082</v>
      </c>
      <c r="B138" s="15" t="n">
        <v>-39562064.1695568</v>
      </c>
      <c r="C138" s="15" t="n">
        <v>-41405393.9875018</v>
      </c>
      <c r="D138" s="15" t="n">
        <v>-79261304.3993834</v>
      </c>
      <c r="E138" s="16"/>
      <c r="F138" s="15" t="n">
        <v>-15114398.7538639</v>
      </c>
      <c r="G138" s="15" t="n">
        <v>-7502102.58204865</v>
      </c>
      <c r="H138" s="15" t="n">
        <v>-31552649.7372958</v>
      </c>
      <c r="I138" s="17" t="n">
        <f aca="false">WEEKDAY(A138)</f>
        <v>3</v>
      </c>
      <c r="J138" s="16" t="n">
        <v>2000</v>
      </c>
      <c r="K138" s="16" t="n">
        <v>-278.42192338528</v>
      </c>
      <c r="M138" s="1" t="n">
        <v>-3109987.61657286</v>
      </c>
      <c r="N138" s="2" t="n">
        <f aca="false">M138-G138</f>
        <v>4392114.96547579</v>
      </c>
    </row>
    <row r="139" customFormat="false" ht="12.75" hidden="false" customHeight="false" outlineLevel="0" collapsed="false">
      <c r="A139" s="14" t="n">
        <v>37083</v>
      </c>
      <c r="B139" s="15" t="n">
        <v>-45884538.4668257</v>
      </c>
      <c r="C139" s="15" t="n">
        <v>-41483140.3198701</v>
      </c>
      <c r="D139" s="15" t="n">
        <v>-87420611.5771464</v>
      </c>
      <c r="E139" s="16"/>
      <c r="F139" s="15" t="n">
        <v>-21126422.701551</v>
      </c>
      <c r="G139" s="15" t="n">
        <v>23136965.2053959</v>
      </c>
      <c r="H139" s="15" t="n">
        <v>-5492479.45023952</v>
      </c>
      <c r="I139" s="17" t="n">
        <f aca="false">WEEKDAY(A139)</f>
        <v>4</v>
      </c>
      <c r="J139" s="16" t="n">
        <v>16000</v>
      </c>
      <c r="K139" s="16" t="n">
        <v>10421.0431232239</v>
      </c>
      <c r="M139" s="1" t="n">
        <v>19305627.6679189</v>
      </c>
      <c r="N139" s="2" t="n">
        <f aca="false">M139-G139</f>
        <v>-3831337.53747704</v>
      </c>
    </row>
    <row r="140" customFormat="false" ht="12.75" hidden="false" customHeight="false" outlineLevel="0" collapsed="false">
      <c r="A140" s="14" t="n">
        <v>37084</v>
      </c>
      <c r="B140" s="15" t="n">
        <v>-41149801.0973995</v>
      </c>
      <c r="C140" s="15" t="n">
        <v>-41965025.2801288</v>
      </c>
      <c r="D140" s="15" t="n">
        <v>-96352066.2032892</v>
      </c>
      <c r="E140" s="16"/>
      <c r="F140" s="15" t="n">
        <v>-15099229.90994</v>
      </c>
      <c r="G140" s="15" t="n">
        <v>-3770074.37101925</v>
      </c>
      <c r="H140" s="15" t="n">
        <v>-10049124.0290926</v>
      </c>
      <c r="I140" s="17" t="n">
        <f aca="false">WEEKDAY(A140)</f>
        <v>5</v>
      </c>
      <c r="J140" s="16" t="n">
        <v>13000</v>
      </c>
      <c r="K140" s="16" t="n">
        <v>7571.57926256118</v>
      </c>
      <c r="M140" s="1" t="n">
        <v>-4329626.13154258</v>
      </c>
      <c r="N140" s="2" t="n">
        <f aca="false">M140-G140</f>
        <v>-559551.76052333</v>
      </c>
    </row>
    <row r="141" customFormat="false" ht="12.75" hidden="false" customHeight="false" outlineLevel="0" collapsed="false">
      <c r="A141" s="14" t="n">
        <v>37085</v>
      </c>
      <c r="B141" s="15" t="n">
        <v>-28107605.6148768</v>
      </c>
      <c r="C141" s="15" t="n">
        <v>-37970927.5168863</v>
      </c>
      <c r="D141" s="15" t="n">
        <v>-79987781.923465</v>
      </c>
      <c r="E141" s="16"/>
      <c r="F141" s="15" t="n">
        <v>17455884.7106342</v>
      </c>
      <c r="G141" s="15" t="n">
        <v>27858046.9677615</v>
      </c>
      <c r="H141" s="15" t="n">
        <v>-42553166.4512849</v>
      </c>
      <c r="I141" s="17" t="n">
        <f aca="false">WEEKDAY(A141)</f>
        <v>6</v>
      </c>
      <c r="J141" s="16" t="n">
        <v>-3000</v>
      </c>
      <c r="K141" s="16" t="n">
        <v>-917.91053513271</v>
      </c>
      <c r="M141" s="1" t="n">
        <v>29795896.894106</v>
      </c>
      <c r="N141" s="2" t="n">
        <f aca="false">M141-G141</f>
        <v>1937849.9263445</v>
      </c>
    </row>
    <row r="142" customFormat="false" ht="12.75" hidden="false" customHeight="false" outlineLevel="0" collapsed="false">
      <c r="A142" s="14" t="n">
        <v>37088</v>
      </c>
      <c r="B142" s="15" t="n">
        <v>-19678194.8311596</v>
      </c>
      <c r="C142" s="15" t="n">
        <v>-35302073.4425315</v>
      </c>
      <c r="D142" s="15" t="n">
        <v>-69105277.5848313</v>
      </c>
      <c r="E142" s="16"/>
      <c r="F142" s="15" t="n">
        <v>34435001.6611165</v>
      </c>
      <c r="G142" s="15" t="n">
        <v>28737747.1509147</v>
      </c>
      <c r="H142" s="15" t="n">
        <v>116137452.005554</v>
      </c>
      <c r="I142" s="17" t="n">
        <f aca="false">WEEKDAY(A142)</f>
        <v>2</v>
      </c>
      <c r="J142" s="16" t="n">
        <v>-11000</v>
      </c>
      <c r="K142" s="16" t="n">
        <v>-435.828563194</v>
      </c>
      <c r="M142" s="1" t="n">
        <v>34660011.3292168</v>
      </c>
      <c r="N142" s="2" t="n">
        <f aca="false">M142-G142</f>
        <v>5922264.17830207</v>
      </c>
    </row>
    <row r="143" customFormat="false" ht="12.75" hidden="false" customHeight="false" outlineLevel="0" collapsed="false">
      <c r="A143" s="14" t="n">
        <v>37089</v>
      </c>
      <c r="B143" s="15" t="n">
        <v>-16871544.7569447</v>
      </c>
      <c r="C143" s="15" t="n">
        <v>-31895063.257336</v>
      </c>
      <c r="D143" s="15" t="n">
        <v>-60199610.1860958</v>
      </c>
      <c r="E143" s="16"/>
      <c r="F143" s="15" t="n">
        <v>2278421.92338528</v>
      </c>
      <c r="G143" s="15" t="n">
        <v>-3986266.10355187</v>
      </c>
      <c r="H143" s="15" t="n">
        <v>1348654.66445059</v>
      </c>
      <c r="I143" s="17" t="n">
        <f aca="false">WEEKDAY(A143)</f>
        <v>3</v>
      </c>
      <c r="J143" s="16" t="n">
        <v>-14000</v>
      </c>
      <c r="K143" s="16" t="n">
        <v>4217.8779223172</v>
      </c>
      <c r="M143" s="1" t="n">
        <v>1334199.88202979</v>
      </c>
      <c r="N143" s="2" t="n">
        <f aca="false">M143-G143</f>
        <v>5320465.98558166</v>
      </c>
    </row>
    <row r="144" customFormat="false" ht="12.75" hidden="false" customHeight="false" outlineLevel="0" collapsed="false">
      <c r="A144" s="14" t="n">
        <v>37090</v>
      </c>
      <c r="B144" s="15" t="n">
        <v>-15769978.0330852</v>
      </c>
      <c r="C144" s="15" t="n">
        <v>-33466134.370497</v>
      </c>
      <c r="D144" s="15" t="n">
        <v>-61610020.4140481</v>
      </c>
      <c r="E144" s="16"/>
      <c r="F144" s="15" t="n">
        <v>5578956.87677606</v>
      </c>
      <c r="G144" s="15" t="n">
        <v>4194663.66789136</v>
      </c>
      <c r="H144" s="15" t="n">
        <v>3825747.24189387</v>
      </c>
      <c r="I144" s="17" t="n">
        <f aca="false">WEEKDAY(A144)</f>
        <v>4</v>
      </c>
      <c r="J144" s="16" t="n">
        <v>-46000</v>
      </c>
      <c r="K144" s="16" t="n">
        <v>-6350.3300580033</v>
      </c>
      <c r="M144" s="1" t="n">
        <v>3765162.98538545</v>
      </c>
      <c r="N144" s="2" t="n">
        <f aca="false">M144-G144</f>
        <v>-429500.682505913</v>
      </c>
    </row>
    <row r="145" customFormat="false" ht="12.75" hidden="false" customHeight="false" outlineLevel="0" collapsed="false">
      <c r="A145" s="14" t="n">
        <v>37091</v>
      </c>
      <c r="B145" s="15" t="n">
        <v>-14077277.4768845</v>
      </c>
      <c r="C145" s="15" t="n">
        <v>-34753845.4416655</v>
      </c>
      <c r="D145" s="15" t="n">
        <v>-63966712.2467597</v>
      </c>
      <c r="E145" s="16"/>
      <c r="F145" s="15" t="n">
        <v>5428420.73743882</v>
      </c>
      <c r="G145" s="15" t="n">
        <v>10349186.9259519</v>
      </c>
      <c r="H145" s="15" t="n">
        <v>18562054.0814507</v>
      </c>
      <c r="I145" s="17" t="n">
        <f aca="false">WEEKDAY(A145)</f>
        <v>5</v>
      </c>
      <c r="J145" s="16" t="n">
        <v>39000</v>
      </c>
      <c r="K145" s="16" t="n">
        <v>-2112.8199528539</v>
      </c>
      <c r="M145" s="1" t="n">
        <v>8935018.06503211</v>
      </c>
      <c r="N145" s="2" t="n">
        <f aca="false">M145-G145</f>
        <v>-1414168.86091979</v>
      </c>
    </row>
    <row r="146" customFormat="false" ht="12.75" hidden="false" customHeight="false" outlineLevel="0" collapsed="false">
      <c r="A146" s="14" t="n">
        <v>37092</v>
      </c>
      <c r="B146" s="15" t="n">
        <v>-20864729.8597156</v>
      </c>
      <c r="C146" s="15" t="n">
        <v>-36644921.5845998</v>
      </c>
      <c r="D146" s="15" t="n">
        <v>-73362834.6564391</v>
      </c>
      <c r="E146" s="16"/>
      <c r="F146" s="15" t="n">
        <v>-2082089.46486729</v>
      </c>
      <c r="G146" s="15" t="n">
        <v>-4269602.24397043</v>
      </c>
      <c r="H146" s="15" t="n">
        <v>19015872.6008446</v>
      </c>
      <c r="I146" s="17" t="n">
        <f aca="false">WEEKDAY(A146)</f>
        <v>6</v>
      </c>
      <c r="J146" s="16" t="n">
        <v>-6000</v>
      </c>
      <c r="K146" s="16" t="n">
        <v>3594.08191635417</v>
      </c>
      <c r="M146" s="1" t="n">
        <v>-2037454.72907836</v>
      </c>
      <c r="N146" s="2" t="n">
        <f aca="false">M146-G146</f>
        <v>2232147.51489207</v>
      </c>
    </row>
    <row r="147" customFormat="false" ht="12.75" hidden="false" customHeight="false" outlineLevel="0" collapsed="false">
      <c r="A147" s="14" t="n">
        <v>37095</v>
      </c>
      <c r="B147" s="15" t="n">
        <v>-30932712.0097924</v>
      </c>
      <c r="C147" s="15" t="n">
        <v>-39640723.0731597</v>
      </c>
      <c r="D147" s="15" t="n">
        <v>-82989156.5925912</v>
      </c>
      <c r="E147" s="16"/>
      <c r="F147" s="15" t="n">
        <v>-10564171.436806</v>
      </c>
      <c r="G147" s="15" t="n">
        <v>-6167760.07753068</v>
      </c>
      <c r="H147" s="15" t="n">
        <v>-10094695.5147987</v>
      </c>
      <c r="I147" s="17" t="n">
        <f aca="false">WEEKDAY(A147)</f>
        <v>2</v>
      </c>
      <c r="J147" s="16" t="n">
        <v>-5000</v>
      </c>
      <c r="K147" s="16" t="n">
        <v>-4776.75250938166</v>
      </c>
      <c r="M147" s="1" t="n">
        <v>-6863214.64837095</v>
      </c>
      <c r="N147" s="2" t="n">
        <f aca="false">M147-G147</f>
        <v>-695454.570840267</v>
      </c>
    </row>
    <row r="148" customFormat="false" ht="12.75" hidden="false" customHeight="false" outlineLevel="0" collapsed="false">
      <c r="A148" s="14" t="n">
        <v>37096</v>
      </c>
      <c r="B148" s="15" t="n">
        <v>-32930618.3441101</v>
      </c>
      <c r="C148" s="15" t="n">
        <v>-34106736.7250931</v>
      </c>
      <c r="D148" s="15" t="n">
        <v>-80390952.057937</v>
      </c>
      <c r="E148" s="16"/>
      <c r="F148" s="15" t="n">
        <v>-18217877.9223172</v>
      </c>
      <c r="G148" s="15" t="n">
        <v>-15072884.3140125</v>
      </c>
      <c r="H148" s="15" t="n">
        <v>2582364.68418365</v>
      </c>
      <c r="I148" s="17" t="n">
        <f aca="false">WEEKDAY(A148)</f>
        <v>3</v>
      </c>
      <c r="J148" s="16" t="n">
        <v>-12000</v>
      </c>
      <c r="K148" s="16" t="n">
        <v>4681.119853431</v>
      </c>
      <c r="M148" s="1" t="n">
        <v>-4721540.43632845</v>
      </c>
      <c r="N148" s="2" t="n">
        <f aca="false">M148-G148</f>
        <v>10351343.8776841</v>
      </c>
    </row>
    <row r="149" customFormat="false" ht="12.75" hidden="false" customHeight="false" outlineLevel="0" collapsed="false">
      <c r="A149" s="14" t="n">
        <v>37097</v>
      </c>
      <c r="B149" s="15" t="n">
        <v>-47276024.7538843</v>
      </c>
      <c r="C149" s="15" t="n">
        <v>-31726705.1798203</v>
      </c>
      <c r="D149" s="15" t="n">
        <v>-83549342.4274128</v>
      </c>
      <c r="E149" s="16"/>
      <c r="F149" s="15" t="n">
        <v>-39649669.9419967</v>
      </c>
      <c r="G149" s="15" t="n">
        <v>-17036509.3552415</v>
      </c>
      <c r="H149" s="15" t="n">
        <v>-69282142.2913391</v>
      </c>
      <c r="I149" s="17" t="n">
        <f aca="false">WEEKDAY(A149)</f>
        <v>4</v>
      </c>
      <c r="J149" s="16" t="n">
        <v>55000</v>
      </c>
      <c r="K149" s="16" t="n">
        <v>33718.6719931616</v>
      </c>
      <c r="M149" s="1" t="n">
        <v>-9099532.6703991</v>
      </c>
      <c r="N149" s="2" t="n">
        <f aca="false">M149-G149</f>
        <v>7936976.6848424</v>
      </c>
    </row>
    <row r="150" customFormat="false" ht="12.75" hidden="false" customHeight="false" outlineLevel="0" collapsed="false">
      <c r="A150" s="14" t="n">
        <v>37098</v>
      </c>
      <c r="B150" s="15" t="n">
        <v>-29172941.4421337</v>
      </c>
      <c r="C150" s="15" t="n">
        <v>-33330478.5592077</v>
      </c>
      <c r="D150" s="15" t="n">
        <v>-73868775.9238467</v>
      </c>
      <c r="E150" s="16"/>
      <c r="F150" s="15" t="n">
        <v>41112819.9528539</v>
      </c>
      <c r="G150" s="15" t="n">
        <v>-17907057.4218456</v>
      </c>
      <c r="H150" s="15" t="n">
        <v>14881514.3165318</v>
      </c>
      <c r="I150" s="17" t="n">
        <f aca="false">WEEKDAY(A150)</f>
        <v>5</v>
      </c>
      <c r="J150" s="16" t="n">
        <v>-12000</v>
      </c>
      <c r="K150" s="16" t="n">
        <v>-2874.20450925164</v>
      </c>
      <c r="M150" s="1" t="n">
        <v>-12095706.3735566</v>
      </c>
      <c r="N150" s="2" t="n">
        <f aca="false">M150-G150</f>
        <v>5811351.04828903</v>
      </c>
    </row>
    <row r="151" customFormat="false" ht="12.75" hidden="false" customHeight="false" outlineLevel="0" collapsed="false">
      <c r="A151" s="14" t="n">
        <v>37099</v>
      </c>
      <c r="B151" s="15" t="n">
        <v>-17036541.6552782</v>
      </c>
      <c r="C151" s="15" t="n">
        <v>-30824280.0161987</v>
      </c>
      <c r="D151" s="15" t="n">
        <v>-63282290.6148387</v>
      </c>
      <c r="E151" s="16"/>
      <c r="F151" s="15" t="n">
        <v>-9594081.91635417</v>
      </c>
      <c r="G151" s="15" t="n">
        <v>16761061.5237469</v>
      </c>
      <c r="H151" s="15" t="n">
        <v>15454347.8991795</v>
      </c>
      <c r="I151" s="17" t="n">
        <f aca="false">WEEKDAY(A151)</f>
        <v>6</v>
      </c>
      <c r="J151" s="16" t="n">
        <v>57000</v>
      </c>
      <c r="K151" s="16" t="n">
        <v>6417.4548980237</v>
      </c>
      <c r="M151" s="1" t="n">
        <v>13053226.1789121</v>
      </c>
      <c r="N151" s="2" t="n">
        <f aca="false">M151-G151</f>
        <v>-3707835.34483483</v>
      </c>
    </row>
    <row r="152" customFormat="false" ht="12.75" hidden="false" customHeight="false" outlineLevel="0" collapsed="false">
      <c r="A152" s="14" t="n">
        <v>37102</v>
      </c>
      <c r="B152" s="15" t="n">
        <v>-33520183.8000234</v>
      </c>
      <c r="C152" s="15" t="n">
        <v>-28013290.2720499</v>
      </c>
      <c r="D152" s="15" t="n">
        <v>-71732332.5938097</v>
      </c>
      <c r="E152" s="16"/>
      <c r="F152" s="15" t="n">
        <v>-223247.490618342</v>
      </c>
      <c r="G152" s="15" t="n">
        <v>9709701.41610477</v>
      </c>
      <c r="H152" s="15" t="n">
        <v>4325275.08715017</v>
      </c>
      <c r="I152" s="17" t="n">
        <f aca="false">WEEKDAY(A152)</f>
        <v>2</v>
      </c>
      <c r="J152" s="16" t="n">
        <v>-14000</v>
      </c>
      <c r="K152" s="16" t="n">
        <v>-1244.1264046478</v>
      </c>
      <c r="M152" s="1" t="n">
        <v>10491026.6690618</v>
      </c>
      <c r="N152" s="2" t="n">
        <f aca="false">M152-G152</f>
        <v>781325.252957063</v>
      </c>
    </row>
    <row r="153" customFormat="false" ht="12.75" hidden="false" customHeight="false" outlineLevel="0" collapsed="false">
      <c r="A153" s="14" t="n">
        <v>37103</v>
      </c>
      <c r="B153" s="15" t="n">
        <v>-37233509.8617147</v>
      </c>
      <c r="C153" s="15" t="n">
        <v>-31401436.7144367</v>
      </c>
      <c r="D153" s="15" t="n">
        <v>-78917992.6186087</v>
      </c>
      <c r="E153" s="16"/>
      <c r="F153" s="15" t="n">
        <v>-16681119.853431</v>
      </c>
      <c r="G153" s="15" t="n">
        <v>-26164550.6425963</v>
      </c>
      <c r="H153" s="15" t="n">
        <v>-55748726.417691</v>
      </c>
      <c r="I153" s="17" t="n">
        <f aca="false">WEEKDAY(A153)</f>
        <v>3</v>
      </c>
      <c r="J153" s="16" t="n">
        <v>2000</v>
      </c>
      <c r="K153" s="16" t="n">
        <v>3588.72094589989</v>
      </c>
      <c r="M153" s="1" t="n">
        <v>-18652387.3764087</v>
      </c>
      <c r="N153" s="2" t="n">
        <f aca="false">M153-G153</f>
        <v>7512163.26618759</v>
      </c>
      <c r="O153" s="2"/>
      <c r="P153" s="2"/>
      <c r="Q153" s="2"/>
    </row>
    <row r="154" customFormat="false" ht="12.75" hidden="false" customHeight="false" outlineLevel="0" collapsed="false">
      <c r="A154" s="14" t="n">
        <v>37104</v>
      </c>
      <c r="B154" s="15" t="n">
        <v>-29936253.9932961</v>
      </c>
      <c r="C154" s="15" t="n">
        <v>-35026957.1957166</v>
      </c>
      <c r="D154" s="15" t="n">
        <v>-77573424.2974438</v>
      </c>
      <c r="E154" s="16"/>
      <c r="F154" s="15" t="n">
        <v>21281328.0068384</v>
      </c>
      <c r="G154" s="15" t="n">
        <v>-3220538.82790466</v>
      </c>
      <c r="H154" s="15" t="n">
        <v>41034986.7056623</v>
      </c>
      <c r="I154" s="17" t="n">
        <f aca="false">WEEKDAY(A154)</f>
        <v>4</v>
      </c>
      <c r="J154" s="16" t="n">
        <v>-11000</v>
      </c>
      <c r="K154" s="16" t="n">
        <v>13455.1926079759</v>
      </c>
      <c r="M154" s="1" t="n">
        <v>1897774.82123591</v>
      </c>
      <c r="N154" s="2" t="n">
        <f aca="false">M154-G154</f>
        <v>5118313.64914057</v>
      </c>
    </row>
    <row r="155" customFormat="false" ht="12.75" hidden="false" customHeight="false" outlineLevel="0" collapsed="false">
      <c r="A155" s="14" t="n">
        <v>37105</v>
      </c>
      <c r="B155" s="15" t="n">
        <v>-43209313.9863808</v>
      </c>
      <c r="C155" s="15" t="n">
        <v>-44544538.3257858</v>
      </c>
      <c r="D155" s="15" t="n">
        <v>-101057573.557149</v>
      </c>
      <c r="E155" s="16"/>
      <c r="F155" s="15" t="n">
        <v>-9125795.49074836</v>
      </c>
      <c r="G155" s="15" t="n">
        <v>2215650.80751799</v>
      </c>
      <c r="H155" s="15" t="n">
        <v>-21847131.949737</v>
      </c>
      <c r="I155" s="17" t="n">
        <f aca="false">WEEKDAY(A155)</f>
        <v>5</v>
      </c>
      <c r="J155" s="16" t="n">
        <v>5000</v>
      </c>
      <c r="K155" s="16" t="n">
        <v>2082.01677819345</v>
      </c>
      <c r="M155" s="1" t="n">
        <v>-1433897.22233528</v>
      </c>
      <c r="N155" s="2" t="n">
        <f aca="false">M155-G155</f>
        <v>-3649548.02985328</v>
      </c>
    </row>
    <row r="156" customFormat="false" ht="12.75" hidden="false" customHeight="false" outlineLevel="0" collapsed="false">
      <c r="A156" s="14" t="n">
        <v>37106</v>
      </c>
      <c r="B156" s="15" t="n">
        <v>-35831169.2347527</v>
      </c>
      <c r="C156" s="15" t="n">
        <v>-43000158.5526225</v>
      </c>
      <c r="D156" s="15" t="n">
        <v>-93509253.2936159</v>
      </c>
      <c r="E156" s="16"/>
      <c r="F156" s="15" t="n">
        <v>50582545.1019763</v>
      </c>
      <c r="G156" s="15" t="n">
        <v>10663428.4904928</v>
      </c>
      <c r="H156" s="15" t="n">
        <v>74531453.1762854</v>
      </c>
      <c r="I156" s="17" t="n">
        <f aca="false">WEEKDAY(A156)</f>
        <v>6</v>
      </c>
      <c r="J156" s="16" t="n">
        <v>-1000</v>
      </c>
      <c r="K156" s="16" t="n">
        <v>554.3833786242</v>
      </c>
      <c r="M156" s="1" t="n">
        <v>16871768.7003812</v>
      </c>
      <c r="N156" s="2" t="n">
        <f aca="false">M156-G156</f>
        <v>6208340.20988836</v>
      </c>
    </row>
    <row r="157" customFormat="false" ht="12.75" hidden="false" customHeight="false" outlineLevel="0" collapsed="false">
      <c r="A157" s="14" t="n">
        <v>37109</v>
      </c>
      <c r="B157" s="15" t="n">
        <v>-40804049.210764</v>
      </c>
      <c r="C157" s="15" t="n">
        <v>-37656867.1622844</v>
      </c>
      <c r="D157" s="15" t="n">
        <v>-90585019.3706997</v>
      </c>
      <c r="E157" s="16"/>
      <c r="F157" s="15" t="n">
        <v>-12755873.5953522</v>
      </c>
      <c r="G157" s="15" t="n">
        <v>-40415318.0574489</v>
      </c>
      <c r="H157" s="15" t="n">
        <v>-51332830.9796269</v>
      </c>
      <c r="I157" s="17" t="n">
        <f aca="false">WEEKDAY(A157)</f>
        <v>2</v>
      </c>
      <c r="J157" s="16" t="n">
        <v>6000</v>
      </c>
      <c r="K157" s="16" t="n">
        <v>3463.51501503941</v>
      </c>
      <c r="M157" s="1" t="n">
        <v>-33056151.3653415</v>
      </c>
      <c r="N157" s="2" t="n">
        <f aca="false">M157-G157</f>
        <v>7359166.6921074</v>
      </c>
    </row>
    <row r="158" customFormat="false" ht="12.75" hidden="false" customHeight="false" outlineLevel="0" collapsed="false">
      <c r="A158" s="14" t="n">
        <v>37110</v>
      </c>
      <c r="B158" s="15" t="n">
        <v>-30918692.8888289</v>
      </c>
      <c r="C158" s="15" t="n">
        <v>-37109204.6406477</v>
      </c>
      <c r="D158" s="15" t="n">
        <v>-81471428.6044817</v>
      </c>
      <c r="E158" s="16"/>
      <c r="F158" s="15" t="n">
        <v>-1588720.94589989</v>
      </c>
      <c r="G158" s="15" t="n">
        <v>4742817.70529655</v>
      </c>
      <c r="H158" s="15" t="n">
        <v>1201982.08417283</v>
      </c>
      <c r="I158" s="17" t="n">
        <f aca="false">WEEKDAY(A158)</f>
        <v>3</v>
      </c>
      <c r="J158" s="16" t="n">
        <v>-46000</v>
      </c>
      <c r="K158" s="16" t="n">
        <v>-15163.3633217516</v>
      </c>
      <c r="M158" s="1" t="n">
        <v>1897324.19844974</v>
      </c>
      <c r="N158" s="2" t="n">
        <f aca="false">M158-G158</f>
        <v>-2845493.50684681</v>
      </c>
    </row>
    <row r="159" customFormat="false" ht="12.75" hidden="false" customHeight="false" outlineLevel="0" collapsed="false">
      <c r="A159" s="14" t="n">
        <v>37111</v>
      </c>
      <c r="B159" s="15" t="n">
        <v>-26434899.2750994</v>
      </c>
      <c r="C159" s="15" t="n">
        <v>-29640155.008315</v>
      </c>
      <c r="D159" s="15" t="n">
        <v>-67511884.6741159</v>
      </c>
      <c r="E159" s="16"/>
      <c r="F159" s="15" t="n">
        <v>-24455192.6079759</v>
      </c>
      <c r="G159" s="15" t="n">
        <v>-5231819.82624342</v>
      </c>
      <c r="H159" s="15" t="n">
        <v>-18223540.6069638</v>
      </c>
      <c r="I159" s="17" t="n">
        <f aca="false">WEEKDAY(A159)</f>
        <v>4</v>
      </c>
      <c r="J159" s="16" t="n">
        <v>-98000</v>
      </c>
      <c r="K159" s="16" t="n">
        <v>-15775.8294876519</v>
      </c>
      <c r="M159" s="1" t="n">
        <v>-3746076.31538848</v>
      </c>
      <c r="N159" s="2" t="n">
        <f aca="false">M159-G159</f>
        <v>1485743.51085494</v>
      </c>
    </row>
    <row r="160" customFormat="false" ht="12.75" hidden="false" customHeight="false" outlineLevel="0" collapsed="false">
      <c r="A160" s="14" t="n">
        <v>37112</v>
      </c>
      <c r="B160" s="15" t="n">
        <v>-19867088.6061942</v>
      </c>
      <c r="C160" s="15" t="n">
        <v>-29420177.0591398</v>
      </c>
      <c r="D160" s="15" t="n">
        <v>-62101107.6545007</v>
      </c>
      <c r="E160" s="16"/>
      <c r="F160" s="15" t="n">
        <v>2917983.22180655</v>
      </c>
      <c r="G160" s="15" t="n">
        <v>-2384346.4950503</v>
      </c>
      <c r="H160" s="15" t="n">
        <v>8867201.74317261</v>
      </c>
      <c r="I160" s="17" t="n">
        <f aca="false">WEEKDAY(A160)</f>
        <v>5</v>
      </c>
      <c r="J160" s="16" t="n">
        <v>29000</v>
      </c>
      <c r="K160" s="16" t="n">
        <v>8135.051764895</v>
      </c>
      <c r="M160" s="1" t="n">
        <v>-269077.142530772</v>
      </c>
      <c r="N160" s="2" t="n">
        <f aca="false">M160-G160</f>
        <v>2115269.35251953</v>
      </c>
    </row>
    <row r="161" customFormat="false" ht="12.75" hidden="false" customHeight="false" outlineLevel="0" collapsed="false">
      <c r="A161" s="14" t="n">
        <v>37113</v>
      </c>
      <c r="B161" s="15" t="n">
        <v>-29980332.306149</v>
      </c>
      <c r="C161" s="15" t="n">
        <v>-41989225.3516697</v>
      </c>
      <c r="D161" s="15" t="n">
        <v>-70833968.4358545</v>
      </c>
      <c r="E161" s="16"/>
      <c r="F161" s="15" t="n">
        <v>-1554383.3786242</v>
      </c>
      <c r="G161" s="15" t="n">
        <v>286667.644147792</v>
      </c>
      <c r="H161" s="15" t="n">
        <v>-11717413.0393373</v>
      </c>
      <c r="I161" s="17" t="n">
        <f aca="false">WEEKDAY(A161)</f>
        <v>6</v>
      </c>
      <c r="J161" s="16" t="n">
        <v>13000</v>
      </c>
      <c r="K161" s="16" t="n">
        <v>2772.4373864526</v>
      </c>
      <c r="M161" s="1" t="n">
        <v>-591509.180134457</v>
      </c>
      <c r="N161" s="2" t="n">
        <f aca="false">M161-G161</f>
        <v>-878176.824282249</v>
      </c>
    </row>
    <row r="162" customFormat="false" ht="12.75" hidden="false" customHeight="false" outlineLevel="0" collapsed="false">
      <c r="A162" s="14" t="n">
        <v>37116</v>
      </c>
      <c r="B162" s="15" t="n">
        <v>-27382146.8564026</v>
      </c>
      <c r="C162" s="15" t="n">
        <v>-38705349.0193426</v>
      </c>
      <c r="D162" s="15" t="n">
        <v>-63974393.023576</v>
      </c>
      <c r="E162" s="16"/>
      <c r="F162" s="15" t="n">
        <v>2536484.98496059</v>
      </c>
      <c r="G162" s="15" t="n">
        <v>31465436.2615911</v>
      </c>
      <c r="H162" s="15" t="n">
        <v>37304579.2518505</v>
      </c>
      <c r="I162" s="17" t="n">
        <f aca="false">WEEKDAY(A162)</f>
        <v>2</v>
      </c>
      <c r="J162" s="16" t="n">
        <v>21000</v>
      </c>
      <c r="K162" s="16" t="n">
        <v>3504.1261581</v>
      </c>
      <c r="M162" s="1" t="n">
        <v>12610392.198127</v>
      </c>
      <c r="N162" s="2" t="n">
        <f aca="false">M162-G162</f>
        <v>-18855044.0634641</v>
      </c>
    </row>
    <row r="163" customFormat="false" ht="12.75" hidden="false" customHeight="false" outlineLevel="0" collapsed="false">
      <c r="A163" s="14" t="n">
        <v>37117</v>
      </c>
      <c r="B163" s="15" t="n">
        <v>-42075803.8662193</v>
      </c>
      <c r="C163" s="15" t="n">
        <v>-38774880.6711791</v>
      </c>
      <c r="D163" s="15" t="n">
        <v>-72631233.1719355</v>
      </c>
      <c r="E163" s="16"/>
      <c r="F163" s="15" t="n">
        <v>-30836636.6782484</v>
      </c>
      <c r="G163" s="15" t="n">
        <v>2691451.71532434</v>
      </c>
      <c r="H163" s="15" t="n">
        <v>-15396746.3449874</v>
      </c>
      <c r="I163" s="17" t="n">
        <f aca="false">WEEKDAY(A163)</f>
        <v>3</v>
      </c>
      <c r="J163" s="16" t="n">
        <v>2000</v>
      </c>
      <c r="K163" s="16" t="n">
        <v>1705.4940733</v>
      </c>
      <c r="M163" s="1" t="n">
        <v>2989962.84741572</v>
      </c>
      <c r="N163" s="2" t="n">
        <f aca="false">M163-G163</f>
        <v>298511.132091378</v>
      </c>
    </row>
    <row r="164" customFormat="false" ht="12.75" hidden="false" customHeight="false" outlineLevel="0" collapsed="false">
      <c r="A164" s="14" t="n">
        <v>37118</v>
      </c>
      <c r="B164" s="15" t="n">
        <v>-60159907.8572581</v>
      </c>
      <c r="C164" s="15" t="n">
        <v>-41765211.0582099</v>
      </c>
      <c r="D164" s="15" t="n">
        <v>-89936581.2764006</v>
      </c>
      <c r="E164" s="16"/>
      <c r="F164" s="15" t="n">
        <v>-82224170.5123481</v>
      </c>
      <c r="G164" s="15" t="n">
        <v>80220.893774759</v>
      </c>
      <c r="H164" s="15" t="n">
        <v>-96690549.7911154</v>
      </c>
      <c r="I164" s="17" t="n">
        <f aca="false">WEEKDAY(A164)</f>
        <v>4</v>
      </c>
      <c r="J164" s="16" t="n">
        <v>38000</v>
      </c>
      <c r="K164" s="16" t="n">
        <v>10816.8486910001</v>
      </c>
      <c r="M164" s="1" t="n">
        <v>18463666.8459951</v>
      </c>
      <c r="N164" s="2" t="n">
        <f aca="false">M164-G164</f>
        <v>18383445.9522203</v>
      </c>
    </row>
    <row r="165" customFormat="false" ht="12.75" hidden="false" customHeight="false" outlineLevel="0" collapsed="false">
      <c r="A165" s="14" t="n">
        <v>37119</v>
      </c>
      <c r="B165" s="15" t="n">
        <v>-42946682.5884104</v>
      </c>
      <c r="C165" s="15" t="n">
        <v>-40755082.3300475</v>
      </c>
      <c r="D165" s="15" t="n">
        <v>-75591040.4912703</v>
      </c>
      <c r="E165" s="16"/>
      <c r="F165" s="15" t="n">
        <v>20864948.235105</v>
      </c>
      <c r="G165" s="15" t="n">
        <v>-25583675.3571881</v>
      </c>
      <c r="H165" s="15" t="n">
        <v>-2901670.74893656</v>
      </c>
      <c r="I165" s="17" t="n">
        <f aca="false">WEEKDAY(A165)</f>
        <v>5</v>
      </c>
      <c r="J165" s="16" t="n">
        <v>0</v>
      </c>
      <c r="K165" s="16" t="n">
        <v>1935.9389339</v>
      </c>
      <c r="M165" s="1" t="n">
        <v>-4057999.4022253</v>
      </c>
      <c r="N165" s="2" t="n">
        <f aca="false">M165-G165</f>
        <v>21525675.9549628</v>
      </c>
    </row>
    <row r="166" customFormat="false" ht="12.75" hidden="false" customHeight="false" outlineLevel="0" collapsed="false">
      <c r="A166" s="14" t="n">
        <v>37120</v>
      </c>
      <c r="B166" s="15" t="n">
        <v>-41345571.687097</v>
      </c>
      <c r="C166" s="15" t="n">
        <v>-41238909.1027578</v>
      </c>
      <c r="D166" s="15" t="n">
        <v>-77733684.6855179</v>
      </c>
      <c r="E166" s="16"/>
      <c r="F166" s="15" t="n">
        <v>10227562.6135474</v>
      </c>
      <c r="G166" s="15" t="n">
        <v>-14843387.2790545</v>
      </c>
      <c r="H166" s="15" t="n">
        <v>-6138483.38073116</v>
      </c>
      <c r="I166" s="17" t="n">
        <f aca="false">WEEKDAY(A166)</f>
        <v>6</v>
      </c>
      <c r="J166" s="16" t="n">
        <v>10000</v>
      </c>
      <c r="K166" s="16" t="n">
        <v>3122.20012499998</v>
      </c>
      <c r="M166" s="1" t="n">
        <v>-5559016.59124828</v>
      </c>
      <c r="N166" s="2" t="n">
        <f aca="false">M166-G166</f>
        <v>9284370.68780622</v>
      </c>
    </row>
    <row r="167" customFormat="false" ht="12.75" hidden="false" customHeight="false" outlineLevel="0" collapsed="false">
      <c r="A167" s="14" t="n">
        <v>37123</v>
      </c>
      <c r="B167" s="15" t="n">
        <v>-36485235.4050431</v>
      </c>
      <c r="C167" s="15" t="n">
        <v>-45469686.7170595</v>
      </c>
      <c r="D167" s="15" t="n">
        <v>-82062106.1063102</v>
      </c>
      <c r="E167" s="16"/>
      <c r="F167" s="15" t="n">
        <v>17495873.8419</v>
      </c>
      <c r="G167" s="15" t="n">
        <v>899669.51655044</v>
      </c>
      <c r="H167" s="15" t="n">
        <v>28684083.3843711</v>
      </c>
      <c r="I167" s="17" t="n">
        <f aca="false">WEEKDAY(A167)</f>
        <v>2</v>
      </c>
      <c r="J167" s="16" t="n">
        <v>8000</v>
      </c>
      <c r="K167" s="16" t="n">
        <v>690.677908200009</v>
      </c>
      <c r="M167" s="1" t="n">
        <v>-5355661.14015033</v>
      </c>
      <c r="N167" s="2" t="n">
        <f aca="false">M167-G167</f>
        <v>-6255330.65670077</v>
      </c>
    </row>
    <row r="168" customFormat="false" ht="12.75" hidden="false" customHeight="false" outlineLevel="0" collapsed="false">
      <c r="A168" s="14" t="n">
        <v>37124</v>
      </c>
      <c r="B168" s="15" t="n">
        <v>-32678054.4436035</v>
      </c>
      <c r="C168" s="15" t="n">
        <v>-48207886.0917432</v>
      </c>
      <c r="D168" s="15" t="n">
        <v>-83996453.4361462</v>
      </c>
      <c r="E168" s="16"/>
      <c r="F168" s="15" t="n">
        <v>294505.926699997</v>
      </c>
      <c r="G168" s="15" t="n">
        <v>650301.369968619</v>
      </c>
      <c r="H168" s="15" t="n">
        <v>-7966849.98291504</v>
      </c>
      <c r="I168" s="17" t="n">
        <f aca="false">WEEKDAY(A168)</f>
        <v>3</v>
      </c>
      <c r="J168" s="16" t="n">
        <v>20000</v>
      </c>
      <c r="K168" s="16" t="n">
        <v>335.362248699999</v>
      </c>
      <c r="M168" s="1" t="n">
        <v>3499242.8673853</v>
      </c>
      <c r="N168" s="2" t="n">
        <f aca="false">M168-G168</f>
        <v>2848941.49741668</v>
      </c>
    </row>
    <row r="169" customFormat="false" ht="12.75" hidden="false" customHeight="false" outlineLevel="0" collapsed="false">
      <c r="A169" s="14" t="n">
        <v>37125</v>
      </c>
      <c r="B169" s="15" t="n">
        <v>-29693722.6955885</v>
      </c>
      <c r="C169" s="15" t="n">
        <v>-45988521.5306087</v>
      </c>
      <c r="D169" s="15" t="n">
        <v>-80115201.0251255</v>
      </c>
      <c r="E169" s="16"/>
      <c r="F169" s="15" t="n">
        <v>27183151.3089999</v>
      </c>
      <c r="G169" s="15" t="n">
        <v>12891698.2712833</v>
      </c>
      <c r="H169" s="15" t="n">
        <v>39254156.0497427</v>
      </c>
      <c r="I169" s="17" t="n">
        <f aca="false">WEEKDAY(A169)</f>
        <v>4</v>
      </c>
      <c r="J169" s="16" t="n">
        <v>-9000</v>
      </c>
      <c r="K169" s="16" t="n">
        <v>1614.5076229</v>
      </c>
      <c r="M169" s="1" t="n">
        <v>10759450.7072836</v>
      </c>
      <c r="N169" s="2" t="n">
        <f aca="false">M169-G169</f>
        <v>-2132247.56399969</v>
      </c>
    </row>
    <row r="170" customFormat="false" ht="12.75" hidden="false" customHeight="false" outlineLevel="0" collapsed="false">
      <c r="A170" s="14" t="n">
        <v>37126</v>
      </c>
      <c r="B170" s="15" t="n">
        <v>-31844882.5009875</v>
      </c>
      <c r="C170" s="15" t="n">
        <v>-46911921.1806188</v>
      </c>
      <c r="D170" s="15" t="n">
        <v>-86129064.3956009</v>
      </c>
      <c r="E170" s="16"/>
      <c r="F170" s="15" t="n">
        <v>-1935938.9339</v>
      </c>
      <c r="G170" s="15" t="n">
        <v>15943407.5940563</v>
      </c>
      <c r="H170" s="15" t="n">
        <v>11932079.7874935</v>
      </c>
      <c r="I170" s="17" t="n">
        <f aca="false">WEEKDAY(A170)</f>
        <v>5</v>
      </c>
      <c r="J170" s="16" t="n">
        <v>-19000</v>
      </c>
      <c r="K170" s="16" t="n">
        <v>6548.8612941</v>
      </c>
      <c r="M170" s="1" t="n">
        <v>-3754530.69294318</v>
      </c>
      <c r="N170" s="2" t="n">
        <f aca="false">M170-G170</f>
        <v>-19697938.2869995</v>
      </c>
    </row>
    <row r="171" customFormat="false" ht="12.75" hidden="false" customHeight="false" outlineLevel="0" collapsed="false">
      <c r="A171" s="14" t="n">
        <v>37127</v>
      </c>
      <c r="B171" s="15" t="n">
        <v>-26760349.7592833</v>
      </c>
      <c r="C171" s="15" t="n">
        <v>-46063235.1177985</v>
      </c>
      <c r="D171" s="15" t="n">
        <v>-77756341.9584351</v>
      </c>
      <c r="E171" s="16"/>
      <c r="F171" s="15" t="n">
        <v>6877799.87500002</v>
      </c>
      <c r="G171" s="15" t="n">
        <v>27570611.4155009</v>
      </c>
      <c r="H171" s="15" t="n">
        <v>30320101.1007758</v>
      </c>
      <c r="I171" s="17" t="n">
        <f aca="false">WEEKDAY(A171)</f>
        <v>6</v>
      </c>
      <c r="J171" s="16" t="n">
        <v>-6000</v>
      </c>
      <c r="K171" s="16" t="n">
        <v>-3615.1652699</v>
      </c>
      <c r="M171" s="1" t="n">
        <v>17882945.5431434</v>
      </c>
      <c r="N171" s="2" t="n">
        <f aca="false">M171-G171</f>
        <v>-9687665.87235748</v>
      </c>
    </row>
    <row r="172" customFormat="false" ht="12.75" hidden="false" customHeight="false" outlineLevel="0" collapsed="false">
      <c r="A172" s="14" t="n">
        <v>37130</v>
      </c>
      <c r="B172" s="15" t="n">
        <v>-34200714.1168124</v>
      </c>
      <c r="C172" s="15" t="n">
        <v>-44088491.9758458</v>
      </c>
      <c r="D172" s="15" t="n">
        <v>-83809166.4669394</v>
      </c>
      <c r="E172" s="16"/>
      <c r="F172" s="15" t="n">
        <v>7309322.09179999</v>
      </c>
      <c r="G172" s="15" t="n">
        <v>39321837.7317428</v>
      </c>
      <c r="H172" s="15" t="n">
        <v>58733685.4863368</v>
      </c>
      <c r="I172" s="17" t="n">
        <f aca="false">WEEKDAY(A172)</f>
        <v>2</v>
      </c>
      <c r="J172" s="16" t="n">
        <v>9000</v>
      </c>
      <c r="K172" s="16" t="n">
        <v>-7656.5991221</v>
      </c>
      <c r="M172" s="1" t="n">
        <v>25786030.852845</v>
      </c>
      <c r="N172" s="2" t="n">
        <f aca="false">M172-G172</f>
        <v>-13535806.8788978</v>
      </c>
    </row>
    <row r="173" customFormat="false" ht="12.75" hidden="false" customHeight="false" outlineLevel="0" collapsed="false">
      <c r="A173" s="14" t="n">
        <v>37131</v>
      </c>
      <c r="B173" s="15" t="n">
        <v>-47154855.468741</v>
      </c>
      <c r="C173" s="15" t="n">
        <v>-44444879.154637</v>
      </c>
      <c r="D173" s="15" t="n">
        <v>-93988924.9048034</v>
      </c>
      <c r="E173" s="16"/>
      <c r="F173" s="15" t="n">
        <v>19664637.7513</v>
      </c>
      <c r="G173" s="15" t="n">
        <v>34971443.2547674</v>
      </c>
      <c r="H173" s="15" t="n">
        <v>76774442.9580717</v>
      </c>
      <c r="I173" s="17" t="n">
        <f aca="false">WEEKDAY(A173)</f>
        <v>3</v>
      </c>
      <c r="J173" s="16" t="n">
        <v>-10000</v>
      </c>
      <c r="K173" s="16" t="n">
        <v>1063.3311329</v>
      </c>
      <c r="M173" s="1" t="n">
        <v>13334649.2852319</v>
      </c>
      <c r="N173" s="2" t="n">
        <f aca="false">M173-G173</f>
        <v>-21636793.9695355</v>
      </c>
    </row>
    <row r="174" customFormat="false" ht="12.75" hidden="false" customHeight="false" outlineLevel="0" collapsed="false">
      <c r="A174" s="14" t="n">
        <v>37132</v>
      </c>
      <c r="B174" s="15" t="n">
        <v>-35596584.0520967</v>
      </c>
      <c r="C174" s="15" t="n">
        <v>-33855178.4956425</v>
      </c>
      <c r="D174" s="15" t="n">
        <v>-73492605.531407</v>
      </c>
      <c r="E174" s="16"/>
      <c r="F174" s="15" t="n">
        <v>-10614507.6229</v>
      </c>
      <c r="G174" s="15" t="n">
        <v>54901199.9549369</v>
      </c>
      <c r="H174" s="15" t="n">
        <v>37354223.4088374</v>
      </c>
      <c r="I174" s="17" t="n">
        <f aca="false">WEEKDAY(A174)</f>
        <v>4</v>
      </c>
      <c r="J174" s="16" t="n">
        <v>-10000</v>
      </c>
      <c r="K174" s="16" t="n">
        <v>3894.6869281</v>
      </c>
      <c r="M174" s="1" t="n">
        <v>54820906.0990942</v>
      </c>
      <c r="N174" s="2" t="n">
        <f aca="false">M174-G174</f>
        <v>-80293.8558427095</v>
      </c>
    </row>
    <row r="175" customFormat="false" ht="12.75" hidden="false" customHeight="false" outlineLevel="0" collapsed="false">
      <c r="A175" s="14" t="n">
        <v>37133</v>
      </c>
      <c r="B175" s="15" t="n">
        <v>-32852291.6110637</v>
      </c>
      <c r="C175" s="15" t="n">
        <v>-35753897.73697</v>
      </c>
      <c r="D175" s="15" t="n">
        <v>-74089977.0638395</v>
      </c>
      <c r="E175" s="16"/>
      <c r="F175" s="15" t="n">
        <v>-25548861.2941</v>
      </c>
      <c r="G175" s="15" t="n">
        <v>-13173309.9845781</v>
      </c>
      <c r="H175" s="15" t="n">
        <v>-46978485.7009156</v>
      </c>
      <c r="I175" s="17" t="n">
        <f aca="false">WEEKDAY(A175)</f>
        <v>5</v>
      </c>
      <c r="J175" s="16" t="n">
        <v>5000</v>
      </c>
      <c r="K175" s="16" t="n">
        <v>6199.0256852</v>
      </c>
      <c r="M175" s="1" t="n">
        <v>-3130176.13831272</v>
      </c>
      <c r="N175" s="2" t="n">
        <f aca="false">M175-G175</f>
        <v>10043133.8462654</v>
      </c>
    </row>
    <row r="176" customFormat="false" ht="12.75" hidden="false" customHeight="false" outlineLevel="0" collapsed="false">
      <c r="A176" s="14" t="n">
        <v>37134</v>
      </c>
      <c r="B176" s="15" t="n">
        <v>-34203873.5027323</v>
      </c>
      <c r="C176" s="15" t="n">
        <v>-35468114.4567671</v>
      </c>
      <c r="D176" s="15" t="n">
        <v>-74748175.5371749</v>
      </c>
      <c r="E176" s="16"/>
      <c r="F176" s="15" t="n">
        <v>-2384834.7301</v>
      </c>
      <c r="G176" s="15" t="n">
        <v>2838799.60485751</v>
      </c>
      <c r="H176" s="15" t="n">
        <v>8652495.84466035</v>
      </c>
      <c r="I176" s="17" t="n">
        <f aca="false">WEEKDAY(A176)</f>
        <v>6</v>
      </c>
      <c r="J176" s="16" t="n">
        <v>26000</v>
      </c>
      <c r="K176" s="16" t="n">
        <v>3644.6645777</v>
      </c>
      <c r="M176" s="1" t="n">
        <v>2155.59682136262</v>
      </c>
      <c r="N176" s="2" t="n">
        <f aca="false">M176-G176</f>
        <v>-2836644.00803615</v>
      </c>
      <c r="O176" s="2"/>
      <c r="P176" s="2"/>
      <c r="Q176" s="2"/>
    </row>
    <row r="177" customFormat="false" ht="12.75" hidden="false" customHeight="false" outlineLevel="0" collapsed="false">
      <c r="A177" s="14" t="n">
        <v>37137</v>
      </c>
      <c r="B177" s="15" t="n">
        <v>0</v>
      </c>
      <c r="C177" s="15" t="n">
        <v>0</v>
      </c>
      <c r="D177" s="15" t="n">
        <v>-13251811.3167115</v>
      </c>
      <c r="E177" s="16"/>
      <c r="F177" s="15" t="n">
        <v>0</v>
      </c>
      <c r="G177" s="15" t="n">
        <v>0</v>
      </c>
      <c r="H177" s="15" t="n">
        <v>-1248982.12760188</v>
      </c>
      <c r="I177" s="17" t="n">
        <f aca="false">WEEKDAY(A177)</f>
        <v>2</v>
      </c>
      <c r="J177" s="16" t="n">
        <v>-38000</v>
      </c>
      <c r="K177" s="16" t="n">
        <v>-6447.4099684</v>
      </c>
      <c r="M177" s="1" t="n">
        <v>0</v>
      </c>
      <c r="N177" s="2" t="n">
        <f aca="false">M177-G177</f>
        <v>0</v>
      </c>
      <c r="O177" s="1"/>
      <c r="P177" s="1"/>
    </row>
    <row r="178" customFormat="false" ht="12.75" hidden="false" customHeight="false" outlineLevel="0" collapsed="false">
      <c r="A178" s="14" t="n">
        <v>37138</v>
      </c>
      <c r="B178" s="15" t="n">
        <v>-31355772.6288364</v>
      </c>
      <c r="C178" s="15" t="n">
        <v>-37107579.6905109</v>
      </c>
      <c r="D178" s="15" t="n">
        <v>-76001661.026907</v>
      </c>
      <c r="E178" s="16"/>
      <c r="F178" s="15" t="n">
        <v>16656599.1221</v>
      </c>
      <c r="G178" s="15" t="n">
        <v>4653936.13444208</v>
      </c>
      <c r="H178" s="15" t="n">
        <v>17746717.1204691</v>
      </c>
      <c r="I178" s="17" t="n">
        <f aca="false">WEEKDAY(A178)</f>
        <v>3</v>
      </c>
      <c r="J178" s="16" t="n">
        <v>-36000</v>
      </c>
      <c r="K178" s="16" t="n">
        <v>106.367065000006</v>
      </c>
      <c r="M178" s="1" t="n">
        <v>-2142781.08523669</v>
      </c>
      <c r="N178" s="2" t="n">
        <f aca="false">M178-G178</f>
        <v>-6796717.21967877</v>
      </c>
      <c r="O178" s="1"/>
      <c r="P178" s="1"/>
    </row>
    <row r="179" customFormat="false" ht="12.75" hidden="false" customHeight="false" outlineLevel="0" collapsed="false">
      <c r="A179" s="14" t="n">
        <v>37139</v>
      </c>
      <c r="B179" s="15" t="n">
        <v>-34390582.934847</v>
      </c>
      <c r="C179" s="15" t="n">
        <v>-38441612.1339799</v>
      </c>
      <c r="D179" s="15" t="n">
        <v>-77000973.7664901</v>
      </c>
      <c r="E179" s="16"/>
      <c r="F179" s="15" t="n">
        <v>-11063331.1329</v>
      </c>
      <c r="G179" s="15" t="n">
        <v>-8480076.57829954</v>
      </c>
      <c r="H179" s="15" t="n">
        <v>-23471059.1599376</v>
      </c>
      <c r="I179" s="17" t="n">
        <f aca="false">WEEKDAY(A179)</f>
        <v>4</v>
      </c>
      <c r="J179" s="16" t="n">
        <v>438000</v>
      </c>
      <c r="K179" s="16" t="n">
        <v>498889.9463613</v>
      </c>
      <c r="M179" s="1" t="n">
        <v>-1511389.61654055</v>
      </c>
      <c r="N179" s="2" t="n">
        <f aca="false">M179-G179</f>
        <v>6968686.96175899</v>
      </c>
      <c r="O179" s="1"/>
      <c r="P179" s="1"/>
    </row>
    <row r="180" customFormat="false" ht="12.75" hidden="false" customHeight="false" outlineLevel="0" collapsed="false">
      <c r="A180" s="14" t="n">
        <v>37140</v>
      </c>
      <c r="B180" s="15" t="n">
        <v>-35422784.2047216</v>
      </c>
      <c r="C180" s="15" t="n">
        <v>-41120826.7385807</v>
      </c>
      <c r="D180" s="15" t="n">
        <v>-76739346.1552627</v>
      </c>
      <c r="E180" s="16"/>
      <c r="F180" s="15" t="n">
        <v>-13894686.9281</v>
      </c>
      <c r="G180" s="15" t="n">
        <v>-6529385.55472701</v>
      </c>
      <c r="H180" s="15" t="n">
        <v>-16167011.7387957</v>
      </c>
      <c r="I180" s="17" t="n">
        <f aca="false">WEEKDAY(A180)</f>
        <v>5</v>
      </c>
      <c r="J180" s="16" t="n">
        <v>55000</v>
      </c>
      <c r="K180" s="16" t="n">
        <v>4926.1321859001</v>
      </c>
      <c r="M180" s="1" t="n">
        <v>12068683.7895835</v>
      </c>
      <c r="N180" s="2" t="n">
        <f aca="false">M180-G180</f>
        <v>18598069.3443105</v>
      </c>
      <c r="O180" s="1"/>
      <c r="P180" s="1"/>
    </row>
    <row r="181" customFormat="false" ht="12.75" hidden="false" customHeight="false" outlineLevel="0" collapsed="false">
      <c r="A181" s="14" t="n">
        <v>37141</v>
      </c>
      <c r="B181" s="15" t="n">
        <v>-38474320.8410262</v>
      </c>
      <c r="C181" s="15" t="n">
        <v>-43500452.7232885</v>
      </c>
      <c r="D181" s="15" t="n">
        <v>-81319368.3576378</v>
      </c>
      <c r="E181" s="16"/>
      <c r="F181" s="15" t="n">
        <v>-1199025.6852</v>
      </c>
      <c r="G181" s="15" t="n">
        <v>-478380.304097168</v>
      </c>
      <c r="H181" s="15" t="n">
        <v>-13852617.0420694</v>
      </c>
      <c r="I181" s="17" t="n">
        <f aca="false">WEEKDAY(A181)</f>
        <v>6</v>
      </c>
      <c r="J181" s="16" t="n">
        <v>24000</v>
      </c>
      <c r="K181" s="16" t="n">
        <v>5733.9100989</v>
      </c>
      <c r="M181" s="1" t="n">
        <v>1921738.64142355</v>
      </c>
      <c r="N181" s="2" t="n">
        <f aca="false">M181-G181</f>
        <v>2400118.94552072</v>
      </c>
      <c r="O181" s="1"/>
      <c r="P181" s="1"/>
    </row>
    <row r="182" customFormat="false" ht="12.75" hidden="false" customHeight="false" outlineLevel="0" collapsed="false">
      <c r="A182" s="14" t="n">
        <v>37144</v>
      </c>
      <c r="B182" s="15" t="n">
        <v>-30102949.6553575</v>
      </c>
      <c r="C182" s="15" t="n">
        <v>-44552141.8662545</v>
      </c>
      <c r="D182" s="15" t="n">
        <v>-76536884.19591</v>
      </c>
      <c r="E182" s="16"/>
      <c r="F182" s="15" t="n">
        <v>22355335.4223</v>
      </c>
      <c r="G182" s="15" t="n">
        <v>7250771.50839934</v>
      </c>
      <c r="H182" s="15" t="n">
        <v>30847194.0628259</v>
      </c>
      <c r="I182" s="17" t="n">
        <f aca="false">WEEKDAY(A182)</f>
        <v>2</v>
      </c>
      <c r="J182" s="16" t="n">
        <v>37000</v>
      </c>
      <c r="K182" s="16" t="n">
        <v>2002.44534779991</v>
      </c>
      <c r="M182" s="1" t="n">
        <v>5135334.10161382</v>
      </c>
      <c r="N182" s="2" t="n">
        <f aca="false">M182-G182</f>
        <v>-2115437.40678552</v>
      </c>
      <c r="O182" s="1"/>
      <c r="P182" s="1"/>
    </row>
    <row r="183" customFormat="false" ht="12.75" hidden="false" customHeight="false" outlineLevel="0" collapsed="false">
      <c r="A183" s="14" t="n">
        <v>37145</v>
      </c>
      <c r="B183" s="15" t="n">
        <v>0</v>
      </c>
      <c r="C183" s="15" t="n">
        <v>0</v>
      </c>
      <c r="D183" s="15" t="n">
        <v>-14350867.9817392</v>
      </c>
      <c r="E183" s="16"/>
      <c r="F183" s="15" t="n">
        <v>0</v>
      </c>
      <c r="G183" s="15" t="n">
        <v>0</v>
      </c>
      <c r="H183" s="15" t="n">
        <v>-27207044.9794847</v>
      </c>
      <c r="I183" s="17" t="n">
        <f aca="false">WEEKDAY(A183)</f>
        <v>3</v>
      </c>
      <c r="J183" s="16" t="n">
        <v>-5000</v>
      </c>
      <c r="K183" s="16" t="n">
        <v>2027.59648479998</v>
      </c>
      <c r="M183" s="1" t="n">
        <v>0</v>
      </c>
      <c r="N183" s="2" t="n">
        <f aca="false">M183-G183</f>
        <v>0</v>
      </c>
      <c r="O183" s="1"/>
      <c r="P183" s="1"/>
    </row>
    <row r="184" customFormat="false" ht="12.75" hidden="false" customHeight="false" outlineLevel="0" collapsed="false">
      <c r="A184" s="14" t="n">
        <v>37146</v>
      </c>
      <c r="B184" s="15" t="n">
        <v>-45888227.3029426</v>
      </c>
      <c r="C184" s="15" t="n">
        <v>-37101070.0327583</v>
      </c>
      <c r="D184" s="15" t="n">
        <v>-72196346.7446086</v>
      </c>
      <c r="E184" s="16"/>
      <c r="F184" s="15" t="n">
        <v>-31552590.0316</v>
      </c>
      <c r="G184" s="15" t="n">
        <v>-25532714.3501594</v>
      </c>
      <c r="H184" s="15" t="n">
        <v>-42034152.4120097</v>
      </c>
      <c r="I184" s="17" t="n">
        <f aca="false">WEEKDAY(A184)</f>
        <v>4</v>
      </c>
      <c r="J184" s="16" t="n">
        <v>5000</v>
      </c>
      <c r="K184" s="16" t="n">
        <v>123.210255800001</v>
      </c>
      <c r="M184" s="1" t="n">
        <v>-24959413.9835231</v>
      </c>
      <c r="N184" s="2" t="n">
        <f aca="false">M184-G184</f>
        <v>573300.366636258</v>
      </c>
      <c r="O184" s="1"/>
      <c r="P184" s="1"/>
    </row>
    <row r="185" customFormat="false" ht="12.75" hidden="false" customHeight="false" outlineLevel="0" collapsed="false">
      <c r="A185" s="14" t="n">
        <v>37147</v>
      </c>
      <c r="B185" s="15" t="n">
        <v>-54711945.3079211</v>
      </c>
      <c r="C185" s="15" t="n">
        <v>-36085660.5637141</v>
      </c>
      <c r="D185" s="15" t="n">
        <v>-76586501.1000454</v>
      </c>
      <c r="E185" s="16"/>
      <c r="F185" s="15" t="n">
        <v>-36106367.065</v>
      </c>
      <c r="G185" s="15" t="n">
        <v>-32006196.3440923</v>
      </c>
      <c r="H185" s="15" t="n">
        <v>-75868397.8792498</v>
      </c>
      <c r="I185" s="17" t="n">
        <f aca="false">WEEKDAY(A185)</f>
        <v>5</v>
      </c>
      <c r="J185" s="16" t="n">
        <v>66000</v>
      </c>
      <c r="K185" s="16" t="n">
        <v>7010.5112738</v>
      </c>
      <c r="M185" s="1" t="n">
        <v>-8953702.21638064</v>
      </c>
      <c r="N185" s="2" t="n">
        <f aca="false">M185-G185</f>
        <v>23052494.1277117</v>
      </c>
      <c r="O185" s="1"/>
      <c r="P185" s="1"/>
    </row>
    <row r="186" customFormat="false" ht="12.75" hidden="false" customHeight="false" outlineLevel="0" collapsed="false">
      <c r="A186" s="14" t="n">
        <v>37148</v>
      </c>
      <c r="B186" s="15" t="n">
        <v>-43099630.8472415</v>
      </c>
      <c r="C186" s="15" t="n">
        <v>-36585921.9228677</v>
      </c>
      <c r="D186" s="15" t="n">
        <v>-65322299.6444172</v>
      </c>
      <c r="E186" s="16"/>
      <c r="F186" s="15" t="n">
        <v>-60889946.3612999</v>
      </c>
      <c r="G186" s="15" t="n">
        <v>-43837623.1423675</v>
      </c>
      <c r="H186" s="15" t="n">
        <v>-94579179.3526297</v>
      </c>
      <c r="I186" s="17" t="n">
        <f aca="false">WEEKDAY(A186)</f>
        <v>6</v>
      </c>
      <c r="J186" s="16" t="n">
        <v>-16000</v>
      </c>
      <c r="K186" s="16" t="n">
        <v>6817.5443006</v>
      </c>
      <c r="M186" s="1" t="n">
        <v>96463754.1540108</v>
      </c>
      <c r="N186" s="2" t="n">
        <f aca="false">M186-G186</f>
        <v>140301377.296378</v>
      </c>
      <c r="O186" s="1"/>
      <c r="P186" s="1"/>
    </row>
    <row r="187" customFormat="false" ht="12.75" hidden="false" customHeight="false" outlineLevel="0" collapsed="false">
      <c r="A187" s="14" t="n">
        <v>37151</v>
      </c>
      <c r="B187" s="15" t="n">
        <v>-25038006.3934831</v>
      </c>
      <c r="C187" s="15" t="n">
        <v>-51097322.4702278</v>
      </c>
      <c r="D187" s="15" t="n">
        <v>-66521556.7957929</v>
      </c>
      <c r="E187" s="16"/>
      <c r="F187" s="15" t="n">
        <v>50073867.8141</v>
      </c>
      <c r="G187" s="15" t="n">
        <v>6668498.72541887</v>
      </c>
      <c r="H187" s="15" t="n">
        <v>51730297.6147435</v>
      </c>
      <c r="I187" s="17" t="n">
        <f aca="false">WEEKDAY(A187)</f>
        <v>2</v>
      </c>
      <c r="J187" s="16" t="n">
        <v>32000</v>
      </c>
      <c r="K187" s="16" t="n">
        <v>5950.0837242</v>
      </c>
      <c r="M187" s="1" t="n">
        <v>-13264423.9747949</v>
      </c>
      <c r="N187" s="2" t="n">
        <f aca="false">M187-G187</f>
        <v>-19932922.7002138</v>
      </c>
      <c r="O187" s="1"/>
      <c r="P187" s="1"/>
    </row>
    <row r="188" customFormat="false" ht="12.75" hidden="false" customHeight="false" outlineLevel="0" collapsed="false">
      <c r="A188" s="14" t="n">
        <v>37152</v>
      </c>
      <c r="B188" s="15" t="n">
        <v>-18523852.0095004</v>
      </c>
      <c r="C188" s="15" t="n">
        <v>-36257551.5015774</v>
      </c>
      <c r="D188" s="15" t="n">
        <v>-53553433.72181</v>
      </c>
      <c r="E188" s="16"/>
      <c r="F188" s="15" t="n">
        <v>18266089.9011</v>
      </c>
      <c r="G188" s="15" t="n">
        <v>13600239.9697388</v>
      </c>
      <c r="H188" s="15" t="n">
        <v>26203810.8134801</v>
      </c>
      <c r="I188" s="17" t="n">
        <f aca="false">WEEKDAY(A188)</f>
        <v>3</v>
      </c>
      <c r="J188" s="16" t="n">
        <v>10000</v>
      </c>
      <c r="K188" s="16" t="n">
        <v>2663.4768652</v>
      </c>
      <c r="M188" s="1" t="n">
        <v>-3485550.74986812</v>
      </c>
      <c r="N188" s="2" t="n">
        <f aca="false">M188-G188</f>
        <v>-17085790.7196069</v>
      </c>
      <c r="O188" s="1"/>
      <c r="P188" s="1"/>
    </row>
    <row r="189" customFormat="false" ht="12.75" hidden="false" customHeight="false" outlineLevel="0" collapsed="false">
      <c r="A189" s="14" t="n">
        <v>37153</v>
      </c>
      <c r="B189" s="15" t="n">
        <v>-20791475.2135065</v>
      </c>
      <c r="C189" s="15" t="n">
        <v>-33970960.0069629</v>
      </c>
      <c r="D189" s="15" t="n">
        <v>-54546346.9292663</v>
      </c>
      <c r="E189" s="16"/>
      <c r="F189" s="15" t="n">
        <v>34997554.6522001</v>
      </c>
      <c r="G189" s="15" t="n">
        <v>23314739.6011527</v>
      </c>
      <c r="H189" s="15" t="n">
        <v>66747652.2477789</v>
      </c>
      <c r="I189" s="17" t="n">
        <f aca="false">WEEKDAY(A189)</f>
        <v>4</v>
      </c>
      <c r="J189" s="16" t="n">
        <v>-3000</v>
      </c>
      <c r="K189" s="16" t="n">
        <v>953.6714735</v>
      </c>
      <c r="M189" s="1" t="n">
        <v>2529768.55031001</v>
      </c>
      <c r="N189" s="2" t="n">
        <f aca="false">M189-G189</f>
        <v>-20784971.0508427</v>
      </c>
      <c r="O189" s="1"/>
      <c r="P189" s="1"/>
    </row>
    <row r="190" customFormat="false" ht="12.75" hidden="false" customHeight="false" outlineLevel="0" collapsed="false">
      <c r="A190" s="14" t="n">
        <v>37154</v>
      </c>
      <c r="B190" s="15" t="n">
        <v>-40544785.7327939</v>
      </c>
      <c r="C190" s="15" t="n">
        <v>-36120681.0498956</v>
      </c>
      <c r="D190" s="15" t="n">
        <v>-72386336.8464892</v>
      </c>
      <c r="E190" s="16"/>
      <c r="F190" s="15" t="n">
        <v>-7027596.48479998</v>
      </c>
      <c r="G190" s="15" t="n">
        <v>6758274.14315417</v>
      </c>
      <c r="H190" s="15" t="n">
        <v>-4035689.83192209</v>
      </c>
      <c r="I190" s="17" t="n">
        <f aca="false">WEEKDAY(A190)</f>
        <v>5</v>
      </c>
      <c r="J190" s="16" t="n">
        <v>-10000</v>
      </c>
      <c r="K190" s="16" t="n">
        <v>-1467.1477411</v>
      </c>
      <c r="M190" s="1" t="n">
        <v>8329922.98550218</v>
      </c>
      <c r="N190" s="2" t="n">
        <f aca="false">M190-G190</f>
        <v>1571648.842348</v>
      </c>
      <c r="O190" s="1"/>
      <c r="P190" s="1"/>
    </row>
    <row r="191" customFormat="false" ht="12.75" hidden="false" customHeight="false" outlineLevel="0" collapsed="false">
      <c r="A191" s="14" t="n">
        <v>37155</v>
      </c>
      <c r="B191" s="15" t="n">
        <v>-40789794.4398045</v>
      </c>
      <c r="C191" s="15" t="n">
        <v>-36915521.7263989</v>
      </c>
      <c r="D191" s="15" t="n">
        <v>-81013089.3480606</v>
      </c>
      <c r="E191" s="16"/>
      <c r="F191" s="15" t="n">
        <v>4876789.7442</v>
      </c>
      <c r="G191" s="15" t="n">
        <v>-6615585.10558243</v>
      </c>
      <c r="H191" s="15" t="n">
        <v>-16172370.6145988</v>
      </c>
      <c r="I191" s="17" t="n">
        <f aca="false">WEEKDAY(A191)</f>
        <v>6</v>
      </c>
      <c r="J191" s="16" t="n">
        <v>1000</v>
      </c>
      <c r="K191" s="16" t="n">
        <v>5791.1150434</v>
      </c>
      <c r="M191" s="1" t="n">
        <v>4238812.17449024</v>
      </c>
      <c r="N191" s="2" t="n">
        <f aca="false">M191-G191</f>
        <v>10854397.2800727</v>
      </c>
      <c r="O191" s="1"/>
      <c r="P191" s="1"/>
    </row>
    <row r="192" customFormat="false" ht="12.75" hidden="false" customHeight="false" outlineLevel="0" collapsed="false">
      <c r="A192" s="14" t="n">
        <v>37158</v>
      </c>
      <c r="B192" s="15" t="n">
        <v>-41247197.0656633</v>
      </c>
      <c r="C192" s="15" t="n">
        <v>-34958803.2411222</v>
      </c>
      <c r="D192" s="15" t="n">
        <v>-77696366.6551609</v>
      </c>
      <c r="E192" s="16"/>
      <c r="F192" s="15" t="n">
        <v>58989488.7262</v>
      </c>
      <c r="G192" s="15" t="n">
        <v>27225346.0137556</v>
      </c>
      <c r="H192" s="15" t="n">
        <v>76584928.5469027</v>
      </c>
      <c r="I192" s="17" t="n">
        <f aca="false">WEEKDAY(A192)</f>
        <v>2</v>
      </c>
      <c r="J192" s="16" t="n">
        <v>13000</v>
      </c>
      <c r="K192" s="16" t="n">
        <v>-1212.6309908</v>
      </c>
      <c r="M192" s="1" t="n">
        <v>17355566.1559712</v>
      </c>
      <c r="N192" s="2" t="n">
        <f aca="false">M192-G192</f>
        <v>-9869779.85778437</v>
      </c>
      <c r="O192" s="1"/>
      <c r="P192" s="1"/>
    </row>
    <row r="193" customFormat="false" ht="12.75" hidden="false" customHeight="false" outlineLevel="0" collapsed="false">
      <c r="A193" s="14" t="n">
        <v>37159</v>
      </c>
      <c r="B193" s="15" t="n">
        <v>-54092892.7313184</v>
      </c>
      <c r="C193" s="15" t="n">
        <v>-35249706.1465865</v>
      </c>
      <c r="D193" s="15" t="n">
        <v>-95683998.3126128</v>
      </c>
      <c r="E193" s="16"/>
      <c r="F193" s="15" t="n">
        <v>-22817544.3006</v>
      </c>
      <c r="G193" s="15" t="n">
        <v>-7527184.45867355</v>
      </c>
      <c r="H193" s="15" t="n">
        <v>-22947605.1927681</v>
      </c>
      <c r="I193" s="17" t="n">
        <f aca="false">WEEKDAY(A193)</f>
        <v>3</v>
      </c>
      <c r="J193" s="16" t="n">
        <v>-16000</v>
      </c>
      <c r="K193" s="16" t="n">
        <v>-1570.5767846</v>
      </c>
      <c r="M193" s="1" t="n">
        <v>3093367.56956551</v>
      </c>
      <c r="N193" s="2" t="n">
        <f aca="false">M193-G193</f>
        <v>10620552.0282391</v>
      </c>
      <c r="O193" s="1"/>
      <c r="P193" s="1"/>
    </row>
    <row r="194" customFormat="false" ht="12.75" hidden="false" customHeight="false" outlineLevel="0" collapsed="false">
      <c r="A194" s="14" t="n">
        <v>37160</v>
      </c>
      <c r="B194" s="15" t="n">
        <v>-19736427.663833</v>
      </c>
      <c r="C194" s="15" t="n">
        <v>-36000089.3659498</v>
      </c>
      <c r="D194" s="15" t="n">
        <v>-62174164.3547598</v>
      </c>
      <c r="E194" s="16"/>
      <c r="F194" s="15" t="n">
        <v>26049916.2758</v>
      </c>
      <c r="G194" s="15" t="n">
        <v>15461784.9189721</v>
      </c>
      <c r="H194" s="15" t="n">
        <v>52938756.7364138</v>
      </c>
      <c r="I194" s="17" t="n">
        <f aca="false">WEEKDAY(A194)</f>
        <v>4</v>
      </c>
      <c r="J194" s="16" t="n">
        <v>37000</v>
      </c>
      <c r="K194" s="16" t="n">
        <v>8863.1189913</v>
      </c>
      <c r="M194" s="1" t="n">
        <v>14108093.3592753</v>
      </c>
      <c r="N194" s="2" t="n">
        <f aca="false">M194-G194</f>
        <v>-1353691.55969681</v>
      </c>
      <c r="O194" s="1"/>
      <c r="P194" s="1"/>
    </row>
    <row r="195" customFormat="false" ht="12.75" hidden="false" customHeight="false" outlineLevel="0" collapsed="false">
      <c r="A195" s="14" t="n">
        <v>37161</v>
      </c>
      <c r="B195" s="15" t="n">
        <v>-14985104.9786534</v>
      </c>
      <c r="C195" s="15" t="n">
        <v>-32722117.9426654</v>
      </c>
      <c r="D195" s="15" t="n">
        <v>-54384033.0864541</v>
      </c>
      <c r="E195" s="16"/>
      <c r="F195" s="15" t="n">
        <v>7336523.1348</v>
      </c>
      <c r="G195" s="15" t="n">
        <v>-1245487.47149337</v>
      </c>
      <c r="H195" s="15" t="n">
        <v>4540142.64708592</v>
      </c>
      <c r="I195" s="17" t="n">
        <f aca="false">WEEKDAY(A195)</f>
        <v>5</v>
      </c>
      <c r="J195" s="16" t="n">
        <v>-2000</v>
      </c>
      <c r="K195" s="16" t="n">
        <v>6176.55839989999</v>
      </c>
      <c r="M195" s="1" t="n">
        <v>29038882.8508434</v>
      </c>
      <c r="N195" s="2" t="n">
        <f aca="false">M195-G195</f>
        <v>30284370.3223367</v>
      </c>
      <c r="O195" s="1"/>
      <c r="P195" s="1"/>
    </row>
    <row r="196" customFormat="false" ht="12.75" hidden="false" customHeight="false" outlineLevel="0" collapsed="false">
      <c r="A196" s="14" t="n">
        <v>37162</v>
      </c>
      <c r="B196" s="15" t="n">
        <v>-16673163.144762</v>
      </c>
      <c r="C196" s="15" t="n">
        <v>-27829280.308358</v>
      </c>
      <c r="D196" s="15" t="n">
        <v>-57437395.2404235</v>
      </c>
      <c r="E196" s="16"/>
      <c r="F196" s="15" t="n">
        <v>-3953671.4735</v>
      </c>
      <c r="G196" s="15" t="n">
        <v>-365303.901778488</v>
      </c>
      <c r="H196" s="15" t="n">
        <v>53057736.1227368</v>
      </c>
      <c r="I196" s="17" t="n">
        <f aca="false">WEEKDAY(A196)</f>
        <v>6</v>
      </c>
      <c r="J196" s="16" t="n">
        <v>-17000</v>
      </c>
      <c r="K196" s="16" t="n">
        <v>-1009.4463451</v>
      </c>
      <c r="M196" s="1" t="n">
        <v>-9927611.49992086</v>
      </c>
      <c r="N196" s="2" t="n">
        <f aca="false">M196-G196</f>
        <v>-9562307.59814237</v>
      </c>
      <c r="O196" s="1"/>
      <c r="P196" s="1"/>
      <c r="Q196" s="2"/>
    </row>
    <row r="197" customFormat="false" ht="12.75" hidden="false" customHeight="false" outlineLevel="0" collapsed="false">
      <c r="A197" s="14" t="n">
        <v>37165</v>
      </c>
      <c r="B197" s="15" t="n">
        <v>-26612633.9252276</v>
      </c>
      <c r="C197" s="15" t="n">
        <v>-23429925.7740135</v>
      </c>
      <c r="D197" s="15" t="n">
        <v>-61055114.0172467</v>
      </c>
      <c r="E197" s="16"/>
      <c r="F197" s="15" t="n">
        <v>-8532852.2589</v>
      </c>
      <c r="G197" s="15" t="n">
        <v>7278633.31046382</v>
      </c>
      <c r="H197" s="15" t="n">
        <v>-9086674.87240684</v>
      </c>
      <c r="I197" s="17" t="n">
        <f aca="false">WEEKDAY(A197)</f>
        <v>2</v>
      </c>
      <c r="J197" s="16" t="n">
        <v>-17000</v>
      </c>
      <c r="K197" s="16" t="n">
        <v>-732.6262897001</v>
      </c>
      <c r="M197" s="1" t="n">
        <v>4602065.12014672</v>
      </c>
      <c r="N197" s="2" t="n">
        <f aca="false">M197-G197</f>
        <v>-2676568.1903171</v>
      </c>
    </row>
    <row r="198" customFormat="false" ht="12.75" hidden="false" customHeight="false" outlineLevel="0" collapsed="false">
      <c r="A198" s="14" t="n">
        <v>37166</v>
      </c>
      <c r="B198" s="15" t="n">
        <v>-30706074.3366108</v>
      </c>
      <c r="C198" s="15" t="n">
        <v>-26532436.9549673</v>
      </c>
      <c r="D198" s="15" t="n">
        <v>-69173586.1634646</v>
      </c>
      <c r="E198" s="16"/>
      <c r="F198" s="15" t="n">
        <v>-4791115.0434</v>
      </c>
      <c r="G198" s="15" t="n">
        <v>7435303.24676229</v>
      </c>
      <c r="H198" s="15" t="n">
        <v>957317.869627136</v>
      </c>
      <c r="I198" s="17" t="n">
        <f aca="false">WEEKDAY(A198)</f>
        <v>3</v>
      </c>
      <c r="J198" s="16" t="n">
        <v>11000</v>
      </c>
      <c r="K198" s="16" t="n">
        <v>7376.4076999</v>
      </c>
      <c r="M198" s="1" t="n">
        <v>3199360.20314101</v>
      </c>
      <c r="N198" s="2" t="n">
        <f aca="false">M198-G198</f>
        <v>-4235943.04362128</v>
      </c>
    </row>
    <row r="199" customFormat="false" ht="12.75" hidden="false" customHeight="false" outlineLevel="0" collapsed="false">
      <c r="A199" s="14" t="n">
        <v>37167</v>
      </c>
      <c r="B199" s="15" t="n">
        <v>-35310891.0417543</v>
      </c>
      <c r="C199" s="15" t="n">
        <v>-22788131.5971042</v>
      </c>
      <c r="D199" s="15" t="n">
        <v>-67939276.9825923</v>
      </c>
      <c r="E199" s="16"/>
      <c r="F199" s="15" t="n">
        <v>14212630.9908</v>
      </c>
      <c r="G199" s="15" t="n">
        <v>-11976476.2202989</v>
      </c>
      <c r="H199" s="15" t="n">
        <v>-1250946.48248271</v>
      </c>
      <c r="I199" s="17" t="n">
        <f aca="false">WEEKDAY(A199)</f>
        <v>4</v>
      </c>
      <c r="J199" s="16" t="n">
        <v>36000</v>
      </c>
      <c r="K199" s="16" t="n">
        <v>2490.8350013226</v>
      </c>
      <c r="M199" s="1" t="n">
        <v>-9495733.14551238</v>
      </c>
      <c r="N199" s="2" t="n">
        <f aca="false">M199-G199</f>
        <v>2480743.07478652</v>
      </c>
    </row>
    <row r="200" customFormat="false" ht="12.75" hidden="false" customHeight="false" outlineLevel="0" collapsed="false">
      <c r="A200" s="14" t="n">
        <v>37168</v>
      </c>
      <c r="B200" s="15" t="n">
        <v>-45106292.8766805</v>
      </c>
      <c r="C200" s="15" t="n">
        <v>-20581451.1380335</v>
      </c>
      <c r="D200" s="15" t="n">
        <v>-75200936.0522055</v>
      </c>
      <c r="E200" s="16"/>
      <c r="F200" s="15" t="n">
        <v>-14429423.2154</v>
      </c>
      <c r="G200" s="15" t="n">
        <v>-2965632.10435525</v>
      </c>
      <c r="H200" s="15" t="n">
        <v>-28057814.5294953</v>
      </c>
      <c r="I200" s="17" t="n">
        <f aca="false">WEEKDAY(A200)</f>
        <v>5</v>
      </c>
      <c r="J200" s="16" t="n">
        <v>35000</v>
      </c>
      <c r="K200" s="16" t="n">
        <v>4234.7716386364</v>
      </c>
      <c r="M200" s="1" t="n">
        <v>8419225.65757977</v>
      </c>
      <c r="N200" s="2" t="n">
        <f aca="false">M200-G200</f>
        <v>11384857.761935</v>
      </c>
    </row>
    <row r="201" customFormat="false" ht="12.75" hidden="false" customHeight="false" outlineLevel="0" collapsed="false">
      <c r="A201" s="14" t="n">
        <v>37169</v>
      </c>
      <c r="B201" s="15" t="n">
        <v>-42909283.4894148</v>
      </c>
      <c r="C201" s="15" t="n">
        <v>-23781798.0750477</v>
      </c>
      <c r="D201" s="15" t="n">
        <v>-76750959.8807156</v>
      </c>
      <c r="E201" s="16"/>
      <c r="F201" s="15" t="n">
        <v>28136881.0087</v>
      </c>
      <c r="G201" s="15" t="n">
        <v>1446263.00486207</v>
      </c>
      <c r="H201" s="15" t="n">
        <v>66435845.7353505</v>
      </c>
      <c r="I201" s="17" t="n">
        <f aca="false">WEEKDAY(A201)</f>
        <v>6</v>
      </c>
      <c r="J201" s="16" t="n">
        <v>-68000</v>
      </c>
      <c r="K201" s="16" t="n">
        <v>3317.4602855096</v>
      </c>
      <c r="M201" s="1" t="n">
        <v>12733341.1552517</v>
      </c>
      <c r="N201" s="2" t="n">
        <f aca="false">M201-G201</f>
        <v>11287078.1503896</v>
      </c>
    </row>
    <row r="202" customFormat="false" ht="12.75" hidden="false" customHeight="false" outlineLevel="0" collapsed="false">
      <c r="A202" s="14" t="n">
        <v>37172</v>
      </c>
      <c r="B202" s="15" t="n">
        <v>-45277978.2882854</v>
      </c>
      <c r="C202" s="15" t="n">
        <v>-20688090.8491528</v>
      </c>
      <c r="D202" s="15" t="n">
        <v>-77019645.6476951</v>
      </c>
      <c r="E202" s="16"/>
      <c r="F202" s="15" t="n">
        <v>-8176558.39989999</v>
      </c>
      <c r="G202" s="15" t="n">
        <v>-1931752.91821026</v>
      </c>
      <c r="H202" s="15" t="n">
        <v>-16412327.9370568</v>
      </c>
      <c r="I202" s="17" t="n">
        <f aca="false">WEEKDAY(A202)</f>
        <v>2</v>
      </c>
      <c r="J202" s="16" t="n">
        <v>59000</v>
      </c>
      <c r="K202" s="16" t="n">
        <v>9084.3244697623</v>
      </c>
      <c r="M202" s="1" t="n">
        <v>-2167777.97113406</v>
      </c>
      <c r="N202" s="2" t="n">
        <f aca="false">M202-G202</f>
        <v>-236025.052923799</v>
      </c>
    </row>
    <row r="203" customFormat="false" ht="12.75" hidden="false" customHeight="false" outlineLevel="0" collapsed="false">
      <c r="A203" s="14" t="n">
        <v>37173</v>
      </c>
      <c r="B203" s="15" t="n">
        <v>-53745596.0371991</v>
      </c>
      <c r="C203" s="15" t="n">
        <v>-20581057.6329199</v>
      </c>
      <c r="D203" s="15" t="n">
        <v>-84076442.5760515</v>
      </c>
      <c r="E203" s="16"/>
      <c r="F203" s="15" t="n">
        <v>-15990553.6549</v>
      </c>
      <c r="G203" s="15" t="n">
        <v>-4063214.90140387</v>
      </c>
      <c r="H203" s="15" t="n">
        <v>-25195419.038242</v>
      </c>
      <c r="I203" s="17" t="n">
        <f aca="false">WEEKDAY(A203)</f>
        <v>3</v>
      </c>
      <c r="J203" s="16" t="n">
        <v>-30000</v>
      </c>
      <c r="K203" s="16" t="n">
        <v>4199.4953083208</v>
      </c>
      <c r="M203" s="1" t="n">
        <v>-2155664.33604926</v>
      </c>
      <c r="N203" s="2" t="n">
        <f aca="false">M203-G203</f>
        <v>1907550.56535462</v>
      </c>
    </row>
    <row r="204" customFormat="false" ht="12.75" hidden="false" customHeight="false" outlineLevel="0" collapsed="false">
      <c r="A204" s="14" t="n">
        <v>37174</v>
      </c>
      <c r="B204" s="15" t="n">
        <v>-59142072.6615923</v>
      </c>
      <c r="C204" s="15" t="n">
        <v>-18424885.7910588</v>
      </c>
      <c r="D204" s="15" t="n">
        <v>-85856190.836229</v>
      </c>
      <c r="E204" s="16"/>
      <c r="F204" s="15" t="n">
        <v>-16267373.7102999</v>
      </c>
      <c r="G204" s="15" t="n">
        <v>-3194578.1649502</v>
      </c>
      <c r="H204" s="15" t="n">
        <v>-4906538.18339011</v>
      </c>
      <c r="I204" s="17" t="n">
        <f aca="false">WEEKDAY(A204)</f>
        <v>4</v>
      </c>
      <c r="J204" s="16" t="n">
        <v>-59000</v>
      </c>
      <c r="K204" s="16" t="n">
        <v>-4592.59550683811</v>
      </c>
      <c r="M204" s="1" t="n">
        <v>3039469.63938784</v>
      </c>
      <c r="N204" s="2" t="n">
        <f aca="false">M204-G204</f>
        <v>6234047.80433804</v>
      </c>
    </row>
    <row r="205" customFormat="false" ht="12.75" hidden="false" customHeight="false" outlineLevel="0" collapsed="false">
      <c r="A205" s="14" t="n">
        <v>37175</v>
      </c>
      <c r="B205" s="15" t="n">
        <v>-63284578.1235065</v>
      </c>
      <c r="C205" s="15" t="n">
        <v>-20205722.1771697</v>
      </c>
      <c r="D205" s="15" t="n">
        <v>-96797210.6210393</v>
      </c>
      <c r="E205" s="16"/>
      <c r="F205" s="15" t="n">
        <v>3611868.5781</v>
      </c>
      <c r="G205" s="15" t="n">
        <v>2771504.66369952</v>
      </c>
      <c r="H205" s="15" t="n">
        <v>12414749.3640917</v>
      </c>
      <c r="I205" s="17" t="n">
        <f aca="false">WEEKDAY(A205)</f>
        <v>5</v>
      </c>
      <c r="J205" s="16" t="n">
        <v>-21000</v>
      </c>
      <c r="K205" s="16" t="n">
        <v>12033.2646346221</v>
      </c>
      <c r="M205" s="1" t="n">
        <v>-795991.294540487</v>
      </c>
      <c r="N205" s="2" t="n">
        <f aca="false">M205-G205</f>
        <v>-3567495.95824001</v>
      </c>
    </row>
    <row r="206" customFormat="false" ht="12.75" hidden="false" customHeight="false" outlineLevel="0" collapsed="false">
      <c r="A206" s="14" t="n">
        <v>37176</v>
      </c>
      <c r="B206" s="15" t="n">
        <v>-58029156.5216057</v>
      </c>
      <c r="C206" s="15" t="n">
        <v>-23635375.5111723</v>
      </c>
      <c r="D206" s="15" t="n">
        <v>-96779092.6146528</v>
      </c>
      <c r="E206" s="16"/>
      <c r="F206" s="15" t="n">
        <v>33509164.9986774</v>
      </c>
      <c r="G206" s="15" t="n">
        <v>-1917036.95693126</v>
      </c>
      <c r="H206" s="15" t="n">
        <v>30746425.263531</v>
      </c>
      <c r="I206" s="17" t="n">
        <f aca="false">WEEKDAY(A206)</f>
        <v>6</v>
      </c>
      <c r="J206" s="16" t="n">
        <v>49000</v>
      </c>
      <c r="K206" s="16" t="n">
        <v>-2990.0249335244</v>
      </c>
      <c r="M206" s="1" t="n">
        <v>-3650893.95762047</v>
      </c>
      <c r="N206" s="2" t="n">
        <f aca="false">M206-G206</f>
        <v>-1733857.00068921</v>
      </c>
    </row>
    <row r="207" customFormat="false" ht="12.75" hidden="false" customHeight="false" outlineLevel="0" collapsed="false">
      <c r="A207" s="14" t="n">
        <v>37179</v>
      </c>
      <c r="B207" s="15" t="n">
        <v>-45651688.510988</v>
      </c>
      <c r="C207" s="15" t="n">
        <v>-20986427.6578104</v>
      </c>
      <c r="D207" s="15" t="n">
        <v>-80605861.6876066</v>
      </c>
      <c r="E207" s="16"/>
      <c r="F207" s="15" t="n">
        <v>30765228.3613636</v>
      </c>
      <c r="G207" s="15" t="n">
        <v>6386434.77274804</v>
      </c>
      <c r="H207" s="15" t="n">
        <v>40816027.3844824</v>
      </c>
      <c r="I207" s="17" t="n">
        <f aca="false">WEEKDAY(A207)</f>
        <v>2</v>
      </c>
      <c r="J207" s="16" t="n">
        <v>-47000</v>
      </c>
      <c r="K207" s="16" t="n">
        <v>-318.468690617199</v>
      </c>
      <c r="M207" s="1" t="n">
        <v>6020434.95430283</v>
      </c>
      <c r="N207" s="2" t="n">
        <f aca="false">M207-G207</f>
        <v>-365999.818445212</v>
      </c>
    </row>
    <row r="208" customFormat="false" ht="12.75" hidden="false" customHeight="false" outlineLevel="0" collapsed="false">
      <c r="A208" s="14" t="n">
        <v>37180</v>
      </c>
      <c r="B208" s="15" t="n">
        <v>-55508544.0348982</v>
      </c>
      <c r="C208" s="15" t="n">
        <v>-21673646.0878545</v>
      </c>
      <c r="D208" s="15" t="n">
        <v>-93436600.9738876</v>
      </c>
      <c r="E208" s="16"/>
      <c r="F208" s="15" t="n">
        <v>-71317460.2855096</v>
      </c>
      <c r="G208" s="15" t="n">
        <v>-12276228.168832</v>
      </c>
      <c r="H208" s="15" t="n">
        <v>-121398876.081332</v>
      </c>
      <c r="I208" s="17" t="n">
        <f aca="false">WEEKDAY(A208)</f>
        <v>3</v>
      </c>
      <c r="J208" s="16" t="n">
        <v>34000</v>
      </c>
      <c r="K208" s="16" t="n">
        <v>14651.6268826593</v>
      </c>
      <c r="M208" s="1" t="n">
        <v>-8932043.97668989</v>
      </c>
      <c r="N208" s="2" t="n">
        <f aca="false">M208-G208</f>
        <v>3344184.19214211</v>
      </c>
    </row>
    <row r="209" customFormat="false" ht="12.75" hidden="false" customHeight="false" outlineLevel="0" collapsed="false">
      <c r="A209" s="14" t="n">
        <v>37181</v>
      </c>
      <c r="B209" s="15" t="n">
        <v>-50553991.1946951</v>
      </c>
      <c r="C209" s="15" t="n">
        <v>-21251520.5732214</v>
      </c>
      <c r="D209" s="15" t="n">
        <v>-85297902.4101619</v>
      </c>
      <c r="E209" s="16"/>
      <c r="F209" s="15" t="n">
        <v>50068822.4149377</v>
      </c>
      <c r="G209" s="15" t="n">
        <v>-3492176.69365585</v>
      </c>
      <c r="H209" s="15" t="n">
        <v>62149357.5622264</v>
      </c>
      <c r="I209" s="17" t="n">
        <f aca="false">WEEKDAY(A209)</f>
        <v>4</v>
      </c>
      <c r="J209" s="16" t="n">
        <v>-18000</v>
      </c>
      <c r="K209" s="16" t="n">
        <v>6281.635633378</v>
      </c>
      <c r="M209" s="1" t="n">
        <v>710070.693998587</v>
      </c>
      <c r="N209" s="2" t="n">
        <f aca="false">M209-G209</f>
        <v>4202247.38765444</v>
      </c>
    </row>
    <row r="210" customFormat="false" ht="12.75" hidden="false" customHeight="false" outlineLevel="0" collapsed="false">
      <c r="A210" s="14" t="n">
        <v>37182</v>
      </c>
      <c r="B210" s="15" t="n">
        <v>-36647182.8978583</v>
      </c>
      <c r="C210" s="15" t="n">
        <v>-17417229.6822546</v>
      </c>
      <c r="D210" s="15" t="n">
        <v>-70249975.9081869</v>
      </c>
      <c r="E210" s="16"/>
      <c r="F210" s="15" t="n">
        <v>-34199495.3083208</v>
      </c>
      <c r="G210" s="15" t="n">
        <v>-3201457.48196604</v>
      </c>
      <c r="H210" s="15" t="n">
        <v>-59818904.595762</v>
      </c>
      <c r="I210" s="17" t="n">
        <f aca="false">WEEKDAY(A210)</f>
        <v>5</v>
      </c>
      <c r="J210" s="16" t="n">
        <v>-30000</v>
      </c>
      <c r="K210" s="16" t="n">
        <v>16560.090863673</v>
      </c>
      <c r="M210" s="1" t="n">
        <v>-683169.059378029</v>
      </c>
      <c r="N210" s="2" t="n">
        <f aca="false">M210-G210</f>
        <v>2518288.42258801</v>
      </c>
    </row>
    <row r="211" customFormat="false" ht="12.75" hidden="false" customHeight="false" outlineLevel="0" collapsed="false">
      <c r="A211" s="14" t="n">
        <v>37183</v>
      </c>
      <c r="B211" s="15" t="n">
        <v>-51881102.9198759</v>
      </c>
      <c r="C211" s="15" t="n">
        <v>-22576065.6613206</v>
      </c>
      <c r="D211" s="15" t="n">
        <v>-100296227.539226</v>
      </c>
      <c r="E211" s="16"/>
      <c r="F211" s="15" t="n">
        <v>-54407404.4931619</v>
      </c>
      <c r="G211" s="15" t="n">
        <v>-12529928.3367006</v>
      </c>
      <c r="H211" s="15" t="n">
        <v>-90080810.4673472</v>
      </c>
      <c r="I211" s="17" t="n">
        <f aca="false">WEEKDAY(A211)</f>
        <v>6</v>
      </c>
      <c r="J211" s="16" t="n">
        <v>51000</v>
      </c>
      <c r="K211" s="16" t="n">
        <v>14344.529394092</v>
      </c>
      <c r="M211" s="1" t="n">
        <v>-15163216.3281487</v>
      </c>
      <c r="N211" s="2" t="n">
        <f aca="false">M211-G211</f>
        <v>-2633287.99144815</v>
      </c>
    </row>
    <row r="212" customFormat="false" ht="12.75" hidden="false" customHeight="false" outlineLevel="0" collapsed="false">
      <c r="A212" s="14" t="n">
        <v>37186</v>
      </c>
      <c r="B212" s="15" t="n">
        <v>-56917104.370483</v>
      </c>
      <c r="C212" s="15" t="n">
        <v>-25837741.1783614</v>
      </c>
      <c r="D212" s="15" t="n">
        <v>-106309421.560664</v>
      </c>
      <c r="E212" s="16"/>
      <c r="F212" s="15" t="n">
        <v>-33033264.6346221</v>
      </c>
      <c r="G212" s="15" t="n">
        <v>-10564682.1802465</v>
      </c>
      <c r="H212" s="15" t="n">
        <v>-66989423.0351213</v>
      </c>
      <c r="I212" s="17" t="n">
        <f aca="false">WEEKDAY(A212)</f>
        <v>2</v>
      </c>
      <c r="J212" s="16" t="n">
        <v>-16000</v>
      </c>
      <c r="K212" s="16" t="n">
        <v>-2176.7949766748</v>
      </c>
      <c r="M212" s="1" t="n">
        <v>-7969078.11415011</v>
      </c>
      <c r="N212" s="2" t="n">
        <f aca="false">M212-G212</f>
        <v>2595604.06609639</v>
      </c>
    </row>
    <row r="213" customFormat="false" ht="12.75" hidden="false" customHeight="false" outlineLevel="0" collapsed="false">
      <c r="A213" s="14" t="n">
        <v>37187</v>
      </c>
      <c r="B213" s="15" t="n">
        <v>-38339795.9384883</v>
      </c>
      <c r="C213" s="15" t="n">
        <v>-22215925.5247176</v>
      </c>
      <c r="D213" s="15" t="n">
        <v>-79702554.1672455</v>
      </c>
      <c r="E213" s="16"/>
      <c r="F213" s="15" t="n">
        <v>51990024.9335244</v>
      </c>
      <c r="G213" s="15" t="n">
        <v>8408235.55478166</v>
      </c>
      <c r="H213" s="15" t="n">
        <v>71688081.4687881</v>
      </c>
      <c r="I213" s="17" t="n">
        <f aca="false">WEEKDAY(A213)</f>
        <v>3</v>
      </c>
      <c r="J213" s="16" t="n">
        <v>12000</v>
      </c>
      <c r="K213" s="16" t="n">
        <v>5995.85145569901</v>
      </c>
      <c r="M213" s="1" t="n">
        <v>7034989.50164657</v>
      </c>
      <c r="N213" s="2" t="n">
        <f aca="false">M213-G213</f>
        <v>-1373246.05313509</v>
      </c>
    </row>
    <row r="214" customFormat="false" ht="12.75" hidden="false" customHeight="false" outlineLevel="0" collapsed="false">
      <c r="A214" s="14" t="n">
        <v>37188</v>
      </c>
      <c r="B214" s="15" t="n">
        <v>-64656393.861062</v>
      </c>
      <c r="C214" s="15" t="n">
        <v>-30727498.775075</v>
      </c>
      <c r="D214" s="15" t="n">
        <v>-119098018.331798</v>
      </c>
      <c r="F214" s="15" t="n">
        <v>-46681531.3093828</v>
      </c>
      <c r="G214" s="15" t="n">
        <v>-57861214.0127542</v>
      </c>
      <c r="H214" s="15" t="n">
        <v>-134219744.790056</v>
      </c>
      <c r="I214" s="17" t="n">
        <f aca="false">WEEKDAY(A214)</f>
        <v>4</v>
      </c>
      <c r="J214" s="16"/>
      <c r="K214" s="16"/>
      <c r="M214" s="1" t="n">
        <v>-24457935.561567</v>
      </c>
      <c r="N214" s="2" t="n">
        <f aca="false">M214-G214</f>
        <v>33403278.4511872</v>
      </c>
    </row>
    <row r="215" customFormat="false" ht="12.75" hidden="false" customHeight="false" outlineLevel="0" collapsed="false">
      <c r="A215" s="14" t="n">
        <v>37189</v>
      </c>
      <c r="B215" s="15" t="n">
        <v>-71005436.0330412</v>
      </c>
      <c r="C215" s="15" t="n">
        <v>-29122474.6049095</v>
      </c>
      <c r="D215" s="15" t="n">
        <v>-121559008.901449</v>
      </c>
      <c r="F215" s="15" t="n">
        <v>19348373.1173407</v>
      </c>
      <c r="G215" s="15" t="n">
        <v>14128531.8598705</v>
      </c>
      <c r="H215" s="15" t="n">
        <v>33806946.9929186</v>
      </c>
      <c r="I215" s="17" t="n">
        <f aca="false">WEEKDAY(A215)</f>
        <v>5</v>
      </c>
      <c r="M215" s="1" t="n">
        <v>3711171.39347135</v>
      </c>
      <c r="N215" s="2" t="n">
        <f aca="false">M215-G215</f>
        <v>-10417360.4663992</v>
      </c>
    </row>
    <row r="216" customFormat="false" ht="12.75" hidden="false" customHeight="false" outlineLevel="0" collapsed="false">
      <c r="A216" s="14" t="n">
        <v>37190</v>
      </c>
      <c r="B216" s="15" t="n">
        <v>-41269182.7130769</v>
      </c>
      <c r="C216" s="15" t="n">
        <v>-21022495.0410404</v>
      </c>
      <c r="D216" s="15" t="n">
        <v>-78095644.1502946</v>
      </c>
      <c r="F216" s="15" t="n">
        <v>-24281635.633378</v>
      </c>
      <c r="G216" s="15" t="n">
        <v>-11337988.2222413</v>
      </c>
      <c r="H216" s="15" t="n">
        <v>-33308194.1438889</v>
      </c>
      <c r="I216" s="17" t="n">
        <f aca="false">WEEKDAY(A216)</f>
        <v>6</v>
      </c>
      <c r="M216" s="1" t="n">
        <v>-9028713.15285074</v>
      </c>
      <c r="N216" s="2" t="n">
        <f aca="false">M216-G216</f>
        <v>2309275.06939056</v>
      </c>
    </row>
    <row r="217" customFormat="false" ht="12.75" hidden="false" customHeight="false" outlineLevel="0" collapsed="false">
      <c r="A217" s="14" t="n">
        <v>37193</v>
      </c>
      <c r="B217" s="15" t="n">
        <v>-37266906.7342419</v>
      </c>
      <c r="C217" s="15" t="n">
        <v>-22557171.3225062</v>
      </c>
      <c r="D217" s="15" t="n">
        <v>-72326648.473793</v>
      </c>
      <c r="F217" s="15" t="n">
        <v>-46560090.863673</v>
      </c>
      <c r="G217" s="15" t="n">
        <v>21529835.7605285</v>
      </c>
      <c r="H217" s="15" t="n">
        <v>-39841373.9135227</v>
      </c>
      <c r="I217" s="17" t="n">
        <f aca="false">WEEKDAY(A217)</f>
        <v>2</v>
      </c>
      <c r="M217" s="1" t="n">
        <v>10796739.4653868</v>
      </c>
      <c r="N217" s="2" t="n">
        <f aca="false">M217-G217</f>
        <v>-10733096.2951417</v>
      </c>
    </row>
    <row r="218" customFormat="false" ht="12.75" hidden="false" customHeight="false" outlineLevel="0" collapsed="false">
      <c r="A218" s="14" t="n">
        <v>37194</v>
      </c>
      <c r="B218" s="15" t="n">
        <v>-36388888.1564773</v>
      </c>
      <c r="C218" s="15" t="n">
        <v>-22287844.3561644</v>
      </c>
      <c r="D218" s="15" t="n">
        <v>-72106980.3269852</v>
      </c>
      <c r="F218" s="15" t="n">
        <v>36655470.605908</v>
      </c>
      <c r="G218" s="15" t="n">
        <v>1915540.68863504</v>
      </c>
      <c r="H218" s="15" t="n">
        <v>44253394.6082857</v>
      </c>
      <c r="I218" s="17" t="n">
        <f aca="false">WEEKDAY(A218)</f>
        <v>3</v>
      </c>
      <c r="M218" s="1" t="n">
        <v>2450479.42656935</v>
      </c>
      <c r="N218" s="2" t="n">
        <f aca="false">M218-G218</f>
        <v>534938.737934315</v>
      </c>
    </row>
    <row r="219" customFormat="false" ht="12.75" hidden="false" customHeight="false" outlineLevel="0" collapsed="false">
      <c r="A219" s="14" t="n">
        <v>37195</v>
      </c>
      <c r="B219" s="15" t="n">
        <v>-28603548.300628</v>
      </c>
      <c r="C219" s="15" t="n">
        <v>-21422372.6989164</v>
      </c>
      <c r="D219" s="15" t="n">
        <v>-58401971.7047676</v>
      </c>
      <c r="F219" s="15" t="n">
        <v>-14537118.6567252</v>
      </c>
      <c r="G219" s="15" t="n">
        <v>-4989704.79430273</v>
      </c>
      <c r="H219" s="15" t="n">
        <v>-33630723.8499261</v>
      </c>
      <c r="I219" s="17" t="n">
        <f aca="false">WEEKDAY(A219)</f>
        <v>4</v>
      </c>
      <c r="M219" s="1" t="n">
        <v>-14365927.8196936</v>
      </c>
      <c r="N219" s="2" t="n">
        <f aca="false">M219-G219</f>
        <v>-9376223.02539088</v>
      </c>
      <c r="O219" s="2"/>
      <c r="P219" s="2"/>
      <c r="Q219" s="1"/>
    </row>
    <row r="220" customFormat="false" ht="12.75" hidden="false" customHeight="false" outlineLevel="0" collapsed="false">
      <c r="A220" s="14" t="n">
        <v>37196</v>
      </c>
      <c r="B220" s="15" t="n">
        <v>-17802193.1047087</v>
      </c>
      <c r="C220" s="15" t="n">
        <v>-22135904.0185985</v>
      </c>
      <c r="D220" s="15" t="n">
        <v>-61290867.9178684</v>
      </c>
      <c r="F220" s="15" t="n">
        <v>6125870.44260098</v>
      </c>
      <c r="G220" s="15" t="n">
        <v>2217198.7032959</v>
      </c>
      <c r="H220" s="15" t="n">
        <v>25194841.2663587</v>
      </c>
      <c r="I220" s="17" t="n">
        <f aca="false">WEEKDAY(A220)</f>
        <v>5</v>
      </c>
      <c r="M220" s="1" t="n">
        <v>6018245.63325989</v>
      </c>
      <c r="N220" s="2" t="n">
        <f aca="false">M220-G220</f>
        <v>3801046.92996399</v>
      </c>
    </row>
    <row r="221" customFormat="false" ht="12.75" hidden="false" customHeight="false" outlineLevel="0" collapsed="false">
      <c r="A221" s="14" t="n">
        <v>37197</v>
      </c>
      <c r="B221" s="15" t="n">
        <v>-34006200.0114427</v>
      </c>
      <c r="C221" s="15" t="n">
        <v>-18887402.4816167</v>
      </c>
      <c r="D221" s="15" t="n">
        <v>-51389836.9111736</v>
      </c>
      <c r="F221" s="15" t="n">
        <v>11316627.2528521</v>
      </c>
      <c r="G221" s="15" t="n">
        <v>-1351995.4979239</v>
      </c>
      <c r="H221" s="15" t="n">
        <v>31356366.4879959</v>
      </c>
      <c r="I221" s="17" t="n">
        <f aca="false">WEEKDAY(A221)</f>
        <v>6</v>
      </c>
      <c r="M221" s="1" t="n">
        <v>8310986.55347871</v>
      </c>
      <c r="N221" s="2" t="n">
        <f aca="false">M221-G221</f>
        <v>9662982.05140261</v>
      </c>
    </row>
    <row r="222" customFormat="false" ht="12.75" hidden="false" customHeight="false" outlineLevel="0" collapsed="false">
      <c r="A222" s="14" t="n">
        <v>37200</v>
      </c>
      <c r="B222" s="15" t="n">
        <v>-43691521.5817871</v>
      </c>
      <c r="C222" s="15" t="n">
        <v>-20175858.3315462</v>
      </c>
      <c r="D222" s="15" t="n">
        <v>-56814458.7978519</v>
      </c>
      <c r="F222" s="15" t="n">
        <v>45413749.0853186</v>
      </c>
      <c r="G222" s="15" t="n">
        <v>-10615300.6459242</v>
      </c>
      <c r="H222" s="15" t="n">
        <v>58680880.9518089</v>
      </c>
      <c r="I222" s="17" t="n">
        <f aca="false">WEEKDAY(A222)</f>
        <v>2</v>
      </c>
      <c r="M222" s="1" t="n">
        <v>35199261.184245</v>
      </c>
      <c r="N222" s="2" t="n">
        <f aca="false">M222-G222</f>
        <v>45814561.8301692</v>
      </c>
    </row>
    <row r="223" customFormat="false" ht="12.75" hidden="false" customHeight="false" outlineLevel="0" collapsed="false">
      <c r="A223" s="14" t="n">
        <v>37201</v>
      </c>
      <c r="B223" s="15" t="n">
        <v>-54588462.4675609</v>
      </c>
      <c r="C223" s="15" t="n">
        <v>-17672043.592194</v>
      </c>
      <c r="D223" s="15" t="n">
        <v>-70440777.3361374</v>
      </c>
      <c r="F223" s="15" t="n">
        <v>14466435.9379396</v>
      </c>
      <c r="G223" s="15" t="n">
        <v>10018437.0422828</v>
      </c>
      <c r="H223" s="15" t="n">
        <v>17003214.9129168</v>
      </c>
      <c r="I223" s="17" t="n">
        <f aca="false">WEEKDAY(A223)</f>
        <v>3</v>
      </c>
      <c r="M223" s="1" t="n">
        <v>-5732840.12558116</v>
      </c>
      <c r="N223" s="2" t="n">
        <f aca="false">M223-G223</f>
        <v>-15751277.167864</v>
      </c>
    </row>
    <row r="224" customFormat="false" ht="12.75" hidden="false" customHeight="false" outlineLevel="0" collapsed="false">
      <c r="A224" s="14" t="n">
        <v>37202</v>
      </c>
      <c r="B224" s="15" t="n">
        <v>-50494644.7165168</v>
      </c>
      <c r="C224" s="15" t="n">
        <v>-18535673.3888157</v>
      </c>
      <c r="D224" s="15" t="n">
        <v>-78860144.982535</v>
      </c>
      <c r="F224" s="15" t="n">
        <v>8272616.47037762</v>
      </c>
      <c r="G224" s="15" t="n">
        <v>-8994790.93518981</v>
      </c>
      <c r="H224" s="15" t="n">
        <v>-4305154.0888036</v>
      </c>
      <c r="I224" s="17" t="n">
        <f aca="false">WEEKDAY(A224)</f>
        <v>4</v>
      </c>
      <c r="M224" s="1" t="n">
        <v>1540604.06883392</v>
      </c>
      <c r="N224" s="2" t="n">
        <f aca="false">M224-G224</f>
        <v>10535395.0040237</v>
      </c>
    </row>
    <row r="225" customFormat="false" ht="12.75" hidden="false" customHeight="false" outlineLevel="0" collapsed="false">
      <c r="A225" s="14" t="n">
        <v>37203</v>
      </c>
      <c r="B225" s="15" t="n">
        <v>-45845625.0898973</v>
      </c>
      <c r="C225" s="15" t="n">
        <v>-21748788.8687057</v>
      </c>
      <c r="D225" s="15" t="n">
        <v>-80709239.8946232</v>
      </c>
      <c r="F225" s="15" t="n">
        <v>-27305498.8592803</v>
      </c>
      <c r="G225" s="15" t="n">
        <v>5169175.24092914</v>
      </c>
      <c r="H225" s="15" t="n">
        <v>-31824361.0695016</v>
      </c>
      <c r="I225" s="17" t="n">
        <f aca="false">WEEKDAY(A225)</f>
        <v>5</v>
      </c>
      <c r="M225" s="1" t="n">
        <v>-25850040.2375313</v>
      </c>
      <c r="N225" s="2" t="n">
        <f aca="false">M225-G225</f>
        <v>-31019215.4784604</v>
      </c>
    </row>
    <row r="226" customFormat="false" ht="12.75" hidden="false" customHeight="false" outlineLevel="0" collapsed="false">
      <c r="A226" s="14" t="n">
        <v>37204</v>
      </c>
      <c r="B226" s="15" t="n">
        <v>-51825337.720768</v>
      </c>
      <c r="C226" s="15" t="n">
        <v>-25286275.3643444</v>
      </c>
      <c r="D226" s="15" t="n">
        <v>-91354611.6243702</v>
      </c>
      <c r="F226" s="15" t="n">
        <v>8702887.80493307</v>
      </c>
      <c r="G226" s="15" t="n">
        <v>25284613.3940799</v>
      </c>
      <c r="H226" s="15" t="n">
        <v>20753780.3287142</v>
      </c>
      <c r="I226" s="17" t="n">
        <f aca="false">WEEKDAY(A226)</f>
        <v>6</v>
      </c>
      <c r="M226" s="1" t="n">
        <v>309445.221424766</v>
      </c>
      <c r="N226" s="2" t="n">
        <f aca="false">M226-G226</f>
        <v>-24975168.1726551</v>
      </c>
    </row>
    <row r="227" customFormat="false" ht="12.75" hidden="false" customHeight="false" outlineLevel="0" collapsed="false">
      <c r="A227" s="14" t="n">
        <v>37207</v>
      </c>
      <c r="B227" s="15" t="n">
        <v>-56022266.8559113</v>
      </c>
      <c r="C227" s="15" t="n">
        <v>-22578454.4369406</v>
      </c>
      <c r="D227" s="15" t="n">
        <v>-92759477.078509</v>
      </c>
      <c r="F227" s="15" t="n">
        <v>54233272.5429075</v>
      </c>
      <c r="G227" s="15" t="n">
        <v>-8368087.17947501</v>
      </c>
      <c r="H227" s="15" t="n">
        <v>59796322.2214366</v>
      </c>
      <c r="I227" s="17" t="n">
        <f aca="false">WEEKDAY(A227)</f>
        <v>2</v>
      </c>
      <c r="M227" s="1" t="n">
        <v>28823548.4995133</v>
      </c>
      <c r="N227" s="2" t="n">
        <f aca="false">M227-G227</f>
        <v>37191635.6789883</v>
      </c>
    </row>
    <row r="228" customFormat="false" ht="12.75" hidden="false" customHeight="false" outlineLevel="0" collapsed="false">
      <c r="A228" s="14" t="n">
        <v>37208</v>
      </c>
      <c r="B228" s="15" t="n">
        <v>-56767313.9303281</v>
      </c>
      <c r="C228" s="15" t="n">
        <v>-19479225.854905</v>
      </c>
      <c r="D228" s="15" t="n">
        <v>-85637016.5518649</v>
      </c>
      <c r="F228" s="15" t="n">
        <v>-32479916.8388938</v>
      </c>
      <c r="G228" s="15" t="n">
        <v>-4500573.6352524</v>
      </c>
      <c r="H228" s="15" t="n">
        <v>-37922229.5985153</v>
      </c>
      <c r="I228" s="17" t="n">
        <f aca="false">WEEKDAY(A228)</f>
        <v>3</v>
      </c>
      <c r="M228" s="1" t="n">
        <v>-8763822.04354394</v>
      </c>
      <c r="N228" s="2" t="n">
        <f aca="false">M228-G228</f>
        <v>-4263248.40829154</v>
      </c>
    </row>
    <row r="229" customFormat="false" ht="12.75" hidden="false" customHeight="false" outlineLevel="0" collapsed="false">
      <c r="A229" s="14" t="n">
        <v>37209</v>
      </c>
      <c r="B229" s="15" t="n">
        <v>-46926169.6887238</v>
      </c>
      <c r="C229" s="15" t="n">
        <v>-20408893.5025659</v>
      </c>
      <c r="D229" s="15" t="n">
        <v>-79389050.9818807</v>
      </c>
      <c r="F229" s="15" t="n">
        <v>36046842.4144484</v>
      </c>
      <c r="G229" s="15" t="n">
        <v>-5133289.82027853</v>
      </c>
      <c r="H229" s="15" t="n">
        <v>47400535.7719986</v>
      </c>
      <c r="I229" s="17" t="n">
        <f aca="false">WEEKDAY(A229)</f>
        <v>4</v>
      </c>
      <c r="M229" s="1" t="n">
        <v>20948177.1016014</v>
      </c>
      <c r="N229" s="2" t="n">
        <f aca="false">M229-G229</f>
        <v>26081466.9218799</v>
      </c>
    </row>
    <row r="230" customFormat="false" ht="12.75" hidden="false" customHeight="false" outlineLevel="0" collapsed="false">
      <c r="A230" s="14" t="n">
        <v>37210</v>
      </c>
      <c r="B230" s="15" t="n">
        <v>-53664533.109328</v>
      </c>
      <c r="C230" s="15" t="n">
        <v>-19562758.457181</v>
      </c>
      <c r="D230" s="15" t="n">
        <v>-83204659.214664</v>
      </c>
      <c r="F230" s="15" t="n">
        <v>32231038.5405476</v>
      </c>
      <c r="G230" s="15" t="n">
        <v>8216008.88644101</v>
      </c>
      <c r="H230" s="15" t="n">
        <v>57891818.5181261</v>
      </c>
      <c r="I230" s="17" t="n">
        <f aca="false">WEEKDAY(A230)</f>
        <v>5</v>
      </c>
      <c r="M230" s="1" t="n">
        <v>26866293.9523447</v>
      </c>
      <c r="N230" s="2" t="n">
        <f aca="false">M230-G230</f>
        <v>18650285.0659037</v>
      </c>
    </row>
    <row r="231" customFormat="false" ht="12.75" hidden="false" customHeight="false" outlineLevel="0" collapsed="false">
      <c r="A231" s="14" t="n">
        <v>37211</v>
      </c>
      <c r="B231" s="15" t="n">
        <v>-68405182.4619674</v>
      </c>
      <c r="C231" s="15" t="n">
        <v>-19270345.3803116</v>
      </c>
      <c r="D231" s="15" t="n">
        <v>-97857801.9580463</v>
      </c>
      <c r="F231" s="15" t="n">
        <v>-26127433.0660278</v>
      </c>
      <c r="G231" s="15" t="n">
        <v>-14948751.7725117</v>
      </c>
      <c r="H231" s="15" t="n">
        <v>-40142738.0256357</v>
      </c>
      <c r="I231" s="17" t="n">
        <f aca="false">WEEKDAY(A231)</f>
        <v>6</v>
      </c>
      <c r="M231" s="1" t="n">
        <v>-3631158.91630249</v>
      </c>
      <c r="N231" s="2" t="n">
        <f aca="false">M231-G231</f>
        <v>11317592.8562092</v>
      </c>
    </row>
    <row r="232" customFormat="false" ht="12.75" hidden="false" customHeight="false" outlineLevel="0" collapsed="false">
      <c r="A232" s="14" t="n">
        <v>37214</v>
      </c>
      <c r="B232" s="15" t="n">
        <v>-60535814.3261651</v>
      </c>
      <c r="C232" s="15" t="n">
        <v>-20562710.7920867</v>
      </c>
      <c r="D232" s="15" t="n">
        <v>-91920676.3418902</v>
      </c>
      <c r="F232" s="15" t="n">
        <v>-70740819.3126675</v>
      </c>
      <c r="G232" s="15" t="n">
        <v>-14984132.7001269</v>
      </c>
      <c r="H232" s="15" t="n">
        <v>-79038659.5891355</v>
      </c>
      <c r="I232" s="17" t="n">
        <f aca="false">WEEKDAY(A232)</f>
        <v>2</v>
      </c>
      <c r="M232" s="1" t="n">
        <v>-15481505.0882346</v>
      </c>
      <c r="N232" s="2" t="n">
        <f aca="false">M232-G232</f>
        <v>-497372.388107656</v>
      </c>
    </row>
    <row r="233" customFormat="false" ht="12.75" hidden="false" customHeight="false" outlineLevel="0" collapsed="false">
      <c r="A233" s="14" t="n">
        <v>37215</v>
      </c>
      <c r="B233" s="15" t="n">
        <v>-55257693.1833325</v>
      </c>
      <c r="C233" s="15" t="n">
        <v>-20352592.2245945</v>
      </c>
      <c r="D233" s="15" t="n">
        <v>-87394198.7711924</v>
      </c>
      <c r="F233" s="15" t="n">
        <v>-22526055.7555262</v>
      </c>
      <c r="G233" s="15" t="n">
        <v>-17032262.7178647</v>
      </c>
      <c r="H233" s="15" t="n">
        <v>-49152254.3263914</v>
      </c>
      <c r="I233" s="17" t="n">
        <f aca="false">WEEKDAY(A233)</f>
        <v>3</v>
      </c>
      <c r="M233" s="1" t="n">
        <v>-3225152.33444993</v>
      </c>
      <c r="N233" s="2" t="n">
        <f aca="false">M233-G233</f>
        <v>13807110.3834148</v>
      </c>
    </row>
    <row r="234" customFormat="false" ht="12.75" hidden="false" customHeight="false" outlineLevel="0" collapsed="false">
      <c r="A234" s="14" t="n">
        <v>37216</v>
      </c>
      <c r="B234" s="15" t="n">
        <v>-55044533.2023742</v>
      </c>
      <c r="C234" s="15" t="n">
        <v>-18737013.3236819</v>
      </c>
      <c r="D234" s="15" t="n">
        <v>-82639349.9024736</v>
      </c>
      <c r="F234" s="15" t="n">
        <v>-6537398.91947698</v>
      </c>
      <c r="G234" s="15" t="n">
        <v>-40725391.4662843</v>
      </c>
      <c r="H234" s="15" t="n">
        <v>-28427092.9339985</v>
      </c>
      <c r="I234" s="17" t="n">
        <f aca="false">WEEKDAY(A234)</f>
        <v>4</v>
      </c>
      <c r="M234" s="1" t="n">
        <v>15946828.2888748</v>
      </c>
      <c r="N234" s="2" t="n">
        <f aca="false">M234-G234</f>
        <v>56672219.7551591</v>
      </c>
    </row>
    <row r="235" customFormat="false" ht="12.75" hidden="false" customHeight="false" outlineLevel="0" collapsed="false">
      <c r="A235" s="14" t="n">
        <v>37217</v>
      </c>
      <c r="B235" s="15" t="n">
        <v>-55100651.700623</v>
      </c>
      <c r="C235" s="15" t="n">
        <v>-18876320.6330873</v>
      </c>
      <c r="D235" s="15" t="n">
        <v>-82968650.335801</v>
      </c>
      <c r="F235" s="15" t="n">
        <v>-6537398.91947698</v>
      </c>
      <c r="G235" s="15" t="n">
        <v>-40725391.4662843</v>
      </c>
      <c r="H235" s="15" t="n">
        <v>-18604303.5669368</v>
      </c>
      <c r="I235" s="17" t="n">
        <f aca="false">WEEKDAY(A235)</f>
        <v>5</v>
      </c>
      <c r="M235" s="1" t="n">
        <v>0</v>
      </c>
      <c r="N235" s="2" t="n">
        <f aca="false">M235-G235</f>
        <v>40725391.4662843</v>
      </c>
    </row>
    <row r="236" customFormat="false" ht="12.75" hidden="false" customHeight="false" outlineLevel="0" collapsed="false">
      <c r="A236" s="14" t="n">
        <v>37218</v>
      </c>
      <c r="B236" s="15" t="n">
        <v>-55154657.556802</v>
      </c>
      <c r="C236" s="15" t="n">
        <v>-18825753.1846384</v>
      </c>
      <c r="D236" s="15" t="n">
        <v>-82459358.9911933</v>
      </c>
      <c r="F236" s="15" t="n">
        <v>-6537398.91947698</v>
      </c>
      <c r="G236" s="15" t="n">
        <v>-40725391.4662843</v>
      </c>
      <c r="H236" s="15" t="n">
        <v>-16098508.0076396</v>
      </c>
      <c r="I236" s="17" t="n">
        <f aca="false">WEEKDAY(A236)</f>
        <v>6</v>
      </c>
      <c r="M236" s="1" t="n">
        <v>0</v>
      </c>
      <c r="N236" s="2" t="n">
        <f aca="false">M236-G236</f>
        <v>40725391.4662843</v>
      </c>
    </row>
    <row r="237" customFormat="false" ht="12.75" hidden="false" customHeight="false" outlineLevel="0" collapsed="false">
      <c r="A237" s="14" t="n">
        <v>37221</v>
      </c>
      <c r="B237" s="15" t="n">
        <v>-67054116.8642122</v>
      </c>
      <c r="C237" s="15" t="n">
        <v>-17435626.6157391</v>
      </c>
      <c r="D237" s="15" t="n">
        <v>-82949542.2454612</v>
      </c>
      <c r="F237" s="15" t="n">
        <v>6007796.7485714</v>
      </c>
      <c r="G237" s="15" t="n">
        <v>12450011.2086869</v>
      </c>
      <c r="H237" s="15" t="n">
        <v>30716685.5418394</v>
      </c>
      <c r="I237" s="17" t="n">
        <f aca="false">WEEKDAY(A237)</f>
        <v>2</v>
      </c>
      <c r="M237" s="1" t="n">
        <v>25054953.7121123</v>
      </c>
      <c r="N237" s="2" t="n">
        <f aca="false">M237-G237</f>
        <v>12604942.5034254</v>
      </c>
    </row>
    <row r="238" customFormat="false" ht="12.75" hidden="false" customHeight="false" outlineLevel="0" collapsed="false">
      <c r="A238" s="14" t="n">
        <v>37222</v>
      </c>
      <c r="B238" s="15" t="n">
        <v>-55044018.6414802</v>
      </c>
      <c r="C238" s="15" t="n">
        <v>-16819972.0602155</v>
      </c>
      <c r="D238" s="15" t="n">
        <v>-66685945.410871</v>
      </c>
      <c r="F238" s="15" t="n">
        <v>-3782954.61235302</v>
      </c>
      <c r="G238" s="15" t="n">
        <v>15863722.5590789</v>
      </c>
      <c r="H238" s="15" t="n">
        <v>1427990.80033536</v>
      </c>
      <c r="I238" s="17" t="n">
        <f aca="false">WEEKDAY(A238)</f>
        <v>3</v>
      </c>
      <c r="M238" s="1" t="n">
        <v>6678604.33359718</v>
      </c>
      <c r="N238" s="2" t="n">
        <f aca="false">M238-G238</f>
        <v>-9185118.22548172</v>
      </c>
    </row>
    <row r="239" customFormat="false" ht="12.75" hidden="false" customHeight="false" outlineLevel="0" collapsed="false">
      <c r="A239" s="14" t="n">
        <v>37223</v>
      </c>
      <c r="B239" s="15" t="n">
        <v>-49589124.1632195</v>
      </c>
      <c r="C239" s="15" t="n">
        <v>-17106263.2502437</v>
      </c>
      <c r="D239" s="15" t="n">
        <v>-67319942.4150563</v>
      </c>
      <c r="F239" s="15" t="n">
        <v>56062429.9922716</v>
      </c>
      <c r="G239" s="15" t="n">
        <v>-9568022.57638814</v>
      </c>
      <c r="H239" s="15" t="n">
        <v>42181190.1735764</v>
      </c>
      <c r="I239" s="17" t="n">
        <f aca="false">WEEKDAY(A239)</f>
        <v>4</v>
      </c>
      <c r="M239" s="1" t="n">
        <v>4055308.07367061</v>
      </c>
      <c r="N239" s="2" t="n">
        <f aca="false">M239-G239</f>
        <v>13623330.6500588</v>
      </c>
    </row>
    <row r="240" customFormat="false" ht="12.75" hidden="false" customHeight="false" outlineLevel="0" collapsed="false">
      <c r="A240" s="14" t="n">
        <v>37224</v>
      </c>
      <c r="B240" s="15" t="n">
        <v>-57230706.5062701</v>
      </c>
      <c r="C240" s="15" t="n">
        <v>-16804512.1615961</v>
      </c>
      <c r="D240" s="15" t="n">
        <v>-73340233.8561536</v>
      </c>
      <c r="F240" s="15" t="n">
        <v>45612668.1114369</v>
      </c>
      <c r="G240" s="15" t="n">
        <v>14184983.0075168</v>
      </c>
      <c r="H240" s="15" t="n">
        <v>57194881.7972065</v>
      </c>
      <c r="I240" s="17" t="n">
        <f aca="false">WEEKDAY(A240)</f>
        <v>5</v>
      </c>
      <c r="M240" s="1" t="n">
        <v>20369722.6984885</v>
      </c>
      <c r="N240" s="2" t="n">
        <f aca="false">M240-G240</f>
        <v>6184739.6909717</v>
      </c>
    </row>
    <row r="241" customFormat="false" ht="12.75" hidden="false" customHeight="false" outlineLevel="0" collapsed="false">
      <c r="A241" s="14" t="n">
        <v>37225</v>
      </c>
      <c r="B241" s="15" t="n">
        <v>-68530350.8895945</v>
      </c>
      <c r="C241" s="15" t="n">
        <v>-15796068.1684153</v>
      </c>
      <c r="D241" s="15" t="n">
        <v>-79346750.2551363</v>
      </c>
      <c r="F241" s="15" t="n">
        <v>-51248960.7251264</v>
      </c>
      <c r="G241" s="15" t="n">
        <v>-10142380.2456207</v>
      </c>
      <c r="H241" s="15" t="n">
        <v>-57283443.9556702</v>
      </c>
      <c r="I241" s="17" t="n">
        <f aca="false">WEEKDAY(A241)</f>
        <v>6</v>
      </c>
      <c r="M241" s="1" t="n">
        <v>-14908496.8960007</v>
      </c>
      <c r="N241" s="2" t="n">
        <f aca="false">M241-G241</f>
        <v>-4766116.65038001</v>
      </c>
      <c r="O241" s="2"/>
      <c r="P241" s="2"/>
      <c r="Q241" s="2"/>
    </row>
    <row r="242" customFormat="false" ht="12.75" hidden="false" customHeight="false" outlineLevel="0" collapsed="false">
      <c r="E242" s="18" t="s">
        <v>15</v>
      </c>
      <c r="F242" s="2" t="n">
        <f aca="false">SUM(F3:F241)</f>
        <v>50960135.6284119</v>
      </c>
      <c r="G242" s="2" t="n">
        <f aca="false">SUM(G3:G241)</f>
        <v>866010084.005014</v>
      </c>
      <c r="H242" s="2" t="n">
        <f aca="false">SUM(H3:H241)</f>
        <v>901591342.182034</v>
      </c>
      <c r="I242" s="2"/>
      <c r="M242" s="2" t="n">
        <v>1611312255.95661</v>
      </c>
      <c r="N242" s="2" t="n">
        <f aca="false">SUM(N3:N241)</f>
        <v>749193620.195255</v>
      </c>
    </row>
    <row r="245" customFormat="false" ht="12.75" hidden="false" customHeight="false" outlineLevel="0" collapsed="false">
      <c r="M245" s="1" t="n">
        <f aca="false">M246-M242</f>
        <v>18207157.020607</v>
      </c>
    </row>
    <row r="246" customFormat="false" ht="12.75" hidden="false" customHeight="false" outlineLevel="0" collapsed="false">
      <c r="K246" s="0" t="s">
        <v>16</v>
      </c>
      <c r="M246" s="1" t="n">
        <f aca="false">'[1]Power West P&amp;L'!$K$44+'[2]Power East P&amp;L'!$I$96</f>
        <v>1629519412.97722</v>
      </c>
      <c r="O246" s="2"/>
      <c r="P246" s="2"/>
    </row>
    <row r="248" customFormat="false" ht="12.75" hidden="false" customHeight="false" outlineLevel="0" collapsed="false">
      <c r="A248" s="14" t="n">
        <v>37228</v>
      </c>
      <c r="B248" s="15" t="n">
        <v>-72754819.4081871</v>
      </c>
      <c r="C248" s="15" t="n">
        <v>-14067429.4571278</v>
      </c>
      <c r="D248" s="15" t="n">
        <v>-84716509.6044237</v>
      </c>
      <c r="F248" s="15" t="n">
        <v>-16074923.4926</v>
      </c>
      <c r="G248" s="15" t="n">
        <v>18169352.5165934</v>
      </c>
      <c r="H248" s="15" t="n">
        <v>55002638.5915712</v>
      </c>
      <c r="I248" s="17" t="n">
        <f aca="false">WEEKDAY(A248)</f>
        <v>2</v>
      </c>
    </row>
    <row r="249" customFormat="false" ht="12.75" hidden="false" customHeight="false" outlineLevel="0" collapsed="false">
      <c r="A249" s="14" t="n">
        <v>37229</v>
      </c>
      <c r="B249" s="15" t="n">
        <v>-66374619.0442492</v>
      </c>
      <c r="C249" s="15" t="n">
        <v>-14529692.2425076</v>
      </c>
      <c r="D249" s="15" t="n">
        <v>-91743789.5187699</v>
      </c>
      <c r="F249" s="15" t="n">
        <v>17124846.1032</v>
      </c>
      <c r="G249" s="15" t="n">
        <v>-518829.702114633</v>
      </c>
      <c r="H249" s="15" t="n">
        <v>41373455.9857268</v>
      </c>
      <c r="I249" s="17" t="n">
        <f aca="false">WEEKDAY(A249)</f>
        <v>3</v>
      </c>
    </row>
    <row r="250" customFormat="false" ht="12.75" hidden="false" customHeight="false" outlineLevel="0" collapsed="false">
      <c r="A250" s="14" t="n">
        <v>37230</v>
      </c>
      <c r="B250" s="15" t="n">
        <v>-56414865.1844635</v>
      </c>
      <c r="C250" s="15" t="n">
        <v>-20945325.8700046</v>
      </c>
      <c r="D250" s="15" t="n">
        <v>-96125181.7888982</v>
      </c>
      <c r="F250" s="15" t="n">
        <v>14259622.388</v>
      </c>
      <c r="G250" s="15" t="n">
        <v>-19082101.3265185</v>
      </c>
      <c r="H250" s="15" t="n">
        <v>32697997.7724914</v>
      </c>
      <c r="I250" s="17" t="n">
        <f aca="false">WEEKDAY(A250)</f>
        <v>4</v>
      </c>
    </row>
    <row r="251" customFormat="false" ht="12.75" hidden="false" customHeight="false" outlineLevel="0" collapsed="false">
      <c r="A251" s="14" t="n">
        <v>37231</v>
      </c>
      <c r="B251" s="15" t="n">
        <v>-57188417.9216058</v>
      </c>
      <c r="C251" s="15" t="n">
        <v>-21125344.5384697</v>
      </c>
      <c r="D251" s="15" t="n">
        <v>-95909288.369217</v>
      </c>
      <c r="F251" s="15" t="n">
        <v>-18251750.9633</v>
      </c>
      <c r="G251" s="15" t="n">
        <v>-8200879.24630162</v>
      </c>
      <c r="H251" s="15" t="n">
        <v>-2199164.62777725</v>
      </c>
      <c r="I251" s="17" t="n">
        <f aca="false">WEEKDAY(A251)</f>
        <v>5</v>
      </c>
    </row>
    <row r="252" customFormat="false" ht="12.75" hidden="false" customHeight="false" outlineLevel="0" collapsed="false">
      <c r="A252" s="14" t="n">
        <v>37232</v>
      </c>
      <c r="B252" s="15" t="n">
        <v>-53270004.8333283</v>
      </c>
      <c r="C252" s="15" t="n">
        <v>-17156813.0359178</v>
      </c>
      <c r="D252" s="15" t="n">
        <v>-87631045.5548457</v>
      </c>
      <c r="F252" s="15" t="n">
        <v>9021584.28392795</v>
      </c>
      <c r="G252" s="15" t="n">
        <v>-5333030.49218501</v>
      </c>
      <c r="H252" s="15" t="n">
        <v>27794149.0013528</v>
      </c>
      <c r="I252" s="17" t="n">
        <f aca="false">WEEKDAY(A252)</f>
        <v>6</v>
      </c>
    </row>
    <row r="253" customFormat="false" ht="12.75" hidden="false" customHeight="false" outlineLevel="0" collapsed="false">
      <c r="A253" s="14" t="n">
        <v>37235</v>
      </c>
      <c r="B253" s="15" t="n">
        <v>-57056752.6257652</v>
      </c>
      <c r="C253" s="15" t="n">
        <v>-50108421.2837001</v>
      </c>
      <c r="D253" s="15" t="n">
        <v>-120376547.913493</v>
      </c>
      <c r="F253" s="15" t="n">
        <v>-25143593.6235307</v>
      </c>
      <c r="G253" s="15" t="n">
        <v>-28790702.360831</v>
      </c>
      <c r="H253" s="15" t="n">
        <v>-58174983.9104141</v>
      </c>
      <c r="I253" s="17" t="n">
        <f aca="false">WEEKDAY(A253)</f>
        <v>2</v>
      </c>
    </row>
    <row r="254" customFormat="false" ht="12.75" hidden="false" customHeight="false" outlineLevel="0" collapsed="false">
      <c r="A254" s="14" t="n">
        <v>37236</v>
      </c>
      <c r="B254" s="15" t="n">
        <v>-57923735.321928</v>
      </c>
      <c r="C254" s="15" t="n">
        <v>-53426150.3530954</v>
      </c>
      <c r="D254" s="15" t="n">
        <v>-126047748.714689</v>
      </c>
      <c r="F254" s="15" t="n">
        <v>-5465218.28155696</v>
      </c>
      <c r="G254" s="15" t="n">
        <v>29231442.6732761</v>
      </c>
      <c r="H254" s="15" t="n">
        <v>10783077.2393713</v>
      </c>
      <c r="I254" s="17" t="n">
        <f aca="false">WEEKDAY(A254)</f>
        <v>3</v>
      </c>
    </row>
  </sheetData>
  <mergeCells count="2">
    <mergeCell ref="A1:D1"/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443" activePane="bottomRight" state="frozen"/>
      <selection pane="topLeft" activeCell="A1" activeCellId="0" sqref="A1"/>
      <selection pane="topRight" activeCell="B1" activeCellId="0" sqref="B1"/>
      <selection pane="bottomLeft" activeCell="A443" activeCellId="0" sqref="A443"/>
      <selection pane="bottomRight" activeCell="A254" activeCellId="1" sqref="A1:IV2 A254:IV4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28"/>
    <col collapsed="false" customWidth="true" hidden="false" outlineLevel="0" max="3" min="3" style="0" width="8.28"/>
    <col collapsed="false" customWidth="true" hidden="false" outlineLevel="0" max="4" min="4" style="0" width="8.7"/>
    <col collapsed="false" customWidth="true" hidden="false" outlineLevel="0" max="5" min="5" style="0" width="5.85"/>
    <col collapsed="false" customWidth="true" hidden="false" outlineLevel="0" max="8" min="6" style="0" width="12.85"/>
    <col collapsed="false" customWidth="true" hidden="false" outlineLevel="0" max="10" min="10" style="0" width="10.13"/>
    <col collapsed="false" customWidth="true" hidden="false" outlineLevel="0" max="11" min="11" style="0" width="11.85"/>
    <col collapsed="false" customWidth="true" hidden="false" outlineLevel="0" max="13" min="12" style="0" width="12.28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F1" s="3" t="s">
        <v>1</v>
      </c>
      <c r="G1" s="3"/>
      <c r="H1" s="3"/>
    </row>
    <row r="2" customFormat="false" ht="12.75" hidden="false" customHeight="false" outlineLevel="0" collapsed="false">
      <c r="A2" s="5" t="s">
        <v>2</v>
      </c>
      <c r="B2" s="6" t="s">
        <v>3</v>
      </c>
      <c r="C2" s="6" t="s">
        <v>4</v>
      </c>
      <c r="D2" s="7" t="s">
        <v>5</v>
      </c>
      <c r="F2" s="8" t="s">
        <v>3</v>
      </c>
      <c r="G2" s="7" t="s">
        <v>4</v>
      </c>
      <c r="H2" s="8" t="s">
        <v>5</v>
      </c>
    </row>
    <row r="3" customFormat="false" ht="12.75" hidden="false" customHeight="false" outlineLevel="0" collapsed="false">
      <c r="A3" s="19" t="n">
        <v>36529</v>
      </c>
      <c r="B3" s="16" t="n">
        <v>6202</v>
      </c>
      <c r="C3" s="16" t="n">
        <v>15005</v>
      </c>
      <c r="D3" s="16" t="n">
        <v>18953.1278477548</v>
      </c>
      <c r="E3" s="16"/>
      <c r="F3" s="16" t="n">
        <v>-60</v>
      </c>
      <c r="G3" s="16" t="n">
        <v>4334.13811136136</v>
      </c>
      <c r="H3" s="16" t="n">
        <v>4377.83786063254</v>
      </c>
    </row>
    <row r="4" customFormat="false" ht="12.75" hidden="false" customHeight="false" outlineLevel="0" collapsed="false">
      <c r="A4" s="19" t="n">
        <v>36530</v>
      </c>
      <c r="B4" s="16" t="n">
        <v>8340</v>
      </c>
      <c r="C4" s="16" t="n">
        <v>15001</v>
      </c>
      <c r="D4" s="16" t="n">
        <v>20097.5422357988</v>
      </c>
      <c r="E4" s="16"/>
      <c r="F4" s="16" t="n">
        <v>-71</v>
      </c>
      <c r="G4" s="16" t="n">
        <v>314.492706650229</v>
      </c>
      <c r="H4" s="16" t="n">
        <v>7173.21776534191</v>
      </c>
    </row>
    <row r="5" customFormat="false" ht="12.75" hidden="false" customHeight="false" outlineLevel="0" collapsed="false">
      <c r="A5" s="19" t="n">
        <v>36531</v>
      </c>
      <c r="B5" s="16" t="n">
        <v>7958</v>
      </c>
      <c r="C5" s="16" t="n">
        <v>14773</v>
      </c>
      <c r="D5" s="16" t="n">
        <v>19458.5242666618</v>
      </c>
      <c r="E5" s="16"/>
      <c r="F5" s="16" t="n">
        <v>-63</v>
      </c>
      <c r="G5" s="16" t="n">
        <v>1796.68654355904</v>
      </c>
      <c r="H5" s="16" t="n">
        <v>689.756646531092</v>
      </c>
    </row>
    <row r="6" customFormat="false" ht="12.75" hidden="false" customHeight="false" outlineLevel="0" collapsed="false">
      <c r="A6" s="19" t="n">
        <v>36532</v>
      </c>
      <c r="B6" s="16" t="n">
        <v>4622</v>
      </c>
      <c r="C6" s="16" t="n">
        <v>9435</v>
      </c>
      <c r="D6" s="16" t="n">
        <v>14673.9862339321</v>
      </c>
      <c r="E6" s="16"/>
      <c r="F6" s="16" t="n">
        <v>2168</v>
      </c>
      <c r="G6" s="16" t="n">
        <v>1810.70335639717</v>
      </c>
      <c r="H6" s="16" t="n">
        <v>15634.9287264481</v>
      </c>
    </row>
    <row r="7" customFormat="false" ht="12.75" hidden="false" customHeight="false" outlineLevel="0" collapsed="false">
      <c r="A7" s="19" t="n">
        <v>36535</v>
      </c>
      <c r="B7" s="16" t="n">
        <v>4105</v>
      </c>
      <c r="C7" s="16" t="n">
        <v>14660</v>
      </c>
      <c r="D7" s="16" t="n">
        <v>18279.3547269853</v>
      </c>
      <c r="E7" s="16"/>
      <c r="F7" s="16" t="n">
        <v>22</v>
      </c>
      <c r="G7" s="16" t="n">
        <v>1352.36877597077</v>
      </c>
      <c r="H7" s="16" t="n">
        <v>1848.66083044543</v>
      </c>
    </row>
    <row r="8" customFormat="false" ht="12.75" hidden="false" customHeight="false" outlineLevel="0" collapsed="false">
      <c r="A8" s="19" t="n">
        <v>36536</v>
      </c>
      <c r="B8" s="16" t="n">
        <v>1476</v>
      </c>
      <c r="C8" s="16" t="n">
        <v>14934</v>
      </c>
      <c r="D8" s="16" t="n">
        <v>17903.9551221716</v>
      </c>
      <c r="E8" s="16"/>
      <c r="F8" s="16" t="n">
        <v>-3716</v>
      </c>
      <c r="G8" s="16" t="n">
        <v>-780.075888751127</v>
      </c>
      <c r="H8" s="16" t="n">
        <v>-7437.82562829548</v>
      </c>
    </row>
    <row r="9" customFormat="false" ht="12.75" hidden="false" customHeight="false" outlineLevel="0" collapsed="false">
      <c r="A9" s="19" t="n">
        <v>36537</v>
      </c>
      <c r="B9" s="16" t="n">
        <v>878</v>
      </c>
      <c r="C9" s="16" t="n">
        <v>14598</v>
      </c>
      <c r="D9" s="16" t="n">
        <v>17470.2763499307</v>
      </c>
      <c r="E9" s="16"/>
      <c r="F9" s="16" t="n">
        <v>-2650</v>
      </c>
      <c r="G9" s="16" t="n">
        <v>408.727642819151</v>
      </c>
      <c r="H9" s="16" t="n">
        <v>-1836.28975567968</v>
      </c>
    </row>
    <row r="10" customFormat="false" ht="12.75" hidden="false" customHeight="false" outlineLevel="0" collapsed="false">
      <c r="A10" s="19" t="n">
        <v>36538</v>
      </c>
      <c r="B10" s="16" t="n">
        <v>825</v>
      </c>
      <c r="C10" s="16" t="n">
        <v>15072</v>
      </c>
      <c r="D10" s="16" t="n">
        <v>18123.7096490568</v>
      </c>
      <c r="E10" s="16"/>
      <c r="F10" s="16" t="n">
        <v>-1224</v>
      </c>
      <c r="G10" s="16" t="n">
        <v>1373.28543480854</v>
      </c>
      <c r="H10" s="16" t="n">
        <v>1430.26502107213</v>
      </c>
    </row>
    <row r="11" customFormat="false" ht="12.75" hidden="false" customHeight="false" outlineLevel="0" collapsed="false">
      <c r="A11" s="19" t="n">
        <v>36539</v>
      </c>
      <c r="B11" s="16" t="n">
        <v>2108</v>
      </c>
      <c r="C11" s="16" t="n">
        <v>15064</v>
      </c>
      <c r="D11" s="16" t="n">
        <v>18495.285206044</v>
      </c>
      <c r="E11" s="16"/>
      <c r="F11" s="16" t="n">
        <v>16</v>
      </c>
      <c r="G11" s="16" t="n">
        <v>-2202.70995363008</v>
      </c>
      <c r="H11" s="16" t="n">
        <v>2008.04219804655</v>
      </c>
    </row>
    <row r="12" customFormat="false" ht="12.75" hidden="false" customHeight="false" outlineLevel="0" collapsed="false">
      <c r="A12" s="19" t="n">
        <v>36542</v>
      </c>
      <c r="B12" s="16" t="n">
        <v>2108</v>
      </c>
      <c r="C12" s="16" t="n">
        <v>15064</v>
      </c>
      <c r="D12" s="16" t="n">
        <v>18500.5286100941</v>
      </c>
      <c r="E12" s="16"/>
      <c r="F12" s="16" t="n">
        <v>0</v>
      </c>
      <c r="G12" s="16" t="n">
        <v>142.153152352325</v>
      </c>
      <c r="H12" s="16" t="n">
        <v>1613.23354916581</v>
      </c>
    </row>
    <row r="13" customFormat="false" ht="12.75" hidden="false" customHeight="false" outlineLevel="0" collapsed="false">
      <c r="A13" s="19" t="n">
        <v>36543</v>
      </c>
      <c r="B13" s="16" t="n">
        <v>1548</v>
      </c>
      <c r="C13" s="16" t="n">
        <v>15529</v>
      </c>
      <c r="D13" s="16" t="n">
        <v>18639.3588246625</v>
      </c>
      <c r="E13" s="16"/>
      <c r="F13" s="16" t="n">
        <v>611</v>
      </c>
      <c r="G13" s="16" t="n">
        <v>229.141900667528</v>
      </c>
      <c r="H13" s="16" t="n">
        <v>6742.82920980687</v>
      </c>
    </row>
    <row r="14" customFormat="false" ht="12.75" hidden="false" customHeight="false" outlineLevel="0" collapsed="false">
      <c r="A14" s="19" t="n">
        <v>36544</v>
      </c>
      <c r="B14" s="16" t="n">
        <v>2733</v>
      </c>
      <c r="C14" s="16" t="n">
        <v>16814</v>
      </c>
      <c r="D14" s="16" t="n">
        <v>20263.0536376987</v>
      </c>
      <c r="E14" s="16"/>
      <c r="F14" s="16" t="n">
        <v>-1055</v>
      </c>
      <c r="G14" s="16" t="n">
        <v>1588.70303675751</v>
      </c>
      <c r="H14" s="16" t="n">
        <v>1756.53899064674</v>
      </c>
    </row>
    <row r="15" customFormat="false" ht="12.75" hidden="false" customHeight="false" outlineLevel="0" collapsed="false">
      <c r="A15" s="19" t="n">
        <v>36545</v>
      </c>
      <c r="B15" s="16" t="n">
        <v>5171</v>
      </c>
      <c r="C15" s="16" t="n">
        <v>15730</v>
      </c>
      <c r="D15" s="16" t="n">
        <v>19965.0323123177</v>
      </c>
      <c r="E15" s="16"/>
      <c r="F15" s="16" t="n">
        <v>825</v>
      </c>
      <c r="G15" s="16" t="n">
        <v>-3223.77849657338</v>
      </c>
      <c r="H15" s="16" t="n">
        <v>2549.91203739856</v>
      </c>
    </row>
    <row r="16" customFormat="false" ht="12.75" hidden="false" customHeight="false" outlineLevel="0" collapsed="false">
      <c r="A16" s="19" t="n">
        <v>36546</v>
      </c>
      <c r="B16" s="16" t="n">
        <v>4559</v>
      </c>
      <c r="C16" s="16" t="n">
        <v>14939</v>
      </c>
      <c r="D16" s="16" t="n">
        <v>19286.0151720171</v>
      </c>
      <c r="E16" s="16"/>
      <c r="F16" s="16" t="n">
        <v>186</v>
      </c>
      <c r="G16" s="16" t="n">
        <v>1349.28669328639</v>
      </c>
      <c r="H16" s="16" t="n">
        <v>16012.1215231129</v>
      </c>
    </row>
    <row r="17" customFormat="false" ht="12.75" hidden="false" customHeight="false" outlineLevel="0" collapsed="false">
      <c r="A17" s="19" t="n">
        <v>36549</v>
      </c>
      <c r="B17" s="16" t="n">
        <v>9160</v>
      </c>
      <c r="C17" s="16" t="n">
        <v>15023</v>
      </c>
      <c r="D17" s="16" t="n">
        <v>20467.4800519858</v>
      </c>
      <c r="E17" s="16"/>
      <c r="F17" s="16" t="n">
        <v>4128</v>
      </c>
      <c r="G17" s="16" t="n">
        <v>-817.443747933355</v>
      </c>
      <c r="H17" s="16" t="n">
        <v>-266.377364455183</v>
      </c>
    </row>
    <row r="18" customFormat="false" ht="12.75" hidden="false" customHeight="false" outlineLevel="0" collapsed="false">
      <c r="A18" s="19" t="n">
        <v>36550</v>
      </c>
      <c r="B18" s="16" t="n">
        <v>8434</v>
      </c>
      <c r="C18" s="16" t="n">
        <v>1534</v>
      </c>
      <c r="D18" s="16" t="n">
        <v>13298.9239384324</v>
      </c>
      <c r="E18" s="16"/>
      <c r="F18" s="16" t="n">
        <v>5678</v>
      </c>
      <c r="G18" s="16" t="n">
        <v>1872.25917260602</v>
      </c>
      <c r="H18" s="16" t="n">
        <v>8447.88080955863</v>
      </c>
    </row>
    <row r="19" customFormat="false" ht="12.75" hidden="false" customHeight="false" outlineLevel="0" collapsed="false">
      <c r="A19" s="19" t="n">
        <v>36551</v>
      </c>
      <c r="B19" s="16" t="n">
        <v>8434</v>
      </c>
      <c r="C19" s="16" t="n">
        <v>15354</v>
      </c>
      <c r="D19" s="16" t="n">
        <v>20253.9473623983</v>
      </c>
      <c r="E19" s="16"/>
      <c r="F19" s="16" t="n">
        <v>-1623</v>
      </c>
      <c r="G19" s="16" t="n">
        <v>6448.30038226187</v>
      </c>
      <c r="H19" s="16" t="n">
        <v>14423.6608619626</v>
      </c>
    </row>
    <row r="20" customFormat="false" ht="12.75" hidden="false" customHeight="false" outlineLevel="0" collapsed="false">
      <c r="A20" s="19" t="n">
        <v>36552</v>
      </c>
      <c r="B20" s="16" t="n">
        <v>13532</v>
      </c>
      <c r="C20" s="16" t="n">
        <v>15234</v>
      </c>
      <c r="D20" s="16" t="n">
        <v>23172.1467635608</v>
      </c>
      <c r="E20" s="16"/>
      <c r="F20" s="16" t="n">
        <v>3945</v>
      </c>
      <c r="G20" s="16" t="n">
        <v>-1585.42887221987</v>
      </c>
      <c r="H20" s="16" t="n">
        <v>7145.58528886764</v>
      </c>
    </row>
    <row r="21" customFormat="false" ht="12.75" hidden="false" customHeight="false" outlineLevel="0" collapsed="false">
      <c r="A21" s="19" t="n">
        <v>36553</v>
      </c>
      <c r="B21" s="16" t="n">
        <v>37494</v>
      </c>
      <c r="C21" s="16" t="n">
        <v>15653</v>
      </c>
      <c r="D21" s="16" t="n">
        <v>41909.9781353903</v>
      </c>
      <c r="E21" s="16"/>
      <c r="F21" s="16" t="n">
        <v>-3393</v>
      </c>
      <c r="G21" s="16" t="n">
        <v>899.046049036311</v>
      </c>
      <c r="H21" s="16" t="n">
        <v>-2319.92463514194</v>
      </c>
    </row>
    <row r="22" customFormat="false" ht="12.75" hidden="false" customHeight="false" outlineLevel="0" collapsed="false">
      <c r="A22" s="19" t="n">
        <v>36556</v>
      </c>
      <c r="B22" s="16" t="n">
        <v>20441</v>
      </c>
      <c r="C22" s="16" t="n">
        <v>16278</v>
      </c>
      <c r="D22" s="16" t="n">
        <v>28046.09146562</v>
      </c>
      <c r="E22" s="16"/>
      <c r="F22" s="16" t="n">
        <v>10219</v>
      </c>
      <c r="G22" s="16" t="n">
        <v>1584.45039595705</v>
      </c>
      <c r="H22" s="16" t="n">
        <v>6494.17001044873</v>
      </c>
    </row>
    <row r="23" customFormat="false" ht="12.75" hidden="false" customHeight="false" outlineLevel="0" collapsed="false">
      <c r="A23" s="19" t="n">
        <v>36557</v>
      </c>
      <c r="B23" s="16" t="n">
        <v>23642</v>
      </c>
      <c r="C23" s="16" t="n">
        <v>16303</v>
      </c>
      <c r="D23" s="16" t="n">
        <v>30717.8958577504</v>
      </c>
      <c r="E23" s="16"/>
      <c r="F23" s="16" t="n">
        <v>4342</v>
      </c>
      <c r="G23" s="16" t="n">
        <v>-5496.87630739227</v>
      </c>
      <c r="H23" s="16" t="n">
        <v>-1218.2020730824</v>
      </c>
    </row>
    <row r="24" customFormat="false" ht="12.75" hidden="false" customHeight="false" outlineLevel="0" collapsed="false">
      <c r="A24" s="19" t="n">
        <v>36558</v>
      </c>
      <c r="B24" s="16" t="n">
        <v>28415</v>
      </c>
      <c r="C24" s="16" t="n">
        <v>16415</v>
      </c>
      <c r="D24" s="16" t="n">
        <v>34581.3187592049</v>
      </c>
      <c r="E24" s="16"/>
      <c r="F24" s="16" t="n">
        <v>6500</v>
      </c>
      <c r="G24" s="16" t="n">
        <v>71.837588654472</v>
      </c>
      <c r="H24" s="16" t="n">
        <v>15087.8753949876</v>
      </c>
    </row>
    <row r="25" customFormat="false" ht="12.75" hidden="false" customHeight="false" outlineLevel="0" collapsed="false">
      <c r="A25" s="19" t="n">
        <v>36559</v>
      </c>
      <c r="B25" s="16" t="n">
        <v>23955</v>
      </c>
      <c r="C25" s="16" t="n">
        <v>16133</v>
      </c>
      <c r="D25" s="16" t="n">
        <v>30858.4259506971</v>
      </c>
      <c r="E25" s="16"/>
      <c r="F25" s="16" t="n">
        <v>-6856</v>
      </c>
      <c r="G25" s="16" t="n">
        <v>-2423.62709799399</v>
      </c>
      <c r="H25" s="16" t="n">
        <v>-9344.84177862313</v>
      </c>
    </row>
    <row r="26" customFormat="false" ht="12.75" hidden="false" customHeight="false" outlineLevel="0" collapsed="false">
      <c r="A26" s="19" t="n">
        <v>36560</v>
      </c>
      <c r="B26" s="16" t="n">
        <v>21529</v>
      </c>
      <c r="C26" s="16" t="n">
        <v>16012</v>
      </c>
      <c r="D26" s="16" t="n">
        <v>28426.0468752538</v>
      </c>
      <c r="E26" s="16"/>
      <c r="F26" s="16" t="n">
        <v>8612</v>
      </c>
      <c r="G26" s="16" t="n">
        <v>-9.17846657995271</v>
      </c>
      <c r="H26" s="16" t="n">
        <v>8002.05713321753</v>
      </c>
    </row>
    <row r="27" customFormat="false" ht="12.75" hidden="false" customHeight="false" outlineLevel="0" collapsed="false">
      <c r="A27" s="19" t="n">
        <v>36563</v>
      </c>
      <c r="B27" s="16" t="n">
        <v>12867</v>
      </c>
      <c r="C27" s="16" t="n">
        <v>17182</v>
      </c>
      <c r="D27" s="16" t="n">
        <v>23826.2112551941</v>
      </c>
      <c r="E27" s="16"/>
      <c r="F27" s="16" t="n">
        <v>-11399</v>
      </c>
      <c r="G27" s="16" t="n">
        <v>1678.46391106899</v>
      </c>
      <c r="H27" s="16" t="n">
        <v>-1396.41896940251</v>
      </c>
    </row>
    <row r="28" customFormat="false" ht="12.75" hidden="false" customHeight="false" outlineLevel="0" collapsed="false">
      <c r="A28" s="19" t="n">
        <v>36564</v>
      </c>
      <c r="B28" s="16" t="n">
        <v>9080</v>
      </c>
      <c r="C28" s="16" t="n">
        <v>17121</v>
      </c>
      <c r="D28" s="16" t="n">
        <v>22073.9668546216</v>
      </c>
      <c r="E28" s="16"/>
      <c r="F28" s="16" t="n">
        <v>-9897</v>
      </c>
      <c r="G28" s="16" t="n">
        <v>5564.98686026109</v>
      </c>
      <c r="H28" s="16" t="n">
        <v>-10508.5366793751</v>
      </c>
    </row>
    <row r="29" customFormat="false" ht="12.75" hidden="false" customHeight="false" outlineLevel="0" collapsed="false">
      <c r="A29" s="19" t="n">
        <v>36565</v>
      </c>
      <c r="B29" s="16" t="n">
        <v>6247</v>
      </c>
      <c r="C29" s="16" t="n">
        <v>17348</v>
      </c>
      <c r="D29" s="16" t="n">
        <v>21005.4764291992</v>
      </c>
      <c r="E29" s="16"/>
      <c r="F29" s="16" t="n">
        <v>-1065</v>
      </c>
      <c r="G29" s="16" t="n">
        <v>-226.124664474746</v>
      </c>
      <c r="H29" s="16" t="n">
        <v>-1103.26959141668</v>
      </c>
    </row>
    <row r="30" customFormat="false" ht="12.75" hidden="false" customHeight="false" outlineLevel="0" collapsed="false">
      <c r="A30" s="19" t="n">
        <v>36566</v>
      </c>
      <c r="B30" s="16" t="n">
        <v>8749</v>
      </c>
      <c r="C30" s="16" t="n">
        <v>17536</v>
      </c>
      <c r="D30" s="16" t="n">
        <v>22304.938388005</v>
      </c>
      <c r="E30" s="16"/>
      <c r="F30" s="16" t="n">
        <v>3781</v>
      </c>
      <c r="G30" s="16" t="n">
        <v>2357.53070209011</v>
      </c>
      <c r="H30" s="16" t="n">
        <v>10042.07487813</v>
      </c>
    </row>
    <row r="31" customFormat="false" ht="12.75" hidden="false" customHeight="false" outlineLevel="0" collapsed="false">
      <c r="A31" s="19" t="n">
        <v>36567</v>
      </c>
      <c r="B31" s="16" t="n">
        <v>8749</v>
      </c>
      <c r="C31" s="16" t="n">
        <v>17536</v>
      </c>
      <c r="D31" s="16" t="n">
        <v>22312.6747172357</v>
      </c>
      <c r="E31" s="16"/>
      <c r="F31" s="16" t="n">
        <v>256</v>
      </c>
      <c r="G31" s="16" t="n">
        <v>11311.9959606158</v>
      </c>
      <c r="H31" s="16" t="n">
        <v>13787.8924842785</v>
      </c>
    </row>
    <row r="32" customFormat="false" ht="12.75" hidden="false" customHeight="false" outlineLevel="0" collapsed="false">
      <c r="A32" s="19" t="n">
        <v>36570</v>
      </c>
      <c r="B32" s="16" t="n">
        <v>10870</v>
      </c>
      <c r="C32" s="16" t="n">
        <v>19679</v>
      </c>
      <c r="D32" s="16" t="n">
        <v>25252.9600806166</v>
      </c>
      <c r="E32" s="16"/>
      <c r="F32" s="16" t="n">
        <v>-1860</v>
      </c>
      <c r="G32" s="16" t="n">
        <v>3179.28778785219</v>
      </c>
      <c r="H32" s="16" t="n">
        <v>10240.7652490195</v>
      </c>
    </row>
    <row r="33" customFormat="false" ht="12.75" hidden="false" customHeight="false" outlineLevel="0" collapsed="false">
      <c r="A33" s="19" t="n">
        <v>36571</v>
      </c>
      <c r="B33" s="16" t="n">
        <v>10870</v>
      </c>
      <c r="C33" s="16" t="n">
        <v>19478</v>
      </c>
      <c r="D33" s="16" t="n">
        <v>24951.253275489</v>
      </c>
      <c r="E33" s="16"/>
      <c r="F33" s="16" t="n">
        <v>3667</v>
      </c>
      <c r="G33" s="16" t="n">
        <v>339.683558163911</v>
      </c>
      <c r="H33" s="16" t="n">
        <v>3810.79051735306</v>
      </c>
    </row>
    <row r="34" customFormat="false" ht="12.75" hidden="false" customHeight="false" outlineLevel="0" collapsed="false">
      <c r="A34" s="19" t="n">
        <v>36572</v>
      </c>
      <c r="B34" s="16" t="n">
        <v>14366</v>
      </c>
      <c r="C34" s="16" t="n">
        <v>19651</v>
      </c>
      <c r="D34" s="16" t="n">
        <v>26799.822059149</v>
      </c>
      <c r="E34" s="16"/>
      <c r="F34" s="16" t="n">
        <v>-2656</v>
      </c>
      <c r="G34" s="16" t="n">
        <v>3793.05163611559</v>
      </c>
      <c r="H34" s="16" t="n">
        <v>-482.211721679213</v>
      </c>
    </row>
    <row r="35" customFormat="false" ht="12.75" hidden="false" customHeight="false" outlineLevel="0" collapsed="false">
      <c r="A35" s="19" t="n">
        <v>36573</v>
      </c>
      <c r="B35" s="16" t="n">
        <v>15335</v>
      </c>
      <c r="C35" s="16" t="n">
        <v>19069</v>
      </c>
      <c r="D35" s="16" t="n">
        <v>27101.417257559</v>
      </c>
      <c r="E35" s="16"/>
      <c r="F35" s="16" t="n">
        <v>7290</v>
      </c>
      <c r="G35" s="16" t="n">
        <v>3174.6914355662</v>
      </c>
      <c r="H35" s="16" t="n">
        <v>-5985.99511459709</v>
      </c>
    </row>
    <row r="36" customFormat="false" ht="12.75" hidden="false" customHeight="false" outlineLevel="0" collapsed="false">
      <c r="A36" s="19" t="n">
        <v>36574</v>
      </c>
      <c r="B36" s="16" t="n">
        <v>16668</v>
      </c>
      <c r="C36" s="16" t="n">
        <v>20140</v>
      </c>
      <c r="D36" s="16" t="n">
        <v>28288.8810593551</v>
      </c>
      <c r="E36" s="16"/>
      <c r="F36" s="16" t="n">
        <v>-1961</v>
      </c>
      <c r="G36" s="16" t="n">
        <v>-333.978952569693</v>
      </c>
      <c r="H36" s="16" t="n">
        <v>-4320.66595333785</v>
      </c>
    </row>
    <row r="37" customFormat="false" ht="12.75" hidden="false" customHeight="false" outlineLevel="0" collapsed="false">
      <c r="A37" s="19" t="n">
        <v>36577</v>
      </c>
      <c r="B37" s="16" t="n">
        <v>16668</v>
      </c>
      <c r="C37" s="16" t="n">
        <v>20140</v>
      </c>
      <c r="D37" s="16" t="n">
        <v>28285.2136564378</v>
      </c>
      <c r="E37" s="16"/>
      <c r="F37" s="16" t="n">
        <v>0</v>
      </c>
      <c r="G37" s="16" t="n">
        <v>0</v>
      </c>
      <c r="H37" s="16" t="n">
        <v>2350.39377052701</v>
      </c>
    </row>
    <row r="38" customFormat="false" ht="12.75" hidden="false" customHeight="false" outlineLevel="0" collapsed="false">
      <c r="A38" s="19" t="n">
        <v>36578</v>
      </c>
      <c r="B38" s="16" t="n">
        <v>13191</v>
      </c>
      <c r="C38" s="16" t="n">
        <v>20140</v>
      </c>
      <c r="D38" s="16" t="n">
        <v>26410.0088525229</v>
      </c>
      <c r="E38" s="16"/>
      <c r="F38" s="16" t="n">
        <v>-10512</v>
      </c>
      <c r="G38" s="16" t="n">
        <v>-5693.32470252739</v>
      </c>
      <c r="H38" s="16" t="n">
        <v>-18016.1767169836</v>
      </c>
    </row>
    <row r="39" customFormat="false" ht="12.75" hidden="false" customHeight="false" outlineLevel="0" collapsed="false">
      <c r="A39" s="19" t="n">
        <v>36579</v>
      </c>
      <c r="B39" s="16" t="n">
        <v>10014</v>
      </c>
      <c r="C39" s="16" t="n">
        <v>19917</v>
      </c>
      <c r="D39" s="16" t="n">
        <v>24762.3991594382</v>
      </c>
      <c r="E39" s="16"/>
      <c r="F39" s="16" t="n">
        <v>324</v>
      </c>
      <c r="G39" s="16" t="n">
        <v>-2555.43641516704</v>
      </c>
      <c r="H39" s="16" t="n">
        <v>-2005.13819131117</v>
      </c>
    </row>
    <row r="40" customFormat="false" ht="12.75" hidden="false" customHeight="false" outlineLevel="0" collapsed="false">
      <c r="A40" s="19" t="n">
        <v>36580</v>
      </c>
      <c r="B40" s="16" t="n">
        <v>10014</v>
      </c>
      <c r="C40" s="16" t="n">
        <v>19917</v>
      </c>
      <c r="D40" s="16" t="n">
        <v>24762.0583171724</v>
      </c>
      <c r="E40" s="16"/>
      <c r="F40" s="16" t="n">
        <v>1456</v>
      </c>
      <c r="G40" s="16" t="n">
        <v>4397.82668514673</v>
      </c>
      <c r="H40" s="16" t="n">
        <v>7499.93510425638</v>
      </c>
    </row>
    <row r="41" customFormat="false" ht="12.75" hidden="false" customHeight="false" outlineLevel="0" collapsed="false">
      <c r="A41" s="19" t="n">
        <v>36581</v>
      </c>
      <c r="B41" s="16" t="n">
        <v>4316</v>
      </c>
      <c r="C41" s="16" t="n">
        <v>18766</v>
      </c>
      <c r="D41" s="16" t="n">
        <v>21972.9130700348</v>
      </c>
      <c r="E41" s="16"/>
      <c r="F41" s="16" t="n">
        <v>-96</v>
      </c>
      <c r="G41" s="16" t="n">
        <v>1022.22879183659</v>
      </c>
      <c r="H41" s="16" t="n">
        <v>15577.4784466428</v>
      </c>
    </row>
    <row r="42" customFormat="false" ht="12.75" hidden="false" customHeight="false" outlineLevel="0" collapsed="false">
      <c r="A42" s="19" t="n">
        <v>36584</v>
      </c>
      <c r="B42" s="16" t="n">
        <v>3630</v>
      </c>
      <c r="C42" s="16" t="n">
        <v>18932</v>
      </c>
      <c r="D42" s="16" t="n">
        <v>22015.8649404343</v>
      </c>
      <c r="E42" s="16"/>
      <c r="F42" s="16" t="n">
        <v>-1558</v>
      </c>
      <c r="G42" s="16" t="n">
        <v>4149.88983478162</v>
      </c>
      <c r="H42" s="16" t="n">
        <v>19044.3864903425</v>
      </c>
    </row>
    <row r="43" customFormat="false" ht="12.75" hidden="false" customHeight="false" outlineLevel="0" collapsed="false">
      <c r="A43" s="19" t="n">
        <v>36585</v>
      </c>
      <c r="B43" s="16" t="n">
        <v>4746</v>
      </c>
      <c r="C43" s="16" t="n">
        <v>18675</v>
      </c>
      <c r="D43" s="16" t="n">
        <v>21626.4508618658</v>
      </c>
      <c r="E43" s="16"/>
      <c r="F43" s="16" t="n">
        <v>3356</v>
      </c>
      <c r="G43" s="16" t="n">
        <v>1873.84380051374</v>
      </c>
      <c r="H43" s="16" t="n">
        <v>7016.63528753324</v>
      </c>
    </row>
    <row r="44" customFormat="false" ht="12.75" hidden="false" customHeight="false" outlineLevel="0" collapsed="false">
      <c r="A44" s="19" t="n">
        <v>36586</v>
      </c>
      <c r="B44" s="16" t="n">
        <v>6518</v>
      </c>
      <c r="C44" s="16" t="n">
        <v>19343</v>
      </c>
      <c r="D44" s="16" t="n">
        <v>22613.3635801378</v>
      </c>
      <c r="E44" s="16"/>
      <c r="F44" s="16" t="n">
        <v>7338</v>
      </c>
      <c r="G44" s="16" t="n">
        <v>1843.86664116574</v>
      </c>
      <c r="H44" s="16" t="n">
        <v>23005.9685938815</v>
      </c>
    </row>
    <row r="45" customFormat="false" ht="12.75" hidden="false" customHeight="false" outlineLevel="0" collapsed="false">
      <c r="A45" s="19" t="n">
        <v>36587</v>
      </c>
      <c r="B45" s="16" t="n">
        <v>8636</v>
      </c>
      <c r="C45" s="16" t="n">
        <v>20249</v>
      </c>
      <c r="D45" s="16" t="n">
        <v>24132.64615501</v>
      </c>
      <c r="E45" s="16"/>
      <c r="F45" s="16" t="n">
        <v>8610</v>
      </c>
      <c r="G45" s="16" t="n">
        <v>2799.38032963832</v>
      </c>
      <c r="H45" s="16" t="n">
        <v>26689.3220334763</v>
      </c>
    </row>
    <row r="46" customFormat="false" ht="12.75" hidden="false" customHeight="false" outlineLevel="0" collapsed="false">
      <c r="A46" s="19" t="n">
        <v>36588</v>
      </c>
      <c r="B46" s="16" t="n">
        <v>9578</v>
      </c>
      <c r="C46" s="16" t="n">
        <v>20191</v>
      </c>
      <c r="D46" s="16" t="n">
        <v>24333.8952065489</v>
      </c>
      <c r="E46" s="16"/>
      <c r="F46" s="16" t="n">
        <v>818</v>
      </c>
      <c r="G46" s="16" t="n">
        <v>496.614913048128</v>
      </c>
      <c r="H46" s="16" t="n">
        <v>2410.78209159187</v>
      </c>
    </row>
    <row r="47" customFormat="false" ht="12.75" hidden="false" customHeight="false" outlineLevel="0" collapsed="false">
      <c r="A47" s="19" t="n">
        <v>36591</v>
      </c>
      <c r="B47" s="16" t="n">
        <v>9100</v>
      </c>
      <c r="C47" s="16" t="n">
        <v>6669</v>
      </c>
      <c r="D47" s="16" t="n">
        <v>15131.4167410394</v>
      </c>
      <c r="E47" s="16"/>
      <c r="F47" s="16" t="n">
        <v>4569</v>
      </c>
      <c r="G47" s="16" t="n">
        <v>2347.32649187437</v>
      </c>
      <c r="H47" s="16" t="n">
        <v>11993.5772414758</v>
      </c>
    </row>
    <row r="48" customFormat="false" ht="12.75" hidden="false" customHeight="false" outlineLevel="0" collapsed="false">
      <c r="A48" s="19" t="n">
        <v>36592</v>
      </c>
      <c r="B48" s="16" t="n">
        <v>6431</v>
      </c>
      <c r="C48" s="16" t="n">
        <v>20407</v>
      </c>
      <c r="D48" s="16" t="n">
        <v>23894.5957879366</v>
      </c>
      <c r="E48" s="16"/>
      <c r="F48" s="16" t="n">
        <v>1354</v>
      </c>
      <c r="G48" s="16" t="n">
        <v>1323.28229448928</v>
      </c>
      <c r="H48" s="16" t="n">
        <v>17782.6452483062</v>
      </c>
    </row>
    <row r="49" customFormat="false" ht="12.75" hidden="false" customHeight="false" outlineLevel="0" collapsed="false">
      <c r="A49" s="19" t="n">
        <v>36593</v>
      </c>
      <c r="B49" s="16" t="n">
        <v>7274</v>
      </c>
      <c r="C49" s="16" t="n">
        <v>20238</v>
      </c>
      <c r="D49" s="16" t="n">
        <v>23899.4132649184</v>
      </c>
      <c r="E49" s="16"/>
      <c r="F49" s="16" t="n">
        <v>2284</v>
      </c>
      <c r="G49" s="16" t="n">
        <v>3283.72378032431</v>
      </c>
      <c r="H49" s="16" t="n">
        <v>-1216.1197780166</v>
      </c>
    </row>
    <row r="50" customFormat="false" ht="12.75" hidden="false" customHeight="false" outlineLevel="0" collapsed="false">
      <c r="A50" s="19" t="n">
        <v>36594</v>
      </c>
      <c r="B50" s="16" t="n">
        <v>7925</v>
      </c>
      <c r="C50" s="16" t="n">
        <v>20374</v>
      </c>
      <c r="D50" s="16" t="n">
        <v>24198.7019817764</v>
      </c>
      <c r="E50" s="16"/>
      <c r="F50" s="16" t="n">
        <v>384</v>
      </c>
      <c r="G50" s="16" t="n">
        <v>1036.60431228413</v>
      </c>
      <c r="H50" s="16" t="n">
        <v>4572.56956831022</v>
      </c>
    </row>
    <row r="51" customFormat="false" ht="12.75" hidden="false" customHeight="false" outlineLevel="0" collapsed="false">
      <c r="A51" s="19" t="n">
        <v>36595</v>
      </c>
      <c r="B51" s="16" t="n">
        <v>8208</v>
      </c>
      <c r="C51" s="16" t="n">
        <v>20729</v>
      </c>
      <c r="D51" s="16" t="n">
        <v>24562.6125914386</v>
      </c>
      <c r="E51" s="16"/>
      <c r="F51" s="16" t="n">
        <v>2735</v>
      </c>
      <c r="G51" s="16" t="n">
        <v>-1496.30062702379</v>
      </c>
      <c r="H51" s="16" t="n">
        <v>4930.9972746952</v>
      </c>
    </row>
    <row r="52" customFormat="false" ht="12.75" hidden="false" customHeight="false" outlineLevel="0" collapsed="false">
      <c r="A52" s="19" t="n">
        <v>36598</v>
      </c>
      <c r="B52" s="16" t="n">
        <v>10214</v>
      </c>
      <c r="C52" s="16" t="n">
        <v>21278</v>
      </c>
      <c r="D52" s="16" t="n">
        <v>25895.5888308094</v>
      </c>
      <c r="E52" s="16"/>
      <c r="F52" s="16" t="n">
        <v>-3903</v>
      </c>
      <c r="G52" s="16" t="n">
        <v>915.587338919016</v>
      </c>
      <c r="H52" s="16" t="n">
        <v>-2186.18252176445</v>
      </c>
    </row>
    <row r="53" customFormat="false" ht="12.75" hidden="false" customHeight="false" outlineLevel="0" collapsed="false">
      <c r="A53" s="19" t="n">
        <v>36599</v>
      </c>
      <c r="B53" s="16" t="n">
        <v>10821</v>
      </c>
      <c r="C53" s="16" t="n">
        <v>20959</v>
      </c>
      <c r="D53" s="16" t="n">
        <v>25906.9064034773</v>
      </c>
      <c r="E53" s="16"/>
      <c r="F53" s="16" t="n">
        <v>2904</v>
      </c>
      <c r="G53" s="16" t="n">
        <v>12456.0745880856</v>
      </c>
      <c r="H53" s="16" t="n">
        <v>10430.1017451859</v>
      </c>
    </row>
    <row r="54" customFormat="false" ht="12.75" hidden="false" customHeight="false" outlineLevel="0" collapsed="false">
      <c r="A54" s="19" t="n">
        <v>36600</v>
      </c>
      <c r="B54" s="16" t="n">
        <v>13645</v>
      </c>
      <c r="C54" s="16" t="n">
        <v>21508</v>
      </c>
      <c r="D54" s="16" t="n">
        <v>27721.5721563697</v>
      </c>
      <c r="E54" s="16"/>
      <c r="F54" s="16" t="n">
        <v>1608</v>
      </c>
      <c r="G54" s="16" t="n">
        <v>5060.62552962837</v>
      </c>
      <c r="H54" s="16" t="n">
        <v>1216.64960440275</v>
      </c>
    </row>
    <row r="55" customFormat="false" ht="12.75" hidden="false" customHeight="false" outlineLevel="0" collapsed="false">
      <c r="A55" s="19" t="n">
        <v>36601</v>
      </c>
      <c r="B55" s="16" t="n">
        <v>13372</v>
      </c>
      <c r="C55" s="16" t="n">
        <v>21370</v>
      </c>
      <c r="D55" s="16" t="n">
        <v>27474.4289261999</v>
      </c>
      <c r="E55" s="16"/>
      <c r="F55" s="16" t="n">
        <v>-1979</v>
      </c>
      <c r="G55" s="16" t="n">
        <v>3067.94035419395</v>
      </c>
      <c r="H55" s="16" t="n">
        <v>9787.01555903168</v>
      </c>
    </row>
    <row r="56" customFormat="false" ht="12.75" hidden="false" customHeight="false" outlineLevel="0" collapsed="false">
      <c r="A56" s="19" t="n">
        <v>36602</v>
      </c>
      <c r="B56" s="16" t="n">
        <v>8153</v>
      </c>
      <c r="C56" s="16" t="n">
        <v>21801</v>
      </c>
      <c r="D56" s="16" t="n">
        <v>25618.4628777483</v>
      </c>
      <c r="E56" s="16"/>
      <c r="F56" s="16" t="n">
        <v>-138</v>
      </c>
      <c r="G56" s="16" t="n">
        <v>1891.52958102663</v>
      </c>
      <c r="H56" s="16" t="n">
        <v>-1511.71229385666</v>
      </c>
    </row>
    <row r="57" customFormat="false" ht="12.75" hidden="false" customHeight="false" outlineLevel="0" collapsed="false">
      <c r="A57" s="19" t="n">
        <v>36605</v>
      </c>
      <c r="B57" s="16" t="n">
        <v>13374</v>
      </c>
      <c r="C57" s="16" t="n">
        <v>21929</v>
      </c>
      <c r="D57" s="16" t="n">
        <v>27618.9119202336</v>
      </c>
      <c r="E57" s="16"/>
      <c r="F57" s="16" t="n">
        <v>-1935</v>
      </c>
      <c r="G57" s="16" t="n">
        <v>-4236.09347025077</v>
      </c>
      <c r="H57" s="16" t="n">
        <v>-8570.63203136222</v>
      </c>
    </row>
    <row r="58" customFormat="false" ht="12.75" hidden="false" customHeight="false" outlineLevel="0" collapsed="false">
      <c r="A58" s="19" t="n">
        <v>36606</v>
      </c>
      <c r="B58" s="16" t="n">
        <v>14934</v>
      </c>
      <c r="C58" s="16" t="n">
        <v>22256</v>
      </c>
      <c r="D58" s="16" t="n">
        <v>28741.2864475065</v>
      </c>
      <c r="E58" s="16"/>
      <c r="F58" s="16" t="n">
        <v>1374</v>
      </c>
      <c r="G58" s="16" t="n">
        <v>-1412.77524036634</v>
      </c>
      <c r="H58" s="16" t="n">
        <v>-3295.03526752126</v>
      </c>
    </row>
    <row r="59" customFormat="false" ht="12.75" hidden="false" customHeight="false" outlineLevel="0" collapsed="false">
      <c r="A59" s="19" t="n">
        <v>36607</v>
      </c>
      <c r="B59" s="16" t="n">
        <v>15502</v>
      </c>
      <c r="C59" s="16" t="n">
        <v>25757</v>
      </c>
      <c r="D59" s="16" t="n">
        <v>31787.6324093556</v>
      </c>
      <c r="E59" s="16"/>
      <c r="F59" s="16" t="n">
        <v>3834</v>
      </c>
      <c r="G59" s="16" t="n">
        <v>6822.19663957497</v>
      </c>
      <c r="H59" s="16" t="n">
        <v>5607.07801478615</v>
      </c>
    </row>
    <row r="60" customFormat="false" ht="12.75" hidden="false" customHeight="false" outlineLevel="0" collapsed="false">
      <c r="A60" s="19" t="n">
        <v>36608</v>
      </c>
      <c r="B60" s="16" t="n">
        <v>14892</v>
      </c>
      <c r="C60" s="16" t="n">
        <v>22618</v>
      </c>
      <c r="D60" s="16" t="n">
        <v>28952.6135623031</v>
      </c>
      <c r="E60" s="16"/>
      <c r="F60" s="16" t="n">
        <v>3337</v>
      </c>
      <c r="G60" s="16" t="n">
        <v>-1623.98845898167</v>
      </c>
      <c r="H60" s="16" t="n">
        <v>3390.15585228119</v>
      </c>
    </row>
    <row r="61" customFormat="false" ht="12.75" hidden="false" customHeight="false" outlineLevel="0" collapsed="false">
      <c r="A61" s="19" t="n">
        <v>36609</v>
      </c>
      <c r="B61" s="16" t="n">
        <v>18854</v>
      </c>
      <c r="C61" s="16" t="n">
        <v>22967</v>
      </c>
      <c r="D61" s="16" t="n">
        <v>31293.5735281501</v>
      </c>
      <c r="E61" s="16"/>
      <c r="F61" s="16" t="n">
        <v>-3036</v>
      </c>
      <c r="G61" s="16" t="n">
        <v>-114.760262349377</v>
      </c>
      <c r="H61" s="16" t="n">
        <v>30225.0025482203</v>
      </c>
    </row>
    <row r="62" customFormat="false" ht="12.75" hidden="false" customHeight="false" outlineLevel="0" collapsed="false">
      <c r="A62" s="19" t="n">
        <v>36612</v>
      </c>
      <c r="B62" s="16" t="n">
        <v>21337</v>
      </c>
      <c r="C62" s="16" t="n">
        <v>23013</v>
      </c>
      <c r="D62" s="16" t="n">
        <v>33053.9664509502</v>
      </c>
      <c r="E62" s="16"/>
      <c r="F62" s="16" t="n">
        <v>7214</v>
      </c>
      <c r="G62" s="16" t="n">
        <v>2190.51608332141</v>
      </c>
      <c r="H62" s="16" t="n">
        <v>7586.8178305985</v>
      </c>
    </row>
    <row r="63" customFormat="false" ht="12.75" hidden="false" customHeight="false" outlineLevel="0" collapsed="false">
      <c r="A63" s="19" t="n">
        <v>36613</v>
      </c>
      <c r="B63" s="16" t="n">
        <v>18669</v>
      </c>
      <c r="C63" s="16" t="n">
        <v>23194</v>
      </c>
      <c r="D63" s="16" t="n">
        <v>31572.8479953847</v>
      </c>
      <c r="E63" s="16"/>
      <c r="F63" s="16" t="n">
        <v>4349</v>
      </c>
      <c r="G63" s="16" t="n">
        <v>4489.81604385175</v>
      </c>
      <c r="H63" s="16" t="n">
        <v>-1475.73109708828</v>
      </c>
    </row>
    <row r="64" customFormat="false" ht="12.75" hidden="false" customHeight="false" outlineLevel="0" collapsed="false">
      <c r="A64" s="19" t="n">
        <v>36614</v>
      </c>
      <c r="B64" s="16" t="n">
        <v>16514</v>
      </c>
      <c r="C64" s="16" t="n">
        <v>32834</v>
      </c>
      <c r="D64" s="16" t="n">
        <v>38224.6451172805</v>
      </c>
      <c r="E64" s="16"/>
      <c r="F64" s="16" t="n">
        <v>-1871</v>
      </c>
      <c r="G64" s="16" t="n">
        <v>-3649.73896540365</v>
      </c>
      <c r="H64" s="16" t="n">
        <v>2744.72815289576</v>
      </c>
    </row>
    <row r="65" customFormat="false" ht="12.75" hidden="false" customHeight="false" outlineLevel="0" collapsed="false">
      <c r="A65" s="19" t="n">
        <v>36615</v>
      </c>
      <c r="B65" s="16" t="n">
        <v>12609</v>
      </c>
      <c r="C65" s="16" t="n">
        <v>23934</v>
      </c>
      <c r="D65" s="16" t="n">
        <v>29222.4666358243</v>
      </c>
      <c r="E65" s="16"/>
      <c r="F65" s="16" t="n">
        <v>-3506</v>
      </c>
      <c r="G65" s="16" t="n">
        <v>-3484.04839383461</v>
      </c>
      <c r="H65" s="16" t="n">
        <v>-437.891261086183</v>
      </c>
    </row>
    <row r="66" customFormat="false" ht="12.75" hidden="false" customHeight="false" outlineLevel="0" collapsed="false">
      <c r="A66" s="19" t="n">
        <v>36616</v>
      </c>
      <c r="B66" s="16" t="n">
        <v>16442</v>
      </c>
      <c r="C66" s="16" t="n">
        <v>25541</v>
      </c>
      <c r="D66" s="16" t="n">
        <v>32398.1224965711</v>
      </c>
      <c r="E66" s="16"/>
      <c r="F66" s="16" t="n">
        <v>970</v>
      </c>
      <c r="G66" s="16" t="n">
        <v>886.351149779588</v>
      </c>
      <c r="H66" s="16" t="n">
        <v>5112.30035181945</v>
      </c>
    </row>
    <row r="67" customFormat="false" ht="12.75" hidden="false" customHeight="false" outlineLevel="0" collapsed="false">
      <c r="A67" s="19" t="n">
        <v>36619</v>
      </c>
      <c r="B67" s="16" t="n">
        <v>17950</v>
      </c>
      <c r="C67" s="16" t="n">
        <v>25928</v>
      </c>
      <c r="D67" s="16" t="n">
        <v>33157.158303497</v>
      </c>
      <c r="E67" s="16"/>
      <c r="F67" s="16" t="n">
        <v>-2648</v>
      </c>
      <c r="G67" s="16" t="n">
        <v>-4029.50424713031</v>
      </c>
      <c r="H67" s="16" t="n">
        <v>-33777.8671310722</v>
      </c>
    </row>
    <row r="68" customFormat="false" ht="12.75" hidden="false" customHeight="false" outlineLevel="0" collapsed="false">
      <c r="A68" s="19" t="n">
        <v>36620</v>
      </c>
      <c r="B68" s="16" t="n">
        <v>16569</v>
      </c>
      <c r="C68" s="16" t="n">
        <v>24679</v>
      </c>
      <c r="D68" s="16" t="n">
        <v>31298.6709799059</v>
      </c>
      <c r="E68" s="16"/>
      <c r="F68" s="16" t="n">
        <v>-3407</v>
      </c>
      <c r="G68" s="16" t="n">
        <v>-9261.29241758444</v>
      </c>
      <c r="H68" s="16" t="n">
        <v>-12007.7228120327</v>
      </c>
    </row>
    <row r="69" customFormat="false" ht="12.75" hidden="false" customHeight="false" outlineLevel="0" collapsed="false">
      <c r="A69" s="19" t="n">
        <v>36621</v>
      </c>
      <c r="B69" s="16" t="n">
        <v>18037</v>
      </c>
      <c r="C69" s="16" t="n">
        <v>25304</v>
      </c>
      <c r="D69" s="16" t="n">
        <v>35135.0592883288</v>
      </c>
      <c r="E69" s="16"/>
      <c r="F69" s="16" t="n">
        <v>1643</v>
      </c>
      <c r="G69" s="16" t="n">
        <v>3.74404071027931</v>
      </c>
      <c r="H69" s="16" t="n">
        <v>1694.07412933423</v>
      </c>
    </row>
    <row r="70" customFormat="false" ht="12.75" hidden="false" customHeight="false" outlineLevel="0" collapsed="false">
      <c r="A70" s="19" t="n">
        <v>36622</v>
      </c>
      <c r="B70" s="16" t="n">
        <v>24183</v>
      </c>
      <c r="C70" s="16" t="n">
        <v>25631</v>
      </c>
      <c r="D70" s="16" t="n">
        <v>38821.2741403848</v>
      </c>
      <c r="E70" s="16"/>
      <c r="F70" s="16" t="n">
        <v>2999</v>
      </c>
      <c r="G70" s="16" t="n">
        <v>2463.58029036814</v>
      </c>
      <c r="H70" s="16" t="n">
        <v>658.853135542939</v>
      </c>
    </row>
    <row r="71" customFormat="false" ht="12.75" hidden="false" customHeight="false" outlineLevel="0" collapsed="false">
      <c r="A71" s="19" t="n">
        <v>36623</v>
      </c>
      <c r="B71" s="16" t="n">
        <v>29931</v>
      </c>
      <c r="C71" s="16" t="n">
        <v>25673</v>
      </c>
      <c r="D71" s="16" t="n">
        <v>42676.3876900048</v>
      </c>
      <c r="E71" s="16"/>
      <c r="F71" s="16" t="n">
        <v>3608</v>
      </c>
      <c r="G71" s="16" t="n">
        <v>-11392.57067655</v>
      </c>
      <c r="H71" s="16" t="n">
        <v>-2727.20618014076</v>
      </c>
    </row>
    <row r="72" customFormat="false" ht="12.75" hidden="false" customHeight="false" outlineLevel="0" collapsed="false">
      <c r="A72" s="19" t="n">
        <v>36626</v>
      </c>
      <c r="B72" s="16" t="n">
        <v>39356</v>
      </c>
      <c r="C72" s="16" t="n">
        <v>26224</v>
      </c>
      <c r="D72" s="16" t="n">
        <v>50024.8713045259</v>
      </c>
      <c r="E72" s="16"/>
      <c r="F72" s="16" t="n">
        <v>1311</v>
      </c>
      <c r="G72" s="16" t="n">
        <v>-3452.33048297768</v>
      </c>
      <c r="H72" s="16" t="n">
        <v>-10136.1172362639</v>
      </c>
    </row>
    <row r="73" customFormat="false" ht="12.75" hidden="false" customHeight="false" outlineLevel="0" collapsed="false">
      <c r="A73" s="19" t="n">
        <v>36627</v>
      </c>
      <c r="B73" s="16" t="n">
        <v>35041</v>
      </c>
      <c r="C73" s="16" t="n">
        <v>25033</v>
      </c>
      <c r="D73" s="16" t="n">
        <v>45916.8041436763</v>
      </c>
      <c r="E73" s="16"/>
      <c r="F73" s="16" t="n">
        <v>-6268</v>
      </c>
      <c r="G73" s="16" t="n">
        <v>-7961.49807140826</v>
      </c>
      <c r="H73" s="16" t="n">
        <v>-19063.2049651281</v>
      </c>
    </row>
    <row r="74" customFormat="false" ht="12.75" hidden="false" customHeight="false" outlineLevel="0" collapsed="false">
      <c r="A74" s="19" t="n">
        <v>36628</v>
      </c>
      <c r="B74" s="16" t="n">
        <v>34932</v>
      </c>
      <c r="C74" s="16" t="n">
        <v>25448</v>
      </c>
      <c r="D74" s="16" t="n">
        <v>46506.8200188359</v>
      </c>
      <c r="E74" s="16"/>
      <c r="F74" s="16" t="n">
        <v>14998</v>
      </c>
      <c r="G74" s="16" t="n">
        <v>5362.68596909615</v>
      </c>
      <c r="H74" s="16" t="n">
        <v>14739.9748841918</v>
      </c>
    </row>
    <row r="75" customFormat="false" ht="12.75" hidden="false" customHeight="false" outlineLevel="0" collapsed="false">
      <c r="A75" s="19" t="n">
        <v>36629</v>
      </c>
      <c r="B75" s="16" t="n">
        <v>35638</v>
      </c>
      <c r="C75" s="16" t="n">
        <v>25211</v>
      </c>
      <c r="D75" s="16" t="n">
        <v>46585.9652206942</v>
      </c>
      <c r="E75" s="16"/>
      <c r="F75" s="16" t="n">
        <v>14914</v>
      </c>
      <c r="G75" s="16" t="n">
        <v>4778.33010842243</v>
      </c>
      <c r="H75" s="16" t="n">
        <v>21488.8483982535</v>
      </c>
    </row>
    <row r="76" customFormat="false" ht="12.75" hidden="false" customHeight="false" outlineLevel="0" collapsed="false">
      <c r="A76" s="19" t="n">
        <v>36630</v>
      </c>
      <c r="B76" s="16" t="n">
        <v>36523</v>
      </c>
      <c r="C76" s="16" t="n">
        <v>26142</v>
      </c>
      <c r="D76" s="16" t="n">
        <v>47645.7746855079</v>
      </c>
      <c r="E76" s="16"/>
      <c r="F76" s="16" t="n">
        <v>-4378</v>
      </c>
      <c r="G76" s="16" t="n">
        <v>3853.26794896855</v>
      </c>
      <c r="H76" s="16" t="n">
        <v>-3537.81076805788</v>
      </c>
    </row>
    <row r="77" customFormat="false" ht="12.75" hidden="false" customHeight="false" outlineLevel="0" collapsed="false">
      <c r="A77" s="19" t="n">
        <v>36633</v>
      </c>
      <c r="B77" s="16" t="n">
        <v>43036</v>
      </c>
      <c r="C77" s="16" t="n">
        <v>25952</v>
      </c>
      <c r="D77" s="16" t="n">
        <v>52644.4427613843</v>
      </c>
      <c r="E77" s="16"/>
      <c r="F77" s="16" t="n">
        <v>21391</v>
      </c>
      <c r="G77" s="16" t="n">
        <v>-2997.38203307215</v>
      </c>
      <c r="H77" s="16" t="n">
        <v>21046.3402891119</v>
      </c>
    </row>
    <row r="78" customFormat="false" ht="12.75" hidden="false" customHeight="false" outlineLevel="0" collapsed="false">
      <c r="A78" s="19" t="n">
        <v>36634</v>
      </c>
      <c r="B78" s="16" t="n">
        <v>40351</v>
      </c>
      <c r="C78" s="16" t="n">
        <v>26787</v>
      </c>
      <c r="D78" s="16" t="n">
        <v>50762.9195853157</v>
      </c>
      <c r="E78" s="16"/>
      <c r="F78" s="16" t="n">
        <v>-13284</v>
      </c>
      <c r="G78" s="16" t="n">
        <v>-1678.50226282921</v>
      </c>
      <c r="H78" s="16" t="n">
        <v>-12128.749649754</v>
      </c>
    </row>
    <row r="79" customFormat="false" ht="12.75" hidden="false" customHeight="false" outlineLevel="0" collapsed="false">
      <c r="A79" s="19" t="n">
        <v>36635</v>
      </c>
      <c r="B79" s="16" t="n">
        <v>38130</v>
      </c>
      <c r="C79" s="16" t="n">
        <v>26945</v>
      </c>
      <c r="D79" s="16" t="n">
        <v>49104.0702495296</v>
      </c>
      <c r="E79" s="16"/>
      <c r="F79" s="16" t="n">
        <v>-9226</v>
      </c>
      <c r="G79" s="16" t="n">
        <v>3350.32395844294</v>
      </c>
      <c r="H79" s="16" t="n">
        <v>-1939.8813672646</v>
      </c>
    </row>
    <row r="80" customFormat="false" ht="12.75" hidden="false" customHeight="false" outlineLevel="0" collapsed="false">
      <c r="A80" s="19" t="n">
        <v>36636</v>
      </c>
      <c r="B80" s="16" t="n">
        <v>38602</v>
      </c>
      <c r="C80" s="16" t="n">
        <v>26646</v>
      </c>
      <c r="D80" s="16" t="n">
        <v>49295.8125406474</v>
      </c>
      <c r="E80" s="16"/>
      <c r="F80" s="16" t="n">
        <v>4627</v>
      </c>
      <c r="G80" s="16" t="n">
        <v>-920.766885807952</v>
      </c>
      <c r="H80" s="16" t="n">
        <v>6825.15325550956</v>
      </c>
    </row>
    <row r="81" customFormat="false" ht="12.75" hidden="false" customHeight="false" outlineLevel="0" collapsed="false">
      <c r="A81" s="19" t="n">
        <v>36640</v>
      </c>
      <c r="B81" s="16" t="n">
        <v>38602</v>
      </c>
      <c r="C81" s="16" t="n">
        <v>26646</v>
      </c>
      <c r="D81" s="16" t="n">
        <v>49295.5159269566</v>
      </c>
      <c r="E81" s="16"/>
      <c r="F81" s="16" t="n">
        <v>15118</v>
      </c>
      <c r="G81" s="16" t="n">
        <v>4499.93493634248</v>
      </c>
      <c r="H81" s="16" t="n">
        <v>22521.7428442606</v>
      </c>
    </row>
    <row r="82" customFormat="false" ht="12.75" hidden="false" customHeight="false" outlineLevel="0" collapsed="false">
      <c r="A82" s="19" t="n">
        <v>36641</v>
      </c>
      <c r="B82" s="16" t="n">
        <v>35853</v>
      </c>
      <c r="C82" s="16" t="n">
        <v>26753</v>
      </c>
      <c r="D82" s="16" t="n">
        <v>47265.7107377331</v>
      </c>
      <c r="E82" s="16"/>
      <c r="F82" s="16" t="n">
        <v>-5599</v>
      </c>
      <c r="G82" s="16" t="n">
        <v>3247.98750461952</v>
      </c>
      <c r="H82" s="16" t="n">
        <v>-5744.8374190577</v>
      </c>
    </row>
    <row r="83" customFormat="false" ht="12.75" hidden="false" customHeight="false" outlineLevel="0" collapsed="false">
      <c r="A83" s="19" t="n">
        <v>36642</v>
      </c>
      <c r="B83" s="16" t="n">
        <v>35240</v>
      </c>
      <c r="C83" s="16" t="n">
        <v>26539</v>
      </c>
      <c r="D83" s="16" t="n">
        <v>46757.9281378661</v>
      </c>
      <c r="E83" s="16"/>
      <c r="F83" s="16" t="n">
        <v>-6674</v>
      </c>
      <c r="G83" s="16" t="n">
        <v>7064.93218582353</v>
      </c>
      <c r="H83" s="16" t="n">
        <v>-503.964732962346</v>
      </c>
    </row>
    <row r="84" customFormat="false" ht="12.75" hidden="false" customHeight="false" outlineLevel="0" collapsed="false">
      <c r="A84" s="19" t="n">
        <v>36643</v>
      </c>
      <c r="B84" s="16" t="n">
        <v>31154</v>
      </c>
      <c r="C84" s="16" t="n">
        <v>26867</v>
      </c>
      <c r="D84" s="16" t="n">
        <v>43988.460512473</v>
      </c>
      <c r="E84" s="16"/>
      <c r="F84" s="16" t="n">
        <v>-3858</v>
      </c>
      <c r="G84" s="16" t="n">
        <v>2326.20323899061</v>
      </c>
      <c r="H84" s="16" t="n">
        <v>-2368.40057363408</v>
      </c>
    </row>
    <row r="85" customFormat="false" ht="12.75" hidden="false" customHeight="false" outlineLevel="0" collapsed="false">
      <c r="A85" s="19" t="n">
        <v>36644</v>
      </c>
      <c r="B85" s="16" t="n">
        <v>39889</v>
      </c>
      <c r="C85" s="16" t="n">
        <v>27237</v>
      </c>
      <c r="D85" s="16" t="n">
        <v>50739.4419657923</v>
      </c>
      <c r="E85" s="16"/>
      <c r="F85" s="16" t="n">
        <v>10906</v>
      </c>
      <c r="G85" s="16" t="n">
        <v>9215.30621721782</v>
      </c>
      <c r="H85" s="16" t="n">
        <v>24801.747202941</v>
      </c>
    </row>
    <row r="86" customFormat="false" ht="12.75" hidden="false" customHeight="false" outlineLevel="0" collapsed="false">
      <c r="A86" s="19" t="n">
        <v>36647</v>
      </c>
      <c r="B86" s="16" t="n">
        <v>33801</v>
      </c>
      <c r="C86" s="16" t="n">
        <v>15578</v>
      </c>
      <c r="D86" s="16" t="n">
        <v>40127.5107041676</v>
      </c>
      <c r="E86" s="16"/>
      <c r="F86" s="16" t="n">
        <v>15120</v>
      </c>
      <c r="G86" s="16" t="n">
        <v>16216.1455711228</v>
      </c>
      <c r="H86" s="16" t="n">
        <v>31663.193726498</v>
      </c>
    </row>
    <row r="87" customFormat="false" ht="12.75" hidden="false" customHeight="false" outlineLevel="0" collapsed="false">
      <c r="A87" s="19" t="n">
        <v>36648</v>
      </c>
      <c r="B87" s="16" t="n">
        <v>29096</v>
      </c>
      <c r="C87" s="16" t="n">
        <v>15593</v>
      </c>
      <c r="D87" s="16" t="n">
        <v>36363.6264622981</v>
      </c>
      <c r="E87" s="16"/>
      <c r="F87" s="16" t="n">
        <v>489</v>
      </c>
      <c r="G87" s="16" t="n">
        <v>6090.44037417882</v>
      </c>
      <c r="H87" s="16" t="n">
        <v>8315.82109548794</v>
      </c>
    </row>
    <row r="88" customFormat="false" ht="12.75" hidden="false" customHeight="false" outlineLevel="0" collapsed="false">
      <c r="A88" s="19" t="n">
        <v>36649</v>
      </c>
      <c r="B88" s="16" t="n">
        <v>25210</v>
      </c>
      <c r="C88" s="16" t="n">
        <v>15684</v>
      </c>
      <c r="D88" s="16" t="n">
        <v>33151.513954448</v>
      </c>
      <c r="E88" s="16"/>
      <c r="F88" s="16" t="n">
        <v>-14404</v>
      </c>
      <c r="G88" s="16" t="n">
        <v>-13659.8493730094</v>
      </c>
      <c r="H88" s="16" t="n">
        <v>-28230.0373392774</v>
      </c>
    </row>
    <row r="89" customFormat="false" ht="12.75" hidden="false" customHeight="false" outlineLevel="0" collapsed="false">
      <c r="A89" s="19" t="n">
        <v>36650</v>
      </c>
      <c r="B89" s="16" t="n">
        <v>17559</v>
      </c>
      <c r="C89" s="16" t="n">
        <v>15941</v>
      </c>
      <c r="D89" s="16" t="n">
        <v>27847.0830021982</v>
      </c>
      <c r="E89" s="16"/>
      <c r="F89" s="16" t="n">
        <v>-935</v>
      </c>
      <c r="G89" s="16" t="n">
        <v>-92.4300860486599</v>
      </c>
      <c r="H89" s="16" t="n">
        <v>1792.78450766822</v>
      </c>
    </row>
    <row r="90" customFormat="false" ht="12.75" hidden="false" customHeight="false" outlineLevel="0" collapsed="false">
      <c r="A90" s="19" t="n">
        <v>36651</v>
      </c>
      <c r="B90" s="16" t="n">
        <v>16921</v>
      </c>
      <c r="C90" s="16" t="n">
        <v>16002</v>
      </c>
      <c r="D90" s="16" t="n">
        <v>27545.3840262801</v>
      </c>
      <c r="E90" s="16"/>
      <c r="F90" s="16" t="n">
        <v>-5622</v>
      </c>
      <c r="G90" s="16" t="n">
        <v>-2391.08041892927</v>
      </c>
      <c r="H90" s="16" t="n">
        <v>-8815.95307156615</v>
      </c>
    </row>
    <row r="91" customFormat="false" ht="12.75" hidden="false" customHeight="false" outlineLevel="0" collapsed="false">
      <c r="A91" s="19" t="n">
        <v>36654</v>
      </c>
      <c r="B91" s="16" t="n">
        <v>19067</v>
      </c>
      <c r="C91" s="16" t="n">
        <v>16291</v>
      </c>
      <c r="D91" s="16" t="n">
        <v>29062.8370899752</v>
      </c>
      <c r="E91" s="16"/>
      <c r="F91" s="16" t="n">
        <v>8046</v>
      </c>
      <c r="G91" s="16" t="n">
        <v>-7893.3591547057</v>
      </c>
      <c r="H91" s="16" t="n">
        <v>1384.37285176537</v>
      </c>
    </row>
    <row r="92" customFormat="false" ht="12.75" hidden="false" customHeight="false" outlineLevel="0" collapsed="false">
      <c r="A92" s="19" t="n">
        <v>36655</v>
      </c>
      <c r="B92" s="16" t="n">
        <v>19525</v>
      </c>
      <c r="C92" s="16" t="n">
        <v>17057</v>
      </c>
      <c r="D92" s="16" t="n">
        <v>29843.4391881634</v>
      </c>
      <c r="E92" s="16"/>
      <c r="F92" s="16" t="n">
        <v>372</v>
      </c>
      <c r="G92" s="16" t="n">
        <v>9086.64299138573</v>
      </c>
      <c r="H92" s="16" t="n">
        <v>6886.67242682985</v>
      </c>
    </row>
    <row r="93" customFormat="false" ht="12.75" hidden="false" customHeight="false" outlineLevel="0" collapsed="false">
      <c r="A93" s="19" t="n">
        <v>36656</v>
      </c>
      <c r="B93" s="16" t="n">
        <v>27030</v>
      </c>
      <c r="C93" s="16" t="n">
        <v>17223</v>
      </c>
      <c r="D93" s="16" t="n">
        <v>35127.0497047886</v>
      </c>
      <c r="E93" s="16"/>
      <c r="F93" s="16" t="n">
        <v>16766</v>
      </c>
      <c r="G93" s="16" t="n">
        <v>11030.7732835743</v>
      </c>
      <c r="H93" s="16" t="n">
        <v>22311.8129517425</v>
      </c>
    </row>
    <row r="94" customFormat="false" ht="12.75" hidden="false" customHeight="false" outlineLevel="0" collapsed="false">
      <c r="A94" s="19" t="n">
        <v>36657</v>
      </c>
      <c r="B94" s="16" t="n">
        <v>23303</v>
      </c>
      <c r="C94" s="16" t="n">
        <v>17563</v>
      </c>
      <c r="D94" s="16" t="n">
        <v>32384.405493409</v>
      </c>
      <c r="E94" s="16"/>
      <c r="F94" s="16" t="n">
        <v>12207</v>
      </c>
      <c r="G94" s="16" t="n">
        <v>3623.08258500445</v>
      </c>
      <c r="H94" s="16" t="n">
        <v>10375.0244654386</v>
      </c>
    </row>
    <row r="95" customFormat="false" ht="12.75" hidden="false" customHeight="false" outlineLevel="0" collapsed="false">
      <c r="A95" s="19" t="n">
        <v>36658</v>
      </c>
      <c r="B95" s="16" t="n">
        <v>15638</v>
      </c>
      <c r="C95" s="16" t="n">
        <v>17438</v>
      </c>
      <c r="D95" s="16" t="n">
        <v>27316.2959149192</v>
      </c>
      <c r="E95" s="16"/>
      <c r="F95" s="16" t="n">
        <v>2037</v>
      </c>
      <c r="G95" s="16" t="n">
        <v>-1070.77348775665</v>
      </c>
      <c r="H95" s="16" t="n">
        <v>1803.2761974715</v>
      </c>
    </row>
    <row r="96" customFormat="false" ht="12.75" hidden="false" customHeight="false" outlineLevel="0" collapsed="false">
      <c r="A96" s="19" t="n">
        <v>36661</v>
      </c>
      <c r="B96" s="16" t="n">
        <v>16437</v>
      </c>
      <c r="C96" s="16" t="n">
        <v>16264</v>
      </c>
      <c r="D96" s="16" t="n">
        <v>27039.8632098611</v>
      </c>
      <c r="E96" s="16"/>
      <c r="F96" s="16" t="n">
        <v>1663</v>
      </c>
      <c r="G96" s="16" t="n">
        <v>5151.46175966836</v>
      </c>
      <c r="H96" s="16" t="n">
        <v>9580.11546202623</v>
      </c>
    </row>
    <row r="97" customFormat="false" ht="12.75" hidden="false" customHeight="false" outlineLevel="0" collapsed="false">
      <c r="A97" s="19" t="n">
        <v>36662</v>
      </c>
      <c r="B97" s="16" t="n">
        <v>21511</v>
      </c>
      <c r="C97" s="16" t="n">
        <v>15347</v>
      </c>
      <c r="D97" s="16" t="n">
        <v>29911.2283510095</v>
      </c>
      <c r="E97" s="16"/>
      <c r="F97" s="16" t="n">
        <v>5891</v>
      </c>
      <c r="G97" s="16" t="n">
        <v>13846.6981702215</v>
      </c>
      <c r="H97" s="16" t="n">
        <v>20173.8310583853</v>
      </c>
    </row>
    <row r="98" customFormat="false" ht="12.75" hidden="false" customHeight="false" outlineLevel="0" collapsed="false">
      <c r="A98" s="19" t="n">
        <v>36663</v>
      </c>
      <c r="B98" s="16" t="n">
        <v>28705</v>
      </c>
      <c r="C98" s="16" t="n">
        <v>14480</v>
      </c>
      <c r="D98" s="16" t="n">
        <v>35126.7769259699</v>
      </c>
      <c r="E98" s="16"/>
      <c r="F98" s="16" t="n">
        <v>29719</v>
      </c>
      <c r="G98" s="16" t="n">
        <v>10370.6506377051</v>
      </c>
      <c r="H98" s="16" t="n">
        <v>41801.2990091904</v>
      </c>
    </row>
    <row r="99" customFormat="false" ht="12.75" hidden="false" customHeight="false" outlineLevel="0" collapsed="false">
      <c r="A99" s="19" t="n">
        <v>36664</v>
      </c>
      <c r="B99" s="16" t="n">
        <v>30968</v>
      </c>
      <c r="C99" s="16" t="n">
        <v>14311</v>
      </c>
      <c r="D99" s="16" t="n">
        <v>36952.2466439784</v>
      </c>
      <c r="E99" s="16"/>
      <c r="F99" s="16" t="n">
        <v>-9874</v>
      </c>
      <c r="G99" s="16" t="n">
        <v>9768.78118773488</v>
      </c>
      <c r="H99" s="16" t="n">
        <v>-3601.40604109665</v>
      </c>
    </row>
    <row r="100" customFormat="false" ht="12.75" hidden="false" customHeight="false" outlineLevel="0" collapsed="false">
      <c r="A100" s="19" t="n">
        <v>36665</v>
      </c>
      <c r="B100" s="16" t="n">
        <v>34412</v>
      </c>
      <c r="C100" s="16" t="n">
        <v>14481</v>
      </c>
      <c r="D100" s="16" t="n">
        <v>39881.967104055</v>
      </c>
      <c r="E100" s="16"/>
      <c r="F100" s="16" t="n">
        <v>12963</v>
      </c>
      <c r="G100" s="16" t="n">
        <v>-3700.8518021654</v>
      </c>
      <c r="H100" s="16" t="n">
        <v>2275.83510275782</v>
      </c>
    </row>
    <row r="101" customFormat="false" ht="12.75" hidden="false" customHeight="false" outlineLevel="0" collapsed="false">
      <c r="A101" s="19" t="n">
        <v>36668</v>
      </c>
      <c r="B101" s="16" t="n">
        <v>50336</v>
      </c>
      <c r="C101" s="16" t="n">
        <v>14435</v>
      </c>
      <c r="D101" s="16" t="n">
        <v>54496.6417380518</v>
      </c>
      <c r="E101" s="16"/>
      <c r="F101" s="16" t="n">
        <v>-8392</v>
      </c>
      <c r="G101" s="16" t="n">
        <v>31210.0162729462</v>
      </c>
      <c r="H101" s="16" t="n">
        <v>11214.4876455007</v>
      </c>
    </row>
    <row r="102" customFormat="false" ht="12.75" hidden="false" customHeight="false" outlineLevel="0" collapsed="false">
      <c r="A102" s="19" t="n">
        <v>36669</v>
      </c>
      <c r="B102" s="16" t="n">
        <v>48953</v>
      </c>
      <c r="C102" s="16" t="n">
        <v>14292</v>
      </c>
      <c r="D102" s="16" t="n">
        <v>53327.0215771063</v>
      </c>
      <c r="E102" s="16"/>
      <c r="F102" s="16" t="n">
        <v>10532</v>
      </c>
      <c r="G102" s="16" t="n">
        <v>-19360.6986487512</v>
      </c>
      <c r="H102" s="16" t="n">
        <v>-16983.5779689131</v>
      </c>
    </row>
    <row r="103" customFormat="false" ht="12.75" hidden="false" customHeight="false" outlineLevel="0" collapsed="false">
      <c r="A103" s="19" t="n">
        <v>36670</v>
      </c>
      <c r="B103" s="16" t="n">
        <v>48953</v>
      </c>
      <c r="C103" s="16" t="n">
        <v>14292</v>
      </c>
      <c r="D103" s="16" t="n">
        <v>53273.2511612082</v>
      </c>
      <c r="E103" s="16"/>
      <c r="F103" s="16" t="n">
        <v>55401</v>
      </c>
      <c r="G103" s="16" t="n">
        <v>-3582.22803721156</v>
      </c>
      <c r="H103" s="16" t="n">
        <v>47454.3698803842</v>
      </c>
    </row>
    <row r="104" customFormat="false" ht="12.75" hidden="false" customHeight="false" outlineLevel="0" collapsed="false">
      <c r="A104" s="19" t="n">
        <v>36671</v>
      </c>
      <c r="B104" s="16" t="n">
        <v>38242</v>
      </c>
      <c r="C104" s="16" t="n">
        <v>16863</v>
      </c>
      <c r="D104" s="16" t="n">
        <v>44429.7512597876</v>
      </c>
      <c r="E104" s="16"/>
      <c r="F104" s="16" t="n">
        <v>26401</v>
      </c>
      <c r="G104" s="16" t="n">
        <v>25497.3416917532</v>
      </c>
      <c r="H104" s="16" t="n">
        <v>45265.5747315558</v>
      </c>
    </row>
    <row r="105" customFormat="false" ht="12.75" hidden="false" customHeight="false" outlineLevel="0" collapsed="false">
      <c r="A105" s="19" t="n">
        <v>36672</v>
      </c>
      <c r="B105" s="16" t="n">
        <v>48472</v>
      </c>
      <c r="C105" s="16" t="n">
        <v>9924</v>
      </c>
      <c r="D105" s="16" t="n">
        <v>51770.4539719784</v>
      </c>
      <c r="E105" s="16"/>
      <c r="F105" s="16" t="n">
        <v>10943</v>
      </c>
      <c r="G105" s="16" t="n">
        <v>11536.3964761602</v>
      </c>
      <c r="H105" s="16" t="n">
        <v>25276.1215481329</v>
      </c>
    </row>
    <row r="106" customFormat="false" ht="12.75" hidden="false" customHeight="false" outlineLevel="0" collapsed="false">
      <c r="A106" s="19" t="n">
        <v>36675</v>
      </c>
      <c r="B106" s="16" t="n">
        <v>48472</v>
      </c>
      <c r="C106" s="16" t="n">
        <v>9924</v>
      </c>
      <c r="D106" s="16" t="n">
        <v>51715.8676274964</v>
      </c>
      <c r="E106" s="16"/>
      <c r="F106" s="16" t="n">
        <v>0</v>
      </c>
      <c r="G106" s="16" t="n">
        <v>0</v>
      </c>
      <c r="H106" s="16" t="n">
        <v>264.408984032081</v>
      </c>
    </row>
    <row r="107" customFormat="false" ht="12.75" hidden="false" customHeight="false" outlineLevel="0" collapsed="false">
      <c r="A107" s="19" t="n">
        <v>36676</v>
      </c>
      <c r="B107" s="16" t="n">
        <v>36672</v>
      </c>
      <c r="C107" s="16" t="n">
        <v>16542</v>
      </c>
      <c r="D107" s="16" t="n">
        <v>43076.4928399629</v>
      </c>
      <c r="E107" s="16"/>
      <c r="F107" s="16" t="n">
        <v>9913</v>
      </c>
      <c r="G107" s="16" t="n">
        <v>4080.51263164632</v>
      </c>
      <c r="H107" s="16" t="n">
        <v>3271.52994019365</v>
      </c>
    </row>
    <row r="108" customFormat="false" ht="12.75" hidden="false" customHeight="false" outlineLevel="0" collapsed="false">
      <c r="A108" s="19" t="n">
        <v>36677</v>
      </c>
      <c r="B108" s="16" t="n">
        <v>39563</v>
      </c>
      <c r="C108" s="16" t="n">
        <v>18958</v>
      </c>
      <c r="D108" s="16" t="n">
        <v>46501.2685633414</v>
      </c>
      <c r="E108" s="16"/>
      <c r="F108" s="16" t="n">
        <v>-15257</v>
      </c>
      <c r="G108" s="16" t="n">
        <v>150.912656962628</v>
      </c>
      <c r="H108" s="16" t="n">
        <v>-3224.56965131871</v>
      </c>
    </row>
    <row r="109" customFormat="false" ht="12.75" hidden="false" customHeight="false" outlineLevel="0" collapsed="false">
      <c r="A109" s="19" t="n">
        <v>36678</v>
      </c>
      <c r="B109" s="16" t="n">
        <v>34940</v>
      </c>
      <c r="C109" s="16" t="n">
        <v>18414</v>
      </c>
      <c r="D109" s="16" t="n">
        <v>42333.8874173645</v>
      </c>
      <c r="E109" s="16"/>
      <c r="F109" s="16" t="n">
        <v>-12761</v>
      </c>
      <c r="G109" s="16" t="n">
        <v>-9535.43390036661</v>
      </c>
      <c r="H109" s="16" t="n">
        <v>2670.94380309384</v>
      </c>
    </row>
    <row r="110" customFormat="false" ht="12.75" hidden="false" customHeight="false" outlineLevel="0" collapsed="false">
      <c r="A110" s="19" t="n">
        <v>36679</v>
      </c>
      <c r="B110" s="16" t="n">
        <v>32133</v>
      </c>
      <c r="C110" s="16" t="n">
        <v>17407</v>
      </c>
      <c r="D110" s="16" t="n">
        <v>39712.1609517962</v>
      </c>
      <c r="E110" s="16"/>
      <c r="F110" s="16" t="n">
        <v>-5600</v>
      </c>
      <c r="G110" s="16" t="n">
        <v>7724.46932616371</v>
      </c>
      <c r="H110" s="16" t="n">
        <v>87.9729901417985</v>
      </c>
    </row>
    <row r="111" customFormat="false" ht="12.75" hidden="false" customHeight="false" outlineLevel="0" collapsed="false">
      <c r="A111" s="19" t="n">
        <v>36682</v>
      </c>
      <c r="B111" s="16" t="n">
        <v>42885</v>
      </c>
      <c r="C111" s="16" t="n">
        <v>19632</v>
      </c>
      <c r="D111" s="16" t="n">
        <v>49795.628416956</v>
      </c>
      <c r="E111" s="16"/>
      <c r="F111" s="16" t="n">
        <v>43953</v>
      </c>
      <c r="G111" s="16" t="n">
        <v>4249.34218424114</v>
      </c>
      <c r="H111" s="16" t="n">
        <v>40870.0131525991</v>
      </c>
    </row>
    <row r="112" customFormat="false" ht="12.75" hidden="false" customHeight="false" outlineLevel="0" collapsed="false">
      <c r="A112" s="19" t="n">
        <v>36683</v>
      </c>
      <c r="B112" s="16" t="n">
        <v>51896</v>
      </c>
      <c r="C112" s="16" t="n">
        <v>18564</v>
      </c>
      <c r="D112" s="16" t="n">
        <v>57363.7000124629</v>
      </c>
      <c r="E112" s="16"/>
      <c r="F112" s="16" t="n">
        <v>-11781</v>
      </c>
      <c r="G112" s="16" t="n">
        <v>6017.08603418663</v>
      </c>
      <c r="H112" s="16" t="n">
        <v>-4591.98615410387</v>
      </c>
    </row>
    <row r="113" customFormat="false" ht="12.75" hidden="false" customHeight="false" outlineLevel="0" collapsed="false">
      <c r="A113" s="19" t="n">
        <v>36684</v>
      </c>
      <c r="B113" s="16" t="n">
        <v>36110</v>
      </c>
      <c r="C113" s="16" t="n">
        <v>18541</v>
      </c>
      <c r="D113" s="16" t="n">
        <v>43709.7486519857</v>
      </c>
      <c r="E113" s="16"/>
      <c r="F113" s="16" t="n">
        <v>-30873</v>
      </c>
      <c r="G113" s="16" t="n">
        <v>-3350.67916660131</v>
      </c>
      <c r="H113" s="16" t="n">
        <v>-30967.1542345958</v>
      </c>
    </row>
    <row r="114" customFormat="false" ht="12.75" hidden="false" customHeight="false" outlineLevel="0" collapsed="false">
      <c r="A114" s="19" t="n">
        <v>36685</v>
      </c>
      <c r="B114" s="16" t="n">
        <v>36227</v>
      </c>
      <c r="C114" s="16" t="n">
        <v>18995</v>
      </c>
      <c r="D114" s="16" t="n">
        <v>43766.5037967716</v>
      </c>
      <c r="E114" s="16"/>
      <c r="F114" s="16" t="n">
        <v>8227</v>
      </c>
      <c r="G114" s="16" t="n">
        <v>26768.0277969061</v>
      </c>
      <c r="H114" s="16" t="n">
        <v>46559.1226410613</v>
      </c>
    </row>
    <row r="115" customFormat="false" ht="12.75" hidden="false" customHeight="false" outlineLevel="0" collapsed="false">
      <c r="A115" s="19" t="n">
        <v>36686</v>
      </c>
      <c r="B115" s="16" t="n">
        <v>36587</v>
      </c>
      <c r="C115" s="16" t="n">
        <v>19134</v>
      </c>
      <c r="D115" s="16" t="n">
        <v>44127.5306914725</v>
      </c>
      <c r="E115" s="16"/>
      <c r="F115" s="16" t="n">
        <v>14229</v>
      </c>
      <c r="G115" s="16" t="n">
        <v>19175.7749362164</v>
      </c>
      <c r="H115" s="16" t="n">
        <v>43838.1015130843</v>
      </c>
    </row>
    <row r="116" customFormat="false" ht="12.75" hidden="false" customHeight="false" outlineLevel="0" collapsed="false">
      <c r="A116" s="19" t="n">
        <v>36689</v>
      </c>
      <c r="B116" s="16" t="n">
        <v>40930</v>
      </c>
      <c r="C116" s="16" t="n">
        <v>18480</v>
      </c>
      <c r="D116" s="16" t="n">
        <v>47706.6962046697</v>
      </c>
      <c r="E116" s="16"/>
      <c r="F116" s="16" t="n">
        <v>13311</v>
      </c>
      <c r="G116" s="16" t="n">
        <v>25911.8516210464</v>
      </c>
      <c r="H116" s="16" t="n">
        <v>59918.1381513374</v>
      </c>
    </row>
    <row r="117" customFormat="false" ht="12.75" hidden="false" customHeight="false" outlineLevel="0" collapsed="false">
      <c r="A117" s="19" t="n">
        <v>36690</v>
      </c>
      <c r="B117" s="16" t="n">
        <v>39529</v>
      </c>
      <c r="C117" s="16" t="n">
        <v>18582</v>
      </c>
      <c r="D117" s="16" t="n">
        <v>46403.3659684323</v>
      </c>
      <c r="E117" s="16"/>
      <c r="F117" s="16" t="n">
        <v>-4280</v>
      </c>
      <c r="G117" s="16" t="n">
        <v>21292.4176061397</v>
      </c>
      <c r="H117" s="16" t="n">
        <v>23390.3197849314</v>
      </c>
    </row>
    <row r="118" customFormat="false" ht="12.75" hidden="false" customHeight="false" outlineLevel="0" collapsed="false">
      <c r="A118" s="19" t="n">
        <v>36691</v>
      </c>
      <c r="B118" s="16" t="n">
        <v>34461</v>
      </c>
      <c r="C118" s="16" t="n">
        <v>19018</v>
      </c>
      <c r="D118" s="16" t="n">
        <v>42305.9355820242</v>
      </c>
      <c r="E118" s="16"/>
      <c r="F118" s="16" t="n">
        <v>7823</v>
      </c>
      <c r="G118" s="16" t="n">
        <v>-26164.2204899078</v>
      </c>
      <c r="H118" s="16" t="n">
        <v>-13455.3939616111</v>
      </c>
    </row>
    <row r="119" customFormat="false" ht="12.75" hidden="false" customHeight="false" outlineLevel="0" collapsed="false">
      <c r="A119" s="19" t="n">
        <v>36692</v>
      </c>
      <c r="B119" s="16" t="n">
        <v>38697</v>
      </c>
      <c r="C119" s="16" t="n">
        <v>18879</v>
      </c>
      <c r="D119" s="16" t="n">
        <v>45810.8555324971</v>
      </c>
      <c r="E119" s="16"/>
      <c r="F119" s="16" t="n">
        <v>-2173</v>
      </c>
      <c r="G119" s="16" t="n">
        <v>-8246.94259774215</v>
      </c>
      <c r="H119" s="16" t="n">
        <v>-25210.2145027449</v>
      </c>
    </row>
    <row r="120" customFormat="false" ht="12.75" hidden="false" customHeight="false" outlineLevel="0" collapsed="false">
      <c r="A120" s="19" t="n">
        <v>36693</v>
      </c>
      <c r="B120" s="16" t="n">
        <v>38697</v>
      </c>
      <c r="C120" s="16" t="n">
        <v>18879</v>
      </c>
      <c r="D120" s="16" t="n">
        <v>45752.702320402</v>
      </c>
      <c r="E120" s="16"/>
      <c r="F120" s="16" t="n">
        <v>-3080</v>
      </c>
      <c r="G120" s="16" t="n">
        <v>-20643.9336805836</v>
      </c>
      <c r="H120" s="16" t="n">
        <v>-13991.0573407313</v>
      </c>
    </row>
    <row r="121" customFormat="false" ht="12.75" hidden="false" customHeight="false" outlineLevel="0" collapsed="false">
      <c r="A121" s="19" t="n">
        <v>36696</v>
      </c>
      <c r="B121" s="16" t="n">
        <v>28086</v>
      </c>
      <c r="C121" s="16" t="n">
        <v>19462</v>
      </c>
      <c r="D121" s="16" t="n">
        <v>37193.0941651263</v>
      </c>
      <c r="E121" s="16"/>
      <c r="F121" s="16" t="n">
        <v>-31559</v>
      </c>
      <c r="G121" s="16" t="n">
        <v>-30791.5004636747</v>
      </c>
      <c r="H121" s="16" t="n">
        <v>-73198.2374703067</v>
      </c>
    </row>
    <row r="122" customFormat="false" ht="12.75" hidden="false" customHeight="false" outlineLevel="0" collapsed="false">
      <c r="A122" s="19" t="n">
        <v>36697</v>
      </c>
      <c r="B122" s="16" t="n">
        <v>21034</v>
      </c>
      <c r="C122" s="16" t="n">
        <v>19487</v>
      </c>
      <c r="D122" s="16" t="n">
        <v>32133.3333136014</v>
      </c>
      <c r="E122" s="16"/>
      <c r="F122" s="16" t="n">
        <v>-2055</v>
      </c>
      <c r="G122" s="16" t="n">
        <v>22205.5876817972</v>
      </c>
      <c r="H122" s="16" t="n">
        <v>14995.4357108647</v>
      </c>
    </row>
    <row r="123" customFormat="false" ht="12.75" hidden="false" customHeight="false" outlineLevel="0" collapsed="false">
      <c r="A123" s="19" t="n">
        <v>36698</v>
      </c>
      <c r="B123" s="16" t="n">
        <v>21487</v>
      </c>
      <c r="C123" s="16" t="n">
        <v>18706</v>
      </c>
      <c r="D123" s="16" t="n">
        <v>32137.4059950433</v>
      </c>
      <c r="E123" s="16"/>
      <c r="F123" s="16" t="n">
        <v>4982</v>
      </c>
      <c r="G123" s="16" t="n">
        <v>29970.8832686853</v>
      </c>
      <c r="H123" s="16" t="n">
        <v>32878.7122813959</v>
      </c>
    </row>
    <row r="124" customFormat="false" ht="12.75" hidden="false" customHeight="false" outlineLevel="0" collapsed="false">
      <c r="A124" s="19" t="n">
        <v>36699</v>
      </c>
      <c r="B124" s="16" t="n">
        <v>39879</v>
      </c>
      <c r="C124" s="16" t="n">
        <v>22304</v>
      </c>
      <c r="D124" s="16" t="n">
        <v>48085.2205902726</v>
      </c>
      <c r="E124" s="16"/>
      <c r="F124" s="16" t="n">
        <v>5299</v>
      </c>
      <c r="G124" s="16" t="n">
        <v>6370.79318008462</v>
      </c>
      <c r="H124" s="16" t="n">
        <v>13503.4410764747</v>
      </c>
    </row>
    <row r="125" customFormat="false" ht="12.75" hidden="false" customHeight="false" outlineLevel="0" collapsed="false">
      <c r="A125" s="19" t="n">
        <v>36700</v>
      </c>
      <c r="B125" s="16" t="n">
        <v>42348</v>
      </c>
      <c r="C125" s="16" t="n">
        <v>21674</v>
      </c>
      <c r="D125" s="16" t="n">
        <v>49899.3193862666</v>
      </c>
      <c r="E125" s="16"/>
      <c r="F125" s="16" t="n">
        <v>-2956</v>
      </c>
      <c r="G125" s="16" t="n">
        <v>-20012.1731392724</v>
      </c>
      <c r="H125" s="16" t="n">
        <v>-17270.1142406697</v>
      </c>
    </row>
    <row r="126" customFormat="false" ht="12.75" hidden="false" customHeight="false" outlineLevel="0" collapsed="false">
      <c r="A126" s="19" t="n">
        <v>36703</v>
      </c>
      <c r="B126" s="16" t="n">
        <v>31650</v>
      </c>
      <c r="C126" s="16" t="n">
        <v>26313</v>
      </c>
      <c r="D126" s="16" t="n">
        <v>43866.5369974736</v>
      </c>
      <c r="E126" s="16"/>
      <c r="F126" s="16" t="n">
        <v>1868</v>
      </c>
      <c r="G126" s="16" t="n">
        <v>11657.6461412237</v>
      </c>
      <c r="H126" s="16" t="n">
        <v>19199.7845311066</v>
      </c>
    </row>
    <row r="127" customFormat="false" ht="12.75" hidden="false" customHeight="false" outlineLevel="0" collapsed="false">
      <c r="A127" s="19" t="n">
        <v>36704</v>
      </c>
      <c r="B127" s="16" t="n">
        <v>40014</v>
      </c>
      <c r="C127" s="16" t="n">
        <v>33483</v>
      </c>
      <c r="D127" s="16" t="n">
        <v>54446.8708774743</v>
      </c>
      <c r="E127" s="16"/>
      <c r="F127" s="16" t="n">
        <v>4594</v>
      </c>
      <c r="G127" s="16" t="n">
        <v>7747.62789374871</v>
      </c>
      <c r="H127" s="16" t="n">
        <v>12914.2888524968</v>
      </c>
    </row>
    <row r="128" customFormat="false" ht="12.75" hidden="false" customHeight="false" outlineLevel="0" collapsed="false">
      <c r="A128" s="19" t="n">
        <v>36705</v>
      </c>
      <c r="B128" s="16" t="n">
        <v>38841</v>
      </c>
      <c r="C128" s="16" t="n">
        <v>30928</v>
      </c>
      <c r="D128" s="16" t="n">
        <v>51986.3039692402</v>
      </c>
      <c r="E128" s="16"/>
      <c r="F128" s="16" t="n">
        <v>2848</v>
      </c>
      <c r="G128" s="16" t="n">
        <v>-4891.91635940932</v>
      </c>
      <c r="H128" s="16" t="n">
        <v>4803.87975837368</v>
      </c>
    </row>
    <row r="129" customFormat="false" ht="12.75" hidden="false" customHeight="false" outlineLevel="0" collapsed="false">
      <c r="A129" s="19" t="n">
        <v>36706</v>
      </c>
      <c r="B129" s="16" t="n">
        <v>26873</v>
      </c>
      <c r="C129" s="16" t="n">
        <v>31224</v>
      </c>
      <c r="D129" s="16" t="n">
        <v>44134.5187579971</v>
      </c>
      <c r="E129" s="16"/>
      <c r="F129" s="16" t="n">
        <v>14031</v>
      </c>
      <c r="G129" s="16" t="n">
        <v>8757.15702389817</v>
      </c>
      <c r="H129" s="16" t="n">
        <v>27532.1149925723</v>
      </c>
    </row>
    <row r="130" customFormat="false" ht="12.75" hidden="false" customHeight="false" outlineLevel="0" collapsed="false">
      <c r="A130" s="19" t="n">
        <v>36707</v>
      </c>
      <c r="B130" s="16" t="n">
        <v>24291</v>
      </c>
      <c r="C130" s="16" t="n">
        <v>31637</v>
      </c>
      <c r="D130" s="16" t="n">
        <v>43260.4494466686</v>
      </c>
      <c r="E130" s="16"/>
      <c r="F130" s="16" t="n">
        <v>11101</v>
      </c>
      <c r="G130" s="16" t="n">
        <v>-3767.91479499265</v>
      </c>
      <c r="H130" s="16" t="n">
        <v>17065.9830521294</v>
      </c>
    </row>
    <row r="131" customFormat="false" ht="12.75" hidden="false" customHeight="false" outlineLevel="0" collapsed="false">
      <c r="A131" s="19" t="n">
        <v>36712</v>
      </c>
      <c r="B131" s="16" t="n">
        <v>27154</v>
      </c>
      <c r="C131" s="16" t="n">
        <v>23954</v>
      </c>
      <c r="D131" s="16" t="n">
        <v>39234.2559636388</v>
      </c>
      <c r="E131" s="16"/>
      <c r="F131" s="16" t="n">
        <v>-18982</v>
      </c>
      <c r="G131" s="16" t="n">
        <v>-10892.3762325936</v>
      </c>
      <c r="H131" s="16" t="n">
        <v>-39347.3615231361</v>
      </c>
    </row>
    <row r="132" customFormat="false" ht="12.75" hidden="false" customHeight="false" outlineLevel="0" collapsed="false">
      <c r="A132" s="19" t="n">
        <v>36713</v>
      </c>
      <c r="B132" s="16" t="n">
        <v>19653</v>
      </c>
      <c r="C132" s="16" t="n">
        <v>23954</v>
      </c>
      <c r="D132" s="16" t="n">
        <v>34351.6431196578</v>
      </c>
      <c r="E132" s="16"/>
      <c r="F132" s="16" t="n">
        <v>-4760</v>
      </c>
      <c r="G132" s="16" t="n">
        <v>-1693.18984704073</v>
      </c>
      <c r="H132" s="16" t="n">
        <v>-4091.69914418112</v>
      </c>
    </row>
    <row r="133" customFormat="false" ht="12.75" hidden="false" customHeight="false" outlineLevel="0" collapsed="false">
      <c r="A133" s="19" t="n">
        <v>36714</v>
      </c>
      <c r="B133" s="16" t="n">
        <v>21724</v>
      </c>
      <c r="C133" s="16" t="n">
        <v>24526</v>
      </c>
      <c r="D133" s="16" t="n">
        <v>36059.4555979473</v>
      </c>
      <c r="E133" s="16"/>
      <c r="F133" s="16" t="n">
        <v>5551</v>
      </c>
      <c r="G133" s="16" t="n">
        <v>10968.3181463637</v>
      </c>
      <c r="H133" s="16" t="n">
        <v>10679.4146607095</v>
      </c>
    </row>
    <row r="134" customFormat="false" ht="12.75" hidden="false" customHeight="false" outlineLevel="0" collapsed="false">
      <c r="A134" s="19" t="n">
        <v>36717</v>
      </c>
      <c r="B134" s="16" t="n">
        <v>35095</v>
      </c>
      <c r="C134" s="16" t="n">
        <v>21541</v>
      </c>
      <c r="D134" s="16" t="n">
        <v>43876.147039369</v>
      </c>
      <c r="E134" s="16"/>
      <c r="F134" s="16" t="n">
        <v>-1841</v>
      </c>
      <c r="G134" s="16" t="n">
        <v>-3299.75875846316</v>
      </c>
      <c r="H134" s="16" t="n">
        <v>-5922.10660850281</v>
      </c>
    </row>
    <row r="135" customFormat="false" ht="12.75" hidden="false" customHeight="false" outlineLevel="0" collapsed="false">
      <c r="A135" s="19" t="n">
        <v>36718</v>
      </c>
      <c r="B135" s="16" t="n">
        <v>40287</v>
      </c>
      <c r="C135" s="16" t="n">
        <v>22664</v>
      </c>
      <c r="D135" s="16" t="n">
        <v>48669.1319628811</v>
      </c>
      <c r="E135" s="16"/>
      <c r="F135" s="16" t="n">
        <v>-258</v>
      </c>
      <c r="G135" s="16" t="n">
        <v>8659.60521405563</v>
      </c>
      <c r="H135" s="16" t="n">
        <v>4891.92944058893</v>
      </c>
    </row>
    <row r="136" customFormat="false" ht="12.75" hidden="false" customHeight="false" outlineLevel="0" collapsed="false">
      <c r="A136" s="19" t="n">
        <v>36719</v>
      </c>
      <c r="B136" s="16" t="n">
        <v>34097</v>
      </c>
      <c r="C136" s="16" t="n">
        <v>23502</v>
      </c>
      <c r="D136" s="16" t="n">
        <v>44048.4330370597</v>
      </c>
      <c r="E136" s="16"/>
      <c r="F136" s="16" t="n">
        <v>-6176</v>
      </c>
      <c r="G136" s="16" t="n">
        <v>2962.72236784505</v>
      </c>
      <c r="H136" s="16" t="n">
        <v>-6103.17555013189</v>
      </c>
    </row>
    <row r="137" customFormat="false" ht="12.75" hidden="false" customHeight="false" outlineLevel="0" collapsed="false">
      <c r="A137" s="19" t="n">
        <v>36720</v>
      </c>
      <c r="B137" s="16" t="n">
        <v>33245</v>
      </c>
      <c r="C137" s="16" t="n">
        <v>21987</v>
      </c>
      <c r="D137" s="16" t="n">
        <v>42601.3598142164</v>
      </c>
      <c r="E137" s="16"/>
      <c r="F137" s="16" t="n">
        <v>3979</v>
      </c>
      <c r="G137" s="16" t="n">
        <v>5881.29279758481</v>
      </c>
      <c r="H137" s="16" t="n">
        <v>11016.4836830973</v>
      </c>
    </row>
    <row r="138" customFormat="false" ht="12.75" hidden="false" customHeight="false" outlineLevel="0" collapsed="false">
      <c r="A138" s="19" t="n">
        <v>36721</v>
      </c>
      <c r="B138" s="16" t="n">
        <v>39324</v>
      </c>
      <c r="C138" s="16" t="n">
        <v>22544</v>
      </c>
      <c r="D138" s="16" t="n">
        <v>47750.6986547876</v>
      </c>
      <c r="E138" s="16"/>
      <c r="F138" s="16" t="n">
        <v>13325</v>
      </c>
      <c r="G138" s="16" t="n">
        <v>1543.19158645954</v>
      </c>
      <c r="H138" s="16" t="n">
        <v>11531.80612801</v>
      </c>
    </row>
    <row r="139" customFormat="false" ht="12.75" hidden="false" customHeight="false" outlineLevel="0" collapsed="false">
      <c r="A139" s="19" t="n">
        <v>36724</v>
      </c>
      <c r="B139" s="16" t="n">
        <v>45845</v>
      </c>
      <c r="C139" s="16" t="n">
        <v>21487</v>
      </c>
      <c r="D139" s="16" t="n">
        <v>52799.7249900066</v>
      </c>
      <c r="E139" s="16"/>
      <c r="F139" s="16" t="n">
        <v>-9190</v>
      </c>
      <c r="G139" s="16" t="n">
        <v>-11543.799776924</v>
      </c>
      <c r="H139" s="16" t="n">
        <v>-24662.7796061485</v>
      </c>
    </row>
    <row r="140" customFormat="false" ht="12.75" hidden="false" customHeight="false" outlineLevel="0" collapsed="false">
      <c r="A140" s="19" t="n">
        <v>36725</v>
      </c>
      <c r="B140" s="16" t="n">
        <v>36006</v>
      </c>
      <c r="C140" s="16" t="n">
        <v>20013</v>
      </c>
      <c r="D140" s="16" t="n">
        <v>44044.9742538275</v>
      </c>
      <c r="E140" s="16"/>
      <c r="F140" s="16" t="n">
        <v>-8772</v>
      </c>
      <c r="G140" s="16" t="n">
        <v>171.581119538078</v>
      </c>
      <c r="H140" s="16" t="n">
        <v>-11636.1982307695</v>
      </c>
    </row>
    <row r="141" customFormat="false" ht="12.75" hidden="false" customHeight="false" outlineLevel="0" collapsed="false">
      <c r="A141" s="19" t="n">
        <v>36726</v>
      </c>
      <c r="B141" s="16" t="n">
        <v>30475</v>
      </c>
      <c r="C141" s="16" t="n">
        <v>22209</v>
      </c>
      <c r="D141" s="16" t="n">
        <v>40430.375981684</v>
      </c>
      <c r="E141" s="16"/>
      <c r="F141" s="16" t="n">
        <v>-5477</v>
      </c>
      <c r="G141" s="16" t="n">
        <v>-15750.7197108903</v>
      </c>
      <c r="H141" s="16" t="n">
        <v>-15479.9445710403</v>
      </c>
    </row>
    <row r="142" customFormat="false" ht="12.75" hidden="false" customHeight="false" outlineLevel="0" collapsed="false">
      <c r="A142" s="19" t="n">
        <v>36727</v>
      </c>
      <c r="B142" s="16" t="n">
        <v>21802</v>
      </c>
      <c r="C142" s="16" t="n">
        <v>22216</v>
      </c>
      <c r="D142" s="16" t="n">
        <v>34363.6032746907</v>
      </c>
      <c r="E142" s="16"/>
      <c r="F142" s="16" t="n">
        <v>-7703</v>
      </c>
      <c r="G142" s="16" t="n">
        <v>35.5860006039604</v>
      </c>
      <c r="H142" s="16" t="n">
        <v>-3487.89033784948</v>
      </c>
    </row>
    <row r="143" customFormat="false" ht="12.75" hidden="false" customHeight="false" outlineLevel="0" collapsed="false">
      <c r="A143" s="19" t="n">
        <v>36728</v>
      </c>
      <c r="B143" s="16" t="n">
        <v>40037</v>
      </c>
      <c r="C143" s="16" t="n">
        <v>22628</v>
      </c>
      <c r="D143" s="16" t="n">
        <v>48198.7911779988</v>
      </c>
      <c r="E143" s="16"/>
      <c r="F143" s="16" t="n">
        <v>8911</v>
      </c>
      <c r="G143" s="16" t="n">
        <v>6637.03212796808</v>
      </c>
      <c r="H143" s="16" t="n">
        <v>16592.571557445</v>
      </c>
    </row>
    <row r="144" customFormat="false" ht="12.75" hidden="false" customHeight="false" outlineLevel="0" collapsed="false">
      <c r="A144" s="19" t="n">
        <v>36731</v>
      </c>
      <c r="B144" s="16" t="n">
        <v>28073</v>
      </c>
      <c r="C144" s="16" t="n">
        <v>22628</v>
      </c>
      <c r="D144" s="16" t="n">
        <v>38907.4542860405</v>
      </c>
      <c r="E144" s="16"/>
      <c r="F144" s="16" t="n">
        <v>8170</v>
      </c>
      <c r="G144" s="16" t="n">
        <v>1539.83610110102</v>
      </c>
      <c r="H144" s="16" t="n">
        <v>16926.6974893281</v>
      </c>
    </row>
    <row r="145" customFormat="false" ht="12.75" hidden="false" customHeight="false" outlineLevel="0" collapsed="false">
      <c r="A145" s="19" t="n">
        <v>36732</v>
      </c>
      <c r="B145" s="16" t="n">
        <v>24366</v>
      </c>
      <c r="C145" s="16" t="n">
        <v>20251</v>
      </c>
      <c r="D145" s="16" t="n">
        <v>35039.0144270687</v>
      </c>
      <c r="E145" s="16"/>
      <c r="F145" s="16" t="n">
        <v>-9523</v>
      </c>
      <c r="G145" s="16" t="n">
        <v>-6878.26870098741</v>
      </c>
      <c r="H145" s="16" t="n">
        <v>-18972.6063982563</v>
      </c>
    </row>
    <row r="146" customFormat="false" ht="12.75" hidden="false" customHeight="false" outlineLevel="0" collapsed="false">
      <c r="A146" s="19" t="n">
        <v>36733</v>
      </c>
      <c r="B146" s="16" t="n">
        <v>12942</v>
      </c>
      <c r="C146" s="16" t="n">
        <v>21421</v>
      </c>
      <c r="D146" s="16" t="n">
        <v>29554.0945390031</v>
      </c>
      <c r="E146" s="16"/>
      <c r="F146" s="16" t="n">
        <v>-6805</v>
      </c>
      <c r="G146" s="16" t="n">
        <v>5066.04362911662</v>
      </c>
      <c r="H146" s="16" t="n">
        <v>-10825.9890239095</v>
      </c>
    </row>
    <row r="147" customFormat="false" ht="12.75" hidden="false" customHeight="false" outlineLevel="0" collapsed="false">
      <c r="A147" s="19" t="n">
        <v>36734</v>
      </c>
      <c r="B147" s="16" t="n">
        <v>26075</v>
      </c>
      <c r="C147" s="16" t="n">
        <v>22842</v>
      </c>
      <c r="D147" s="16" t="n">
        <v>37737.6257734947</v>
      </c>
      <c r="E147" s="16"/>
      <c r="F147" s="16" t="n">
        <v>-18855</v>
      </c>
      <c r="G147" s="16" t="n">
        <v>-1918.21918087343</v>
      </c>
      <c r="H147" s="16" t="n">
        <v>-28370.3814820724</v>
      </c>
    </row>
    <row r="148" customFormat="false" ht="12.75" hidden="false" customHeight="false" outlineLevel="0" collapsed="false">
      <c r="A148" s="19" t="n">
        <v>36735</v>
      </c>
      <c r="B148" s="16" t="n">
        <v>33630</v>
      </c>
      <c r="C148" s="16" t="n">
        <v>22496</v>
      </c>
      <c r="D148" s="16" t="n">
        <v>43029.257232961</v>
      </c>
      <c r="E148" s="16"/>
      <c r="F148" s="16" t="n">
        <v>17259</v>
      </c>
      <c r="G148" s="16" t="n">
        <v>-1301.03953989279</v>
      </c>
      <c r="H148" s="16" t="n">
        <v>4927.78875346875</v>
      </c>
    </row>
    <row r="149" customFormat="false" ht="12.75" hidden="false" customHeight="false" outlineLevel="0" collapsed="false">
      <c r="A149" s="19" t="n">
        <v>36738</v>
      </c>
      <c r="B149" s="16" t="n">
        <v>33609.7038604418</v>
      </c>
      <c r="C149" s="16" t="n">
        <v>23963.8316756389</v>
      </c>
      <c r="D149" s="16" t="n">
        <v>44424.420663564</v>
      </c>
      <c r="E149" s="16"/>
      <c r="F149" s="16" t="n">
        <v>-987</v>
      </c>
      <c r="G149" s="16" t="n">
        <v>-6911.02171900393</v>
      </c>
      <c r="H149" s="16" t="n">
        <v>-20221.0843532409</v>
      </c>
    </row>
    <row r="150" customFormat="false" ht="12.75" hidden="false" customHeight="false" outlineLevel="0" collapsed="false">
      <c r="A150" s="19" t="n">
        <v>36739</v>
      </c>
      <c r="B150" s="16" t="n">
        <v>35633.6325130726</v>
      </c>
      <c r="C150" s="16" t="n">
        <v>25203.5891624911</v>
      </c>
      <c r="D150" s="16" t="n">
        <v>46394.8555460177</v>
      </c>
      <c r="E150" s="16"/>
      <c r="F150" s="16" t="n">
        <v>-380</v>
      </c>
      <c r="G150" s="16" t="n">
        <v>21250.9554697416</v>
      </c>
      <c r="H150" s="16" t="n">
        <v>15556.8846699057</v>
      </c>
    </row>
    <row r="151" customFormat="false" ht="12.75" hidden="false" customHeight="false" outlineLevel="0" collapsed="false">
      <c r="A151" s="19" t="n">
        <v>36740</v>
      </c>
      <c r="B151" s="16" t="n">
        <v>41323.0363494819</v>
      </c>
      <c r="C151" s="16" t="n">
        <v>27122.3115360189</v>
      </c>
      <c r="D151" s="16" t="n">
        <v>51983.4127114132</v>
      </c>
      <c r="E151" s="16"/>
      <c r="F151" s="16" t="n">
        <v>28350</v>
      </c>
      <c r="G151" s="16" t="n">
        <v>-2613.22481059828</v>
      </c>
      <c r="H151" s="16" t="n">
        <v>32625.3729950144</v>
      </c>
    </row>
    <row r="152" customFormat="false" ht="12.75" hidden="false" customHeight="false" outlineLevel="0" collapsed="false">
      <c r="A152" s="19" t="n">
        <v>36741</v>
      </c>
      <c r="B152" s="16" t="n">
        <v>39543.9668492159</v>
      </c>
      <c r="C152" s="16" t="n">
        <v>23119.6391472706</v>
      </c>
      <c r="D152" s="16" t="n">
        <v>48541.8624326567</v>
      </c>
      <c r="E152" s="16"/>
      <c r="F152" s="16" t="n">
        <v>20387</v>
      </c>
      <c r="G152" s="16" t="n">
        <v>1812.04289031148</v>
      </c>
      <c r="H152" s="16" t="n">
        <v>26107.3319371358</v>
      </c>
    </row>
    <row r="153" customFormat="false" ht="12.75" hidden="false" customHeight="false" outlineLevel="0" collapsed="false">
      <c r="A153" s="19" t="n">
        <v>36742</v>
      </c>
      <c r="B153" s="16" t="n">
        <v>41649.916</v>
      </c>
      <c r="C153" s="16" t="n">
        <v>21423.5322446888</v>
      </c>
      <c r="D153" s="16" t="n">
        <v>49506.4645615966</v>
      </c>
      <c r="E153" s="16"/>
      <c r="F153" s="16" t="n">
        <v>12473</v>
      </c>
      <c r="G153" s="16" t="n">
        <v>4984.87738387966</v>
      </c>
      <c r="H153" s="16" t="n">
        <v>4626.73379267201</v>
      </c>
    </row>
    <row r="154" customFormat="false" ht="12.75" hidden="false" customHeight="false" outlineLevel="0" collapsed="false">
      <c r="A154" s="19" t="n">
        <v>36745</v>
      </c>
      <c r="B154" s="16" t="n">
        <v>42572.90322</v>
      </c>
      <c r="C154" s="16" t="n">
        <v>25646.032624466</v>
      </c>
      <c r="D154" s="16" t="n">
        <v>52309.7859075553</v>
      </c>
      <c r="E154" s="16"/>
      <c r="F154" s="16" t="n">
        <v>26318</v>
      </c>
      <c r="G154" s="16" t="n">
        <v>10286.2336388079</v>
      </c>
      <c r="H154" s="16" t="n">
        <v>30973.946118468</v>
      </c>
    </row>
    <row r="155" customFormat="false" ht="12.75" hidden="false" customHeight="false" outlineLevel="0" collapsed="false">
      <c r="A155" s="19" t="n">
        <v>36746</v>
      </c>
      <c r="B155" s="16" t="n">
        <v>39202.64823</v>
      </c>
      <c r="C155" s="16" t="n">
        <v>23653.5501425517</v>
      </c>
      <c r="D155" s="16" t="n">
        <v>48764.8968987644</v>
      </c>
      <c r="E155" s="16"/>
      <c r="F155" s="16" t="n">
        <v>9395</v>
      </c>
      <c r="G155" s="16" t="n">
        <v>5798.54236380968</v>
      </c>
      <c r="H155" s="16" t="n">
        <v>10896.6170745231</v>
      </c>
    </row>
    <row r="156" customFormat="false" ht="12.75" hidden="false" customHeight="false" outlineLevel="0" collapsed="false">
      <c r="A156" s="19" t="n">
        <v>36747</v>
      </c>
      <c r="B156" s="16" t="n">
        <v>38137.92858</v>
      </c>
      <c r="C156" s="16" t="n">
        <v>25213.6655267628</v>
      </c>
      <c r="D156" s="16" t="n">
        <v>49061.6957929785</v>
      </c>
      <c r="E156" s="16"/>
      <c r="F156" s="16" t="n">
        <v>3035</v>
      </c>
      <c r="G156" s="16" t="n">
        <v>6045.07546030242</v>
      </c>
      <c r="H156" s="16" t="n">
        <v>7054.28028387713</v>
      </c>
    </row>
    <row r="157" customFormat="false" ht="12.75" hidden="false" customHeight="false" outlineLevel="0" collapsed="false">
      <c r="A157" s="19" t="n">
        <v>36748</v>
      </c>
      <c r="B157" s="16" t="n">
        <v>37446.27565</v>
      </c>
      <c r="C157" s="16" t="n">
        <v>25405.9586430674</v>
      </c>
      <c r="D157" s="16" t="n">
        <v>48724.9060837311</v>
      </c>
      <c r="E157" s="16"/>
      <c r="F157" s="16" t="n">
        <v>15696</v>
      </c>
      <c r="G157" s="16" t="n">
        <v>-1237.81600219687</v>
      </c>
      <c r="H157" s="16" t="n">
        <v>16447.990684906</v>
      </c>
    </row>
    <row r="158" customFormat="false" ht="12.75" hidden="false" customHeight="false" outlineLevel="0" collapsed="false">
      <c r="A158" s="19" t="n">
        <v>36749</v>
      </c>
      <c r="B158" s="16" t="n">
        <v>39203.57385</v>
      </c>
      <c r="C158" s="16" t="n">
        <v>22830.2252143049</v>
      </c>
      <c r="D158" s="16" t="n">
        <v>48683.1331629475</v>
      </c>
      <c r="E158" s="16"/>
      <c r="F158" s="16" t="n">
        <v>24241</v>
      </c>
      <c r="G158" s="16" t="n">
        <v>-5536.6037412096</v>
      </c>
      <c r="H158" s="16" t="n">
        <v>26487.8588237581</v>
      </c>
    </row>
    <row r="159" customFormat="false" ht="12.75" hidden="false" customHeight="false" outlineLevel="0" collapsed="false">
      <c r="A159" s="19" t="n">
        <v>36752</v>
      </c>
      <c r="B159" s="16" t="n">
        <v>39954.77763</v>
      </c>
      <c r="C159" s="16" t="n">
        <v>21603.7422478026</v>
      </c>
      <c r="D159" s="16" t="n">
        <v>49103.8953522941</v>
      </c>
      <c r="E159" s="16"/>
      <c r="F159" s="16" t="n">
        <v>-6654</v>
      </c>
      <c r="G159" s="16" t="n">
        <v>-13424.4917948976</v>
      </c>
      <c r="H159" s="16" t="n">
        <v>-15327.2383228659</v>
      </c>
    </row>
    <row r="160" customFormat="false" ht="12.75" hidden="false" customHeight="false" outlineLevel="0" collapsed="false">
      <c r="A160" s="19" t="n">
        <v>36753</v>
      </c>
      <c r="B160" s="16" t="n">
        <v>33144.46165</v>
      </c>
      <c r="C160" s="16" t="n">
        <v>23054.8757516037</v>
      </c>
      <c r="D160" s="16" t="n">
        <v>44269.7887487419</v>
      </c>
      <c r="E160" s="16"/>
      <c r="F160" s="16" t="n">
        <v>-20802</v>
      </c>
      <c r="G160" s="16" t="n">
        <v>-9171.40927855363</v>
      </c>
      <c r="H160" s="16" t="n">
        <v>-25830.2713770502</v>
      </c>
    </row>
    <row r="161" customFormat="false" ht="12.75" hidden="false" customHeight="false" outlineLevel="0" collapsed="false">
      <c r="A161" s="19" t="n">
        <v>36754</v>
      </c>
      <c r="B161" s="16" t="n">
        <v>31494.64653</v>
      </c>
      <c r="C161" s="16" t="n">
        <v>21379.0314555072</v>
      </c>
      <c r="D161" s="16" t="n">
        <v>42088.575361739</v>
      </c>
      <c r="E161" s="16"/>
      <c r="F161" s="16" t="n">
        <v>-204</v>
      </c>
      <c r="G161" s="16" t="n">
        <v>10409.3763180288</v>
      </c>
      <c r="H161" s="16" t="n">
        <v>13113.2218673687</v>
      </c>
    </row>
    <row r="162" customFormat="false" ht="12.75" hidden="false" customHeight="false" outlineLevel="0" collapsed="false">
      <c r="A162" s="19" t="n">
        <v>36755</v>
      </c>
      <c r="B162" s="16" t="n">
        <v>32031.67573</v>
      </c>
      <c r="C162" s="16" t="n">
        <v>21640.7201708591</v>
      </c>
      <c r="D162" s="16" t="n">
        <v>42437.9300987092</v>
      </c>
      <c r="E162" s="16"/>
      <c r="F162" s="16" t="n">
        <v>-8256</v>
      </c>
      <c r="G162" s="16" t="n">
        <v>20641.1765368178</v>
      </c>
      <c r="H162" s="16" t="n">
        <v>26240.1375133493</v>
      </c>
    </row>
    <row r="163" customFormat="false" ht="12.75" hidden="false" customHeight="false" outlineLevel="0" collapsed="false">
      <c r="A163" s="19" t="n">
        <v>36756</v>
      </c>
      <c r="B163" s="16" t="n">
        <v>38110.90391</v>
      </c>
      <c r="C163" s="16" t="n">
        <v>20038.4143734032</v>
      </c>
      <c r="D163" s="16" t="n">
        <v>46756.4747141655</v>
      </c>
      <c r="E163" s="16"/>
      <c r="F163" s="16" t="n">
        <v>11398</v>
      </c>
      <c r="G163" s="16" t="n">
        <v>8051.34090796716</v>
      </c>
      <c r="H163" s="16" t="n">
        <v>21240.8534401487</v>
      </c>
    </row>
    <row r="164" customFormat="false" ht="12.75" hidden="false" customHeight="false" outlineLevel="0" collapsed="false">
      <c r="A164" s="19" t="n">
        <v>36759</v>
      </c>
      <c r="B164" s="16" t="n">
        <v>44133.59123</v>
      </c>
      <c r="C164" s="16" t="n">
        <v>23025.6198627273</v>
      </c>
      <c r="D164" s="16" t="n">
        <v>53690.8184245254</v>
      </c>
      <c r="E164" s="16"/>
      <c r="F164" s="16" t="n">
        <v>91989</v>
      </c>
      <c r="G164" s="16" t="n">
        <v>31640.377540353</v>
      </c>
      <c r="H164" s="16" t="n">
        <v>133094.40725716</v>
      </c>
    </row>
    <row r="165" customFormat="false" ht="12.75" hidden="false" customHeight="false" outlineLevel="0" collapsed="false">
      <c r="A165" s="19" t="n">
        <v>36760</v>
      </c>
      <c r="B165" s="16" t="n">
        <v>47357.7297975609</v>
      </c>
      <c r="C165" s="16" t="n">
        <v>24058.9941524278</v>
      </c>
      <c r="D165" s="16" t="n">
        <v>55978.6247580216</v>
      </c>
      <c r="E165" s="16"/>
      <c r="F165" s="16" t="n">
        <v>61328.0174150823</v>
      </c>
      <c r="G165" s="16" t="n">
        <v>2272.98173878316</v>
      </c>
      <c r="H165" s="16" t="n">
        <v>58371.6649231639</v>
      </c>
    </row>
    <row r="166" customFormat="false" ht="12.75" hidden="false" customHeight="false" outlineLevel="0" collapsed="false">
      <c r="A166" s="19" t="n">
        <v>36761</v>
      </c>
      <c r="B166" s="16" t="n">
        <v>42449.6580839478</v>
      </c>
      <c r="C166" s="16" t="n">
        <v>26769.5112407311</v>
      </c>
      <c r="D166" s="16" t="n">
        <v>53639.9597296236</v>
      </c>
      <c r="E166" s="16"/>
      <c r="F166" s="16" t="n">
        <v>27740.1992743</v>
      </c>
      <c r="G166" s="16" t="n">
        <v>40803.1906526414</v>
      </c>
      <c r="H166" s="16" t="n">
        <v>90960.589594684</v>
      </c>
    </row>
    <row r="167" customFormat="false" ht="12.75" hidden="false" customHeight="false" outlineLevel="0" collapsed="false">
      <c r="A167" s="19" t="n">
        <v>36762</v>
      </c>
      <c r="B167" s="16" t="n">
        <v>42150.9789318713</v>
      </c>
      <c r="C167" s="16" t="n">
        <v>24979.0743812649</v>
      </c>
      <c r="D167" s="16" t="n">
        <v>52361.1068638416</v>
      </c>
      <c r="E167" s="16"/>
      <c r="F167" s="16" t="n">
        <v>127473.2217526</v>
      </c>
      <c r="G167" s="16" t="n">
        <v>27488.8805462943</v>
      </c>
      <c r="H167" s="16" t="n">
        <v>164807.77366634</v>
      </c>
    </row>
    <row r="168" customFormat="false" ht="12.75" hidden="false" customHeight="false" outlineLevel="0" collapsed="false">
      <c r="A168" s="19" t="n">
        <v>36763</v>
      </c>
      <c r="B168" s="16" t="n">
        <v>41351.6124</v>
      </c>
      <c r="C168" s="16" t="n">
        <v>30381.40663</v>
      </c>
      <c r="D168" s="16" t="n">
        <v>54494.8481435844</v>
      </c>
      <c r="E168" s="16"/>
      <c r="F168" s="16" t="n">
        <v>176639.2144012</v>
      </c>
      <c r="G168" s="16" t="n">
        <v>11660.6110074691</v>
      </c>
      <c r="H168" s="16" t="n">
        <v>194800.77526001</v>
      </c>
    </row>
    <row r="169" customFormat="false" ht="12.75" hidden="false" customHeight="false" outlineLevel="0" collapsed="false">
      <c r="A169" s="19" t="n">
        <v>36766</v>
      </c>
      <c r="B169" s="16" t="n">
        <v>49307.43084</v>
      </c>
      <c r="C169" s="16" t="n">
        <v>26759.99899</v>
      </c>
      <c r="D169" s="16" t="n">
        <v>58997.8035340229</v>
      </c>
      <c r="E169" s="16"/>
      <c r="F169" s="16" t="n">
        <v>71125.7512543</v>
      </c>
      <c r="G169" s="16" t="n">
        <v>-26333.0503172578</v>
      </c>
      <c r="H169" s="16" t="n">
        <v>39133.2329343981</v>
      </c>
    </row>
    <row r="170" customFormat="false" ht="12.75" hidden="false" customHeight="false" outlineLevel="0" collapsed="false">
      <c r="A170" s="19" t="n">
        <v>36767</v>
      </c>
      <c r="B170" s="16" t="n">
        <v>41986</v>
      </c>
      <c r="C170" s="16" t="n">
        <v>23759</v>
      </c>
      <c r="D170" s="16" t="n">
        <v>51540.6075371834</v>
      </c>
      <c r="E170" s="16"/>
      <c r="F170" s="16" t="n">
        <v>-15333.6951159</v>
      </c>
      <c r="G170" s="16" t="n">
        <v>-59735.8060139118</v>
      </c>
      <c r="H170" s="16" t="n">
        <v>-66507.8860013944</v>
      </c>
    </row>
    <row r="171" customFormat="false" ht="12.75" hidden="false" customHeight="false" outlineLevel="0" collapsed="false">
      <c r="A171" s="19" t="n">
        <v>36768</v>
      </c>
      <c r="B171" s="16" t="n">
        <v>43931.50872</v>
      </c>
      <c r="C171" s="16" t="n">
        <v>18615.33671</v>
      </c>
      <c r="D171" s="16" t="n">
        <v>50999.46332687</v>
      </c>
      <c r="E171" s="16"/>
      <c r="F171" s="16" t="n">
        <v>-210884.0997731</v>
      </c>
      <c r="G171" s="16" t="n">
        <v>-3317.2649590083</v>
      </c>
      <c r="H171" s="16" t="n">
        <v>-211994.69379171</v>
      </c>
    </row>
    <row r="172" customFormat="false" ht="12.75" hidden="false" customHeight="false" outlineLevel="0" collapsed="false">
      <c r="A172" s="19" t="n">
        <v>36769</v>
      </c>
      <c r="B172" s="16" t="n">
        <v>57873.52936</v>
      </c>
      <c r="C172" s="16" t="n">
        <v>17810.98339</v>
      </c>
      <c r="D172" s="16" t="n">
        <v>63355.693720778</v>
      </c>
      <c r="E172" s="16"/>
      <c r="F172" s="16" t="n">
        <v>49702.8657255</v>
      </c>
      <c r="G172" s="16" t="n">
        <v>-7428.20828182575</v>
      </c>
      <c r="H172" s="16" t="n">
        <v>49719.1862633114</v>
      </c>
    </row>
    <row r="173" customFormat="false" ht="12.75" hidden="false" customHeight="false" outlineLevel="0" collapsed="false">
      <c r="A173" s="19" t="n">
        <v>36770</v>
      </c>
      <c r="B173" s="16" t="n">
        <v>52226.50472</v>
      </c>
      <c r="C173" s="16" t="n">
        <v>18119.17585</v>
      </c>
      <c r="D173" s="16" t="n">
        <v>58206.9771466736</v>
      </c>
      <c r="E173" s="16"/>
      <c r="F173" s="16" t="n">
        <v>-44051.9028802</v>
      </c>
      <c r="G173" s="16" t="n">
        <v>3269.64030290672</v>
      </c>
      <c r="H173" s="16" t="n">
        <v>-38281.2448995259</v>
      </c>
    </row>
    <row r="174" customFormat="false" ht="12.75" hidden="false" customHeight="false" outlineLevel="0" collapsed="false">
      <c r="A174" s="19" t="n">
        <v>36774</v>
      </c>
      <c r="B174" s="16" t="n">
        <v>43472.44126</v>
      </c>
      <c r="C174" s="16" t="n">
        <v>18263.21939</v>
      </c>
      <c r="D174" s="16" t="n">
        <v>50659.5167821879</v>
      </c>
      <c r="E174" s="16"/>
      <c r="F174" s="16" t="n">
        <v>-63917.4165132</v>
      </c>
      <c r="G174" s="16" t="n">
        <v>25824.593079186</v>
      </c>
      <c r="H174" s="16" t="n">
        <v>-24326.6701787445</v>
      </c>
    </row>
    <row r="175" customFormat="false" ht="12.75" hidden="false" customHeight="false" outlineLevel="0" collapsed="false">
      <c r="A175" s="19" t="n">
        <v>36775</v>
      </c>
      <c r="B175" s="16" t="n">
        <v>41621.74212</v>
      </c>
      <c r="C175" s="16" t="n">
        <v>18224.43787</v>
      </c>
      <c r="D175" s="16" t="n">
        <v>49332.2022837832</v>
      </c>
      <c r="E175" s="16"/>
      <c r="F175" s="16" t="n">
        <v>9119.3460884</v>
      </c>
      <c r="G175" s="16" t="n">
        <v>20341.0921431013</v>
      </c>
      <c r="H175" s="16" t="n">
        <v>43614.0320088538</v>
      </c>
    </row>
    <row r="176" customFormat="false" ht="12.75" hidden="false" customHeight="false" outlineLevel="0" collapsed="false">
      <c r="A176" s="19" t="n">
        <v>36776</v>
      </c>
      <c r="B176" s="16" t="n">
        <v>39077.17787</v>
      </c>
      <c r="C176" s="16" t="n">
        <v>17760.93609</v>
      </c>
      <c r="D176" s="16" t="n">
        <v>47127.9222294873</v>
      </c>
      <c r="E176" s="16"/>
      <c r="F176" s="16" t="n">
        <v>792.163275700006</v>
      </c>
      <c r="G176" s="16" t="n">
        <v>-2405.0457266234</v>
      </c>
      <c r="H176" s="16" t="n">
        <v>-5452.93611292949</v>
      </c>
    </row>
    <row r="177" customFormat="false" ht="12.75" hidden="false" customHeight="false" outlineLevel="0" collapsed="false">
      <c r="A177" s="19" t="n">
        <v>36777</v>
      </c>
      <c r="B177" s="16" t="n">
        <v>42937.88004</v>
      </c>
      <c r="C177" s="16" t="n">
        <v>17482.34239</v>
      </c>
      <c r="D177" s="16" t="n">
        <v>51080.2260356456</v>
      </c>
      <c r="E177" s="16"/>
      <c r="F177" s="16" t="n">
        <v>13954.304609</v>
      </c>
      <c r="G177" s="16" t="n">
        <v>-10532.156863346</v>
      </c>
      <c r="H177" s="16" t="n">
        <v>21463.5971402465</v>
      </c>
    </row>
    <row r="178" customFormat="false" ht="12.75" hidden="false" customHeight="false" outlineLevel="0" collapsed="false">
      <c r="A178" s="19" t="n">
        <v>36780</v>
      </c>
      <c r="B178" s="16" t="n">
        <v>44179.54077</v>
      </c>
      <c r="C178" s="16" t="n">
        <v>17381.31611</v>
      </c>
      <c r="D178" s="16" t="n">
        <v>52510.2005768182</v>
      </c>
      <c r="E178" s="16"/>
      <c r="F178" s="16" t="n">
        <v>5557.33474700001</v>
      </c>
      <c r="G178" s="16" t="n">
        <v>6572.64639679702</v>
      </c>
      <c r="H178" s="16" t="n">
        <v>-1617.61687623987</v>
      </c>
    </row>
    <row r="179" customFormat="false" ht="12.75" hidden="false" customHeight="false" outlineLevel="0" collapsed="false">
      <c r="A179" s="19" t="n">
        <v>36781</v>
      </c>
      <c r="B179" s="16" t="n">
        <v>41601.20842</v>
      </c>
      <c r="C179" s="16" t="n">
        <v>17179.82367</v>
      </c>
      <c r="D179" s="16" t="n">
        <v>49686.3602533256</v>
      </c>
      <c r="E179" s="16"/>
      <c r="F179" s="16" t="n">
        <v>-22743.3334299</v>
      </c>
      <c r="G179" s="16" t="n">
        <v>5151.06135056544</v>
      </c>
      <c r="H179" s="16" t="n">
        <v>-25403.6551871266</v>
      </c>
    </row>
    <row r="180" customFormat="false" ht="12.75" hidden="false" customHeight="false" outlineLevel="0" collapsed="false">
      <c r="A180" s="19" t="n">
        <v>36782</v>
      </c>
      <c r="B180" s="16" t="n">
        <v>36395.36339</v>
      </c>
      <c r="C180" s="16" t="n">
        <v>18753.52281</v>
      </c>
      <c r="D180" s="16" t="n">
        <v>46181.7107716027</v>
      </c>
      <c r="E180" s="16"/>
      <c r="F180" s="16" t="n">
        <v>-14826.2370218</v>
      </c>
      <c r="G180" s="16" t="n">
        <v>5229.23153220368</v>
      </c>
      <c r="H180" s="16" t="n">
        <v>-2606.6461341805</v>
      </c>
    </row>
    <row r="181" customFormat="false" ht="12.75" hidden="false" customHeight="false" outlineLevel="0" collapsed="false">
      <c r="A181" s="19" t="n">
        <v>36783</v>
      </c>
      <c r="B181" s="16" t="n">
        <v>42362.06096</v>
      </c>
      <c r="C181" s="16" t="n">
        <v>23874.35258</v>
      </c>
      <c r="D181" s="16" t="n">
        <v>52822.359420227</v>
      </c>
      <c r="E181" s="16"/>
      <c r="F181" s="16" t="n">
        <v>-4936.4223171</v>
      </c>
      <c r="G181" s="16" t="n">
        <v>16399.0321394344</v>
      </c>
      <c r="H181" s="16" t="n">
        <v>22369.0531980649</v>
      </c>
    </row>
    <row r="182" customFormat="false" ht="12.75" hidden="false" customHeight="false" outlineLevel="0" collapsed="false">
      <c r="A182" s="19" t="n">
        <v>36784</v>
      </c>
      <c r="B182" s="16" t="n">
        <v>37181.4056</v>
      </c>
      <c r="C182" s="16" t="n">
        <v>22450.44982</v>
      </c>
      <c r="D182" s="16" t="n">
        <v>48497.5811480129</v>
      </c>
      <c r="E182" s="16"/>
      <c r="F182" s="16" t="n">
        <v>-41991.37865</v>
      </c>
      <c r="G182" s="16" t="n">
        <v>5116.79213584466</v>
      </c>
      <c r="H182" s="16" t="n">
        <v>-50260.2946897326</v>
      </c>
    </row>
    <row r="183" customFormat="false" ht="12.75" hidden="false" customHeight="false" outlineLevel="0" collapsed="false">
      <c r="A183" s="19" t="n">
        <v>36787</v>
      </c>
      <c r="B183" s="16" t="n">
        <v>34082.77013</v>
      </c>
      <c r="C183" s="16" t="n">
        <v>19946.10408</v>
      </c>
      <c r="D183" s="16" t="n">
        <v>44648.5484268949</v>
      </c>
      <c r="E183" s="16"/>
      <c r="F183" s="16" t="n">
        <v>13128.6422592</v>
      </c>
      <c r="G183" s="16" t="n">
        <v>-3980.49788473423</v>
      </c>
      <c r="H183" s="16" t="n">
        <v>8763.89634868967</v>
      </c>
    </row>
    <row r="184" customFormat="false" ht="12.75" hidden="false" customHeight="false" outlineLevel="0" collapsed="false">
      <c r="A184" s="19" t="n">
        <v>36788</v>
      </c>
      <c r="B184" s="16" t="n">
        <v>33099.29378</v>
      </c>
      <c r="C184" s="16" t="n">
        <v>19869.37437</v>
      </c>
      <c r="D184" s="16" t="n">
        <v>43783.9296167226</v>
      </c>
      <c r="E184" s="16"/>
      <c r="F184" s="16" t="n">
        <v>19366.0012435</v>
      </c>
      <c r="G184" s="16" t="n">
        <v>14154.2311922969</v>
      </c>
      <c r="H184" s="16" t="n">
        <v>67429.5270724449</v>
      </c>
    </row>
    <row r="185" customFormat="false" ht="12.75" hidden="false" customHeight="false" outlineLevel="0" collapsed="false">
      <c r="A185" s="19" t="n">
        <v>36789</v>
      </c>
      <c r="B185" s="16" t="n">
        <v>34605.39899</v>
      </c>
      <c r="C185" s="16" t="n">
        <v>18787.5426</v>
      </c>
      <c r="D185" s="16" t="n">
        <v>45086.1462077585</v>
      </c>
      <c r="E185" s="16"/>
      <c r="F185" s="16" t="n">
        <v>-7800.6990207</v>
      </c>
      <c r="G185" s="16" t="n">
        <v>-20477.8814570041</v>
      </c>
      <c r="H185" s="16" t="n">
        <v>-25615.8942531471</v>
      </c>
    </row>
    <row r="186" customFormat="false" ht="12.75" hidden="false" customHeight="false" outlineLevel="0" collapsed="false">
      <c r="A186" s="19" t="n">
        <v>36790</v>
      </c>
      <c r="B186" s="16" t="n">
        <v>35644.54194</v>
      </c>
      <c r="C186" s="16" t="n">
        <v>18368.03396</v>
      </c>
      <c r="D186" s="16" t="n">
        <v>44881.0947944937</v>
      </c>
      <c r="E186" s="16"/>
      <c r="F186" s="16" t="n">
        <v>2053.44147710001</v>
      </c>
      <c r="G186" s="16" t="n">
        <v>-2305.52125029738</v>
      </c>
      <c r="H186" s="16" t="n">
        <v>-1889.87354107715</v>
      </c>
    </row>
    <row r="187" customFormat="false" ht="12.75" hidden="false" customHeight="false" outlineLevel="0" collapsed="false">
      <c r="A187" s="19" t="n">
        <v>36791</v>
      </c>
      <c r="B187" s="16" t="n">
        <v>39024.32828</v>
      </c>
      <c r="C187" s="16" t="n">
        <v>18460.22116</v>
      </c>
      <c r="D187" s="16" t="n">
        <v>47027.6153107894</v>
      </c>
      <c r="E187" s="16"/>
      <c r="F187" s="16" t="n">
        <v>-17970.7611412</v>
      </c>
      <c r="G187" s="16" t="n">
        <v>-7925.16907389569</v>
      </c>
      <c r="H187" s="16" t="n">
        <v>-22260.8056186602</v>
      </c>
    </row>
    <row r="188" customFormat="false" ht="12.75" hidden="false" customHeight="false" outlineLevel="0" collapsed="false">
      <c r="A188" s="19" t="n">
        <v>36794</v>
      </c>
      <c r="B188" s="16" t="n">
        <v>37039.45202</v>
      </c>
      <c r="C188" s="16" t="n">
        <v>19302.0413</v>
      </c>
      <c r="D188" s="16" t="n">
        <v>46036.1626393836</v>
      </c>
      <c r="E188" s="16"/>
      <c r="F188" s="16" t="n">
        <v>20681.8664576</v>
      </c>
      <c r="G188" s="16" t="n">
        <v>18897.8630146809</v>
      </c>
      <c r="H188" s="16" t="n">
        <v>35327.9559574442</v>
      </c>
    </row>
    <row r="189" customFormat="false" ht="12.75" hidden="false" customHeight="false" outlineLevel="0" collapsed="false">
      <c r="A189" s="19" t="n">
        <v>36795</v>
      </c>
      <c r="B189" s="16" t="n">
        <v>43652.35027</v>
      </c>
      <c r="C189" s="16" t="n">
        <v>20590.69666</v>
      </c>
      <c r="D189" s="16" t="n">
        <v>52124.473725132</v>
      </c>
      <c r="E189" s="16"/>
      <c r="F189" s="16" t="n">
        <v>-1200.9480884</v>
      </c>
      <c r="G189" s="16" t="n">
        <v>621.14668830006</v>
      </c>
      <c r="H189" s="16" t="n">
        <v>9293.29702732809</v>
      </c>
    </row>
    <row r="190" customFormat="false" ht="12.75" hidden="false" customHeight="false" outlineLevel="0" collapsed="false">
      <c r="A190" s="19" t="n">
        <v>36796</v>
      </c>
      <c r="B190" s="16" t="n">
        <v>39874.01725</v>
      </c>
      <c r="C190" s="16" t="n">
        <v>20965.94586</v>
      </c>
      <c r="D190" s="16" t="n">
        <v>49102.9221111783</v>
      </c>
      <c r="E190" s="16"/>
      <c r="F190" s="16" t="n">
        <v>-6411.8809884</v>
      </c>
      <c r="G190" s="16" t="n">
        <v>1932.09522730141</v>
      </c>
      <c r="H190" s="16" t="n">
        <v>-5710.52617443515</v>
      </c>
    </row>
    <row r="191" customFormat="false" ht="12.75" hidden="false" customHeight="false" outlineLevel="0" collapsed="false">
      <c r="A191" s="19" t="n">
        <v>36797</v>
      </c>
      <c r="B191" s="16" t="n">
        <v>40809.26718</v>
      </c>
      <c r="C191" s="16" t="n">
        <v>21774.47228</v>
      </c>
      <c r="D191" s="16" t="n">
        <v>50310.1487246013</v>
      </c>
      <c r="E191" s="16"/>
      <c r="F191" s="16" t="n">
        <v>-14422.7253315</v>
      </c>
      <c r="G191" s="16" t="n">
        <v>-21245.0565402016</v>
      </c>
      <c r="H191" s="16" t="n">
        <v>-34698.7096360089</v>
      </c>
    </row>
    <row r="192" customFormat="false" ht="12.75" hidden="false" customHeight="false" outlineLevel="0" collapsed="false">
      <c r="A192" s="19" t="n">
        <v>36798</v>
      </c>
      <c r="B192" s="16" t="n">
        <v>27737.96202</v>
      </c>
      <c r="C192" s="16" t="n">
        <v>23100.48806</v>
      </c>
      <c r="D192" s="16" t="n">
        <v>41088.3936773572</v>
      </c>
      <c r="E192" s="16"/>
      <c r="F192" s="16" t="n">
        <v>-35459.7215458</v>
      </c>
      <c r="G192" s="16" t="n">
        <v>3561.7183245029</v>
      </c>
      <c r="H192" s="16" t="n">
        <v>-17257.7664603549</v>
      </c>
    </row>
    <row r="193" customFormat="false" ht="12.75" hidden="false" customHeight="false" outlineLevel="0" collapsed="false">
      <c r="A193" s="19" t="n">
        <v>36801</v>
      </c>
      <c r="B193" s="16" t="n">
        <v>33858.56518</v>
      </c>
      <c r="C193" s="16" t="n">
        <v>23773.66963</v>
      </c>
      <c r="D193" s="16" t="n">
        <v>45913.3303024901</v>
      </c>
      <c r="E193" s="16"/>
      <c r="F193" s="16" t="n">
        <v>13303.2609317</v>
      </c>
      <c r="G193" s="16" t="n">
        <v>14289.7287471837</v>
      </c>
      <c r="H193" s="16" t="n">
        <v>33260.4451023678</v>
      </c>
    </row>
    <row r="194" customFormat="false" ht="12.75" hidden="false" customHeight="false" outlineLevel="0" collapsed="false">
      <c r="A194" s="19" t="n">
        <v>36802</v>
      </c>
      <c r="B194" s="16" t="n">
        <v>33159.75689</v>
      </c>
      <c r="C194" s="16" t="n">
        <v>24242.87963</v>
      </c>
      <c r="D194" s="16" t="n">
        <v>45606.3853823841</v>
      </c>
      <c r="E194" s="16"/>
      <c r="F194" s="16" t="n">
        <v>2036.5931612</v>
      </c>
      <c r="G194" s="16" t="n">
        <v>-6391.75577084715</v>
      </c>
      <c r="H194" s="16" t="n">
        <v>1433.44891033904</v>
      </c>
    </row>
    <row r="195" customFormat="false" ht="12.75" hidden="false" customHeight="false" outlineLevel="0" collapsed="false">
      <c r="A195" s="19" t="n">
        <v>36803</v>
      </c>
      <c r="B195" s="16" t="n">
        <v>37681.16119</v>
      </c>
      <c r="C195" s="16" t="n">
        <v>25237.88909</v>
      </c>
      <c r="D195" s="16" t="n">
        <v>49251.9349164581</v>
      </c>
      <c r="E195" s="16"/>
      <c r="F195" s="16" t="n">
        <v>-20324.8237513</v>
      </c>
      <c r="G195" s="16" t="n">
        <v>-5267.60518367506</v>
      </c>
      <c r="H195" s="16" t="n">
        <v>-17747.7258661075</v>
      </c>
    </row>
    <row r="196" customFormat="false" ht="12.75" hidden="false" customHeight="false" outlineLevel="0" collapsed="false">
      <c r="A196" s="19" t="n">
        <v>36804</v>
      </c>
      <c r="B196" s="16" t="n">
        <v>40462</v>
      </c>
      <c r="C196" s="16" t="n">
        <v>24547</v>
      </c>
      <c r="D196" s="16" t="n">
        <v>50979.2563598176</v>
      </c>
      <c r="E196" s="16"/>
      <c r="F196" s="16" t="n">
        <v>-3890.18162850001</v>
      </c>
      <c r="G196" s="16" t="n">
        <v>-17500.3206166612</v>
      </c>
      <c r="H196" s="16" t="n">
        <v>-29098.1974337353</v>
      </c>
    </row>
    <row r="197" customFormat="false" ht="12.75" hidden="false" customHeight="false" outlineLevel="0" collapsed="false">
      <c r="A197" s="19" t="n">
        <v>36805</v>
      </c>
      <c r="B197" s="16" t="n">
        <v>34098</v>
      </c>
      <c r="C197" s="16" t="n">
        <v>27421</v>
      </c>
      <c r="D197" s="16" t="n">
        <v>47560.5930997501</v>
      </c>
      <c r="E197" s="16"/>
      <c r="F197" s="16" t="n">
        <v>-10199.2091093</v>
      </c>
      <c r="G197" s="16" t="n">
        <v>-15316.5326018556</v>
      </c>
      <c r="H197" s="16" t="n">
        <v>-29148.2231138951</v>
      </c>
    </row>
    <row r="198" customFormat="false" ht="12.75" hidden="false" customHeight="false" outlineLevel="0" collapsed="false">
      <c r="A198" s="19" t="n">
        <v>36808</v>
      </c>
      <c r="B198" s="16" t="n">
        <v>43476</v>
      </c>
      <c r="C198" s="16" t="n">
        <v>24785</v>
      </c>
      <c r="D198" s="16" t="n">
        <v>53619.0446949589</v>
      </c>
      <c r="E198" s="16"/>
      <c r="F198" s="16" t="n">
        <v>7396.059547</v>
      </c>
      <c r="G198" s="16" t="n">
        <v>3602.30660104938</v>
      </c>
      <c r="H198" s="16" t="n">
        <v>25828.235080998</v>
      </c>
    </row>
    <row r="199" customFormat="false" ht="12.75" hidden="false" customHeight="false" outlineLevel="0" collapsed="false">
      <c r="A199" s="19" t="n">
        <v>36809</v>
      </c>
      <c r="B199" s="16" t="n">
        <v>44251</v>
      </c>
      <c r="C199" s="16" t="n">
        <v>24842</v>
      </c>
      <c r="D199" s="16" t="n">
        <v>53951.6355637158</v>
      </c>
      <c r="E199" s="16"/>
      <c r="F199" s="16" t="n">
        <v>-9818.1566469</v>
      </c>
      <c r="G199" s="16" t="n">
        <v>-7961.95183015015</v>
      </c>
      <c r="H199" s="16" t="n">
        <v>12999.5920782977</v>
      </c>
    </row>
    <row r="200" customFormat="false" ht="12.75" hidden="false" customHeight="false" outlineLevel="0" collapsed="false">
      <c r="A200" s="19" t="n">
        <v>36810</v>
      </c>
      <c r="B200" s="16" t="n">
        <v>38394</v>
      </c>
      <c r="C200" s="16" t="n">
        <v>25326</v>
      </c>
      <c r="D200" s="16" t="n">
        <v>49699.8000398392</v>
      </c>
      <c r="E200" s="16"/>
      <c r="F200" s="16" t="n">
        <v>25705.0822716</v>
      </c>
      <c r="G200" s="16" t="n">
        <v>1667.33091373616</v>
      </c>
      <c r="H200" s="16" t="n">
        <v>37202.1566574347</v>
      </c>
    </row>
    <row r="201" customFormat="false" ht="12.75" hidden="false" customHeight="false" outlineLevel="0" collapsed="false">
      <c r="A201" s="19" t="n">
        <v>36811</v>
      </c>
      <c r="B201" s="16" t="n">
        <v>34705</v>
      </c>
      <c r="C201" s="16" t="n">
        <v>25038</v>
      </c>
      <c r="D201" s="16" t="n">
        <v>46686.6998405327</v>
      </c>
      <c r="E201" s="16"/>
      <c r="F201" s="16" t="n">
        <v>26020.5109866</v>
      </c>
      <c r="G201" s="16" t="n">
        <v>24480.9032901298</v>
      </c>
      <c r="H201" s="16" t="n">
        <v>68073.2414037117</v>
      </c>
    </row>
    <row r="202" customFormat="false" ht="12.75" hidden="false" customHeight="false" outlineLevel="0" collapsed="false">
      <c r="A202" s="19" t="n">
        <v>36812</v>
      </c>
      <c r="B202" s="16" t="n">
        <v>59858</v>
      </c>
      <c r="C202" s="16" t="n">
        <v>24945</v>
      </c>
      <c r="D202" s="16" t="n">
        <v>67418.1158517501</v>
      </c>
      <c r="E202" s="16"/>
      <c r="F202" s="16" t="n">
        <v>-8673.2200026</v>
      </c>
      <c r="G202" s="16" t="n">
        <v>-5266.91679569621</v>
      </c>
      <c r="H202" s="16" t="n">
        <v>-25262.5549191245</v>
      </c>
    </row>
    <row r="203" customFormat="false" ht="12.75" hidden="false" customHeight="false" outlineLevel="0" collapsed="false">
      <c r="A203" s="19" t="n">
        <v>36815</v>
      </c>
      <c r="B203" s="16" t="n">
        <v>48090</v>
      </c>
      <c r="C203" s="16" t="n">
        <v>25171</v>
      </c>
      <c r="D203" s="16" t="n">
        <v>57221.6861425806</v>
      </c>
      <c r="E203" s="16"/>
      <c r="F203" s="16" t="n">
        <v>-26376.1029461</v>
      </c>
      <c r="G203" s="16" t="n">
        <v>-8184.16071206985</v>
      </c>
      <c r="H203" s="16" t="n">
        <v>-49210.8275555184</v>
      </c>
    </row>
    <row r="204" customFormat="false" ht="12.75" hidden="false" customHeight="false" outlineLevel="0" collapsed="false">
      <c r="A204" s="19" t="n">
        <v>36816</v>
      </c>
      <c r="B204" s="16" t="n">
        <v>38694</v>
      </c>
      <c r="C204" s="16" t="n">
        <v>24074</v>
      </c>
      <c r="D204" s="16" t="n">
        <v>49122.61440518</v>
      </c>
      <c r="E204" s="16"/>
      <c r="F204" s="16" t="n">
        <v>2173.68921820001</v>
      </c>
      <c r="G204" s="16" t="n">
        <v>-6705.19149006787</v>
      </c>
      <c r="H204" s="16" t="n">
        <v>-6871.83421598856</v>
      </c>
    </row>
    <row r="205" customFormat="false" ht="12.75" hidden="false" customHeight="false" outlineLevel="0" collapsed="false">
      <c r="A205" s="19" t="n">
        <v>36817</v>
      </c>
      <c r="B205" s="16" t="n">
        <v>37320</v>
      </c>
      <c r="C205" s="16" t="n">
        <v>24813</v>
      </c>
      <c r="D205" s="16" t="n">
        <v>48371.6536930463</v>
      </c>
      <c r="E205" s="16"/>
      <c r="F205" s="16" t="n">
        <v>-20839.3605633</v>
      </c>
      <c r="G205" s="16" t="n">
        <v>4145.83765642767</v>
      </c>
      <c r="H205" s="16" t="n">
        <v>-18589.5240290259</v>
      </c>
    </row>
    <row r="206" customFormat="false" ht="12.75" hidden="false" customHeight="false" outlineLevel="0" collapsed="false">
      <c r="A206" s="19" t="n">
        <v>36818</v>
      </c>
      <c r="B206" s="16" t="n">
        <v>27970</v>
      </c>
      <c r="C206" s="16" t="n">
        <v>24385</v>
      </c>
      <c r="D206" s="16" t="n">
        <v>41584.450555466</v>
      </c>
      <c r="E206" s="16"/>
      <c r="F206" s="16" t="n">
        <v>-9016.2896763</v>
      </c>
      <c r="G206" s="16" t="n">
        <v>-16320.7358478598</v>
      </c>
      <c r="H206" s="16" t="n">
        <v>-23347.6198450986</v>
      </c>
    </row>
    <row r="207" customFormat="false" ht="12.75" hidden="false" customHeight="false" outlineLevel="0" collapsed="false">
      <c r="A207" s="19" t="n">
        <v>36819</v>
      </c>
      <c r="B207" s="16" t="n">
        <v>26125</v>
      </c>
      <c r="C207" s="16" t="n">
        <v>24822</v>
      </c>
      <c r="D207" s="16" t="n">
        <v>41840.0798995413</v>
      </c>
      <c r="E207" s="16"/>
      <c r="F207" s="16" t="n">
        <v>7935.3149482</v>
      </c>
      <c r="G207" s="16" t="n">
        <v>-14985.6583003586</v>
      </c>
      <c r="H207" s="16" t="n">
        <v>-1396.66575829861</v>
      </c>
    </row>
    <row r="208" customFormat="false" ht="12.75" hidden="false" customHeight="false" outlineLevel="0" collapsed="false">
      <c r="A208" s="19" t="n">
        <v>36822</v>
      </c>
      <c r="B208" s="16" t="n">
        <v>29215</v>
      </c>
      <c r="C208" s="16" t="n">
        <v>24768</v>
      </c>
      <c r="D208" s="16" t="n">
        <v>43266.3479045782</v>
      </c>
      <c r="E208" s="16"/>
      <c r="F208" s="16" t="n">
        <v>-1899.3969574</v>
      </c>
      <c r="G208" s="16" t="n">
        <v>-2210.67497441751</v>
      </c>
      <c r="H208" s="16" t="n">
        <v>-10209.9185673256</v>
      </c>
    </row>
    <row r="209" customFormat="false" ht="12.75" hidden="false" customHeight="false" outlineLevel="0" collapsed="false">
      <c r="A209" s="19" t="n">
        <v>36823</v>
      </c>
      <c r="B209" s="16" t="n">
        <v>25518</v>
      </c>
      <c r="C209" s="16" t="n">
        <v>23778</v>
      </c>
      <c r="D209" s="16" t="n">
        <v>39166.2580801383</v>
      </c>
      <c r="E209" s="16"/>
      <c r="F209" s="16" t="n">
        <v>-18372.2374167</v>
      </c>
      <c r="G209" s="16" t="n">
        <v>-894.00294437985</v>
      </c>
      <c r="H209" s="16" t="n">
        <v>-25292.2613722732</v>
      </c>
    </row>
    <row r="210" customFormat="false" ht="12.75" hidden="false" customHeight="false" outlineLevel="0" collapsed="false">
      <c r="A210" s="19" t="n">
        <v>36824</v>
      </c>
      <c r="B210" s="16" t="n">
        <v>19315</v>
      </c>
      <c r="C210" s="16" t="n">
        <v>23933</v>
      </c>
      <c r="D210" s="16" t="n">
        <v>35453.7883871386</v>
      </c>
      <c r="E210" s="16"/>
      <c r="F210" s="16" t="n">
        <v>-10359.9018452</v>
      </c>
      <c r="G210" s="16" t="n">
        <v>-2817.40874351654</v>
      </c>
      <c r="H210" s="16" t="n">
        <v>-30120.5186608421</v>
      </c>
    </row>
    <row r="211" customFormat="false" ht="12.75" hidden="false" customHeight="false" outlineLevel="0" collapsed="false">
      <c r="A211" s="19" t="n">
        <v>36825</v>
      </c>
      <c r="B211" s="16" t="n">
        <v>18619</v>
      </c>
      <c r="C211" s="16" t="n">
        <v>23915</v>
      </c>
      <c r="D211" s="16" t="n">
        <v>35299.3702635047</v>
      </c>
      <c r="E211" s="16"/>
      <c r="F211" s="16" t="n">
        <v>-1102.7588522</v>
      </c>
      <c r="G211" s="16" t="n">
        <v>-98.0607784639504</v>
      </c>
      <c r="H211" s="16" t="n">
        <v>2076.59448267453</v>
      </c>
    </row>
    <row r="212" customFormat="false" ht="12.75" hidden="false" customHeight="false" outlineLevel="0" collapsed="false">
      <c r="A212" s="19" t="n">
        <v>36826</v>
      </c>
      <c r="B212" s="16" t="n">
        <v>25904</v>
      </c>
      <c r="C212" s="16" t="n">
        <v>24256</v>
      </c>
      <c r="D212" s="16" t="n">
        <v>39445.0948281279</v>
      </c>
      <c r="E212" s="16"/>
      <c r="F212" s="16" t="n">
        <v>-13808.9532331</v>
      </c>
      <c r="G212" s="16" t="n">
        <v>-22730.0400174952</v>
      </c>
      <c r="H212" s="16" t="n">
        <v>-46403.2886062627</v>
      </c>
    </row>
    <row r="213" customFormat="false" ht="12.75" hidden="false" customHeight="false" outlineLevel="0" collapsed="false">
      <c r="A213" s="19" t="n">
        <v>36829</v>
      </c>
      <c r="B213" s="16" t="n">
        <v>26543</v>
      </c>
      <c r="C213" s="16" t="n">
        <v>26161</v>
      </c>
      <c r="D213" s="16" t="n">
        <v>41369.797666897</v>
      </c>
      <c r="E213" s="16"/>
      <c r="F213" s="16" t="n">
        <v>-31583.174177</v>
      </c>
      <c r="G213" s="16" t="n">
        <v>5140.61788459801</v>
      </c>
      <c r="H213" s="16" t="n">
        <v>-20620.6294968982</v>
      </c>
    </row>
    <row r="214" customFormat="false" ht="12.75" hidden="false" customHeight="false" outlineLevel="0" collapsed="false">
      <c r="A214" s="19" t="n">
        <v>36830</v>
      </c>
      <c r="B214" s="16" t="n">
        <v>18857</v>
      </c>
      <c r="C214" s="16" t="n">
        <v>22574</v>
      </c>
      <c r="D214" s="16" t="n">
        <v>34420.6293085992</v>
      </c>
      <c r="E214" s="16"/>
      <c r="F214" s="16" t="n">
        <v>-1173.1758494</v>
      </c>
      <c r="G214" s="16" t="n">
        <v>444.80976756167</v>
      </c>
      <c r="H214" s="16" t="n">
        <v>-26.3874234565177</v>
      </c>
    </row>
    <row r="215" customFormat="false" ht="12.75" hidden="false" customHeight="false" outlineLevel="0" collapsed="false">
      <c r="A215" s="19" t="n">
        <v>36831</v>
      </c>
      <c r="B215" s="16" t="n">
        <v>31397</v>
      </c>
      <c r="C215" s="16" t="n">
        <v>22005</v>
      </c>
      <c r="D215" s="16" t="n">
        <v>42254.8232631495</v>
      </c>
      <c r="E215" s="16"/>
      <c r="F215" s="16" t="n">
        <v>7406.205</v>
      </c>
      <c r="G215" s="16" t="n">
        <v>-3139.554</v>
      </c>
      <c r="H215" s="16" t="n">
        <v>-2403.4543725</v>
      </c>
    </row>
    <row r="216" customFormat="false" ht="12.75" hidden="false" customHeight="false" outlineLevel="0" collapsed="false">
      <c r="A216" s="19" t="n">
        <v>36832</v>
      </c>
      <c r="B216" s="16" t="n">
        <v>34884</v>
      </c>
      <c r="C216" s="16" t="n">
        <v>20843</v>
      </c>
      <c r="D216" s="16" t="n">
        <v>44239.8090298772</v>
      </c>
      <c r="E216" s="16"/>
      <c r="F216" s="16" t="n">
        <v>-3853.597</v>
      </c>
      <c r="G216" s="16" t="n">
        <v>12064.775</v>
      </c>
      <c r="H216" s="16" t="n">
        <v>3985.658</v>
      </c>
    </row>
    <row r="217" customFormat="false" ht="12.75" hidden="false" customHeight="false" outlineLevel="0" collapsed="false">
      <c r="A217" s="19" t="n">
        <v>36833</v>
      </c>
      <c r="B217" s="16" t="n">
        <v>27295</v>
      </c>
      <c r="C217" s="16" t="n">
        <v>20235</v>
      </c>
      <c r="D217" s="16" t="n">
        <v>38466.150379262</v>
      </c>
      <c r="E217" s="16"/>
      <c r="F217" s="16" t="n">
        <v>20411.37</v>
      </c>
      <c r="G217" s="16" t="n">
        <v>5055.695</v>
      </c>
      <c r="H217" s="16" t="n">
        <v>34403.508</v>
      </c>
    </row>
    <row r="218" customFormat="false" ht="12.75" hidden="false" customHeight="false" outlineLevel="0" collapsed="false">
      <c r="A218" s="19" t="n">
        <v>36836</v>
      </c>
      <c r="B218" s="16" t="n">
        <v>35709</v>
      </c>
      <c r="C218" s="16" t="n">
        <v>19745</v>
      </c>
      <c r="D218" s="16" t="n">
        <v>44732.1208976279</v>
      </c>
      <c r="E218" s="16"/>
      <c r="F218" s="16" t="n">
        <v>-8936.2</v>
      </c>
      <c r="G218" s="16" t="n">
        <v>7222.62</v>
      </c>
      <c r="H218" s="16" t="n">
        <v>-5729.91</v>
      </c>
    </row>
    <row r="219" customFormat="false" ht="12.75" hidden="false" customHeight="false" outlineLevel="0" collapsed="false">
      <c r="A219" s="19" t="n">
        <v>36837</v>
      </c>
      <c r="B219" s="16" t="n">
        <v>11852</v>
      </c>
      <c r="C219" s="16" t="n">
        <v>21710</v>
      </c>
      <c r="D219" s="16" t="n">
        <v>30116.8578208285</v>
      </c>
      <c r="E219" s="16"/>
      <c r="F219" s="16" t="n">
        <v>18532.323</v>
      </c>
      <c r="G219" s="16" t="n">
        <v>-4500.192</v>
      </c>
      <c r="H219" s="16" t="n">
        <v>11908.94</v>
      </c>
    </row>
    <row r="220" customFormat="false" ht="12.75" hidden="false" customHeight="false" outlineLevel="0" collapsed="false">
      <c r="A220" s="19" t="n">
        <v>36838</v>
      </c>
      <c r="B220" s="16" t="n">
        <v>13286</v>
      </c>
      <c r="C220" s="16" t="n">
        <v>22768</v>
      </c>
      <c r="D220" s="16" t="n">
        <v>31574.9367695329</v>
      </c>
      <c r="E220" s="16"/>
      <c r="F220" s="16" t="n">
        <v>5893.011</v>
      </c>
      <c r="G220" s="16" t="n">
        <v>9093.821</v>
      </c>
      <c r="H220" s="16" t="n">
        <v>12756.814</v>
      </c>
    </row>
    <row r="221" customFormat="false" ht="12.75" hidden="false" customHeight="false" outlineLevel="0" collapsed="false">
      <c r="A221" s="19" t="n">
        <v>36839</v>
      </c>
      <c r="B221" s="16" t="n">
        <v>25267</v>
      </c>
      <c r="C221" s="16" t="n">
        <v>23097</v>
      </c>
      <c r="D221" s="16" t="n">
        <v>38653.5871039157</v>
      </c>
      <c r="E221" s="16"/>
      <c r="F221" s="16" t="n">
        <v>22822.075</v>
      </c>
      <c r="G221" s="16" t="n">
        <v>-410.54</v>
      </c>
      <c r="H221" s="16" t="n">
        <v>27624.101</v>
      </c>
    </row>
    <row r="222" customFormat="false" ht="12.75" hidden="false" customHeight="false" outlineLevel="0" collapsed="false">
      <c r="A222" s="19" t="n">
        <v>36840</v>
      </c>
      <c r="B222" s="16" t="n">
        <v>21941</v>
      </c>
      <c r="C222" s="16" t="n">
        <v>22973</v>
      </c>
      <c r="D222" s="16" t="n">
        <v>36254.3397816041</v>
      </c>
      <c r="E222" s="16"/>
      <c r="F222" s="16" t="n">
        <v>3795.404</v>
      </c>
      <c r="G222" s="16" t="n">
        <v>-4107.752</v>
      </c>
      <c r="H222" s="16" t="n">
        <v>-2687.719</v>
      </c>
    </row>
    <row r="223" customFormat="false" ht="12.75" hidden="false" customHeight="false" outlineLevel="0" collapsed="false">
      <c r="A223" s="19" t="n">
        <v>36843</v>
      </c>
      <c r="B223" s="16" t="n">
        <v>23790</v>
      </c>
      <c r="C223" s="16" t="n">
        <v>23480</v>
      </c>
      <c r="D223" s="16" t="n">
        <v>37774.7162265979</v>
      </c>
      <c r="E223" s="16"/>
      <c r="F223" s="16" t="n">
        <v>20719.088</v>
      </c>
      <c r="G223" s="16" t="n">
        <v>10426.474</v>
      </c>
      <c r="H223" s="16" t="n">
        <v>26968.929</v>
      </c>
    </row>
    <row r="224" customFormat="false" ht="12.75" hidden="false" customHeight="false" outlineLevel="0" collapsed="false">
      <c r="A224" s="19" t="n">
        <v>36844</v>
      </c>
      <c r="B224" s="16" t="n">
        <v>20359</v>
      </c>
      <c r="C224" s="16" t="n">
        <v>23712</v>
      </c>
      <c r="D224" s="16" t="n">
        <v>36510.1338124089</v>
      </c>
      <c r="E224" s="16"/>
      <c r="F224" s="16" t="n">
        <v>34481.564</v>
      </c>
      <c r="G224" s="16" t="n">
        <v>6769.001</v>
      </c>
      <c r="H224" s="16" t="n">
        <v>99710.886</v>
      </c>
    </row>
    <row r="225" customFormat="false" ht="12.75" hidden="false" customHeight="false" outlineLevel="0" collapsed="false">
      <c r="A225" s="19" t="n">
        <v>36845</v>
      </c>
      <c r="B225" s="16" t="n">
        <v>36904</v>
      </c>
      <c r="C225" s="16" t="n">
        <v>19769</v>
      </c>
      <c r="D225" s="16" t="n">
        <v>45468.812201332</v>
      </c>
      <c r="E225" s="16"/>
      <c r="F225" s="16" t="n">
        <v>9192.793</v>
      </c>
      <c r="G225" s="16" t="n">
        <v>6576.446</v>
      </c>
      <c r="H225" s="16" t="n">
        <v>23902.377</v>
      </c>
    </row>
    <row r="226" customFormat="false" ht="12.75" hidden="false" customHeight="false" outlineLevel="0" collapsed="false">
      <c r="A226" s="19" t="n">
        <v>36846</v>
      </c>
      <c r="B226" s="16" t="n">
        <v>31053</v>
      </c>
      <c r="C226" s="16" t="n">
        <v>22083</v>
      </c>
      <c r="D226" s="16" t="n">
        <v>41969.254854</v>
      </c>
      <c r="E226" s="16"/>
      <c r="F226" s="16" t="n">
        <v>-52030.708</v>
      </c>
      <c r="G226" s="16" t="n">
        <v>-11567.229</v>
      </c>
      <c r="H226" s="16" t="n">
        <v>-86015.132</v>
      </c>
    </row>
    <row r="227" customFormat="false" ht="12.75" hidden="false" customHeight="false" outlineLevel="0" collapsed="false">
      <c r="A227" s="19" t="n">
        <v>36847</v>
      </c>
      <c r="B227" s="16" t="n">
        <v>29045</v>
      </c>
      <c r="C227" s="16" t="n">
        <v>21911</v>
      </c>
      <c r="D227" s="16" t="n">
        <v>40641.037794328</v>
      </c>
      <c r="E227" s="16"/>
      <c r="F227" s="16" t="n">
        <v>49586.2168082</v>
      </c>
      <c r="G227" s="16" t="n">
        <v>14617.5614177097</v>
      </c>
      <c r="H227" s="16" t="n">
        <v>76966.6429666264</v>
      </c>
    </row>
    <row r="228" customFormat="false" ht="12.75" hidden="false" customHeight="false" outlineLevel="0" collapsed="false">
      <c r="A228" s="19" t="n">
        <v>36850</v>
      </c>
      <c r="B228" s="16" t="n">
        <v>39957</v>
      </c>
      <c r="C228" s="16" t="n">
        <v>21104</v>
      </c>
      <c r="D228" s="16" t="n">
        <v>48227.5614664478</v>
      </c>
      <c r="E228" s="16"/>
      <c r="F228" s="16" t="n">
        <v>64039.003498</v>
      </c>
      <c r="G228" s="16" t="n">
        <v>37214.4745385324</v>
      </c>
      <c r="H228" s="16" t="n">
        <v>115520.070299503</v>
      </c>
    </row>
    <row r="229" customFormat="false" ht="12.75" hidden="false" customHeight="false" outlineLevel="0" collapsed="false">
      <c r="A229" s="19" t="n">
        <v>36851</v>
      </c>
      <c r="B229" s="16" t="n">
        <v>43300</v>
      </c>
      <c r="C229" s="16" t="n">
        <v>22205</v>
      </c>
      <c r="D229" s="16" t="n">
        <v>51827.9353920258</v>
      </c>
      <c r="E229" s="16"/>
      <c r="F229" s="16" t="n">
        <v>101192.2972365</v>
      </c>
      <c r="G229" s="16" t="n">
        <v>21228.7424937622</v>
      </c>
      <c r="H229" s="16" t="n">
        <v>129623.140495976</v>
      </c>
    </row>
    <row r="230" customFormat="false" ht="12.75" hidden="false" customHeight="false" outlineLevel="0" collapsed="false">
      <c r="A230" s="19" t="n">
        <v>36852</v>
      </c>
      <c r="B230" s="16" t="n">
        <v>54936</v>
      </c>
      <c r="C230" s="16" t="n">
        <v>23560</v>
      </c>
      <c r="D230" s="16" t="n">
        <v>62393.7286832579</v>
      </c>
      <c r="E230" s="16"/>
      <c r="F230" s="16" t="n">
        <v>-23548.86729</v>
      </c>
      <c r="G230" s="16" t="n">
        <v>-15785.5415023989</v>
      </c>
      <c r="H230" s="16" t="n">
        <v>-46088.8604884236</v>
      </c>
    </row>
    <row r="231" customFormat="false" ht="12.75" hidden="false" customHeight="false" outlineLevel="0" collapsed="false">
      <c r="A231" s="19" t="n">
        <v>36857</v>
      </c>
      <c r="B231" s="16" t="n">
        <v>36409</v>
      </c>
      <c r="C231" s="16" t="n">
        <v>21755</v>
      </c>
      <c r="D231" s="16" t="n">
        <v>45922.7701908324</v>
      </c>
      <c r="E231" s="16"/>
      <c r="F231" s="16" t="n">
        <v>92704.3688058</v>
      </c>
      <c r="G231" s="16" t="n">
        <v>16442.4942235248</v>
      </c>
      <c r="H231" s="16" t="n">
        <v>128476.737233693</v>
      </c>
    </row>
    <row r="232" customFormat="false" ht="12.75" hidden="false" customHeight="false" outlineLevel="0" collapsed="false">
      <c r="A232" s="19" t="n">
        <v>36858</v>
      </c>
      <c r="B232" s="16" t="n">
        <v>34486</v>
      </c>
      <c r="C232" s="16" t="n">
        <v>22324</v>
      </c>
      <c r="D232" s="16" t="n">
        <v>44922.3055953276</v>
      </c>
      <c r="E232" s="16"/>
      <c r="F232" s="16" t="n">
        <v>84340.5791639</v>
      </c>
      <c r="G232" s="16" t="n">
        <v>-2077.7246970234</v>
      </c>
      <c r="H232" s="16" t="n">
        <v>75732.5728655465</v>
      </c>
    </row>
    <row r="233" customFormat="false" ht="12.75" hidden="false" customHeight="false" outlineLevel="0" collapsed="false">
      <c r="A233" s="19" t="n">
        <v>36859</v>
      </c>
      <c r="B233" s="16" t="n">
        <v>50408</v>
      </c>
      <c r="C233" s="16" t="n">
        <v>22916</v>
      </c>
      <c r="D233" s="16" t="n">
        <v>58242.257511192</v>
      </c>
      <c r="E233" s="16"/>
      <c r="F233" s="16" t="n">
        <v>37437.2183507</v>
      </c>
      <c r="G233" s="16" t="n">
        <v>17955.9972986303</v>
      </c>
      <c r="H233" s="16" t="n">
        <v>78287.5451225263</v>
      </c>
    </row>
    <row r="234" customFormat="false" ht="12.75" hidden="false" customHeight="false" outlineLevel="0" collapsed="false">
      <c r="A234" s="19" t="n">
        <v>36860</v>
      </c>
      <c r="B234" s="16" t="n">
        <v>51578</v>
      </c>
      <c r="C234" s="16" t="n">
        <v>28649</v>
      </c>
      <c r="D234" s="16" t="n">
        <v>62120.375948637</v>
      </c>
      <c r="E234" s="16"/>
      <c r="F234" s="16" t="n">
        <v>35261.2636377</v>
      </c>
      <c r="G234" s="16" t="n">
        <v>2818.649306881</v>
      </c>
      <c r="H234" s="16" t="n">
        <v>46912.8741480891</v>
      </c>
    </row>
    <row r="235" customFormat="false" ht="12.75" hidden="false" customHeight="false" outlineLevel="0" collapsed="false">
      <c r="A235" s="19" t="n">
        <v>36861</v>
      </c>
      <c r="B235" s="16" t="n">
        <v>42509</v>
      </c>
      <c r="C235" s="16" t="n">
        <v>25509</v>
      </c>
      <c r="D235" s="16" t="n">
        <v>53200.7656711818</v>
      </c>
      <c r="E235" s="16"/>
      <c r="F235" s="16" t="n">
        <v>-18588.0392406</v>
      </c>
      <c r="G235" s="16" t="n">
        <v>14991.7177311304</v>
      </c>
      <c r="H235" s="16" t="n">
        <v>-11096.2304022641</v>
      </c>
    </row>
    <row r="236" customFormat="false" ht="12.75" hidden="false" customHeight="false" outlineLevel="0" collapsed="false">
      <c r="A236" s="19" t="n">
        <v>36864</v>
      </c>
      <c r="B236" s="16" t="n">
        <v>72699</v>
      </c>
      <c r="C236" s="16" t="n">
        <v>33194</v>
      </c>
      <c r="D236" s="16" t="n">
        <v>82189.1570464134</v>
      </c>
      <c r="E236" s="16"/>
      <c r="F236" s="16" t="n">
        <v>238542.19374</v>
      </c>
      <c r="G236" s="16" t="n">
        <v>222375.238978651</v>
      </c>
      <c r="H236" s="16" t="n">
        <v>484833.547899074</v>
      </c>
    </row>
    <row r="237" customFormat="false" ht="12.75" hidden="false" customHeight="false" outlineLevel="0" collapsed="false">
      <c r="A237" s="19" t="n">
        <v>36865</v>
      </c>
      <c r="B237" s="16" t="n">
        <v>71131</v>
      </c>
      <c r="C237" s="16" t="n">
        <v>51387</v>
      </c>
      <c r="D237" s="16" t="n">
        <v>89868.3985725795</v>
      </c>
      <c r="E237" s="16"/>
      <c r="F237" s="16" t="n">
        <v>107831.4541279</v>
      </c>
      <c r="G237" s="16" t="n">
        <v>-15628.1262317265</v>
      </c>
      <c r="H237" s="16" t="n">
        <v>107528.391536089</v>
      </c>
    </row>
    <row r="238" customFormat="false" ht="12.75" hidden="false" customHeight="false" outlineLevel="0" collapsed="false">
      <c r="A238" s="19" t="n">
        <v>36866</v>
      </c>
      <c r="B238" s="16" t="n">
        <v>87247</v>
      </c>
      <c r="C238" s="16" t="n">
        <v>44639</v>
      </c>
      <c r="D238" s="16" t="n">
        <v>100256.919855938</v>
      </c>
      <c r="E238" s="16"/>
      <c r="F238" s="16" t="n">
        <v>5358.45321119998</v>
      </c>
      <c r="G238" s="16" t="n">
        <v>-19239.2669058879</v>
      </c>
      <c r="H238" s="16" t="n">
        <v>-13949.0322532411</v>
      </c>
    </row>
    <row r="239" customFormat="false" ht="12.75" hidden="false" customHeight="false" outlineLevel="0" collapsed="false">
      <c r="A239" s="19" t="n">
        <v>36867</v>
      </c>
      <c r="B239" s="16" t="n">
        <v>101073</v>
      </c>
      <c r="C239" s="16" t="n">
        <v>45574</v>
      </c>
      <c r="D239" s="16" t="n">
        <v>112722.642468139</v>
      </c>
      <c r="E239" s="16"/>
      <c r="F239" s="16" t="n">
        <v>45228</v>
      </c>
      <c r="G239" s="16" t="n">
        <v>-76736</v>
      </c>
      <c r="H239" s="16" t="n">
        <v>-43901.756</v>
      </c>
    </row>
    <row r="240" customFormat="false" ht="12.75" hidden="false" customHeight="false" outlineLevel="0" collapsed="false">
      <c r="A240" s="19" t="n">
        <v>36868</v>
      </c>
      <c r="B240" s="16" t="n">
        <v>94735</v>
      </c>
      <c r="C240" s="16" t="n">
        <v>43472</v>
      </c>
      <c r="D240" s="16" t="n">
        <v>106172.048016415</v>
      </c>
      <c r="E240" s="16"/>
      <c r="F240" s="16" t="n">
        <v>122707</v>
      </c>
      <c r="G240" s="16" t="n">
        <v>1491</v>
      </c>
      <c r="H240" s="16" t="n">
        <v>89695.665</v>
      </c>
    </row>
    <row r="241" customFormat="false" ht="12.75" hidden="false" customHeight="false" outlineLevel="0" collapsed="false">
      <c r="A241" s="19" t="n">
        <v>36871</v>
      </c>
      <c r="B241" s="16" t="n">
        <v>149662</v>
      </c>
      <c r="C241" s="16" t="n">
        <v>37571</v>
      </c>
      <c r="D241" s="16" t="n">
        <v>155633.458240829</v>
      </c>
      <c r="E241" s="16"/>
      <c r="F241" s="16" t="n">
        <v>-163223</v>
      </c>
      <c r="G241" s="16" t="n">
        <v>-5878</v>
      </c>
      <c r="H241" s="16" t="n">
        <v>-176087</v>
      </c>
    </row>
    <row r="242" customFormat="false" ht="12.75" hidden="false" customHeight="false" outlineLevel="0" collapsed="false">
      <c r="A242" s="19" t="n">
        <v>36872</v>
      </c>
      <c r="B242" s="16" t="n">
        <v>98291</v>
      </c>
      <c r="C242" s="16" t="n">
        <v>33410</v>
      </c>
      <c r="D242" s="16" t="n">
        <v>105498.451500484</v>
      </c>
      <c r="E242" s="16"/>
      <c r="F242" s="16" t="n">
        <v>-411608.9099142</v>
      </c>
      <c r="G242" s="16" t="n">
        <v>-103916.568037951</v>
      </c>
      <c r="H242" s="16" t="n">
        <v>-550852.931733432</v>
      </c>
    </row>
    <row r="243" customFormat="false" ht="12.75" hidden="false" customHeight="false" outlineLevel="0" collapsed="false">
      <c r="A243" s="19" t="n">
        <v>36873</v>
      </c>
      <c r="B243" s="16" t="n">
        <v>55198</v>
      </c>
      <c r="C243" s="16" t="n">
        <v>52902</v>
      </c>
      <c r="D243" s="16" t="n">
        <v>78666.2307728037</v>
      </c>
      <c r="E243" s="16"/>
      <c r="F243" s="16" t="n">
        <v>-114756.5078814</v>
      </c>
      <c r="G243" s="16" t="n">
        <v>-59678.1723919559</v>
      </c>
      <c r="H243" s="16" t="n">
        <v>-203716.660934096</v>
      </c>
    </row>
    <row r="244" customFormat="false" ht="12.75" hidden="false" customHeight="false" outlineLevel="0" collapsed="false">
      <c r="A244" s="19" t="n">
        <v>36874</v>
      </c>
      <c r="B244" s="16" t="n">
        <v>62656</v>
      </c>
      <c r="C244" s="16" t="n">
        <v>41242</v>
      </c>
      <c r="D244" s="16" t="n">
        <v>77201.4609965381</v>
      </c>
      <c r="E244" s="16"/>
      <c r="F244" s="16" t="n">
        <v>16739.3154644</v>
      </c>
      <c r="G244" s="16" t="n">
        <v>5587.21302793511</v>
      </c>
      <c r="H244" s="16" t="n">
        <v>6203.15404689223</v>
      </c>
    </row>
    <row r="245" customFormat="false" ht="12.75" hidden="false" customHeight="false" outlineLevel="0" collapsed="false">
      <c r="A245" s="19" t="n">
        <v>36875</v>
      </c>
      <c r="B245" s="16" t="n">
        <v>63931</v>
      </c>
      <c r="C245" s="16" t="n">
        <v>39865</v>
      </c>
      <c r="D245" s="16" t="n">
        <v>77683.629472367</v>
      </c>
      <c r="E245" s="16"/>
      <c r="F245" s="16" t="n">
        <v>80464.4092183999</v>
      </c>
      <c r="G245" s="16" t="n">
        <v>26614.1313362686</v>
      </c>
      <c r="H245" s="16" t="n">
        <v>110334.382390352</v>
      </c>
    </row>
    <row r="246" customFormat="false" ht="12.75" hidden="false" customHeight="false" outlineLevel="0" collapsed="false">
      <c r="A246" s="19" t="n">
        <v>36878</v>
      </c>
      <c r="B246" s="16" t="n">
        <v>82867</v>
      </c>
      <c r="C246" s="16" t="n">
        <v>41225</v>
      </c>
      <c r="D246" s="16" t="n">
        <v>94606.3969348796</v>
      </c>
      <c r="E246" s="16"/>
      <c r="F246" s="16" t="n">
        <v>69956.0598740685</v>
      </c>
      <c r="G246" s="16" t="n">
        <v>38819.2372117408</v>
      </c>
      <c r="H246" s="16" t="n">
        <v>144857.07519154</v>
      </c>
    </row>
    <row r="247" customFormat="false" ht="12.75" hidden="false" customHeight="false" outlineLevel="0" collapsed="false">
      <c r="A247" s="19" t="n">
        <v>36879</v>
      </c>
      <c r="B247" s="16" t="n">
        <v>81539</v>
      </c>
      <c r="C247" s="16" t="n">
        <v>38415</v>
      </c>
      <c r="D247" s="16" t="n">
        <v>92127.4618884076</v>
      </c>
      <c r="E247" s="16"/>
      <c r="F247" s="16" t="n">
        <v>68358.8003002634</v>
      </c>
      <c r="G247" s="16" t="n">
        <v>9123.45815538473</v>
      </c>
      <c r="H247" s="16" t="n">
        <v>77732.4149110058</v>
      </c>
    </row>
    <row r="248" customFormat="false" ht="12.75" hidden="false" customHeight="false" outlineLevel="0" collapsed="false">
      <c r="A248" s="19" t="n">
        <v>36880</v>
      </c>
      <c r="B248" s="16" t="n">
        <v>97924</v>
      </c>
      <c r="C248" s="16" t="n">
        <v>40169</v>
      </c>
      <c r="D248" s="16" t="n">
        <v>107649.818462457</v>
      </c>
      <c r="E248" s="16"/>
      <c r="F248" s="16" t="n">
        <v>68947.3816093579</v>
      </c>
      <c r="G248" s="16" t="n">
        <v>24692.6223894352</v>
      </c>
      <c r="H248" s="16" t="n">
        <v>96840.4221101337</v>
      </c>
    </row>
    <row r="249" customFormat="false" ht="12.75" hidden="false" customHeight="false" outlineLevel="0" collapsed="false">
      <c r="A249" s="19" t="n">
        <v>36881</v>
      </c>
      <c r="B249" s="16" t="n">
        <v>111199</v>
      </c>
      <c r="C249" s="16" t="n">
        <v>39359</v>
      </c>
      <c r="D249" s="16" t="n">
        <v>119556.342466638</v>
      </c>
      <c r="E249" s="16"/>
      <c r="F249" s="16" t="n">
        <v>97340.5851732904</v>
      </c>
      <c r="G249" s="16" t="n">
        <v>19540.2372684615</v>
      </c>
      <c r="H249" s="16" t="n">
        <v>126638.939450641</v>
      </c>
    </row>
    <row r="250" customFormat="false" ht="12.75" hidden="false" customHeight="false" outlineLevel="0" collapsed="false">
      <c r="A250" s="19" t="n">
        <v>36882</v>
      </c>
      <c r="B250" s="16" t="n">
        <v>95752</v>
      </c>
      <c r="C250" s="16" t="n">
        <v>38171</v>
      </c>
      <c r="D250" s="16" t="n">
        <v>104864.448766014</v>
      </c>
      <c r="E250" s="16"/>
      <c r="F250" s="16" t="n">
        <v>10095.1300549809</v>
      </c>
      <c r="G250" s="16" t="n">
        <v>-3795.50363651968</v>
      </c>
      <c r="H250" s="16" t="n">
        <v>17446.9353632416</v>
      </c>
    </row>
    <row r="251" customFormat="false" ht="12.75" hidden="false" customHeight="false" outlineLevel="0" collapsed="false">
      <c r="A251" s="19" t="n">
        <v>36887</v>
      </c>
      <c r="B251" s="16" t="n">
        <v>35053</v>
      </c>
      <c r="C251" s="16" t="n">
        <v>34949</v>
      </c>
      <c r="D251" s="16" t="n">
        <v>53455.4835447216</v>
      </c>
      <c r="E251" s="16"/>
      <c r="F251" s="16" t="n">
        <v>-29657.4976010039</v>
      </c>
      <c r="G251" s="16" t="n">
        <v>-17652.1481055274</v>
      </c>
      <c r="H251" s="16" t="n">
        <v>-43762.1506201476</v>
      </c>
    </row>
    <row r="252" customFormat="false" ht="12.75" hidden="false" customHeight="false" outlineLevel="0" collapsed="false">
      <c r="A252" s="19" t="n">
        <v>36888</v>
      </c>
      <c r="B252" s="16" t="n">
        <v>31009</v>
      </c>
      <c r="C252" s="16" t="n">
        <v>43657</v>
      </c>
      <c r="D252" s="16" t="n">
        <v>57483.1509226834</v>
      </c>
      <c r="E252" s="16"/>
      <c r="F252" s="16" t="n">
        <v>-7227.24980745814</v>
      </c>
      <c r="G252" s="16" t="n">
        <v>-109679.649780543</v>
      </c>
      <c r="H252" s="16" t="n">
        <v>-110155.613428339</v>
      </c>
    </row>
    <row r="253" customFormat="false" ht="12.75" hidden="false" customHeight="false" outlineLevel="0" collapsed="false">
      <c r="A253" s="19" t="n">
        <v>36889</v>
      </c>
      <c r="B253" s="16" t="n">
        <v>33497</v>
      </c>
      <c r="C253" s="16" t="n">
        <v>31595</v>
      </c>
      <c r="D253" s="16" t="n">
        <v>50493.6980226246</v>
      </c>
      <c r="E253" s="16"/>
      <c r="F253" s="16" t="n">
        <v>-5785.23899881318</v>
      </c>
      <c r="G253" s="16" t="n">
        <v>4989.65434570338</v>
      </c>
      <c r="H253" s="16" t="n">
        <v>19706.8451502576</v>
      </c>
    </row>
    <row r="254" customFormat="false" ht="12.75" hidden="false" customHeight="false" outlineLevel="0" collapsed="false">
      <c r="A254" s="19" t="n">
        <v>36893</v>
      </c>
      <c r="B254" s="16" t="n">
        <v>51098</v>
      </c>
      <c r="C254" s="16" t="n">
        <v>32484</v>
      </c>
      <c r="D254" s="16" t="n">
        <v>73443</v>
      </c>
      <c r="E254" s="16"/>
      <c r="F254" s="16" t="n">
        <v>4398.45082997873</v>
      </c>
      <c r="G254" s="16" t="n">
        <v>-73168.6686284832</v>
      </c>
      <c r="H254" s="16" t="n">
        <v>-81790</v>
      </c>
      <c r="I254" s="16" t="n">
        <v>15000</v>
      </c>
      <c r="J254" s="16" t="n">
        <f aca="false">I254-F254</f>
        <v>10601.5491700213</v>
      </c>
      <c r="K254" s="17"/>
    </row>
    <row r="255" customFormat="false" ht="12.75" hidden="false" customHeight="false" outlineLevel="0" collapsed="false">
      <c r="A255" s="19" t="n">
        <v>36894</v>
      </c>
      <c r="B255" s="16" t="n">
        <v>50797</v>
      </c>
      <c r="C255" s="16" t="n">
        <v>28989</v>
      </c>
      <c r="D255" s="16" t="n">
        <v>70582</v>
      </c>
      <c r="E255" s="16"/>
      <c r="F255" s="16" t="n">
        <v>-28033.6410521083</v>
      </c>
      <c r="G255" s="16" t="n">
        <v>-6833.77035828703</v>
      </c>
      <c r="H255" s="16" t="n">
        <v>-84370</v>
      </c>
      <c r="I255" s="16" t="n">
        <v>-26000</v>
      </c>
      <c r="J255" s="16" t="n">
        <f aca="false">I255-F255</f>
        <v>2033.6410521083</v>
      </c>
      <c r="K255" s="17"/>
    </row>
    <row r="256" customFormat="false" ht="12.75" hidden="false" customHeight="false" outlineLevel="0" collapsed="false">
      <c r="A256" s="19" t="n">
        <v>36895</v>
      </c>
      <c r="B256" s="16" t="n">
        <v>36470</v>
      </c>
      <c r="C256" s="16" t="n">
        <v>30299</v>
      </c>
      <c r="D256" s="16" t="n">
        <v>61136</v>
      </c>
      <c r="E256" s="16"/>
      <c r="F256" s="16" t="n">
        <v>4777.05070697244</v>
      </c>
      <c r="G256" s="16" t="n">
        <v>28577.9821404637</v>
      </c>
      <c r="H256" s="16" t="n">
        <v>45950</v>
      </c>
      <c r="I256" s="16" t="n">
        <v>37000</v>
      </c>
      <c r="J256" s="16" t="n">
        <f aca="false">I256-F256</f>
        <v>32222.9492930276</v>
      </c>
      <c r="K256" s="17"/>
    </row>
    <row r="257" customFormat="false" ht="12.75" hidden="false" customHeight="false" outlineLevel="0" collapsed="false">
      <c r="A257" s="19" t="n">
        <v>36896</v>
      </c>
      <c r="B257" s="16" t="n">
        <v>44140</v>
      </c>
      <c r="C257" s="16" t="n">
        <v>35532</v>
      </c>
      <c r="D257" s="16" t="n">
        <v>70961</v>
      </c>
      <c r="E257" s="16"/>
      <c r="F257" s="16" t="n">
        <v>36628.9029364533</v>
      </c>
      <c r="G257" s="16" t="n">
        <v>25485.362111536</v>
      </c>
      <c r="H257" s="16" t="n">
        <v>82610</v>
      </c>
      <c r="I257" s="16" t="n">
        <v>44000</v>
      </c>
      <c r="J257" s="16" t="n">
        <f aca="false">I257-F257</f>
        <v>7371.0970635467</v>
      </c>
      <c r="K257" s="17"/>
    </row>
    <row r="258" customFormat="false" ht="12.75" hidden="false" customHeight="false" outlineLevel="0" collapsed="false">
      <c r="A258" s="19" t="n">
        <v>36899</v>
      </c>
      <c r="B258" s="16" t="n">
        <v>67053</v>
      </c>
      <c r="C258" s="16" t="n">
        <v>43904</v>
      </c>
      <c r="D258" s="16" t="n">
        <v>97955</v>
      </c>
      <c r="E258" s="16"/>
      <c r="F258" s="16" t="n">
        <v>-74158.6280682561</v>
      </c>
      <c r="G258" s="16" t="n">
        <v>19508.0675871191</v>
      </c>
      <c r="H258" s="16" t="n">
        <v>-64870</v>
      </c>
      <c r="I258" s="16" t="n">
        <v>-78000</v>
      </c>
      <c r="J258" s="16" t="n">
        <f aca="false">I258-F258</f>
        <v>-3841.37193174391</v>
      </c>
      <c r="K258" s="17"/>
    </row>
    <row r="259" customFormat="false" ht="12.75" hidden="false" customHeight="false" outlineLevel="0" collapsed="false">
      <c r="A259" s="19" t="n">
        <v>36900</v>
      </c>
      <c r="B259" s="16" t="n">
        <v>64686</v>
      </c>
      <c r="C259" s="16" t="n">
        <v>39467</v>
      </c>
      <c r="D259" s="16" t="n">
        <v>92067</v>
      </c>
      <c r="E259" s="16"/>
      <c r="F259" s="16" t="n">
        <v>7967.4555871623</v>
      </c>
      <c r="G259" s="16" t="n">
        <v>14447.4413690563</v>
      </c>
      <c r="H259" s="16" t="n">
        <v>56550</v>
      </c>
      <c r="I259" s="16" t="n">
        <v>5000</v>
      </c>
      <c r="J259" s="16" t="n">
        <f aca="false">I259-F259</f>
        <v>-2967.4555871623</v>
      </c>
      <c r="K259" s="17"/>
    </row>
    <row r="260" customFormat="false" ht="12.75" hidden="false" customHeight="false" outlineLevel="0" collapsed="false">
      <c r="A260" s="19" t="n">
        <v>36901</v>
      </c>
      <c r="B260" s="16" t="n">
        <v>53693</v>
      </c>
      <c r="C260" s="16" t="n">
        <v>42369</v>
      </c>
      <c r="D260" s="16" t="n">
        <v>83426</v>
      </c>
      <c r="E260" s="16"/>
      <c r="F260" s="16" t="n">
        <v>-55873.2897246466</v>
      </c>
      <c r="G260" s="16" t="n">
        <v>12342</v>
      </c>
      <c r="H260" s="16" t="n">
        <v>-96260</v>
      </c>
      <c r="I260" s="16" t="n">
        <v>-52000</v>
      </c>
      <c r="J260" s="16" t="n">
        <f aca="false">I260-F260</f>
        <v>3873.28972464659</v>
      </c>
      <c r="K260" s="17"/>
    </row>
    <row r="261" customFormat="false" ht="12.75" hidden="false" customHeight="false" outlineLevel="0" collapsed="false">
      <c r="A261" s="19" t="n">
        <v>36902</v>
      </c>
      <c r="B261" s="16" t="n">
        <v>42431</v>
      </c>
      <c r="C261" s="16" t="n">
        <v>44181</v>
      </c>
      <c r="D261" s="16" t="n">
        <v>77004</v>
      </c>
      <c r="E261" s="16"/>
      <c r="F261" s="16" t="n">
        <v>-6927.84065645897</v>
      </c>
      <c r="G261" s="16" t="n">
        <v>-5136</v>
      </c>
      <c r="H261" s="16" t="n">
        <v>-63600</v>
      </c>
      <c r="I261" s="16" t="n">
        <v>-11000</v>
      </c>
      <c r="J261" s="16" t="n">
        <f aca="false">I261-F261</f>
        <v>-4072.15934354103</v>
      </c>
      <c r="K261" s="17"/>
    </row>
    <row r="262" customFormat="false" ht="12.75" hidden="false" customHeight="false" outlineLevel="0" collapsed="false">
      <c r="A262" s="19" t="n">
        <v>36903</v>
      </c>
      <c r="B262" s="16" t="n">
        <v>29773</v>
      </c>
      <c r="C262" s="16" t="n">
        <v>38165</v>
      </c>
      <c r="D262" s="16" t="n">
        <v>59871</v>
      </c>
      <c r="E262" s="16"/>
      <c r="F262" s="16" t="n">
        <v>-17503.3130474746</v>
      </c>
      <c r="G262" s="16" t="n">
        <v>-5901.95762361576</v>
      </c>
      <c r="H262" s="16" t="n">
        <v>-51420</v>
      </c>
      <c r="I262" s="16" t="n">
        <v>-10000</v>
      </c>
      <c r="J262" s="16" t="n">
        <f aca="false">I262-F262</f>
        <v>7503.3130474746</v>
      </c>
      <c r="K262" s="17"/>
    </row>
    <row r="263" customFormat="false" ht="12.75" hidden="false" customHeight="false" outlineLevel="0" collapsed="false">
      <c r="A263" s="19" t="n">
        <v>36907</v>
      </c>
      <c r="B263" s="16" t="n">
        <v>32042</v>
      </c>
      <c r="C263" s="16" t="n">
        <v>37625</v>
      </c>
      <c r="D263" s="16" t="n">
        <v>61125</v>
      </c>
      <c r="E263" s="16"/>
      <c r="F263" s="16" t="n">
        <v>7675.73388467629</v>
      </c>
      <c r="G263" s="16" t="n">
        <v>-6544.09874449118</v>
      </c>
      <c r="H263" s="16" t="n">
        <v>19220</v>
      </c>
      <c r="I263" s="16" t="n">
        <v>67000</v>
      </c>
      <c r="J263" s="16" t="n">
        <f aca="false">I263-F263</f>
        <v>59324.2661153237</v>
      </c>
      <c r="K263" s="17"/>
    </row>
    <row r="264" customFormat="false" ht="12.75" hidden="false" customHeight="false" outlineLevel="0" collapsed="false">
      <c r="A264" s="19" t="n">
        <v>36908</v>
      </c>
      <c r="B264" s="16" t="n">
        <v>14169</v>
      </c>
      <c r="C264" s="16" t="n">
        <v>36554</v>
      </c>
      <c r="D264" s="16" t="n">
        <v>48948</v>
      </c>
      <c r="E264" s="16"/>
      <c r="F264" s="16" t="n">
        <v>2411.58211307858</v>
      </c>
      <c r="G264" s="16" t="n">
        <v>-23056.002835366</v>
      </c>
      <c r="H264" s="16" t="n">
        <v>-7760</v>
      </c>
      <c r="I264" s="16" t="n">
        <v>9000</v>
      </c>
      <c r="J264" s="16" t="n">
        <f aca="false">I264-F264</f>
        <v>6588.41788692142</v>
      </c>
      <c r="K264" s="17"/>
    </row>
    <row r="265" customFormat="false" ht="12.75" hidden="false" customHeight="false" outlineLevel="0" collapsed="false">
      <c r="A265" s="19" t="n">
        <v>36909</v>
      </c>
      <c r="B265" s="16" t="n">
        <v>13132</v>
      </c>
      <c r="C265" s="16" t="n">
        <v>33854</v>
      </c>
      <c r="D265" s="16" t="n">
        <v>42559</v>
      </c>
      <c r="E265" s="16"/>
      <c r="F265" s="16" t="n">
        <v>50181.1654638617</v>
      </c>
      <c r="G265" s="16" t="n">
        <v>30367.6825899256</v>
      </c>
      <c r="H265" s="16" t="n">
        <v>129940</v>
      </c>
      <c r="I265" s="16" t="n">
        <v>52000</v>
      </c>
      <c r="J265" s="16" t="n">
        <f aca="false">I265-F265</f>
        <v>1818.8345361383</v>
      </c>
      <c r="K265" s="17"/>
    </row>
    <row r="266" customFormat="false" ht="12.75" hidden="false" customHeight="false" outlineLevel="0" collapsed="false">
      <c r="A266" s="19" t="n">
        <v>36910</v>
      </c>
      <c r="B266" s="16" t="n">
        <v>16776</v>
      </c>
      <c r="C266" s="16" t="n">
        <v>34737</v>
      </c>
      <c r="D266" s="16" t="n">
        <v>49081</v>
      </c>
      <c r="E266" s="16"/>
      <c r="F266" s="16" t="n">
        <v>77050.9914594885</v>
      </c>
      <c r="G266" s="16" t="n">
        <v>4142.85879104735</v>
      </c>
      <c r="H266" s="16" t="n">
        <v>69510</v>
      </c>
      <c r="I266" s="16" t="n">
        <v>90000</v>
      </c>
      <c r="J266" s="16" t="n">
        <f aca="false">I266-F266</f>
        <v>12949.0085405115</v>
      </c>
      <c r="K266" s="17"/>
    </row>
    <row r="267" customFormat="false" ht="12.75" hidden="false" customHeight="false" outlineLevel="0" collapsed="false">
      <c r="A267" s="19" t="n">
        <v>36913</v>
      </c>
      <c r="B267" s="16" t="n">
        <v>26059</v>
      </c>
      <c r="C267" s="16" t="n">
        <v>35210</v>
      </c>
      <c r="D267" s="16" t="n">
        <v>57434</v>
      </c>
      <c r="E267" s="16"/>
      <c r="F267" s="16" t="n">
        <v>960.790094434952</v>
      </c>
      <c r="G267" s="16" t="n">
        <v>27600.2917761821</v>
      </c>
      <c r="H267" s="16" t="n">
        <v>93790</v>
      </c>
      <c r="I267" s="16" t="n">
        <v>-16000</v>
      </c>
      <c r="J267" s="16" t="n">
        <f aca="false">I267-F267</f>
        <v>-16960.790094435</v>
      </c>
      <c r="K267" s="17"/>
    </row>
    <row r="268" customFormat="false" ht="12.75" hidden="false" customHeight="false" outlineLevel="0" collapsed="false">
      <c r="A268" s="19" t="n">
        <v>36914</v>
      </c>
      <c r="B268" s="16" t="n">
        <v>33552</v>
      </c>
      <c r="C268" s="16" t="n">
        <v>37125</v>
      </c>
      <c r="D268" s="16" t="n">
        <v>61820</v>
      </c>
      <c r="E268" s="16"/>
      <c r="F268" s="16" t="n">
        <v>-23556.5745167904</v>
      </c>
      <c r="G268" s="16" t="n">
        <v>811.557974461231</v>
      </c>
      <c r="H268" s="16" t="n">
        <v>2130</v>
      </c>
      <c r="I268" s="16" t="n">
        <v>-26000</v>
      </c>
      <c r="J268" s="16" t="n">
        <f aca="false">I268-F268</f>
        <v>-2443.4254832096</v>
      </c>
      <c r="K268" s="17"/>
    </row>
    <row r="269" customFormat="false" ht="12.75" hidden="false" customHeight="false" outlineLevel="0" collapsed="false">
      <c r="A269" s="19" t="n">
        <v>36915</v>
      </c>
      <c r="B269" s="16" t="n">
        <v>39354</v>
      </c>
      <c r="C269" s="16" t="n">
        <v>34143</v>
      </c>
      <c r="D269" s="16" t="n">
        <v>67108</v>
      </c>
      <c r="E269" s="16"/>
      <c r="F269" s="16" t="n">
        <v>16087.8408105989</v>
      </c>
      <c r="G269" s="16" t="n">
        <v>11421.5471920526</v>
      </c>
      <c r="H269" s="16" t="n">
        <v>4200</v>
      </c>
      <c r="I269" s="16" t="n">
        <v>25000</v>
      </c>
      <c r="J269" s="16" t="n">
        <f aca="false">I269-F269</f>
        <v>8912.1591894011</v>
      </c>
      <c r="K269" s="17"/>
    </row>
    <row r="270" customFormat="false" ht="12.75" hidden="false" customHeight="false" outlineLevel="0" collapsed="false">
      <c r="A270" s="19" t="n">
        <v>36916</v>
      </c>
      <c r="B270" s="16" t="n">
        <v>40254</v>
      </c>
      <c r="C270" s="16" t="n">
        <v>35027</v>
      </c>
      <c r="D270" s="16" t="n">
        <v>70296</v>
      </c>
      <c r="E270" s="16"/>
      <c r="F270" s="16" t="n">
        <v>-13106.6021856628</v>
      </c>
      <c r="G270" s="16" t="n">
        <v>2625.10509592283</v>
      </c>
      <c r="H270" s="16" t="n">
        <v>-14270</v>
      </c>
      <c r="I270" s="16" t="n">
        <v>-7000</v>
      </c>
      <c r="J270" s="16" t="n">
        <f aca="false">I270-F270</f>
        <v>6106.6021856628</v>
      </c>
      <c r="K270" s="17"/>
    </row>
    <row r="271" customFormat="false" ht="12.75" hidden="false" customHeight="false" outlineLevel="0" collapsed="false">
      <c r="A271" s="19" t="n">
        <v>36917</v>
      </c>
      <c r="B271" s="16" t="n">
        <v>29314</v>
      </c>
      <c r="C271" s="16" t="n">
        <v>33885</v>
      </c>
      <c r="D271" s="16" t="n">
        <v>57923</v>
      </c>
      <c r="E271" s="16"/>
      <c r="F271" s="16" t="n">
        <v>-19825.1063895553</v>
      </c>
      <c r="G271" s="16" t="n">
        <v>10819.7391332594</v>
      </c>
      <c r="H271" s="16" t="n">
        <v>-11370</v>
      </c>
      <c r="I271" s="16" t="n">
        <v>-15000</v>
      </c>
      <c r="J271" s="16" t="n">
        <f aca="false">I271-F271</f>
        <v>4825.1063895553</v>
      </c>
      <c r="K271" s="17"/>
    </row>
    <row r="272" customFormat="false" ht="12.75" hidden="false" customHeight="false" outlineLevel="0" collapsed="false">
      <c r="A272" s="19" t="n">
        <v>36920</v>
      </c>
      <c r="B272" s="16" t="n">
        <v>32497</v>
      </c>
      <c r="C272" s="16" t="n">
        <v>29628</v>
      </c>
      <c r="D272" s="16" t="n">
        <v>51122</v>
      </c>
      <c r="E272" s="16"/>
      <c r="F272" s="16" t="n">
        <v>-78802.5445248795</v>
      </c>
      <c r="G272" s="16" t="n">
        <v>-1046.58063991197</v>
      </c>
      <c r="H272" s="16" t="n">
        <v>-62270</v>
      </c>
      <c r="I272" s="16" t="n">
        <v>-26000</v>
      </c>
      <c r="J272" s="16" t="n">
        <f aca="false">I272-F272</f>
        <v>52802.5445248795</v>
      </c>
      <c r="K272" s="17"/>
    </row>
    <row r="273" customFormat="false" ht="12.75" hidden="false" customHeight="false" outlineLevel="0" collapsed="false">
      <c r="A273" s="19" t="n">
        <v>36921</v>
      </c>
      <c r="B273" s="16" t="n">
        <v>39991</v>
      </c>
      <c r="C273" s="16" t="n">
        <v>40503</v>
      </c>
      <c r="D273" s="16" t="n">
        <v>66656</v>
      </c>
      <c r="E273" s="16"/>
      <c r="F273" s="16" t="n">
        <v>18817.6584216205</v>
      </c>
      <c r="G273" s="16" t="n">
        <v>7981.47022780678</v>
      </c>
      <c r="H273" s="16" t="n">
        <v>92860</v>
      </c>
      <c r="I273" s="16" t="n">
        <v>14000</v>
      </c>
      <c r="J273" s="16" t="n">
        <f aca="false">I273-F273</f>
        <v>-4817.6584216205</v>
      </c>
      <c r="K273" s="17"/>
    </row>
    <row r="274" customFormat="false" ht="12.75" hidden="false" customHeight="false" outlineLevel="0" collapsed="false">
      <c r="A274" s="19" t="n">
        <v>36922</v>
      </c>
      <c r="B274" s="16" t="n">
        <v>39705</v>
      </c>
      <c r="C274" s="16" t="n">
        <v>41747</v>
      </c>
      <c r="D274" s="16" t="n">
        <v>65136</v>
      </c>
      <c r="E274" s="16"/>
      <c r="F274" s="16" t="n">
        <v>86704.2493774011</v>
      </c>
      <c r="G274" s="16" t="n">
        <v>16468.8506849168</v>
      </c>
      <c r="H274" s="16" t="n">
        <v>114010</v>
      </c>
      <c r="I274" s="16" t="n">
        <v>72000</v>
      </c>
      <c r="J274" s="16" t="n">
        <f aca="false">I274-F274</f>
        <v>-14704.2493774011</v>
      </c>
      <c r="K274" s="17"/>
    </row>
    <row r="275" customFormat="false" ht="12.75" hidden="false" customHeight="false" outlineLevel="0" collapsed="false">
      <c r="A275" s="19" t="n">
        <v>36923</v>
      </c>
      <c r="B275" s="16" t="n">
        <v>46958</v>
      </c>
      <c r="C275" s="16" t="n">
        <v>43977</v>
      </c>
      <c r="D275" s="16" t="n">
        <v>75550</v>
      </c>
      <c r="E275" s="16"/>
      <c r="F275" s="16" t="n">
        <v>799.326569760028</v>
      </c>
      <c r="G275" s="16" t="n">
        <v>22679.0466924256</v>
      </c>
      <c r="H275" s="16" t="n">
        <v>55140</v>
      </c>
      <c r="I275" s="16" t="n">
        <v>26000</v>
      </c>
      <c r="J275" s="16" t="n">
        <f aca="false">I275-F275</f>
        <v>25200.67343024</v>
      </c>
      <c r="K275" s="17"/>
    </row>
    <row r="276" customFormat="false" ht="12.75" hidden="false" customHeight="false" outlineLevel="0" collapsed="false">
      <c r="A276" s="19" t="n">
        <v>36924</v>
      </c>
      <c r="B276" s="16" t="n">
        <v>64323</v>
      </c>
      <c r="C276" s="16" t="n">
        <v>42787</v>
      </c>
      <c r="D276" s="16" t="n">
        <v>89704</v>
      </c>
      <c r="E276" s="16"/>
      <c r="F276" s="16" t="n">
        <v>-10274.2510727436</v>
      </c>
      <c r="G276" s="16" t="n">
        <v>-32064.4284481046</v>
      </c>
      <c r="H276" s="16" t="n">
        <v>-58940</v>
      </c>
      <c r="I276" s="16" t="n">
        <v>3000</v>
      </c>
      <c r="J276" s="16" t="n">
        <f aca="false">I276-F276</f>
        <v>13274.2510727436</v>
      </c>
      <c r="K276" s="17"/>
    </row>
    <row r="277" customFormat="false" ht="12.75" hidden="false" customHeight="false" outlineLevel="0" collapsed="false">
      <c r="A277" s="19" t="n">
        <v>36927</v>
      </c>
      <c r="B277" s="16" t="n">
        <v>45958</v>
      </c>
      <c r="C277" s="16" t="n">
        <v>46497</v>
      </c>
      <c r="D277" s="16" t="n">
        <v>74431</v>
      </c>
      <c r="E277" s="16"/>
      <c r="F277" s="16" t="n">
        <v>-33423.1666850713</v>
      </c>
      <c r="G277" s="16" t="n">
        <v>-29462.426033938</v>
      </c>
      <c r="H277" s="16" t="n">
        <v>-63940</v>
      </c>
      <c r="I277" s="16" t="n">
        <v>-36000</v>
      </c>
      <c r="J277" s="16" t="n">
        <f aca="false">I277-F277</f>
        <v>-2576.8333149287</v>
      </c>
      <c r="K277" s="17"/>
    </row>
    <row r="278" customFormat="false" ht="12.75" hidden="false" customHeight="false" outlineLevel="0" collapsed="false">
      <c r="A278" s="19" t="n">
        <v>36928</v>
      </c>
      <c r="B278" s="16" t="n">
        <v>42994</v>
      </c>
      <c r="C278" s="16" t="n">
        <v>47400</v>
      </c>
      <c r="D278" s="16" t="n">
        <v>72009</v>
      </c>
      <c r="E278" s="16"/>
      <c r="F278" s="16" t="n">
        <v>-3350.44708813659</v>
      </c>
      <c r="G278" s="16" t="n">
        <v>-10092.2895816655</v>
      </c>
      <c r="H278" s="16" t="n">
        <v>-17860</v>
      </c>
      <c r="I278" s="16" t="n">
        <v>15000</v>
      </c>
      <c r="J278" s="16" t="n">
        <f aca="false">I278-F278</f>
        <v>18350.4470881366</v>
      </c>
      <c r="K278" s="17"/>
    </row>
    <row r="279" customFormat="false" ht="12.75" hidden="false" customHeight="false" outlineLevel="0" collapsed="false">
      <c r="A279" s="19" t="n">
        <v>36929</v>
      </c>
      <c r="B279" s="16" t="n">
        <v>60589</v>
      </c>
      <c r="C279" s="16" t="n">
        <v>43894</v>
      </c>
      <c r="D279" s="16" t="n">
        <v>83966</v>
      </c>
      <c r="E279" s="16"/>
      <c r="F279" s="16" t="n">
        <v>19400.3947732654</v>
      </c>
      <c r="G279" s="16" t="n">
        <v>-89983.4142015493</v>
      </c>
      <c r="H279" s="16" t="n">
        <v>-84420</v>
      </c>
      <c r="I279" s="16" t="n">
        <v>29000</v>
      </c>
      <c r="J279" s="16" t="n">
        <f aca="false">I279-F279</f>
        <v>9599.6052267346</v>
      </c>
      <c r="K279" s="17"/>
    </row>
    <row r="280" customFormat="false" ht="12.75" hidden="false" customHeight="false" outlineLevel="0" collapsed="false">
      <c r="A280" s="19" t="n">
        <v>36930</v>
      </c>
      <c r="B280" s="16" t="n">
        <v>75773</v>
      </c>
      <c r="C280" s="16" t="n">
        <v>36568</v>
      </c>
      <c r="D280" s="16" t="n">
        <v>98104</v>
      </c>
      <c r="E280" s="16"/>
      <c r="F280" s="16" t="n">
        <v>-29817.7951117415</v>
      </c>
      <c r="G280" s="16" t="n">
        <v>14158.0886532847</v>
      </c>
      <c r="H280" s="16" t="n">
        <v>-27790</v>
      </c>
      <c r="I280" s="16" t="n">
        <v>-53000</v>
      </c>
      <c r="J280" s="16" t="n">
        <f aca="false">I280-F280</f>
        <v>-23182.2048882585</v>
      </c>
      <c r="K280" s="17"/>
    </row>
    <row r="281" customFormat="false" ht="12.75" hidden="false" customHeight="false" outlineLevel="0" collapsed="false">
      <c r="A281" s="19" t="n">
        <v>36931</v>
      </c>
      <c r="B281" s="16" t="n">
        <v>73331</v>
      </c>
      <c r="C281" s="16" t="n">
        <v>36366</v>
      </c>
      <c r="D281" s="16" t="n">
        <v>92270</v>
      </c>
      <c r="E281" s="16"/>
      <c r="F281" s="16" t="n">
        <v>3044.96267429043</v>
      </c>
      <c r="G281" s="16" t="n">
        <v>6437.88966609844</v>
      </c>
      <c r="H281" s="16" t="n">
        <v>6320</v>
      </c>
      <c r="I281" s="16" t="n">
        <v>13000</v>
      </c>
      <c r="J281" s="16" t="n">
        <f aca="false">I281-F281</f>
        <v>9955.03732570957</v>
      </c>
      <c r="K281" s="17"/>
    </row>
    <row r="282" customFormat="false" ht="12.75" hidden="false" customHeight="false" outlineLevel="0" collapsed="false">
      <c r="A282" s="19" t="n">
        <v>36934</v>
      </c>
      <c r="B282" s="16" t="n">
        <v>70528</v>
      </c>
      <c r="C282" s="16" t="n">
        <v>37989</v>
      </c>
      <c r="D282" s="16" t="n">
        <v>94057</v>
      </c>
      <c r="E282" s="16"/>
      <c r="F282" s="16" t="n">
        <v>7205.02137113957</v>
      </c>
      <c r="G282" s="16" t="n">
        <v>-7432.16493532983</v>
      </c>
      <c r="H282" s="16" t="n">
        <v>-600</v>
      </c>
      <c r="I282" s="16" t="n">
        <v>10000</v>
      </c>
      <c r="J282" s="16" t="n">
        <f aca="false">I282-F282</f>
        <v>2794.97862886043</v>
      </c>
      <c r="K282" s="17"/>
    </row>
    <row r="283" customFormat="false" ht="12.75" hidden="false" customHeight="false" outlineLevel="0" collapsed="false">
      <c r="A283" s="19" t="n">
        <v>36935</v>
      </c>
      <c r="B283" s="16" t="n">
        <v>68460</v>
      </c>
      <c r="C283" s="16" t="n">
        <v>36212</v>
      </c>
      <c r="D283" s="16" t="n">
        <v>93414</v>
      </c>
      <c r="E283" s="16"/>
      <c r="F283" s="16" t="n">
        <v>65550.4580631306</v>
      </c>
      <c r="G283" s="16" t="n">
        <v>10329.3442793245</v>
      </c>
      <c r="H283" s="16" t="n">
        <v>65160</v>
      </c>
      <c r="I283" s="16" t="n">
        <v>69000</v>
      </c>
      <c r="J283" s="16" t="n">
        <f aca="false">I283-F283</f>
        <v>3449.5419368694</v>
      </c>
      <c r="K283" s="17"/>
    </row>
    <row r="284" customFormat="false" ht="12.75" hidden="false" customHeight="false" outlineLevel="0" collapsed="false">
      <c r="A284" s="19" t="n">
        <v>36936</v>
      </c>
      <c r="B284" s="16" t="n">
        <v>59870</v>
      </c>
      <c r="C284" s="16" t="n">
        <v>35516</v>
      </c>
      <c r="D284" s="16" t="n">
        <v>88034</v>
      </c>
      <c r="E284" s="16"/>
      <c r="F284" s="16" t="n">
        <v>-27584.6044129348</v>
      </c>
      <c r="G284" s="16" t="n">
        <v>11215.3203738264</v>
      </c>
      <c r="H284" s="16" t="n">
        <v>-31070</v>
      </c>
      <c r="I284" s="16" t="n">
        <v>-19000</v>
      </c>
      <c r="J284" s="16" t="n">
        <f aca="false">I284-F284</f>
        <v>8584.6044129348</v>
      </c>
      <c r="K284" s="17"/>
    </row>
    <row r="285" customFormat="false" ht="12.75" hidden="false" customHeight="false" outlineLevel="0" collapsed="false">
      <c r="A285" s="19" t="n">
        <v>36937</v>
      </c>
      <c r="B285" s="16" t="n">
        <v>54794</v>
      </c>
      <c r="C285" s="16" t="n">
        <v>27893</v>
      </c>
      <c r="D285" s="16" t="n">
        <v>72944</v>
      </c>
      <c r="E285" s="16"/>
      <c r="F285" s="16" t="n">
        <v>13188.7430400009</v>
      </c>
      <c r="G285" s="16" t="n">
        <v>-9132.1396340971</v>
      </c>
      <c r="H285" s="16" t="n">
        <v>25740</v>
      </c>
      <c r="I285" s="16" t="n">
        <v>8000</v>
      </c>
      <c r="J285" s="16" t="n">
        <f aca="false">I285-F285</f>
        <v>-5188.7430400009</v>
      </c>
      <c r="K285" s="17"/>
    </row>
    <row r="286" customFormat="false" ht="12.75" hidden="false" customHeight="false" outlineLevel="0" collapsed="false">
      <c r="A286" s="19" t="n">
        <v>36938</v>
      </c>
      <c r="B286" s="16" t="n">
        <v>51121</v>
      </c>
      <c r="C286" s="16" t="n">
        <v>32054</v>
      </c>
      <c r="D286" s="16" t="n">
        <v>72186</v>
      </c>
      <c r="E286" s="16"/>
      <c r="F286" s="16" t="n">
        <v>19314.4589517666</v>
      </c>
      <c r="G286" s="16" t="n">
        <v>5235.89266900972</v>
      </c>
      <c r="H286" s="16" t="n">
        <v>33530</v>
      </c>
      <c r="I286" s="16" t="n">
        <v>13000</v>
      </c>
      <c r="J286" s="16" t="n">
        <f aca="false">I286-F286</f>
        <v>-6314.4589517666</v>
      </c>
      <c r="K286" s="17"/>
    </row>
    <row r="287" customFormat="false" ht="12.75" hidden="false" customHeight="false" outlineLevel="0" collapsed="false">
      <c r="A287" s="19" t="n">
        <v>36942</v>
      </c>
      <c r="B287" s="16" t="n">
        <v>40034</v>
      </c>
      <c r="C287" s="16" t="n">
        <v>32700</v>
      </c>
      <c r="D287" s="16" t="n">
        <v>62262</v>
      </c>
      <c r="E287" s="16"/>
      <c r="F287" s="16" t="n">
        <v>-4943.89328917007</v>
      </c>
      <c r="G287" s="16" t="n">
        <v>-20479.7469341494</v>
      </c>
      <c r="H287" s="16" t="n">
        <v>-7330</v>
      </c>
      <c r="I287" s="16" t="n">
        <v>2000</v>
      </c>
      <c r="J287" s="16" t="n">
        <f aca="false">I287-F287</f>
        <v>6943.89328917007</v>
      </c>
      <c r="K287" s="17"/>
    </row>
    <row r="288" customFormat="false" ht="12.75" hidden="false" customHeight="false" outlineLevel="0" collapsed="false">
      <c r="A288" s="19" t="n">
        <v>36943</v>
      </c>
      <c r="B288" s="16" t="n">
        <v>25721</v>
      </c>
      <c r="C288" s="16" t="n">
        <v>25561</v>
      </c>
      <c r="D288" s="16" t="n">
        <v>43590</v>
      </c>
      <c r="E288" s="16"/>
      <c r="F288" s="16" t="n">
        <v>12588.3149200887</v>
      </c>
      <c r="G288" s="16" t="n">
        <v>-6688.99010726113</v>
      </c>
      <c r="H288" s="16" t="n">
        <v>3280</v>
      </c>
      <c r="I288" s="16" t="n">
        <v>4000</v>
      </c>
      <c r="J288" s="16" t="n">
        <f aca="false">I288-F288</f>
        <v>-8588.3149200887</v>
      </c>
      <c r="K288" s="17"/>
    </row>
    <row r="289" customFormat="false" ht="12.75" hidden="false" customHeight="false" outlineLevel="0" collapsed="false">
      <c r="A289" s="19" t="n">
        <v>36944</v>
      </c>
      <c r="B289" s="16" t="n">
        <v>21008</v>
      </c>
      <c r="C289" s="16" t="n">
        <v>28397</v>
      </c>
      <c r="D289" s="16" t="n">
        <v>42366</v>
      </c>
      <c r="E289" s="16"/>
      <c r="F289" s="16" t="n">
        <v>-41594.8356924686</v>
      </c>
      <c r="G289" s="16" t="n">
        <v>-12054.2810687616</v>
      </c>
      <c r="H289" s="16" t="n">
        <v>-58140</v>
      </c>
      <c r="I289" s="16" t="n">
        <v>-45000</v>
      </c>
      <c r="J289" s="16" t="n">
        <f aca="false">I289-F289</f>
        <v>-3405.1643075314</v>
      </c>
      <c r="K289" s="17"/>
    </row>
    <row r="290" customFormat="false" ht="12.75" hidden="false" customHeight="false" outlineLevel="0" collapsed="false">
      <c r="A290" s="19" t="n">
        <v>36945</v>
      </c>
      <c r="B290" s="16" t="n">
        <v>22042</v>
      </c>
      <c r="C290" s="16" t="n">
        <v>30569</v>
      </c>
      <c r="D290" s="16" t="n">
        <v>43460</v>
      </c>
      <c r="E290" s="16"/>
      <c r="F290" s="16" t="n">
        <v>-10246.2677822587</v>
      </c>
      <c r="G290" s="16" t="n">
        <v>5476.65143971576</v>
      </c>
      <c r="H290" s="16" t="n">
        <v>-5340</v>
      </c>
      <c r="I290" s="16" t="n">
        <v>13000</v>
      </c>
      <c r="J290" s="16" t="n">
        <f aca="false">I290-F290</f>
        <v>23246.2677822587</v>
      </c>
      <c r="K290" s="17"/>
    </row>
    <row r="291" customFormat="false" ht="12.75" hidden="false" customHeight="false" outlineLevel="0" collapsed="false">
      <c r="A291" s="19" t="n">
        <v>36948</v>
      </c>
      <c r="B291" s="16" t="n">
        <v>21997</v>
      </c>
      <c r="C291" s="16" t="n">
        <v>27693</v>
      </c>
      <c r="D291" s="16" t="n">
        <v>44766</v>
      </c>
      <c r="E291" s="16"/>
      <c r="F291" s="16" t="n">
        <v>-8505.7925990792</v>
      </c>
      <c r="G291" s="16" t="n">
        <v>-10573.8468282568</v>
      </c>
      <c r="H291" s="16" t="n">
        <v>-30040</v>
      </c>
      <c r="I291" s="16" t="n">
        <v>13000</v>
      </c>
      <c r="J291" s="16" t="n">
        <f aca="false">I291-F291</f>
        <v>21505.7925990792</v>
      </c>
      <c r="K291" s="17"/>
    </row>
    <row r="292" customFormat="false" ht="12.75" hidden="false" customHeight="false" outlineLevel="0" collapsed="false">
      <c r="A292" s="19" t="n">
        <v>36949</v>
      </c>
      <c r="B292" s="16" t="n">
        <v>29852</v>
      </c>
      <c r="C292" s="16" t="n">
        <v>29508</v>
      </c>
      <c r="D292" s="16" t="n">
        <v>51292</v>
      </c>
      <c r="E292" s="16"/>
      <c r="F292" s="16" t="n">
        <v>1882.11803105835</v>
      </c>
      <c r="G292" s="16" t="n">
        <v>4088.78232222987</v>
      </c>
      <c r="H292" s="16" t="n">
        <v>7560</v>
      </c>
      <c r="I292" s="16" t="n">
        <v>14000</v>
      </c>
      <c r="J292" s="16" t="n">
        <f aca="false">I292-F292</f>
        <v>12117.8819689417</v>
      </c>
      <c r="K292" s="17"/>
    </row>
    <row r="293" customFormat="false" ht="12.75" hidden="false" customHeight="false" outlineLevel="0" collapsed="false">
      <c r="A293" s="19" t="n">
        <v>36950</v>
      </c>
      <c r="B293" s="16" t="n">
        <v>44708</v>
      </c>
      <c r="C293" s="16" t="n">
        <v>32778</v>
      </c>
      <c r="D293" s="16" t="n">
        <v>64846</v>
      </c>
      <c r="E293" s="16"/>
      <c r="F293" s="16" t="n">
        <v>-29598.3211474388</v>
      </c>
      <c r="G293" s="16" t="n">
        <v>-2327.20842550895</v>
      </c>
      <c r="H293" s="16" t="n">
        <v>-36100</v>
      </c>
      <c r="I293" s="16" t="n">
        <v>-13000</v>
      </c>
      <c r="J293" s="16" t="n">
        <f aca="false">I293-F293</f>
        <v>16598.3211474388</v>
      </c>
      <c r="K293" s="17"/>
    </row>
    <row r="294" customFormat="false" ht="12.75" hidden="false" customHeight="false" outlineLevel="0" collapsed="false">
      <c r="A294" s="19" t="n">
        <v>36951</v>
      </c>
      <c r="B294" s="16" t="n">
        <v>44082</v>
      </c>
      <c r="C294" s="16" t="n">
        <v>30922</v>
      </c>
      <c r="D294" s="16" t="n">
        <v>60077</v>
      </c>
      <c r="E294" s="16"/>
      <c r="F294" s="16" t="n">
        <v>-16981.0125256336</v>
      </c>
      <c r="G294" s="16" t="n">
        <v>14373.5852646603</v>
      </c>
      <c r="H294" s="16" t="n">
        <v>3820</v>
      </c>
      <c r="I294" s="16" t="n">
        <v>-14000</v>
      </c>
      <c r="J294" s="16" t="n">
        <f aca="false">I294-F294</f>
        <v>2981.0125256336</v>
      </c>
      <c r="K294" s="17"/>
    </row>
    <row r="295" customFormat="false" ht="12.75" hidden="false" customHeight="false" outlineLevel="0" collapsed="false">
      <c r="A295" s="19" t="n">
        <v>36952</v>
      </c>
      <c r="B295" s="16" t="n">
        <v>41597</v>
      </c>
      <c r="C295" s="16" t="n">
        <v>29257</v>
      </c>
      <c r="D295" s="16" t="n">
        <v>58564</v>
      </c>
      <c r="E295" s="16"/>
      <c r="F295" s="16" t="n">
        <v>8063.93804858764</v>
      </c>
      <c r="G295" s="16" t="n">
        <v>6154.65765293973</v>
      </c>
      <c r="H295" s="16" t="n">
        <v>16400</v>
      </c>
      <c r="I295" s="16" t="n">
        <v>8000</v>
      </c>
      <c r="J295" s="16" t="n">
        <f aca="false">I295-F295</f>
        <v>-63.93804858764</v>
      </c>
      <c r="K295" s="17"/>
    </row>
    <row r="296" customFormat="false" ht="12.75" hidden="false" customHeight="false" outlineLevel="0" collapsed="false">
      <c r="A296" s="19" t="n">
        <v>36955</v>
      </c>
      <c r="B296" s="16" t="n">
        <v>45206</v>
      </c>
      <c r="C296" s="16" t="n">
        <v>27024</v>
      </c>
      <c r="D296" s="16" t="n">
        <v>59612</v>
      </c>
      <c r="E296" s="16"/>
      <c r="F296" s="16" t="n">
        <v>17080.2995760357</v>
      </c>
      <c r="G296" s="16" t="n">
        <v>41718.3910887377</v>
      </c>
      <c r="H296" s="16" t="n">
        <v>56290</v>
      </c>
      <c r="I296" s="16" t="n">
        <v>14000</v>
      </c>
      <c r="J296" s="16" t="n">
        <f aca="false">I296-F296</f>
        <v>-3080.2995760357</v>
      </c>
      <c r="K296" s="17"/>
    </row>
    <row r="297" customFormat="false" ht="12.75" hidden="false" customHeight="false" outlineLevel="0" collapsed="false">
      <c r="A297" s="19" t="n">
        <v>36956</v>
      </c>
      <c r="B297" s="16" t="n">
        <v>40433</v>
      </c>
      <c r="C297" s="16" t="n">
        <v>28299</v>
      </c>
      <c r="D297" s="16" t="n">
        <v>57280</v>
      </c>
      <c r="E297" s="16"/>
      <c r="F297" s="16" t="n">
        <v>-1097.42564778854</v>
      </c>
      <c r="G297" s="16" t="n">
        <v>-2427.45949619028</v>
      </c>
      <c r="H297" s="16" t="n">
        <v>-3210</v>
      </c>
      <c r="I297" s="16" t="n">
        <v>-23000</v>
      </c>
      <c r="J297" s="16" t="n">
        <f aca="false">I297-F297</f>
        <v>-21902.5743522115</v>
      </c>
      <c r="K297" s="17"/>
    </row>
    <row r="298" customFormat="false" ht="12.75" hidden="false" customHeight="false" outlineLevel="0" collapsed="false">
      <c r="A298" s="19" t="n">
        <v>36957</v>
      </c>
      <c r="B298" s="16" t="n">
        <v>38278</v>
      </c>
      <c r="C298" s="16" t="n">
        <v>31626</v>
      </c>
      <c r="D298" s="16" t="n">
        <v>57562</v>
      </c>
      <c r="E298" s="16"/>
      <c r="F298" s="16" t="n">
        <v>3008.79707697532</v>
      </c>
      <c r="G298" s="16" t="n">
        <v>-5791.60746320683</v>
      </c>
      <c r="H298" s="16" t="n">
        <v>-9760</v>
      </c>
      <c r="I298" s="16" t="n">
        <v>24000</v>
      </c>
      <c r="J298" s="16" t="n">
        <f aca="false">I298-F298</f>
        <v>20991.2029230247</v>
      </c>
      <c r="K298" s="17"/>
    </row>
    <row r="299" customFormat="false" ht="12.75" hidden="false" customHeight="false" outlineLevel="0" collapsed="false">
      <c r="A299" s="19" t="n">
        <v>36958</v>
      </c>
      <c r="B299" s="16" t="n">
        <v>26853</v>
      </c>
      <c r="C299" s="16" t="n">
        <v>28400</v>
      </c>
      <c r="D299" s="16" t="n">
        <v>47245</v>
      </c>
      <c r="E299" s="16"/>
      <c r="F299" s="16" t="n">
        <v>-13090.2094314078</v>
      </c>
      <c r="G299" s="16" t="n">
        <v>-1646.33854278634</v>
      </c>
      <c r="H299" s="16" t="n">
        <v>-31310</v>
      </c>
      <c r="I299" s="16" t="n">
        <v>7000</v>
      </c>
      <c r="J299" s="16" t="n">
        <f aca="false">I299-F299</f>
        <v>20090.2094314078</v>
      </c>
      <c r="K299" s="17"/>
    </row>
    <row r="300" customFormat="false" ht="12.75" hidden="false" customHeight="false" outlineLevel="0" collapsed="false">
      <c r="A300" s="19" t="n">
        <v>36959</v>
      </c>
      <c r="B300" s="16" t="n">
        <v>35732</v>
      </c>
      <c r="C300" s="16" t="n">
        <v>24548</v>
      </c>
      <c r="D300" s="16" t="n">
        <v>49112</v>
      </c>
      <c r="E300" s="16"/>
      <c r="F300" s="16" t="n">
        <v>26827.0212267879</v>
      </c>
      <c r="G300" s="16" t="n">
        <v>-8565.78981805612</v>
      </c>
      <c r="H300" s="16" t="n">
        <v>2580</v>
      </c>
      <c r="I300" s="16" t="n">
        <v>41000</v>
      </c>
      <c r="J300" s="16" t="n">
        <f aca="false">I300-F300</f>
        <v>14172.9787732121</v>
      </c>
      <c r="K300" s="17"/>
    </row>
    <row r="301" customFormat="false" ht="12.75" hidden="false" customHeight="false" outlineLevel="0" collapsed="false">
      <c r="A301" s="19" t="n">
        <v>36962</v>
      </c>
      <c r="B301" s="16" t="n">
        <v>36581</v>
      </c>
      <c r="C301" s="16" t="n">
        <v>24574</v>
      </c>
      <c r="D301" s="16" t="n">
        <v>47784</v>
      </c>
      <c r="E301" s="16"/>
      <c r="F301" s="16" t="n">
        <v>32005.8417927964</v>
      </c>
      <c r="G301" s="16" t="n">
        <v>-22160.506558308</v>
      </c>
      <c r="H301" s="16" t="n">
        <v>3540</v>
      </c>
      <c r="I301" s="16" t="n">
        <v>23000</v>
      </c>
      <c r="J301" s="16" t="n">
        <f aca="false">I301-F301</f>
        <v>-9005.8417927964</v>
      </c>
      <c r="K301" s="17"/>
    </row>
    <row r="302" customFormat="false" ht="12.75" hidden="false" customHeight="false" outlineLevel="0" collapsed="false">
      <c r="A302" s="19" t="n">
        <v>36963</v>
      </c>
      <c r="B302" s="16" t="n">
        <v>37160</v>
      </c>
      <c r="C302" s="16" t="n">
        <v>26387</v>
      </c>
      <c r="D302" s="16" t="n">
        <v>48378</v>
      </c>
      <c r="E302" s="16"/>
      <c r="F302" s="16" t="n">
        <v>-6818.61857433733</v>
      </c>
      <c r="G302" s="16" t="n">
        <v>-20513.9949688804</v>
      </c>
      <c r="H302" s="16" t="n">
        <v>-34930</v>
      </c>
      <c r="I302" s="16" t="n">
        <v>-16000</v>
      </c>
      <c r="J302" s="16" t="n">
        <f aca="false">I302-F302</f>
        <v>-9181.38142566267</v>
      </c>
      <c r="K302" s="17"/>
    </row>
    <row r="303" customFormat="false" ht="12.75" hidden="false" customHeight="false" outlineLevel="0" collapsed="false">
      <c r="A303" s="19" t="n">
        <v>36964</v>
      </c>
      <c r="B303" s="16" t="n">
        <v>37968</v>
      </c>
      <c r="C303" s="16" t="n">
        <v>24393</v>
      </c>
      <c r="D303" s="16" t="n">
        <v>47948</v>
      </c>
      <c r="E303" s="16"/>
      <c r="F303" s="16" t="n">
        <v>-7075.33713566945</v>
      </c>
      <c r="G303" s="16" t="n">
        <v>-9264.90510829239</v>
      </c>
      <c r="H303" s="16" t="n">
        <v>-18470</v>
      </c>
      <c r="I303" s="16" t="n">
        <v>-10000</v>
      </c>
      <c r="J303" s="16" t="n">
        <f aca="false">I303-F303</f>
        <v>-2924.66286433055</v>
      </c>
      <c r="K303" s="17"/>
    </row>
    <row r="304" customFormat="false" ht="12.75" hidden="false" customHeight="false" outlineLevel="0" collapsed="false">
      <c r="A304" s="19" t="n">
        <v>36965</v>
      </c>
      <c r="B304" s="16" t="n">
        <v>33911</v>
      </c>
      <c r="C304" s="16" t="n">
        <v>29345</v>
      </c>
      <c r="D304" s="16" t="n">
        <v>51767</v>
      </c>
      <c r="E304" s="16"/>
      <c r="F304" s="16" t="n">
        <v>-9795.46066335997</v>
      </c>
      <c r="G304" s="16" t="n">
        <v>15412.4609841428</v>
      </c>
      <c r="H304" s="16" t="n">
        <v>16060</v>
      </c>
      <c r="I304" s="16" t="n">
        <v>10000</v>
      </c>
      <c r="J304" s="16" t="n">
        <f aca="false">I304-F304</f>
        <v>19795.46066336</v>
      </c>
      <c r="K304" s="17"/>
    </row>
    <row r="305" customFormat="false" ht="12.75" hidden="false" customHeight="false" outlineLevel="0" collapsed="false">
      <c r="A305" s="19" t="n">
        <v>36966</v>
      </c>
      <c r="B305" s="16" t="n">
        <v>29029</v>
      </c>
      <c r="C305" s="16" t="n">
        <v>26044</v>
      </c>
      <c r="D305" s="16" t="n">
        <v>44213</v>
      </c>
      <c r="E305" s="16"/>
      <c r="F305" s="16" t="n">
        <v>5885.15422920278</v>
      </c>
      <c r="G305" s="16" t="n">
        <v>7696.66992695429</v>
      </c>
      <c r="H305" s="16" t="n">
        <v>84340</v>
      </c>
      <c r="I305" s="16" t="n">
        <v>11000</v>
      </c>
      <c r="J305" s="16" t="n">
        <f aca="false">I305-F305</f>
        <v>5114.84577079722</v>
      </c>
      <c r="K305" s="17"/>
    </row>
    <row r="306" customFormat="false" ht="12.75" hidden="false" customHeight="false" outlineLevel="0" collapsed="false">
      <c r="A306" s="19" t="n">
        <v>36969</v>
      </c>
      <c r="B306" s="16" t="n">
        <v>25426</v>
      </c>
      <c r="C306" s="16" t="n">
        <v>23968</v>
      </c>
      <c r="D306" s="16" t="n">
        <v>39933</v>
      </c>
      <c r="E306" s="16"/>
      <c r="F306" s="16" t="n">
        <v>24042.4551659921</v>
      </c>
      <c r="G306" s="16" t="n">
        <v>26095.8840899012</v>
      </c>
      <c r="H306" s="16" t="n">
        <v>62020</v>
      </c>
      <c r="I306" s="16" t="n">
        <v>38000</v>
      </c>
      <c r="J306" s="16" t="n">
        <f aca="false">I306-F306</f>
        <v>13957.5448340079</v>
      </c>
      <c r="K306" s="17"/>
    </row>
    <row r="307" customFormat="false" ht="12.75" hidden="false" customHeight="false" outlineLevel="0" collapsed="false">
      <c r="A307" s="19" t="n">
        <v>36970</v>
      </c>
      <c r="B307" s="16" t="n">
        <v>14346</v>
      </c>
      <c r="C307" s="16" t="n">
        <v>28567</v>
      </c>
      <c r="D307" s="16" t="n">
        <v>36632</v>
      </c>
      <c r="E307" s="16"/>
      <c r="F307" s="16" t="n">
        <v>53196.4259013753</v>
      </c>
      <c r="G307" s="16" t="n">
        <v>-3181.95171572026</v>
      </c>
      <c r="H307" s="16" t="n">
        <v>48990</v>
      </c>
      <c r="I307" s="16" t="n">
        <v>45000</v>
      </c>
      <c r="J307" s="16" t="n">
        <f aca="false">I307-F307</f>
        <v>-8196.4259013753</v>
      </c>
      <c r="K307" s="17"/>
    </row>
    <row r="308" customFormat="false" ht="12.75" hidden="false" customHeight="false" outlineLevel="0" collapsed="false">
      <c r="A308" s="19" t="n">
        <v>36971</v>
      </c>
      <c r="B308" s="16" t="n">
        <v>21302</v>
      </c>
      <c r="C308" s="16" t="n">
        <v>31801</v>
      </c>
      <c r="D308" s="16" t="n">
        <v>41339</v>
      </c>
      <c r="E308" s="16"/>
      <c r="F308" s="16" t="n">
        <v>42381.8750776492</v>
      </c>
      <c r="G308" s="16" t="n">
        <v>-2207.39843951163</v>
      </c>
      <c r="H308" s="16" t="n">
        <v>32860</v>
      </c>
      <c r="I308" s="16" t="n">
        <v>12000</v>
      </c>
      <c r="J308" s="16" t="n">
        <f aca="false">I308-F308</f>
        <v>-30381.8750776492</v>
      </c>
      <c r="K308" s="17"/>
    </row>
    <row r="309" customFormat="false" ht="12.75" hidden="false" customHeight="false" outlineLevel="0" collapsed="false">
      <c r="A309" s="19" t="n">
        <v>36972</v>
      </c>
      <c r="B309" s="16" t="n">
        <v>25269</v>
      </c>
      <c r="C309" s="16" t="n">
        <v>28424</v>
      </c>
      <c r="D309" s="16" t="n">
        <v>43079</v>
      </c>
      <c r="E309" s="16"/>
      <c r="F309" s="16" t="n">
        <v>-7952.20347338329</v>
      </c>
      <c r="G309" s="16" t="n">
        <v>-6915.39595777675</v>
      </c>
      <c r="H309" s="16" t="n">
        <v>-11380</v>
      </c>
      <c r="I309" s="16" t="n">
        <v>-10000</v>
      </c>
      <c r="J309" s="16" t="n">
        <f aca="false">I309-F309</f>
        <v>-2047.79652661671</v>
      </c>
      <c r="K309" s="17"/>
    </row>
    <row r="310" customFormat="false" ht="12.75" hidden="false" customHeight="false" outlineLevel="0" collapsed="false">
      <c r="A310" s="19" t="n">
        <v>36973</v>
      </c>
      <c r="B310" s="16" t="n">
        <v>24983</v>
      </c>
      <c r="C310" s="16" t="n">
        <v>31641</v>
      </c>
      <c r="D310" s="16" t="n">
        <v>46181</v>
      </c>
      <c r="E310" s="16"/>
      <c r="F310" s="16" t="n">
        <v>8798.16779244961</v>
      </c>
      <c r="G310" s="16" t="n">
        <v>-1067.83275063223</v>
      </c>
      <c r="H310" s="16" t="n">
        <v>10160</v>
      </c>
      <c r="I310" s="16" t="n">
        <v>15000</v>
      </c>
      <c r="J310" s="16" t="n">
        <f aca="false">I310-F310</f>
        <v>6201.83220755039</v>
      </c>
      <c r="K310" s="17"/>
    </row>
    <row r="311" customFormat="false" ht="12.75" hidden="false" customHeight="false" outlineLevel="0" collapsed="false">
      <c r="A311" s="19" t="n">
        <v>36976</v>
      </c>
      <c r="B311" s="16" t="n">
        <v>33866</v>
      </c>
      <c r="C311" s="16" t="n">
        <v>30848</v>
      </c>
      <c r="D311" s="16" t="n">
        <v>53398</v>
      </c>
      <c r="E311" s="16"/>
      <c r="F311" s="16" t="n">
        <v>28773.0065761177</v>
      </c>
      <c r="G311" s="16" t="n">
        <v>-3921.77409723023</v>
      </c>
      <c r="H311" s="16" t="n">
        <v>27280</v>
      </c>
      <c r="I311" s="16" t="n">
        <v>20000</v>
      </c>
      <c r="J311" s="16" t="n">
        <f aca="false">I311-F311</f>
        <v>-8773.0065761177</v>
      </c>
      <c r="K311" s="17"/>
    </row>
    <row r="312" customFormat="false" ht="12.75" hidden="false" customHeight="false" outlineLevel="0" collapsed="false">
      <c r="A312" s="19" t="n">
        <v>36977</v>
      </c>
      <c r="B312" s="16" t="n">
        <v>33266</v>
      </c>
      <c r="C312" s="16" t="n">
        <v>30356</v>
      </c>
      <c r="D312" s="16" t="n">
        <v>51547</v>
      </c>
      <c r="E312" s="16"/>
      <c r="F312" s="16" t="n">
        <v>-85193.4973069429</v>
      </c>
      <c r="G312" s="16" t="n">
        <v>9742.99960358062</v>
      </c>
      <c r="H312" s="16" t="n">
        <v>-27130</v>
      </c>
      <c r="I312" s="16" t="n">
        <v>-27000</v>
      </c>
      <c r="J312" s="16" t="n">
        <f aca="false">I312-F312</f>
        <v>58193.4973069429</v>
      </c>
      <c r="K312" s="17"/>
    </row>
    <row r="313" customFormat="false" ht="12.75" hidden="false" customHeight="false" outlineLevel="0" collapsed="false">
      <c r="A313" s="19" t="n">
        <v>36978</v>
      </c>
      <c r="B313" s="16" t="n">
        <v>24077</v>
      </c>
      <c r="C313" s="16" t="n">
        <v>29905</v>
      </c>
      <c r="D313" s="16" t="n">
        <v>43151</v>
      </c>
      <c r="E313" s="16"/>
      <c r="F313" s="16" t="n">
        <v>145864.485375105</v>
      </c>
      <c r="G313" s="16" t="n">
        <v>-2065.65745603183</v>
      </c>
      <c r="H313" s="16" t="n">
        <v>122160</v>
      </c>
      <c r="I313" s="16" t="n">
        <v>67000</v>
      </c>
      <c r="J313" s="16" t="n">
        <f aca="false">I313-F313</f>
        <v>-78864.485375105</v>
      </c>
      <c r="K313" s="17"/>
    </row>
    <row r="314" customFormat="false" ht="12.75" hidden="false" customHeight="false" outlineLevel="0" collapsed="false">
      <c r="A314" s="19" t="n">
        <v>36979</v>
      </c>
      <c r="B314" s="16" t="n">
        <v>31732</v>
      </c>
      <c r="C314" s="16" t="n">
        <v>32396</v>
      </c>
      <c r="D314" s="16" t="n">
        <v>50080</v>
      </c>
      <c r="E314" s="16"/>
      <c r="F314" s="16" t="n">
        <v>21087.3947050557</v>
      </c>
      <c r="G314" s="16" t="n">
        <v>-7242.20291056138</v>
      </c>
      <c r="H314" s="16" t="n">
        <v>38830</v>
      </c>
      <c r="I314" s="16" t="n">
        <v>34000</v>
      </c>
      <c r="J314" s="16" t="n">
        <f aca="false">I314-F314</f>
        <v>12912.6052949443</v>
      </c>
      <c r="K314" s="17"/>
    </row>
    <row r="315" customFormat="false" ht="12.75" hidden="false" customHeight="false" outlineLevel="0" collapsed="false">
      <c r="A315" s="19" t="n">
        <v>36980</v>
      </c>
      <c r="B315" s="16" t="n">
        <v>39175</v>
      </c>
      <c r="C315" s="16" t="n">
        <v>35622</v>
      </c>
      <c r="D315" s="16" t="n">
        <v>55981</v>
      </c>
      <c r="E315" s="16"/>
      <c r="F315" s="16" t="n">
        <v>109618.103161347</v>
      </c>
      <c r="G315" s="16" t="n">
        <v>3891.44824365976</v>
      </c>
      <c r="H315" s="16" t="n">
        <v>104600</v>
      </c>
      <c r="I315" s="16" t="n">
        <v>0</v>
      </c>
      <c r="J315" s="16" t="n">
        <f aca="false">I315-F315</f>
        <v>-109618.103161347</v>
      </c>
      <c r="K315" s="17"/>
    </row>
    <row r="316" customFormat="false" ht="12.75" hidden="false" customHeight="false" outlineLevel="0" collapsed="false">
      <c r="A316" s="19" t="n">
        <v>36983</v>
      </c>
      <c r="B316" s="16" t="n">
        <v>45987</v>
      </c>
      <c r="C316" s="16" t="n">
        <v>35432</v>
      </c>
      <c r="D316" s="16" t="n">
        <v>62589</v>
      </c>
      <c r="E316" s="16"/>
      <c r="F316" s="16" t="n">
        <v>60939.9403014358</v>
      </c>
      <c r="G316" s="16" t="n">
        <v>791.166969427565</v>
      </c>
      <c r="H316" s="16" t="n">
        <v>65270</v>
      </c>
      <c r="I316" s="16" t="n">
        <v>65000</v>
      </c>
      <c r="J316" s="16" t="n">
        <f aca="false">I316-F316</f>
        <v>4060.0596985642</v>
      </c>
      <c r="K316" s="17"/>
    </row>
    <row r="317" customFormat="false" ht="12.75" hidden="false" customHeight="false" outlineLevel="0" collapsed="false">
      <c r="A317" s="19" t="n">
        <v>36984</v>
      </c>
      <c r="B317" s="16" t="n">
        <v>43895</v>
      </c>
      <c r="C317" s="16" t="n">
        <v>38854</v>
      </c>
      <c r="D317" s="16" t="n">
        <v>61081</v>
      </c>
      <c r="E317" s="16"/>
      <c r="F317" s="16" t="n">
        <v>20417.9745297725</v>
      </c>
      <c r="G317" s="16" t="n">
        <v>4904.54396649203</v>
      </c>
      <c r="H317" s="16" t="n">
        <v>23940</v>
      </c>
      <c r="I317" s="16" t="n">
        <v>55000</v>
      </c>
      <c r="J317" s="16" t="n">
        <f aca="false">I317-F317</f>
        <v>34582.0254702275</v>
      </c>
      <c r="K317" s="17"/>
    </row>
    <row r="318" customFormat="false" ht="12.75" hidden="false" customHeight="false" outlineLevel="0" collapsed="false">
      <c r="A318" s="19" t="n">
        <v>36985</v>
      </c>
      <c r="B318" s="16" t="n">
        <v>46323</v>
      </c>
      <c r="C318" s="16" t="n">
        <v>40426</v>
      </c>
      <c r="D318" s="16" t="n">
        <v>63269</v>
      </c>
      <c r="E318" s="16"/>
      <c r="F318" s="16" t="n">
        <v>97036.4244644671</v>
      </c>
      <c r="G318" s="16" t="n">
        <v>-245.979043757543</v>
      </c>
      <c r="H318" s="16" t="n">
        <v>104240</v>
      </c>
      <c r="I318" s="16" t="n">
        <v>78000</v>
      </c>
      <c r="J318" s="16" t="n">
        <f aca="false">I318-F318</f>
        <v>-19036.4244644671</v>
      </c>
      <c r="K318" s="17"/>
    </row>
    <row r="319" customFormat="false" ht="12.75" hidden="false" customHeight="false" outlineLevel="0" collapsed="false">
      <c r="A319" s="19" t="n">
        <v>36986</v>
      </c>
      <c r="B319" s="16" t="n">
        <v>41915</v>
      </c>
      <c r="C319" s="16" t="n">
        <v>41740</v>
      </c>
      <c r="D319" s="16" t="n">
        <v>74887</v>
      </c>
      <c r="E319" s="16"/>
      <c r="F319" s="16" t="n">
        <v>-64507.5500449229</v>
      </c>
      <c r="G319" s="16" t="n">
        <v>6872.16711102264</v>
      </c>
      <c r="H319" s="16" t="n">
        <v>-60760</v>
      </c>
      <c r="I319" s="16" t="n">
        <v>-41000</v>
      </c>
      <c r="J319" s="16" t="n">
        <f aca="false">I319-F319</f>
        <v>23507.5500449229</v>
      </c>
      <c r="K319" s="17"/>
    </row>
    <row r="320" customFormat="false" ht="12.75" hidden="false" customHeight="false" outlineLevel="0" collapsed="false">
      <c r="A320" s="19" t="n">
        <v>36987</v>
      </c>
      <c r="B320" s="16" t="n">
        <v>40269</v>
      </c>
      <c r="C320" s="16" t="n">
        <v>42248</v>
      </c>
      <c r="D320" s="16" t="n">
        <v>59399</v>
      </c>
      <c r="E320" s="16"/>
      <c r="F320" s="16" t="n">
        <v>-46180.9015007779</v>
      </c>
      <c r="G320" s="16" t="n">
        <v>-2228.59479032259</v>
      </c>
      <c r="H320" s="16" t="n">
        <v>-52750</v>
      </c>
      <c r="I320" s="16" t="n">
        <v>-42000</v>
      </c>
      <c r="J320" s="16" t="n">
        <f aca="false">I320-F320</f>
        <v>4180.9015007779</v>
      </c>
      <c r="K320" s="17"/>
    </row>
    <row r="321" customFormat="false" ht="12.75" hidden="false" customHeight="false" outlineLevel="0" collapsed="false">
      <c r="A321" s="19" t="n">
        <v>36990</v>
      </c>
      <c r="B321" s="16" t="n">
        <v>30234</v>
      </c>
      <c r="C321" s="16" t="n">
        <v>40411</v>
      </c>
      <c r="D321" s="16" t="n">
        <v>50678</v>
      </c>
      <c r="E321" s="16"/>
      <c r="F321" s="16" t="n">
        <v>-199707.131141404</v>
      </c>
      <c r="G321" s="16" t="n">
        <v>10359.6159698118</v>
      </c>
      <c r="H321" s="16" t="n">
        <v>-195700</v>
      </c>
      <c r="I321" s="16" t="n">
        <v>-216000</v>
      </c>
      <c r="J321" s="16" t="n">
        <f aca="false">I321-F321</f>
        <v>-16292.868858596</v>
      </c>
      <c r="K321" s="17"/>
    </row>
    <row r="322" customFormat="false" ht="12.75" hidden="false" customHeight="false" outlineLevel="0" collapsed="false">
      <c r="A322" s="19" t="n">
        <v>36991</v>
      </c>
      <c r="B322" s="16" t="n">
        <v>30616</v>
      </c>
      <c r="C322" s="16" t="n">
        <v>44334</v>
      </c>
      <c r="D322" s="16" t="n">
        <v>53777</v>
      </c>
      <c r="E322" s="16"/>
      <c r="F322" s="16" t="n">
        <v>81676.1822251631</v>
      </c>
      <c r="G322" s="16" t="n">
        <v>5853.8644699431</v>
      </c>
      <c r="H322" s="16" t="n">
        <v>98020</v>
      </c>
      <c r="I322" s="16" t="n">
        <v>103000</v>
      </c>
      <c r="J322" s="16" t="n">
        <f aca="false">I322-F322</f>
        <v>21323.8177748369</v>
      </c>
      <c r="K322" s="17"/>
    </row>
    <row r="323" customFormat="false" ht="12.75" hidden="false" customHeight="false" outlineLevel="0" collapsed="false">
      <c r="A323" s="19" t="n">
        <v>36992</v>
      </c>
      <c r="B323" s="16" t="n">
        <v>30205</v>
      </c>
      <c r="C323" s="16" t="n">
        <v>41808</v>
      </c>
      <c r="D323" s="16" t="n">
        <v>49032</v>
      </c>
      <c r="E323" s="16"/>
      <c r="F323" s="16" t="n">
        <v>-67957.1087219541</v>
      </c>
      <c r="G323" s="16" t="n">
        <v>-6075.59624553435</v>
      </c>
      <c r="H323" s="16" t="n">
        <v>-77240</v>
      </c>
      <c r="I323" s="16" t="n">
        <v>-65000</v>
      </c>
      <c r="J323" s="16" t="n">
        <f aca="false">I323-F323</f>
        <v>2957.10872195411</v>
      </c>
      <c r="K323" s="17"/>
    </row>
    <row r="324" customFormat="false" ht="12.75" hidden="false" customHeight="false" outlineLevel="0" collapsed="false">
      <c r="A324" s="19" t="n">
        <v>36993</v>
      </c>
      <c r="B324" s="16" t="n">
        <v>24647</v>
      </c>
      <c r="C324" s="16" t="n">
        <v>38017</v>
      </c>
      <c r="D324" s="16" t="n">
        <v>45269</v>
      </c>
      <c r="E324" s="16"/>
      <c r="F324" s="16" t="n">
        <v>-49195.859594426</v>
      </c>
      <c r="G324" s="16" t="n">
        <v>7100.31517306641</v>
      </c>
      <c r="H324" s="16" t="n">
        <v>-40520</v>
      </c>
      <c r="I324" s="16" t="n">
        <v>-58000</v>
      </c>
      <c r="J324" s="16" t="n">
        <f aca="false">I324-F324</f>
        <v>-8804.140405574</v>
      </c>
      <c r="K324" s="17"/>
    </row>
    <row r="325" customFormat="false" ht="12.75" hidden="false" customHeight="false" outlineLevel="0" collapsed="false">
      <c r="A325" s="19" t="n">
        <v>36997</v>
      </c>
      <c r="B325" s="16" t="n">
        <v>31811</v>
      </c>
      <c r="C325" s="16" t="n">
        <v>24220</v>
      </c>
      <c r="D325" s="16" t="n">
        <v>45133</v>
      </c>
      <c r="E325" s="16"/>
      <c r="F325" s="16" t="n">
        <v>-8442.5510861787</v>
      </c>
      <c r="G325" s="16" t="n">
        <v>-10406.6094267247</v>
      </c>
      <c r="H325" s="16" t="n">
        <v>-23270</v>
      </c>
      <c r="I325" s="16" t="n">
        <v>-10000</v>
      </c>
      <c r="J325" s="16" t="n">
        <f aca="false">I325-F325</f>
        <v>-1557.4489138213</v>
      </c>
      <c r="K325" s="17"/>
    </row>
    <row r="326" customFormat="false" ht="12.75" hidden="false" customHeight="false" outlineLevel="0" collapsed="false">
      <c r="A326" s="19" t="n">
        <v>36998</v>
      </c>
      <c r="B326" s="16" t="n">
        <v>32218</v>
      </c>
      <c r="C326" s="16" t="n">
        <v>37310</v>
      </c>
      <c r="D326" s="16" t="n">
        <v>47733</v>
      </c>
      <c r="E326" s="16"/>
      <c r="F326" s="16" t="n">
        <v>3401.42290598707</v>
      </c>
      <c r="G326" s="16" t="n">
        <v>-18955.7532022011</v>
      </c>
      <c r="H326" s="16" t="n">
        <v>-28570</v>
      </c>
      <c r="I326" s="16" t="n">
        <v>7000</v>
      </c>
      <c r="J326" s="16" t="n">
        <f aca="false">I326-F326</f>
        <v>3598.57709401293</v>
      </c>
      <c r="K326" s="17"/>
    </row>
    <row r="327" customFormat="false" ht="12.75" hidden="false" customHeight="false" outlineLevel="0" collapsed="false">
      <c r="A327" s="19" t="n">
        <v>36999</v>
      </c>
      <c r="B327" s="16" t="n">
        <v>46052</v>
      </c>
      <c r="C327" s="16" t="n">
        <v>41924</v>
      </c>
      <c r="D327" s="16" t="n">
        <v>67844</v>
      </c>
      <c r="E327" s="16"/>
      <c r="F327" s="16" t="n">
        <v>488.537694164192</v>
      </c>
      <c r="G327" s="16" t="n">
        <v>19084.0017953358</v>
      </c>
      <c r="H327" s="16" t="n">
        <v>21060</v>
      </c>
      <c r="I327" s="16" t="n">
        <v>5000</v>
      </c>
      <c r="J327" s="16" t="n">
        <f aca="false">I327-F327</f>
        <v>4511.46230583581</v>
      </c>
      <c r="K327" s="17"/>
    </row>
    <row r="328" customFormat="false" ht="12.75" hidden="false" customHeight="false" outlineLevel="0" collapsed="false">
      <c r="A328" s="19" t="n">
        <v>37000</v>
      </c>
      <c r="B328" s="16" t="n">
        <v>53146</v>
      </c>
      <c r="C328" s="16" t="n">
        <v>44041</v>
      </c>
      <c r="D328" s="16" t="n">
        <v>85214</v>
      </c>
      <c r="E328" s="16"/>
      <c r="F328" s="16" t="n">
        <v>-5085.82370637959</v>
      </c>
      <c r="G328" s="16" t="n">
        <v>-5802.29049255654</v>
      </c>
      <c r="H328" s="16" t="n">
        <v>-10660</v>
      </c>
      <c r="I328" s="16" t="n">
        <v>55000</v>
      </c>
      <c r="J328" s="16" t="n">
        <f aca="false">I328-F328</f>
        <v>60085.8237063796</v>
      </c>
      <c r="K328" s="17"/>
    </row>
    <row r="329" customFormat="false" ht="12.75" hidden="false" customHeight="false" outlineLevel="0" collapsed="false">
      <c r="A329" s="19" t="n">
        <v>37001</v>
      </c>
      <c r="B329" s="16" t="n">
        <v>102182</v>
      </c>
      <c r="C329" s="16" t="n">
        <v>41091</v>
      </c>
      <c r="D329" s="16" t="n">
        <v>119574</v>
      </c>
      <c r="E329" s="16"/>
      <c r="F329" s="16" t="n">
        <v>-49449.9852898199</v>
      </c>
      <c r="G329" s="16" t="n">
        <v>-6733.6513696354</v>
      </c>
      <c r="H329" s="16" t="n">
        <v>-48760</v>
      </c>
      <c r="I329" s="16" t="n">
        <v>-50000</v>
      </c>
      <c r="J329" s="16" t="n">
        <f aca="false">I329-F329</f>
        <v>-550.014710180098</v>
      </c>
      <c r="K329" s="17"/>
    </row>
    <row r="330" customFormat="false" ht="12.75" hidden="false" customHeight="false" outlineLevel="0" collapsed="false">
      <c r="A330" s="19" t="n">
        <v>37004</v>
      </c>
      <c r="B330" s="16" t="n">
        <v>99978</v>
      </c>
      <c r="C330" s="16" t="n">
        <v>43169</v>
      </c>
      <c r="D330" s="16" t="n">
        <v>112968</v>
      </c>
      <c r="E330" s="16"/>
      <c r="F330" s="16" t="n">
        <v>3878.03358055378</v>
      </c>
      <c r="G330" s="16" t="n">
        <v>17496.1862309542</v>
      </c>
      <c r="H330" s="16" t="n">
        <v>14290</v>
      </c>
      <c r="I330" s="16" t="n">
        <v>23000</v>
      </c>
      <c r="J330" s="16" t="n">
        <f aca="false">I330-F330</f>
        <v>19121.9664194462</v>
      </c>
      <c r="K330" s="17"/>
    </row>
    <row r="331" customFormat="false" ht="12.75" hidden="false" customHeight="false" outlineLevel="0" collapsed="false">
      <c r="A331" s="19" t="n">
        <v>37005</v>
      </c>
      <c r="B331" s="16" t="n">
        <v>102480</v>
      </c>
      <c r="C331" s="16" t="n">
        <v>51051</v>
      </c>
      <c r="D331" s="16" t="n">
        <v>121148</v>
      </c>
      <c r="E331" s="16"/>
      <c r="F331" s="16" t="n">
        <v>-8694.85832267692</v>
      </c>
      <c r="G331" s="16" t="n">
        <v>20342.144938398</v>
      </c>
      <c r="H331" s="16" t="n">
        <v>5440</v>
      </c>
      <c r="I331" s="16" t="n">
        <v>-16000</v>
      </c>
      <c r="J331" s="16" t="n">
        <f aca="false">I331-F331</f>
        <v>-7305.14167732308</v>
      </c>
      <c r="K331" s="17"/>
    </row>
    <row r="332" customFormat="false" ht="12.75" hidden="false" customHeight="false" outlineLevel="0" collapsed="false">
      <c r="A332" s="19" t="n">
        <v>37006</v>
      </c>
      <c r="B332" s="16" t="n">
        <v>91897</v>
      </c>
      <c r="C332" s="16" t="n">
        <v>50253</v>
      </c>
      <c r="D332" s="16" t="n">
        <v>118048</v>
      </c>
      <c r="E332" s="16"/>
      <c r="F332" s="16" t="n">
        <v>-143783.395368595</v>
      </c>
      <c r="G332" s="16" t="n">
        <v>-1781.8274883245</v>
      </c>
      <c r="H332" s="16" t="n">
        <v>-146410</v>
      </c>
      <c r="I332" s="16" t="n">
        <v>-146000</v>
      </c>
      <c r="J332" s="16" t="n">
        <f aca="false">I332-F332</f>
        <v>-2216.604631405</v>
      </c>
      <c r="K332" s="17"/>
    </row>
    <row r="333" customFormat="false" ht="12.75" hidden="false" customHeight="false" outlineLevel="0" collapsed="false">
      <c r="A333" s="19" t="n">
        <v>37007</v>
      </c>
      <c r="B333" s="16" t="n">
        <v>77203</v>
      </c>
      <c r="C333" s="16" t="n">
        <v>52242</v>
      </c>
      <c r="D333" s="16" t="n">
        <v>91966</v>
      </c>
      <c r="E333" s="16"/>
      <c r="F333" s="16" t="n">
        <v>32444.8216739248</v>
      </c>
      <c r="G333" s="16" t="n">
        <v>1122.50301861659</v>
      </c>
      <c r="H333" s="16" t="n">
        <v>32230</v>
      </c>
      <c r="I333" s="16" t="n">
        <v>60000</v>
      </c>
      <c r="J333" s="16" t="n">
        <f aca="false">I333-F333</f>
        <v>27555.1783260752</v>
      </c>
      <c r="K333" s="17"/>
    </row>
    <row r="334" customFormat="false" ht="12.75" hidden="false" customHeight="false" outlineLevel="0" collapsed="false">
      <c r="A334" s="19" t="n">
        <v>37008</v>
      </c>
      <c r="B334" s="16" t="n">
        <v>77455</v>
      </c>
      <c r="C334" s="16" t="n">
        <v>51703</v>
      </c>
      <c r="D334" s="16" t="n">
        <v>92397</v>
      </c>
      <c r="E334" s="16"/>
      <c r="F334" s="16" t="n">
        <v>64157.5486468689</v>
      </c>
      <c r="G334" s="16" t="n">
        <v>10076.0876565888</v>
      </c>
      <c r="H334" s="16" t="n">
        <v>71110</v>
      </c>
      <c r="I334" s="16" t="n">
        <v>77000</v>
      </c>
      <c r="J334" s="16" t="n">
        <f aca="false">I334-F334</f>
        <v>12842.4513531311</v>
      </c>
      <c r="K334" s="17"/>
    </row>
    <row r="335" customFormat="false" ht="12.75" hidden="false" customHeight="false" outlineLevel="0" collapsed="false">
      <c r="A335" s="19" t="n">
        <v>37011</v>
      </c>
      <c r="B335" s="16" t="n">
        <v>80496</v>
      </c>
      <c r="C335" s="16" t="n">
        <v>49546</v>
      </c>
      <c r="D335" s="16" t="n">
        <v>94237</v>
      </c>
      <c r="E335" s="16"/>
      <c r="F335" s="16" t="n">
        <v>-21319.6632192858</v>
      </c>
      <c r="G335" s="16" t="n">
        <v>10218.2264084998</v>
      </c>
      <c r="H335" s="16" t="n">
        <v>-24390</v>
      </c>
      <c r="I335" s="16" t="n">
        <v>-16000</v>
      </c>
      <c r="J335" s="16" t="n">
        <f aca="false">I335-F335</f>
        <v>5319.6632192858</v>
      </c>
      <c r="K335" s="17"/>
    </row>
    <row r="336" customFormat="false" ht="12.75" hidden="false" customHeight="false" outlineLevel="0" collapsed="false">
      <c r="A336" s="19" t="n">
        <v>37012</v>
      </c>
      <c r="B336" s="16" t="n">
        <v>84067</v>
      </c>
      <c r="C336" s="16" t="n">
        <v>47994</v>
      </c>
      <c r="D336" s="16" t="n">
        <v>98306</v>
      </c>
      <c r="E336" s="16"/>
      <c r="F336" s="16" t="n">
        <v>-27168.6442168917</v>
      </c>
      <c r="G336" s="16" t="n">
        <v>5537.41498695529</v>
      </c>
      <c r="H336" s="16" t="n">
        <v>-16630</v>
      </c>
      <c r="I336" s="16" t="n">
        <v>-30000</v>
      </c>
      <c r="J336" s="16" t="n">
        <f aca="false">I336-F336</f>
        <v>-2831.3557831083</v>
      </c>
    </row>
    <row r="337" customFormat="false" ht="12.75" hidden="false" customHeight="false" outlineLevel="0" collapsed="false">
      <c r="A337" s="19" t="n">
        <v>37013</v>
      </c>
      <c r="B337" s="16" t="n">
        <v>82752</v>
      </c>
      <c r="C337" s="16" t="n">
        <v>52017</v>
      </c>
      <c r="D337" s="16" t="n">
        <v>108300</v>
      </c>
      <c r="E337" s="16"/>
      <c r="F337" s="16" t="n">
        <v>-2155.34415107584</v>
      </c>
      <c r="G337" s="16" t="n">
        <v>25506.6137556735</v>
      </c>
      <c r="H337" s="16" t="n">
        <v>30210</v>
      </c>
      <c r="I337" s="16" t="n">
        <v>5000</v>
      </c>
      <c r="J337" s="16" t="n">
        <f aca="false">I337-F337</f>
        <v>7155.34415107584</v>
      </c>
    </row>
    <row r="338" customFormat="false" ht="12.75" hidden="false" customHeight="false" outlineLevel="0" collapsed="false">
      <c r="A338" s="19" t="n">
        <v>37014</v>
      </c>
      <c r="B338" s="16" t="n">
        <v>83041</v>
      </c>
      <c r="C338" s="16" t="n">
        <v>47570</v>
      </c>
      <c r="D338" s="16" t="n">
        <v>106185</v>
      </c>
      <c r="E338" s="16"/>
      <c r="F338" s="16" t="n">
        <v>-19129.5888071671</v>
      </c>
      <c r="G338" s="16" t="n">
        <v>2112.34782986925</v>
      </c>
      <c r="H338" s="16" t="n">
        <v>-18160</v>
      </c>
      <c r="I338" s="16" t="n">
        <v>-21000</v>
      </c>
      <c r="J338" s="16" t="n">
        <f aca="false">I338-F338</f>
        <v>-1870.4111928329</v>
      </c>
    </row>
    <row r="339" customFormat="false" ht="12.75" hidden="false" customHeight="false" outlineLevel="0" collapsed="false">
      <c r="A339" s="19" t="n">
        <v>37015</v>
      </c>
      <c r="B339" s="16" t="n">
        <v>81488</v>
      </c>
      <c r="C339" s="16" t="n">
        <v>48879</v>
      </c>
      <c r="D339" s="16" t="n">
        <v>105846</v>
      </c>
      <c r="E339" s="16"/>
      <c r="F339" s="16" t="n">
        <v>30974.687039954</v>
      </c>
      <c r="G339" s="16" t="n">
        <v>-10037.963462016</v>
      </c>
      <c r="H339" s="16" t="n">
        <v>19510</v>
      </c>
      <c r="I339" s="16" t="n">
        <v>31000</v>
      </c>
      <c r="J339" s="16" t="n">
        <f aca="false">I339-F339</f>
        <v>25.3129600460015</v>
      </c>
    </row>
    <row r="340" customFormat="false" ht="12.75" hidden="false" customHeight="false" outlineLevel="0" collapsed="false">
      <c r="A340" s="19" t="n">
        <v>37018</v>
      </c>
      <c r="B340" s="16" t="n">
        <v>79777</v>
      </c>
      <c r="C340" s="16" t="n">
        <v>38330</v>
      </c>
      <c r="D340" s="16" t="n">
        <v>94501</v>
      </c>
      <c r="E340" s="16"/>
      <c r="F340" s="16" t="n">
        <v>41947.2484537767</v>
      </c>
      <c r="G340" s="16" t="n">
        <v>20609.5248695496</v>
      </c>
      <c r="H340" s="16" t="n">
        <v>69010</v>
      </c>
      <c r="I340" s="16" t="n">
        <v>48000</v>
      </c>
      <c r="J340" s="16" t="n">
        <f aca="false">I340-F340</f>
        <v>6052.7515462233</v>
      </c>
    </row>
    <row r="341" customFormat="false" ht="12.75" hidden="false" customHeight="false" outlineLevel="0" collapsed="false">
      <c r="A341" s="19" t="n">
        <v>37019</v>
      </c>
      <c r="B341" s="16" t="n">
        <v>81229</v>
      </c>
      <c r="C341" s="16" t="n">
        <v>35337</v>
      </c>
      <c r="D341" s="16" t="n">
        <v>93418</v>
      </c>
      <c r="E341" s="16"/>
      <c r="F341" s="16" t="n">
        <v>-85746.8838520885</v>
      </c>
      <c r="G341" s="16" t="n">
        <v>-17103.7615393155</v>
      </c>
      <c r="H341" s="16" t="n">
        <v>-102140</v>
      </c>
      <c r="I341" s="16" t="n">
        <v>-76000</v>
      </c>
      <c r="J341" s="16" t="n">
        <f aca="false">I341-F341</f>
        <v>9746.88385208849</v>
      </c>
    </row>
    <row r="342" customFormat="false" ht="12.75" hidden="false" customHeight="false" outlineLevel="0" collapsed="false">
      <c r="A342" s="19" t="n">
        <v>37020</v>
      </c>
      <c r="B342" s="16" t="n">
        <v>76610</v>
      </c>
      <c r="C342" s="16" t="n">
        <v>35548</v>
      </c>
      <c r="D342" s="16" t="n">
        <v>89638</v>
      </c>
      <c r="E342" s="16"/>
      <c r="F342" s="16" t="n">
        <v>49497.7684941429</v>
      </c>
      <c r="G342" s="16" t="n">
        <v>13336.8158545478</v>
      </c>
      <c r="H342" s="16" t="n">
        <v>64460</v>
      </c>
      <c r="I342" s="16" t="n">
        <v>57000</v>
      </c>
      <c r="J342" s="16" t="n">
        <f aca="false">I342-F342</f>
        <v>7502.2315058571</v>
      </c>
    </row>
    <row r="343" customFormat="false" ht="12.75" hidden="false" customHeight="false" outlineLevel="0" collapsed="false">
      <c r="A343" s="19" t="n">
        <v>37021</v>
      </c>
      <c r="B343" s="16" t="n">
        <v>93443</v>
      </c>
      <c r="C343" s="16" t="n">
        <v>34394</v>
      </c>
      <c r="D343" s="16" t="n">
        <v>106564</v>
      </c>
      <c r="E343" s="16"/>
      <c r="F343" s="16" t="n">
        <v>-29056.2130951879</v>
      </c>
      <c r="G343" s="16" t="n">
        <v>-5174.14454520876</v>
      </c>
      <c r="H343" s="16" t="n">
        <v>-30390</v>
      </c>
      <c r="I343" s="16" t="n">
        <v>-34000</v>
      </c>
      <c r="J343" s="16" t="n">
        <f aca="false">I343-F343</f>
        <v>-4943.7869048121</v>
      </c>
    </row>
    <row r="344" customFormat="false" ht="12.75" hidden="false" customHeight="false" outlineLevel="0" collapsed="false">
      <c r="A344" s="19" t="n">
        <v>37022</v>
      </c>
      <c r="B344" s="16" t="n">
        <v>86614</v>
      </c>
      <c r="C344" s="16" t="n">
        <v>37209</v>
      </c>
      <c r="D344" s="16" t="n">
        <v>103998</v>
      </c>
      <c r="E344" s="16"/>
      <c r="F344" s="16" t="n">
        <v>-87745.8286561073</v>
      </c>
      <c r="G344" s="16" t="n">
        <v>1995.86144125424</v>
      </c>
      <c r="H344" s="16" t="n">
        <v>-79220</v>
      </c>
      <c r="I344" s="16" t="n">
        <v>-92000</v>
      </c>
      <c r="J344" s="16" t="n">
        <f aca="false">I344-F344</f>
        <v>-4254.17134389271</v>
      </c>
    </row>
    <row r="345" customFormat="false" ht="12.75" hidden="false" customHeight="false" outlineLevel="0" collapsed="false">
      <c r="A345" s="19" t="n">
        <v>37025</v>
      </c>
      <c r="B345" s="16" t="n">
        <v>89223</v>
      </c>
      <c r="C345" s="16" t="n">
        <v>35719</v>
      </c>
      <c r="D345" s="16" t="n">
        <v>106632</v>
      </c>
      <c r="E345" s="16"/>
      <c r="F345" s="16" t="n">
        <v>-66512.3705838391</v>
      </c>
      <c r="G345" s="16" t="n">
        <v>7120.0099568836</v>
      </c>
      <c r="H345" s="16" t="n">
        <v>-48230</v>
      </c>
      <c r="I345" s="16" t="n">
        <v>-81000</v>
      </c>
      <c r="J345" s="16" t="n">
        <f aca="false">I345-F345</f>
        <v>-14487.6294161609</v>
      </c>
    </row>
    <row r="346" customFormat="false" ht="12.75" hidden="false" customHeight="false" outlineLevel="0" collapsed="false">
      <c r="A346" s="19" t="n">
        <v>37026</v>
      </c>
      <c r="B346" s="16" t="n">
        <v>94425</v>
      </c>
      <c r="C346" s="16" t="n">
        <v>34313</v>
      </c>
      <c r="D346" s="16" t="n">
        <v>105997</v>
      </c>
      <c r="E346" s="16"/>
      <c r="F346" s="16" t="n">
        <v>-34117.3178980611</v>
      </c>
      <c r="G346" s="16" t="n">
        <v>1411.63407339031</v>
      </c>
      <c r="H346" s="16" t="n">
        <v>-37960</v>
      </c>
      <c r="I346" s="16" t="n">
        <v>-24000</v>
      </c>
      <c r="J346" s="16" t="n">
        <f aca="false">I346-F346</f>
        <v>10117.3178980611</v>
      </c>
    </row>
    <row r="347" customFormat="false" ht="12.75" hidden="false" customHeight="false" outlineLevel="0" collapsed="false">
      <c r="A347" s="19" t="n">
        <v>37027</v>
      </c>
      <c r="B347" s="16" t="n">
        <v>86452</v>
      </c>
      <c r="C347" s="16" t="n">
        <v>30266</v>
      </c>
      <c r="D347" s="16" t="n">
        <v>96954</v>
      </c>
      <c r="E347" s="16"/>
      <c r="F347" s="16" t="n">
        <v>27982.2466060491</v>
      </c>
      <c r="G347" s="16" t="n">
        <v>8954.49029212182</v>
      </c>
      <c r="H347" s="16" t="n">
        <v>44530</v>
      </c>
      <c r="I347" s="16" t="n">
        <v>46000</v>
      </c>
      <c r="J347" s="16" t="n">
        <f aca="false">I347-F347</f>
        <v>18017.7533939509</v>
      </c>
    </row>
    <row r="348" customFormat="false" ht="12.75" hidden="false" customHeight="false" outlineLevel="0" collapsed="false">
      <c r="A348" s="19" t="n">
        <v>37028</v>
      </c>
      <c r="B348" s="16" t="n">
        <v>81933</v>
      </c>
      <c r="C348" s="16" t="n">
        <v>32713</v>
      </c>
      <c r="D348" s="16" t="n">
        <v>91603</v>
      </c>
      <c r="E348" s="16"/>
      <c r="F348" s="16" t="n">
        <v>62781.3586417673</v>
      </c>
      <c r="G348" s="16" t="n">
        <v>10875.6343308186</v>
      </c>
      <c r="H348" s="16" t="n">
        <v>107420</v>
      </c>
      <c r="I348" s="16" t="n">
        <v>71000</v>
      </c>
      <c r="J348" s="16" t="n">
        <f aca="false">I348-F348</f>
        <v>8218.6413582327</v>
      </c>
    </row>
    <row r="349" customFormat="false" ht="12.75" hidden="false" customHeight="false" outlineLevel="0" collapsed="false">
      <c r="A349" s="19" t="n">
        <v>37029</v>
      </c>
      <c r="B349" s="16" t="n">
        <v>92101</v>
      </c>
      <c r="C349" s="16" t="n">
        <v>31277</v>
      </c>
      <c r="D349" s="16" t="n">
        <v>101023</v>
      </c>
      <c r="E349" s="16"/>
      <c r="F349" s="16" t="n">
        <v>77173.071037418</v>
      </c>
      <c r="G349" s="16" t="n">
        <v>-2379.08811620773</v>
      </c>
      <c r="H349" s="16" t="n">
        <v>71160</v>
      </c>
      <c r="I349" s="16" t="n">
        <v>97000</v>
      </c>
      <c r="J349" s="16" t="n">
        <f aca="false">I349-F349</f>
        <v>19826.928962582</v>
      </c>
    </row>
    <row r="350" customFormat="false" ht="12.75" hidden="false" customHeight="false" outlineLevel="0" collapsed="false">
      <c r="A350" s="19" t="n">
        <v>37032</v>
      </c>
      <c r="B350" s="16" t="n">
        <v>87709</v>
      </c>
      <c r="C350" s="16" t="n">
        <v>30902</v>
      </c>
      <c r="D350" s="16" t="n">
        <v>88651</v>
      </c>
      <c r="E350" s="16"/>
      <c r="F350" s="16" t="n">
        <v>118652.197775307</v>
      </c>
      <c r="G350" s="16" t="n">
        <v>3030.27141418112</v>
      </c>
      <c r="H350" s="16" t="n">
        <v>120130</v>
      </c>
      <c r="I350" s="16" t="n">
        <v>142000</v>
      </c>
      <c r="J350" s="16" t="n">
        <f aca="false">I350-F350</f>
        <v>23347.802224693</v>
      </c>
    </row>
    <row r="351" customFormat="false" ht="12.75" hidden="false" customHeight="false" outlineLevel="0" collapsed="false">
      <c r="A351" s="19" t="n">
        <v>37033</v>
      </c>
      <c r="B351" s="16" t="n">
        <v>86721</v>
      </c>
      <c r="C351" s="16" t="n">
        <v>27773</v>
      </c>
      <c r="D351" s="16" t="n">
        <v>92267</v>
      </c>
      <c r="E351" s="16"/>
      <c r="F351" s="16" t="n">
        <v>34911.657727588</v>
      </c>
      <c r="G351" s="16" t="n">
        <v>-11734.6514067911</v>
      </c>
      <c r="H351" s="16" t="n">
        <v>17070</v>
      </c>
      <c r="I351" s="16" t="n">
        <v>42000</v>
      </c>
      <c r="J351" s="16" t="n">
        <f aca="false">I351-F351</f>
        <v>7088.342272412</v>
      </c>
    </row>
    <row r="352" customFormat="false" ht="12.75" hidden="false" customHeight="false" outlineLevel="0" collapsed="false">
      <c r="A352" s="19" t="n">
        <v>37034</v>
      </c>
      <c r="B352" s="16" t="n">
        <v>86045</v>
      </c>
      <c r="C352" s="16" t="n">
        <v>29110</v>
      </c>
      <c r="D352" s="16" t="n">
        <v>99163</v>
      </c>
      <c r="E352" s="16"/>
      <c r="F352" s="16" t="n">
        <v>-50962.4149535023</v>
      </c>
      <c r="G352" s="16" t="n">
        <v>8983.42178124765</v>
      </c>
      <c r="H352" s="16" t="n">
        <v>-46370</v>
      </c>
      <c r="I352" s="16" t="n">
        <v>-58000</v>
      </c>
      <c r="J352" s="16" t="n">
        <f aca="false">I352-F352</f>
        <v>-7037.58504649771</v>
      </c>
    </row>
    <row r="353" customFormat="false" ht="12.75" hidden="false" customHeight="false" outlineLevel="0" collapsed="false">
      <c r="A353" s="19" t="n">
        <v>37035</v>
      </c>
      <c r="B353" s="16" t="n">
        <v>86143</v>
      </c>
      <c r="C353" s="16" t="n">
        <v>31687</v>
      </c>
      <c r="D353" s="16" t="n">
        <v>99443</v>
      </c>
      <c r="E353" s="16"/>
      <c r="F353" s="16" t="n">
        <v>-19130.7268577279</v>
      </c>
      <c r="G353" s="16" t="n">
        <v>-2743.61580140029</v>
      </c>
      <c r="H353" s="16" t="n">
        <v>-22660</v>
      </c>
      <c r="I353" s="16" t="n">
        <v>-22000</v>
      </c>
      <c r="J353" s="16" t="n">
        <f aca="false">I353-F353</f>
        <v>-2869.2731422721</v>
      </c>
    </row>
    <row r="354" customFormat="false" ht="12.75" hidden="false" customHeight="false" outlineLevel="0" collapsed="false">
      <c r="A354" s="19" t="n">
        <v>37036</v>
      </c>
      <c r="B354" s="16" t="n">
        <v>85946</v>
      </c>
      <c r="C354" s="16" t="n">
        <v>32364</v>
      </c>
      <c r="D354" s="16" t="n">
        <v>101560</v>
      </c>
      <c r="E354" s="16"/>
      <c r="F354" s="16" t="n">
        <v>2334.89955911612</v>
      </c>
      <c r="G354" s="16" t="n">
        <v>16239.2509319139</v>
      </c>
      <c r="H354" s="16" t="n">
        <v>16060</v>
      </c>
      <c r="I354" s="16" t="n">
        <v>21000</v>
      </c>
      <c r="J354" s="16" t="n">
        <f aca="false">I354-F354</f>
        <v>18665.1004408839</v>
      </c>
    </row>
    <row r="355" customFormat="false" ht="12.75" hidden="false" customHeight="false" outlineLevel="0" collapsed="false">
      <c r="A355" s="19" t="n">
        <v>37040</v>
      </c>
      <c r="B355" s="16" t="n">
        <v>63878</v>
      </c>
      <c r="C355" s="16" t="n">
        <v>29847</v>
      </c>
      <c r="D355" s="16" t="n">
        <v>69697</v>
      </c>
      <c r="E355" s="16"/>
      <c r="F355" s="16" t="n">
        <v>-9481.6236795502</v>
      </c>
      <c r="G355" s="16" t="n">
        <v>12581.5331463081</v>
      </c>
      <c r="H355" s="16" t="n">
        <v>18710</v>
      </c>
      <c r="I355" s="16" t="n">
        <v>-9000</v>
      </c>
      <c r="J355" s="16" t="n">
        <f aca="false">I355-F355</f>
        <v>481.623679550201</v>
      </c>
    </row>
    <row r="356" customFormat="false" ht="12.75" hidden="false" customHeight="false" outlineLevel="0" collapsed="false">
      <c r="A356" s="19" t="n">
        <v>37041</v>
      </c>
      <c r="B356" s="16" t="n">
        <v>58261</v>
      </c>
      <c r="C356" s="16" t="n">
        <v>29554</v>
      </c>
      <c r="D356" s="16" t="n">
        <v>64622</v>
      </c>
      <c r="E356" s="16"/>
      <c r="F356" s="16" t="n">
        <v>-122042.384645521</v>
      </c>
      <c r="G356" s="16" t="n">
        <v>33878.6622160045</v>
      </c>
      <c r="H356" s="16" t="n">
        <v>-94440</v>
      </c>
      <c r="I356" s="16" t="n">
        <v>-95000</v>
      </c>
      <c r="J356" s="16" t="n">
        <f aca="false">I356-F356</f>
        <v>27042.384645521</v>
      </c>
    </row>
    <row r="357" customFormat="false" ht="12.75" hidden="false" customHeight="false" outlineLevel="0" collapsed="false">
      <c r="A357" s="19" t="n">
        <v>37042</v>
      </c>
      <c r="B357" s="16" t="n">
        <v>62032</v>
      </c>
      <c r="C357" s="16" t="n">
        <v>24807</v>
      </c>
      <c r="D357" s="16" t="n">
        <v>74482</v>
      </c>
      <c r="E357" s="16"/>
      <c r="F357" s="16" t="n">
        <v>-57747.4596386484</v>
      </c>
      <c r="G357" s="16" t="n">
        <v>28366.382517532</v>
      </c>
      <c r="H357" s="16" t="n">
        <v>-22510</v>
      </c>
      <c r="I357" s="16" t="n">
        <v>1000</v>
      </c>
      <c r="J357" s="16" t="n">
        <f aca="false">I357-F357</f>
        <v>58747.4596386484</v>
      </c>
    </row>
    <row r="358" customFormat="false" ht="12.75" hidden="false" customHeight="false" outlineLevel="0" collapsed="false">
      <c r="A358" s="19" t="n">
        <v>37043</v>
      </c>
      <c r="B358" s="16" t="n">
        <v>73288</v>
      </c>
      <c r="C358" s="16" t="n">
        <v>22381</v>
      </c>
      <c r="D358" s="16" t="n">
        <v>80565</v>
      </c>
      <c r="E358" s="16"/>
      <c r="F358" s="16" t="n">
        <v>-38767.3909560779</v>
      </c>
      <c r="G358" s="16" t="n">
        <v>-26108.1709949465</v>
      </c>
      <c r="H358" s="16" t="n">
        <v>-70480</v>
      </c>
      <c r="I358" s="16" t="n">
        <v>-13000</v>
      </c>
      <c r="J358" s="16" t="n">
        <f aca="false">I358-F358</f>
        <v>25767.3909560779</v>
      </c>
    </row>
    <row r="359" customFormat="false" ht="12.75" hidden="false" customHeight="false" outlineLevel="0" collapsed="false">
      <c r="A359" s="19" t="n">
        <v>37046</v>
      </c>
      <c r="B359" s="16" t="n">
        <v>76868</v>
      </c>
      <c r="C359" s="16" t="n">
        <v>32166</v>
      </c>
      <c r="D359" s="16" t="n">
        <v>91647</v>
      </c>
      <c r="E359" s="16"/>
      <c r="F359" s="16" t="n">
        <v>-3545.59978201043</v>
      </c>
      <c r="G359" s="16" t="n">
        <v>27483.6434146818</v>
      </c>
      <c r="H359" s="16" t="n">
        <v>24350</v>
      </c>
      <c r="I359" s="16" t="n">
        <v>-29000</v>
      </c>
      <c r="J359" s="16" t="n">
        <f aca="false">I359-F359</f>
        <v>-25454.4002179896</v>
      </c>
    </row>
    <row r="360" customFormat="false" ht="12.75" hidden="false" customHeight="false" outlineLevel="0" collapsed="false">
      <c r="A360" s="19" t="n">
        <v>37047</v>
      </c>
      <c r="B360" s="16" t="n">
        <v>58123</v>
      </c>
      <c r="C360" s="16" t="n">
        <v>32874</v>
      </c>
      <c r="D360" s="16" t="n">
        <v>72743</v>
      </c>
      <c r="E360" s="16"/>
      <c r="F360" s="16" t="n">
        <v>4705.31319279273</v>
      </c>
      <c r="G360" s="16" t="n">
        <v>7849.37132490096</v>
      </c>
      <c r="H360" s="16" t="n">
        <v>15790</v>
      </c>
      <c r="I360" s="16" t="n">
        <v>-13000</v>
      </c>
      <c r="J360" s="16" t="n">
        <f aca="false">I360-F360</f>
        <v>-17705.3131927927</v>
      </c>
    </row>
    <row r="361" customFormat="false" ht="12.75" hidden="false" customHeight="false" outlineLevel="0" collapsed="false">
      <c r="A361" s="19" t="n">
        <v>37048</v>
      </c>
      <c r="B361" s="16" t="n">
        <v>64590</v>
      </c>
      <c r="C361" s="16" t="n">
        <v>38965</v>
      </c>
      <c r="D361" s="16" t="n">
        <v>78462</v>
      </c>
      <c r="E361" s="16"/>
      <c r="F361" s="16" t="n">
        <v>38335.8147119722</v>
      </c>
      <c r="G361" s="16" t="n">
        <v>7958.66445934692</v>
      </c>
      <c r="H361" s="16" t="n">
        <v>51890</v>
      </c>
      <c r="I361" s="16" t="n">
        <v>15000</v>
      </c>
      <c r="J361" s="16" t="n">
        <f aca="false">I361-F361</f>
        <v>-23335.8147119722</v>
      </c>
    </row>
    <row r="362" customFormat="false" ht="12.75" hidden="false" customHeight="false" outlineLevel="0" collapsed="false">
      <c r="A362" s="19" t="n">
        <v>37049</v>
      </c>
      <c r="B362" s="16" t="n">
        <v>82716</v>
      </c>
      <c r="C362" s="16" t="n">
        <v>31263</v>
      </c>
      <c r="D362" s="16" t="n">
        <v>88674</v>
      </c>
      <c r="E362" s="16"/>
      <c r="F362" s="16" t="n">
        <v>30092.0636223112</v>
      </c>
      <c r="G362" s="16" t="n">
        <v>-30245.675355726</v>
      </c>
      <c r="H362" s="16" t="n">
        <v>6910</v>
      </c>
      <c r="I362" s="16" t="n">
        <v>31000</v>
      </c>
      <c r="J362" s="16" t="n">
        <f aca="false">I362-F362</f>
        <v>907.936377688799</v>
      </c>
    </row>
    <row r="363" customFormat="false" ht="12.75" hidden="false" customHeight="false" outlineLevel="0" collapsed="false">
      <c r="A363" s="19" t="n">
        <v>37050</v>
      </c>
      <c r="B363" s="16" t="n">
        <v>90574</v>
      </c>
      <c r="C363" s="16" t="n">
        <v>37067</v>
      </c>
      <c r="D363" s="16" t="n">
        <v>105221</v>
      </c>
      <c r="E363" s="16"/>
      <c r="F363" s="16" t="n">
        <v>-46290.1639155975</v>
      </c>
      <c r="G363" s="16" t="n">
        <v>-32432.1852174714</v>
      </c>
      <c r="H363" s="16" t="n">
        <v>-75820</v>
      </c>
      <c r="I363" s="16" t="n">
        <v>-24000</v>
      </c>
      <c r="J363" s="16" t="n">
        <f aca="false">I363-F363</f>
        <v>22290.1639155975</v>
      </c>
    </row>
    <row r="364" customFormat="false" ht="12.75" hidden="false" customHeight="false" outlineLevel="0" collapsed="false">
      <c r="A364" s="19" t="n">
        <v>37053</v>
      </c>
      <c r="B364" s="16" t="n">
        <v>116347</v>
      </c>
      <c r="C364" s="16" t="n">
        <v>39834</v>
      </c>
      <c r="D364" s="16" t="n">
        <v>126415</v>
      </c>
      <c r="E364" s="16"/>
      <c r="F364" s="16" t="n">
        <v>-75174.1355582081</v>
      </c>
      <c r="G364" s="16" t="n">
        <v>-11850.2562840018</v>
      </c>
      <c r="H364" s="16" t="n">
        <v>-94690</v>
      </c>
      <c r="I364" s="16" t="n">
        <v>-87000</v>
      </c>
      <c r="J364" s="16" t="n">
        <f aca="false">I364-F364</f>
        <v>-11825.8644417919</v>
      </c>
    </row>
    <row r="365" customFormat="false" ht="12.75" hidden="false" customHeight="false" outlineLevel="0" collapsed="false">
      <c r="A365" s="19" t="n">
        <v>37054</v>
      </c>
      <c r="B365" s="16" t="n">
        <v>111425</v>
      </c>
      <c r="C365" s="16" t="n">
        <v>35531</v>
      </c>
      <c r="D365" s="16" t="n">
        <v>121714</v>
      </c>
      <c r="E365" s="16"/>
      <c r="F365" s="16" t="n">
        <v>-73541.2717386716</v>
      </c>
      <c r="G365" s="16" t="n">
        <v>3928.70672178214</v>
      </c>
      <c r="H365" s="16" t="n">
        <v>-111400</v>
      </c>
      <c r="I365" s="16" t="n">
        <v>-83000</v>
      </c>
      <c r="J365" s="16" t="n">
        <f aca="false">I365-F365</f>
        <v>-9458.7282613284</v>
      </c>
    </row>
    <row r="366" customFormat="false" ht="12.75" hidden="false" customHeight="false" outlineLevel="0" collapsed="false">
      <c r="A366" s="19" t="n">
        <v>37055</v>
      </c>
      <c r="B366" s="16" t="n">
        <v>105588</v>
      </c>
      <c r="C366" s="16" t="n">
        <v>31608</v>
      </c>
      <c r="D366" s="16" t="n">
        <v>117365</v>
      </c>
      <c r="E366" s="16"/>
      <c r="F366" s="16" t="n">
        <v>60545.941939429</v>
      </c>
      <c r="G366" s="16" t="n">
        <v>29933.2962543618</v>
      </c>
      <c r="H366" s="16" t="n">
        <v>85480</v>
      </c>
      <c r="I366" s="16" t="n">
        <v>55000</v>
      </c>
      <c r="J366" s="16" t="n">
        <f aca="false">I366-F366</f>
        <v>-5545.941939429</v>
      </c>
    </row>
    <row r="367" customFormat="false" ht="12.75" hidden="false" customHeight="false" outlineLevel="0" collapsed="false">
      <c r="A367" s="19" t="n">
        <v>37056</v>
      </c>
      <c r="B367" s="16" t="n">
        <v>110163</v>
      </c>
      <c r="C367" s="16" t="n">
        <v>28058</v>
      </c>
      <c r="D367" s="16" t="n">
        <v>118424</v>
      </c>
      <c r="E367" s="16"/>
      <c r="F367" s="16" t="n">
        <v>11338.6451645421</v>
      </c>
      <c r="G367" s="16" t="n">
        <v>31546.0698614459</v>
      </c>
      <c r="H367" s="16" t="n">
        <v>44440</v>
      </c>
      <c r="I367" s="16" t="n">
        <v>16000</v>
      </c>
      <c r="J367" s="16" t="n">
        <f aca="false">I367-F367</f>
        <v>4661.3548354579</v>
      </c>
    </row>
    <row r="368" customFormat="false" ht="12.75" hidden="false" customHeight="false" outlineLevel="0" collapsed="false">
      <c r="A368" s="19" t="n">
        <v>37057</v>
      </c>
      <c r="B368" s="16" t="n">
        <v>105741</v>
      </c>
      <c r="C368" s="16" t="n">
        <v>25120</v>
      </c>
      <c r="D368" s="16" t="n">
        <v>108480</v>
      </c>
      <c r="E368" s="16"/>
      <c r="F368" s="16" t="n">
        <v>9740.94265585568</v>
      </c>
      <c r="G368" s="16" t="n">
        <v>29790.2324318528</v>
      </c>
      <c r="H368" s="16" t="n">
        <v>40470</v>
      </c>
      <c r="I368" s="16" t="n">
        <v>11000</v>
      </c>
      <c r="J368" s="16" t="n">
        <f aca="false">I368-F368</f>
        <v>1259.05734414432</v>
      </c>
    </row>
    <row r="369" customFormat="false" ht="12.75" hidden="false" customHeight="false" outlineLevel="0" collapsed="false">
      <c r="A369" s="19" t="n">
        <v>37060</v>
      </c>
      <c r="B369" s="16" t="n">
        <v>99747</v>
      </c>
      <c r="C369" s="16" t="n">
        <v>23888</v>
      </c>
      <c r="D369" s="16" t="n">
        <v>102736</v>
      </c>
      <c r="E369" s="16"/>
      <c r="F369" s="16" t="n">
        <v>-25699.9647421663</v>
      </c>
      <c r="G369" s="16" t="n">
        <v>11787.6945295742</v>
      </c>
      <c r="H369" s="16" t="n">
        <v>-14150</v>
      </c>
      <c r="I369" s="16" t="n">
        <v>-25000</v>
      </c>
      <c r="J369" s="16" t="n">
        <f aca="false">I369-F369</f>
        <v>699.964742166299</v>
      </c>
    </row>
    <row r="370" customFormat="false" ht="12.75" hidden="false" customHeight="false" outlineLevel="0" collapsed="false">
      <c r="A370" s="19" t="n">
        <v>37061</v>
      </c>
      <c r="B370" s="16" t="n">
        <v>110203</v>
      </c>
      <c r="C370" s="16" t="n">
        <v>19788</v>
      </c>
      <c r="D370" s="16" t="n">
        <v>116222</v>
      </c>
      <c r="E370" s="16"/>
      <c r="F370" s="16" t="n">
        <v>16766.7307191192</v>
      </c>
      <c r="G370" s="16" t="n">
        <v>17692.5036058749</v>
      </c>
      <c r="H370" s="16" t="n">
        <v>31030</v>
      </c>
      <c r="I370" s="16" t="n">
        <v>6000</v>
      </c>
      <c r="J370" s="16" t="n">
        <f aca="false">I370-F370</f>
        <v>-10766.7307191192</v>
      </c>
    </row>
    <row r="371" customFormat="false" ht="12.75" hidden="false" customHeight="false" outlineLevel="0" collapsed="false">
      <c r="A371" s="19" t="n">
        <v>37062</v>
      </c>
      <c r="B371" s="16" t="n">
        <v>98805</v>
      </c>
      <c r="C371" s="16" t="n">
        <v>17994</v>
      </c>
      <c r="D371" s="16" t="n">
        <v>99080</v>
      </c>
      <c r="E371" s="16"/>
      <c r="F371" s="16" t="n">
        <v>95812.2796096501</v>
      </c>
      <c r="G371" s="16" t="n">
        <v>30915.9977006392</v>
      </c>
      <c r="H371" s="16" t="n">
        <v>122280</v>
      </c>
      <c r="I371" s="16" t="n">
        <v>109000</v>
      </c>
      <c r="J371" s="16" t="n">
        <f aca="false">I371-F371</f>
        <v>13187.7203903499</v>
      </c>
    </row>
    <row r="372" customFormat="false" ht="12.75" hidden="false" customHeight="false" outlineLevel="0" collapsed="false">
      <c r="A372" s="19" t="n">
        <v>37063</v>
      </c>
      <c r="B372" s="16" t="n">
        <v>101995</v>
      </c>
      <c r="C372" s="16" t="n">
        <v>17201</v>
      </c>
      <c r="D372" s="16" t="n">
        <v>106295</v>
      </c>
      <c r="E372" s="16"/>
      <c r="F372" s="16" t="n">
        <v>24990.9646202844</v>
      </c>
      <c r="G372" s="16" t="n">
        <v>-10943.5265836013</v>
      </c>
      <c r="H372" s="16" t="n">
        <v>21700</v>
      </c>
      <c r="I372" s="16" t="n">
        <v>25000</v>
      </c>
      <c r="J372" s="16" t="n">
        <f aca="false">I372-F372</f>
        <v>9.03537971559854</v>
      </c>
    </row>
    <row r="373" customFormat="false" ht="12.75" hidden="false" customHeight="false" outlineLevel="0" collapsed="false">
      <c r="A373" s="19" t="n">
        <v>37064</v>
      </c>
      <c r="B373" s="16" t="n">
        <v>102671</v>
      </c>
      <c r="C373" s="16" t="n">
        <v>18346</v>
      </c>
      <c r="D373" s="16" t="n">
        <v>107240</v>
      </c>
      <c r="E373" s="16"/>
      <c r="F373" s="16" t="n">
        <v>16260.0176563579</v>
      </c>
      <c r="G373" s="16" t="n">
        <v>13189.6824523059</v>
      </c>
      <c r="H373" s="16" t="n">
        <v>35010</v>
      </c>
      <c r="I373" s="16" t="n">
        <v>16000</v>
      </c>
      <c r="J373" s="16" t="n">
        <f aca="false">I373-F373</f>
        <v>-260.017656357901</v>
      </c>
    </row>
    <row r="374" customFormat="false" ht="12.75" hidden="false" customHeight="false" outlineLevel="0" collapsed="false">
      <c r="A374" s="19" t="n">
        <v>37067</v>
      </c>
      <c r="B374" s="16" t="n">
        <v>83258</v>
      </c>
      <c r="C374" s="16" t="n">
        <v>17657</v>
      </c>
      <c r="D374" s="16" t="n">
        <v>86031</v>
      </c>
      <c r="E374" s="16"/>
      <c r="F374" s="16" t="n">
        <v>123763.947990163</v>
      </c>
      <c r="G374" s="16" t="n">
        <v>30900.144906469</v>
      </c>
      <c r="H374" s="16" t="n">
        <v>162070</v>
      </c>
      <c r="I374" s="16" t="n">
        <v>132000</v>
      </c>
      <c r="J374" s="16" t="n">
        <f aca="false">I374-F374</f>
        <v>8236.052009837</v>
      </c>
    </row>
    <row r="375" customFormat="false" ht="12.75" hidden="false" customHeight="false" outlineLevel="0" collapsed="false">
      <c r="A375" s="19" t="n">
        <v>37068</v>
      </c>
      <c r="B375" s="16" t="n">
        <v>78770</v>
      </c>
      <c r="C375" s="16" t="n">
        <v>18235</v>
      </c>
      <c r="D375" s="16" t="n">
        <v>84046</v>
      </c>
      <c r="E375" s="16"/>
      <c r="F375" s="16" t="n">
        <v>26259.1176503827</v>
      </c>
      <c r="G375" s="16" t="n">
        <v>-9792.81587533034</v>
      </c>
      <c r="H375" s="16" t="n">
        <v>29260</v>
      </c>
      <c r="I375" s="16" t="n">
        <v>34000</v>
      </c>
      <c r="J375" s="16" t="n">
        <f aca="false">I375-F375</f>
        <v>7740.8823496173</v>
      </c>
    </row>
    <row r="376" customFormat="false" ht="12.75" hidden="false" customHeight="false" outlineLevel="0" collapsed="false">
      <c r="A376" s="19" t="n">
        <v>37069</v>
      </c>
      <c r="B376" s="16" t="n">
        <v>49737</v>
      </c>
      <c r="C376" s="16" t="n">
        <v>20414</v>
      </c>
      <c r="D376" s="16" t="n">
        <v>60503</v>
      </c>
      <c r="E376" s="16"/>
      <c r="F376" s="16" t="n">
        <v>66410.5449175363</v>
      </c>
      <c r="G376" s="16" t="n">
        <v>-8452.94501374881</v>
      </c>
      <c r="H376" s="16" t="n">
        <v>60860</v>
      </c>
      <c r="I376" s="16" t="n">
        <v>74000</v>
      </c>
      <c r="J376" s="16" t="n">
        <f aca="false">I376-F376</f>
        <v>7589.4550824637</v>
      </c>
    </row>
    <row r="377" customFormat="false" ht="12.75" hidden="false" customHeight="false" outlineLevel="0" collapsed="false">
      <c r="A377" s="19" t="n">
        <v>37070</v>
      </c>
      <c r="B377" s="16" t="n">
        <v>56756</v>
      </c>
      <c r="C377" s="16" t="n">
        <v>22670</v>
      </c>
      <c r="D377" s="16" t="n">
        <v>66764</v>
      </c>
      <c r="E377" s="16"/>
      <c r="F377" s="16" t="n">
        <v>1086.8342107731</v>
      </c>
      <c r="G377" s="16" t="n">
        <v>-85.576125490915</v>
      </c>
      <c r="H377" s="16" t="n">
        <v>3160</v>
      </c>
      <c r="I377" s="16" t="n">
        <v>9000</v>
      </c>
      <c r="J377" s="16" t="n">
        <f aca="false">I377-F377</f>
        <v>7913.1657892269</v>
      </c>
    </row>
    <row r="378" customFormat="false" ht="12.75" hidden="false" customHeight="false" outlineLevel="0" collapsed="false">
      <c r="A378" s="19" t="n">
        <v>37071</v>
      </c>
      <c r="B378" s="16" t="n">
        <v>67821</v>
      </c>
      <c r="C378" s="16" t="n">
        <v>23632</v>
      </c>
      <c r="D378" s="16" t="n">
        <v>76174</v>
      </c>
      <c r="E378" s="16"/>
      <c r="F378" s="16" t="n">
        <v>26575.9977412358</v>
      </c>
      <c r="G378" s="16" t="n">
        <v>-1530.92489011503</v>
      </c>
      <c r="H378" s="16" t="n">
        <v>50960</v>
      </c>
      <c r="I378" s="16" t="n">
        <v>31000</v>
      </c>
      <c r="J378" s="16" t="n">
        <f aca="false">I378-F378</f>
        <v>4424.0022587642</v>
      </c>
    </row>
    <row r="379" customFormat="false" ht="12.75" hidden="false" customHeight="false" outlineLevel="0" collapsed="false">
      <c r="A379" s="19" t="n">
        <v>37074</v>
      </c>
      <c r="B379" s="16" t="n">
        <v>75138</v>
      </c>
      <c r="C379" s="16" t="n">
        <v>26623</v>
      </c>
      <c r="D379" s="16" t="n">
        <v>84859</v>
      </c>
      <c r="E379" s="16"/>
      <c r="F379" s="16" t="n">
        <v>-20515.3774013167</v>
      </c>
      <c r="G379" s="16" t="n">
        <v>11691.4086081524</v>
      </c>
      <c r="H379" s="16" t="n">
        <v>-6670</v>
      </c>
      <c r="I379" s="16" t="n">
        <v>-16000</v>
      </c>
      <c r="J379" s="16" t="n">
        <f aca="false">I379-F379</f>
        <v>4515.3774013167</v>
      </c>
    </row>
    <row r="380" customFormat="false" ht="12.75" hidden="false" customHeight="false" outlineLevel="0" collapsed="false">
      <c r="A380" s="19" t="n">
        <v>37075</v>
      </c>
      <c r="B380" s="16" t="n">
        <v>80796</v>
      </c>
      <c r="C380" s="16" t="n">
        <v>26642</v>
      </c>
      <c r="D380" s="16" t="n">
        <v>88330</v>
      </c>
      <c r="E380" s="16"/>
      <c r="F380" s="16" t="n">
        <v>-41092.087925501</v>
      </c>
      <c r="G380" s="16" t="n">
        <v>-18007.0568585648</v>
      </c>
      <c r="H380" s="16" t="n">
        <v>-55530</v>
      </c>
      <c r="I380" s="16" t="n">
        <v>-22000</v>
      </c>
      <c r="J380" s="16" t="n">
        <f aca="false">I380-F380</f>
        <v>19092.087925501</v>
      </c>
    </row>
    <row r="381" customFormat="false" ht="12.75" hidden="false" customHeight="false" outlineLevel="0" collapsed="false">
      <c r="A381" s="19" t="n">
        <v>37077</v>
      </c>
      <c r="B381" s="16" t="n">
        <v>57398</v>
      </c>
      <c r="C381" s="16" t="n">
        <v>32659</v>
      </c>
      <c r="D381" s="16" t="n">
        <v>75345</v>
      </c>
      <c r="E381" s="16"/>
      <c r="F381" s="16" t="n">
        <v>15192.9866959287</v>
      </c>
      <c r="G381" s="16" t="n">
        <v>-12390.5521073238</v>
      </c>
      <c r="H381" s="16" t="n">
        <v>-2030</v>
      </c>
      <c r="I381" s="16" t="n">
        <v>17000</v>
      </c>
      <c r="J381" s="16" t="n">
        <f aca="false">I381-F381</f>
        <v>1807.0133040713</v>
      </c>
    </row>
    <row r="382" customFormat="false" ht="12.75" hidden="false" customHeight="false" outlineLevel="0" collapsed="false">
      <c r="A382" s="19" t="n">
        <v>37078</v>
      </c>
      <c r="B382" s="16" t="n">
        <v>67115</v>
      </c>
      <c r="C382" s="16" t="n">
        <v>26847</v>
      </c>
      <c r="D382" s="16" t="n">
        <v>78262</v>
      </c>
      <c r="E382" s="16"/>
      <c r="F382" s="16" t="n">
        <v>9670.62690227022</v>
      </c>
      <c r="G382" s="16" t="n">
        <v>-26368.2117675619</v>
      </c>
      <c r="H382" s="16" t="n">
        <v>-13770</v>
      </c>
      <c r="I382" s="16" t="n">
        <v>10000</v>
      </c>
      <c r="J382" s="16" t="n">
        <f aca="false">I382-F382</f>
        <v>329.37309772978</v>
      </c>
    </row>
    <row r="383" customFormat="false" ht="12.75" hidden="false" customHeight="false" outlineLevel="0" collapsed="false">
      <c r="A383" s="19" t="n">
        <v>37081</v>
      </c>
      <c r="B383" s="16" t="n">
        <v>60575</v>
      </c>
      <c r="C383" s="16" t="n">
        <v>29657</v>
      </c>
      <c r="D383" s="16" t="n">
        <v>107161</v>
      </c>
      <c r="E383" s="16"/>
      <c r="F383" s="16" t="n">
        <v>5518.19341370881</v>
      </c>
      <c r="G383" s="16" t="n">
        <v>8877.87075280612</v>
      </c>
      <c r="H383" s="16" t="n">
        <v>5400</v>
      </c>
      <c r="I383" s="16" t="n">
        <v>11000</v>
      </c>
      <c r="J383" s="16" t="n">
        <f aca="false">I383-F383</f>
        <v>5481.80658629119</v>
      </c>
    </row>
    <row r="384" customFormat="false" ht="12.75" hidden="false" customHeight="false" outlineLevel="0" collapsed="false">
      <c r="A384" s="19" t="n">
        <v>37082</v>
      </c>
      <c r="B384" s="16" t="n">
        <v>58671</v>
      </c>
      <c r="C384" s="16" t="n">
        <v>32910</v>
      </c>
      <c r="D384" s="16" t="n">
        <v>79619</v>
      </c>
      <c r="E384" s="16"/>
      <c r="F384" s="16" t="n">
        <v>-15114.3987538639</v>
      </c>
      <c r="G384" s="16" t="n">
        <v>-7502.10258204865</v>
      </c>
      <c r="H384" s="16" t="n">
        <v>-21610</v>
      </c>
      <c r="I384" s="16" t="n">
        <v>-34000</v>
      </c>
      <c r="J384" s="16" t="n">
        <f aca="false">I384-F384</f>
        <v>-18885.6012461361</v>
      </c>
    </row>
    <row r="385" customFormat="false" ht="12.75" hidden="false" customHeight="false" outlineLevel="0" collapsed="false">
      <c r="A385" s="19" t="n">
        <v>37083</v>
      </c>
      <c r="B385" s="16" t="n">
        <v>69664</v>
      </c>
      <c r="C385" s="16" t="n">
        <v>46039</v>
      </c>
      <c r="D385" s="16" t="n">
        <v>87490</v>
      </c>
      <c r="E385" s="16"/>
      <c r="F385" s="16" t="n">
        <v>-21126.422701551</v>
      </c>
      <c r="G385" s="16" t="n">
        <v>23136.9652053959</v>
      </c>
      <c r="H385" s="16" t="n">
        <v>-4640</v>
      </c>
      <c r="I385" s="16" t="n">
        <v>-23000</v>
      </c>
      <c r="J385" s="16" t="n">
        <f aca="false">I385-F385</f>
        <v>-1873.577298449</v>
      </c>
    </row>
    <row r="386" customFormat="false" ht="12.75" hidden="false" customHeight="false" outlineLevel="0" collapsed="false">
      <c r="A386" s="19" t="n">
        <v>37084</v>
      </c>
      <c r="B386" s="16" t="n">
        <v>62789</v>
      </c>
      <c r="C386" s="16" t="n">
        <v>46481</v>
      </c>
      <c r="D386" s="16" t="n">
        <v>96416</v>
      </c>
      <c r="E386" s="16"/>
      <c r="F386" s="16" t="n">
        <v>-15099.22990994</v>
      </c>
      <c r="G386" s="16" t="n">
        <v>-3770.07437101925</v>
      </c>
      <c r="H386" s="16" t="n">
        <v>-23680</v>
      </c>
      <c r="I386" s="16" t="n">
        <v>-21000</v>
      </c>
      <c r="J386" s="16" t="n">
        <f aca="false">I386-F386</f>
        <v>-5900.77009006</v>
      </c>
    </row>
    <row r="387" customFormat="false" ht="12.75" hidden="false" customHeight="false" outlineLevel="0" collapsed="false">
      <c r="A387" s="19" t="n">
        <v>37085</v>
      </c>
      <c r="B387" s="16" t="n">
        <v>45372</v>
      </c>
      <c r="C387" s="16" t="n">
        <v>44338</v>
      </c>
      <c r="D387" s="16" t="n">
        <v>80863</v>
      </c>
      <c r="E387" s="16"/>
      <c r="F387" s="16" t="n">
        <v>17455.8847106342</v>
      </c>
      <c r="G387" s="16" t="n">
        <v>27858.0469677615</v>
      </c>
      <c r="H387" s="16" t="n">
        <v>45090</v>
      </c>
      <c r="I387" s="16" t="n">
        <v>22000</v>
      </c>
      <c r="J387" s="16" t="n">
        <f aca="false">I387-F387</f>
        <v>4544.1152893658</v>
      </c>
    </row>
    <row r="388" customFormat="false" ht="12.75" hidden="false" customHeight="false" outlineLevel="0" collapsed="false">
      <c r="A388" s="19" t="n">
        <v>37088</v>
      </c>
      <c r="B388" s="16" t="n">
        <v>34314</v>
      </c>
      <c r="C388" s="16" t="n">
        <v>40604</v>
      </c>
      <c r="D388" s="16" t="n">
        <v>69568</v>
      </c>
      <c r="E388" s="16"/>
      <c r="F388" s="16" t="n">
        <v>34435.0016611165</v>
      </c>
      <c r="G388" s="16" t="n">
        <v>28737.7471509147</v>
      </c>
      <c r="H388" s="16" t="n">
        <v>70990</v>
      </c>
      <c r="I388" s="16" t="n">
        <v>34000</v>
      </c>
      <c r="J388" s="16" t="n">
        <f aca="false">I388-F388</f>
        <v>-435.001661116497</v>
      </c>
    </row>
    <row r="389" customFormat="false" ht="12.75" hidden="false" customHeight="false" outlineLevel="0" collapsed="false">
      <c r="A389" s="19" t="n">
        <v>37089</v>
      </c>
      <c r="B389" s="16" t="n">
        <v>23698</v>
      </c>
      <c r="C389" s="16" t="n">
        <v>42699</v>
      </c>
      <c r="D389" s="16" t="n">
        <v>60298</v>
      </c>
      <c r="E389" s="16"/>
      <c r="F389" s="16" t="n">
        <v>2278.42192338528</v>
      </c>
      <c r="G389" s="16" t="n">
        <v>-3986.26610355187</v>
      </c>
      <c r="H389" s="16" t="n">
        <v>-19740</v>
      </c>
      <c r="I389" s="16" t="n">
        <v>2000</v>
      </c>
      <c r="J389" s="16" t="n">
        <f aca="false">I389-F389</f>
        <v>-278.42192338528</v>
      </c>
    </row>
    <row r="390" customFormat="false" ht="12.75" hidden="false" customHeight="false" outlineLevel="0" collapsed="false">
      <c r="A390" s="19" t="n">
        <v>37090</v>
      </c>
      <c r="B390" s="16" t="n">
        <v>18805</v>
      </c>
      <c r="C390" s="16" t="n">
        <v>44824</v>
      </c>
      <c r="D390" s="16" t="n">
        <v>61707</v>
      </c>
      <c r="E390" s="16"/>
      <c r="F390" s="16" t="n">
        <v>5578.95687677606</v>
      </c>
      <c r="G390" s="16" t="n">
        <v>4194.66366789136</v>
      </c>
      <c r="H390" s="16" t="n">
        <v>6410</v>
      </c>
      <c r="I390" s="16" t="n">
        <v>16000</v>
      </c>
      <c r="J390" s="16" t="n">
        <f aca="false">I390-F390</f>
        <v>10421.0431232239</v>
      </c>
    </row>
    <row r="391" customFormat="false" ht="12.75" hidden="false" customHeight="false" outlineLevel="0" collapsed="false">
      <c r="A391" s="19" t="n">
        <v>37091</v>
      </c>
      <c r="B391" s="16" t="n">
        <v>17672</v>
      </c>
      <c r="C391" s="16" t="n">
        <v>48380</v>
      </c>
      <c r="D391" s="16" t="n">
        <v>64060</v>
      </c>
      <c r="E391" s="16"/>
      <c r="F391" s="16" t="n">
        <v>5428.42073743882</v>
      </c>
      <c r="G391" s="16" t="n">
        <v>10349.1869259519</v>
      </c>
      <c r="H391" s="16" t="n">
        <v>1140</v>
      </c>
      <c r="I391" s="16" t="n">
        <v>13000</v>
      </c>
      <c r="J391" s="16" t="n">
        <f aca="false">I391-F391</f>
        <v>7571.57926256118</v>
      </c>
    </row>
    <row r="392" customFormat="false" ht="12.75" hidden="false" customHeight="false" outlineLevel="0" collapsed="false">
      <c r="A392" s="19" t="n">
        <v>37092</v>
      </c>
      <c r="B392" s="16" t="n">
        <v>28449</v>
      </c>
      <c r="C392" s="16" t="n">
        <v>49524</v>
      </c>
      <c r="D392" s="16" t="n">
        <v>73443</v>
      </c>
      <c r="E392" s="16"/>
      <c r="F392" s="16" t="n">
        <v>-2082.08946486729</v>
      </c>
      <c r="G392" s="16" t="n">
        <v>-4269.60224397043</v>
      </c>
      <c r="H392" s="16" t="n">
        <v>18800</v>
      </c>
      <c r="I392" s="16" t="n">
        <v>-3000</v>
      </c>
      <c r="J392" s="16" t="n">
        <f aca="false">I392-F392</f>
        <v>-917.91053513271</v>
      </c>
    </row>
    <row r="393" customFormat="false" ht="12.75" hidden="false" customHeight="false" outlineLevel="0" collapsed="false">
      <c r="A393" s="19" t="n">
        <v>37095</v>
      </c>
      <c r="B393" s="16" t="n">
        <v>40448</v>
      </c>
      <c r="C393" s="16" t="n">
        <v>50940</v>
      </c>
      <c r="D393" s="16" t="n">
        <v>83061</v>
      </c>
      <c r="E393" s="16"/>
      <c r="F393" s="16" t="n">
        <v>-10564.171436806</v>
      </c>
      <c r="G393" s="16" t="n">
        <v>-6167.76007753068</v>
      </c>
      <c r="H393" s="16" t="n">
        <v>-31450</v>
      </c>
      <c r="I393" s="16" t="n">
        <v>-11000</v>
      </c>
      <c r="J393" s="16" t="n">
        <f aca="false">I393-F393</f>
        <v>-435.828563194</v>
      </c>
    </row>
    <row r="394" customFormat="false" ht="12.75" hidden="false" customHeight="false" outlineLevel="0" collapsed="false">
      <c r="A394" s="19" t="n">
        <v>37096</v>
      </c>
      <c r="B394" s="16" t="n">
        <v>46565</v>
      </c>
      <c r="C394" s="16" t="n">
        <v>42117</v>
      </c>
      <c r="D394" s="16" t="n">
        <v>80465</v>
      </c>
      <c r="E394" s="16"/>
      <c r="F394" s="16" t="n">
        <v>-18217.8779223172</v>
      </c>
      <c r="G394" s="16" t="n">
        <v>-15072.8843140125</v>
      </c>
      <c r="H394" s="16" t="n">
        <v>-33380</v>
      </c>
      <c r="I394" s="16" t="n">
        <v>-14000</v>
      </c>
      <c r="J394" s="16" t="n">
        <f aca="false">I394-F394</f>
        <v>4217.8779223172</v>
      </c>
    </row>
    <row r="395" customFormat="false" ht="12.75" hidden="false" customHeight="false" outlineLevel="0" collapsed="false">
      <c r="A395" s="19" t="n">
        <v>37097</v>
      </c>
      <c r="B395" s="16" t="n">
        <v>51309</v>
      </c>
      <c r="C395" s="16" t="n">
        <v>44449</v>
      </c>
      <c r="D395" s="16" t="n">
        <v>83661</v>
      </c>
      <c r="E395" s="16"/>
      <c r="F395" s="16" t="n">
        <v>-39649.6699419967</v>
      </c>
      <c r="G395" s="16" t="n">
        <v>-17036.5093552415</v>
      </c>
      <c r="H395" s="16" t="n">
        <v>-57240</v>
      </c>
      <c r="I395" s="16" t="n">
        <v>-46000</v>
      </c>
      <c r="J395" s="16" t="n">
        <f aca="false">I395-F395</f>
        <v>-6350.3300580033</v>
      </c>
    </row>
    <row r="396" customFormat="false" ht="12.75" hidden="false" customHeight="false" outlineLevel="0" collapsed="false">
      <c r="A396" s="19" t="n">
        <v>37098</v>
      </c>
      <c r="B396" s="16" t="n">
        <v>34299</v>
      </c>
      <c r="C396" s="16" t="n">
        <v>44278</v>
      </c>
      <c r="D396" s="16" t="n">
        <v>73998</v>
      </c>
      <c r="E396" s="16"/>
      <c r="F396" s="16" t="n">
        <v>41112.8199528539</v>
      </c>
      <c r="G396" s="16" t="n">
        <v>-17907.0574218456</v>
      </c>
      <c r="H396" s="16" t="n">
        <v>18250</v>
      </c>
      <c r="I396" s="16" t="n">
        <v>39000</v>
      </c>
      <c r="J396" s="16" t="n">
        <f aca="false">I396-F396</f>
        <v>-2112.8199528539</v>
      </c>
    </row>
    <row r="397" customFormat="false" ht="12.75" hidden="false" customHeight="false" outlineLevel="0" collapsed="false">
      <c r="A397" s="19" t="n">
        <v>37099</v>
      </c>
      <c r="B397" s="16" t="n">
        <v>17037</v>
      </c>
      <c r="C397" s="16" t="n">
        <v>30771</v>
      </c>
      <c r="D397" s="16" t="n">
        <v>59967</v>
      </c>
      <c r="E397" s="16"/>
      <c r="F397" s="16" t="n">
        <v>-9594.08191635417</v>
      </c>
      <c r="G397" s="16" t="n">
        <v>16761.0615237469</v>
      </c>
      <c r="H397" s="16" t="n">
        <v>7390</v>
      </c>
      <c r="I397" s="16" t="n">
        <v>-6000</v>
      </c>
      <c r="J397" s="16" t="n">
        <f aca="false">I397-F397</f>
        <v>3594.08191635417</v>
      </c>
    </row>
    <row r="398" customFormat="false" ht="12.75" hidden="false" customHeight="false" outlineLevel="0" collapsed="false">
      <c r="A398" s="19" t="n">
        <v>37102</v>
      </c>
      <c r="B398" s="16" t="n">
        <v>40545</v>
      </c>
      <c r="C398" s="16" t="n">
        <v>38957</v>
      </c>
      <c r="D398" s="16" t="n">
        <v>71858</v>
      </c>
      <c r="E398" s="16"/>
      <c r="F398" s="16" t="n">
        <v>-223.247490618342</v>
      </c>
      <c r="G398" s="16" t="n">
        <v>9709.70141610477</v>
      </c>
      <c r="H398" s="16" t="n">
        <v>870</v>
      </c>
      <c r="I398" s="16" t="n">
        <v>-5000</v>
      </c>
      <c r="J398" s="16" t="n">
        <f aca="false">I398-F398</f>
        <v>-4776.75250938166</v>
      </c>
    </row>
    <row r="399" customFormat="false" ht="12.75" hidden="false" customHeight="false" outlineLevel="0" collapsed="false">
      <c r="A399" s="19" t="n">
        <v>37103</v>
      </c>
      <c r="B399" s="16" t="n">
        <v>49394</v>
      </c>
      <c r="C399" s="16" t="n">
        <v>41233</v>
      </c>
      <c r="D399" s="16" t="n">
        <v>79037</v>
      </c>
      <c r="E399" s="16"/>
      <c r="F399" s="16" t="n">
        <v>-16681.119853431</v>
      </c>
      <c r="G399" s="16" t="n">
        <v>-26164.5506425963</v>
      </c>
      <c r="H399" s="16" t="n">
        <v>-53700</v>
      </c>
      <c r="I399" s="16" t="n">
        <v>-12000</v>
      </c>
      <c r="J399" s="16" t="n">
        <f aca="false">I399-F399</f>
        <v>4681.119853431</v>
      </c>
    </row>
    <row r="400" customFormat="false" ht="12.75" hidden="false" customHeight="false" outlineLevel="0" collapsed="false">
      <c r="A400" s="19" t="n">
        <v>37104</v>
      </c>
      <c r="B400" s="16" t="n">
        <v>50334</v>
      </c>
      <c r="C400" s="16" t="n">
        <v>40514</v>
      </c>
      <c r="D400" s="16" t="n">
        <v>77699</v>
      </c>
      <c r="E400" s="16"/>
      <c r="F400" s="16" t="n">
        <v>21281.3280068384</v>
      </c>
      <c r="G400" s="16" t="n">
        <v>-3220.53882790466</v>
      </c>
      <c r="H400" s="16" t="n">
        <v>24230</v>
      </c>
      <c r="I400" s="16" t="n">
        <v>55000</v>
      </c>
      <c r="J400" s="16" t="n">
        <f aca="false">I400-F400</f>
        <v>33718.6719931616</v>
      </c>
    </row>
    <row r="401" customFormat="false" ht="12.75" hidden="false" customHeight="false" outlineLevel="0" collapsed="false">
      <c r="A401" s="19" t="n">
        <v>37105</v>
      </c>
      <c r="B401" s="16" t="n">
        <v>75331</v>
      </c>
      <c r="C401" s="16" t="n">
        <v>44402</v>
      </c>
      <c r="D401" s="16" t="n">
        <v>100767</v>
      </c>
      <c r="E401" s="16"/>
      <c r="F401" s="16" t="n">
        <v>-9125.79549074836</v>
      </c>
      <c r="G401" s="16" t="n">
        <v>2215.65080751799</v>
      </c>
      <c r="H401" s="16" t="n">
        <v>-13720</v>
      </c>
      <c r="I401" s="16" t="n">
        <v>-12000</v>
      </c>
      <c r="J401" s="16" t="n">
        <f aca="false">I401-F401</f>
        <v>-2874.20450925164</v>
      </c>
    </row>
    <row r="402" customFormat="false" ht="12.75" hidden="false" customHeight="false" outlineLevel="0" collapsed="false">
      <c r="A402" s="19" t="n">
        <v>37106</v>
      </c>
      <c r="B402" s="16" t="n">
        <v>67372</v>
      </c>
      <c r="C402" s="16" t="n">
        <v>42344</v>
      </c>
      <c r="D402" s="16" t="n">
        <v>93615</v>
      </c>
      <c r="E402" s="16"/>
      <c r="F402" s="16" t="n">
        <v>50582.5451019763</v>
      </c>
      <c r="G402" s="16" t="n">
        <v>10663.4284904928</v>
      </c>
      <c r="H402" s="16" t="n">
        <v>58140</v>
      </c>
      <c r="I402" s="16" t="n">
        <v>57000</v>
      </c>
      <c r="J402" s="16" t="n">
        <f aca="false">I402-F402</f>
        <v>6417.4548980237</v>
      </c>
    </row>
    <row r="403" customFormat="false" ht="12.75" hidden="false" customHeight="false" outlineLevel="0" collapsed="false">
      <c r="A403" s="19" t="n">
        <v>37109</v>
      </c>
      <c r="B403" s="16" t="n">
        <v>64195</v>
      </c>
      <c r="C403" s="16" t="n">
        <v>40677</v>
      </c>
      <c r="D403" s="16" t="n">
        <v>90693</v>
      </c>
      <c r="E403" s="16"/>
      <c r="F403" s="16" t="n">
        <v>-12755.8735953522</v>
      </c>
      <c r="G403" s="16" t="n">
        <v>-40415.3180574489</v>
      </c>
      <c r="H403" s="16" t="n">
        <v>-56180</v>
      </c>
      <c r="I403" s="16" t="n">
        <v>-14000</v>
      </c>
      <c r="J403" s="16" t="n">
        <f aca="false">I403-F403</f>
        <v>-1244.1264046478</v>
      </c>
    </row>
    <row r="404" customFormat="false" ht="12.75" hidden="false" customHeight="false" outlineLevel="0" collapsed="false">
      <c r="A404" s="19" t="n">
        <v>37110</v>
      </c>
      <c r="B404" s="16" t="n">
        <v>54436</v>
      </c>
      <c r="C404" s="16" t="n">
        <v>38473</v>
      </c>
      <c r="D404" s="16" t="n">
        <v>81589</v>
      </c>
      <c r="E404" s="16"/>
      <c r="F404" s="16" t="n">
        <v>-1588.72094589989</v>
      </c>
      <c r="G404" s="16" t="n">
        <v>4742.81770529655</v>
      </c>
      <c r="H404" s="16" t="n">
        <v>-1560</v>
      </c>
      <c r="I404" s="16" t="n">
        <v>2000</v>
      </c>
      <c r="J404" s="16" t="n">
        <f aca="false">I404-F404</f>
        <v>3588.72094589989</v>
      </c>
    </row>
    <row r="405" customFormat="false" ht="12.75" hidden="false" customHeight="false" outlineLevel="0" collapsed="false">
      <c r="A405" s="19" t="n">
        <v>37111</v>
      </c>
      <c r="B405" s="16" t="n">
        <v>39826</v>
      </c>
      <c r="C405" s="16" t="n">
        <v>37689</v>
      </c>
      <c r="D405" s="16" t="n">
        <v>68151</v>
      </c>
      <c r="E405" s="16"/>
      <c r="F405" s="16" t="n">
        <v>-24455.1926079759</v>
      </c>
      <c r="G405" s="16" t="n">
        <v>-5231.81982624342</v>
      </c>
      <c r="H405" s="16" t="n">
        <v>-28140</v>
      </c>
      <c r="I405" s="16" t="n">
        <v>-11000</v>
      </c>
      <c r="J405" s="16" t="n">
        <f aca="false">I405-F405</f>
        <v>13455.1926079759</v>
      </c>
    </row>
    <row r="406" customFormat="false" ht="12.75" hidden="false" customHeight="false" outlineLevel="0" collapsed="false">
      <c r="A406" s="19" t="n">
        <v>37112</v>
      </c>
      <c r="B406" s="16" t="n">
        <v>32590</v>
      </c>
      <c r="C406" s="16" t="n">
        <v>36947</v>
      </c>
      <c r="D406" s="16" t="n">
        <v>62259</v>
      </c>
      <c r="E406" s="16"/>
      <c r="F406" s="16" t="n">
        <v>2917.98322180655</v>
      </c>
      <c r="G406" s="16" t="n">
        <v>-2384.3464950503</v>
      </c>
      <c r="H406" s="16" t="n">
        <v>4080</v>
      </c>
      <c r="I406" s="16" t="n">
        <v>5000</v>
      </c>
      <c r="J406" s="16" t="n">
        <f aca="false">I406-F406</f>
        <v>2082.01677819345</v>
      </c>
    </row>
    <row r="407" customFormat="false" ht="12.75" hidden="false" customHeight="false" outlineLevel="0" collapsed="false">
      <c r="A407" s="19" t="n">
        <v>37113</v>
      </c>
      <c r="B407" s="16" t="n">
        <v>44040</v>
      </c>
      <c r="C407" s="16" t="n">
        <v>37262</v>
      </c>
      <c r="D407" s="16" t="n">
        <v>70956</v>
      </c>
      <c r="E407" s="16"/>
      <c r="F407" s="16" t="n">
        <v>-1554.3833786242</v>
      </c>
      <c r="G407" s="16" t="n">
        <v>286.667644147792</v>
      </c>
      <c r="H407" s="16" t="n">
        <v>-7650</v>
      </c>
      <c r="I407" s="16" t="n">
        <v>-1000</v>
      </c>
      <c r="J407" s="16" t="n">
        <f aca="false">I407-F407</f>
        <v>554.3833786242</v>
      </c>
    </row>
    <row r="408" customFormat="false" ht="12.75" hidden="false" customHeight="false" outlineLevel="0" collapsed="false">
      <c r="A408" s="19" t="n">
        <v>37116</v>
      </c>
      <c r="B408" s="16" t="n">
        <v>39549</v>
      </c>
      <c r="C408" s="16" t="n">
        <v>34802</v>
      </c>
      <c r="D408" s="16" t="n">
        <v>70965</v>
      </c>
      <c r="E408" s="16"/>
      <c r="F408" s="16" t="n">
        <v>2536.48498496059</v>
      </c>
      <c r="G408" s="16" t="n">
        <v>31465.4362615911</v>
      </c>
      <c r="H408" s="16" t="n">
        <v>38830</v>
      </c>
      <c r="I408" s="16" t="n">
        <v>6000</v>
      </c>
      <c r="J408" s="16" t="n">
        <f aca="false">I408-F408</f>
        <v>3463.51501503941</v>
      </c>
    </row>
    <row r="409" customFormat="false" ht="12.75" hidden="false" customHeight="false" outlineLevel="0" collapsed="false">
      <c r="A409" s="19" t="n">
        <v>37117</v>
      </c>
      <c r="B409" s="16" t="n">
        <v>50323</v>
      </c>
      <c r="C409" s="16" t="n">
        <v>37015</v>
      </c>
      <c r="D409" s="16" t="n">
        <v>70975</v>
      </c>
      <c r="E409" s="16"/>
      <c r="F409" s="16" t="n">
        <v>-30836.6366782484</v>
      </c>
      <c r="G409" s="16" t="n">
        <v>2691.45171532434</v>
      </c>
      <c r="H409" s="16" t="n">
        <v>-23880</v>
      </c>
      <c r="I409" s="16" t="n">
        <v>-46000</v>
      </c>
      <c r="J409" s="16" t="n">
        <f aca="false">I409-F409</f>
        <v>-15163.3633217516</v>
      </c>
    </row>
    <row r="410" customFormat="false" ht="12.75" hidden="false" customHeight="false" outlineLevel="0" collapsed="false">
      <c r="A410" s="19" t="n">
        <v>37118</v>
      </c>
      <c r="B410" s="16" t="n">
        <v>50323</v>
      </c>
      <c r="C410" s="16" t="n">
        <v>37015</v>
      </c>
      <c r="D410" s="16" t="n">
        <v>70975</v>
      </c>
      <c r="E410" s="16"/>
      <c r="F410" s="16" t="n">
        <v>-82224.1705123481</v>
      </c>
      <c r="G410" s="16" t="n">
        <v>80.220893774759</v>
      </c>
      <c r="H410" s="16" t="n">
        <v>-85290</v>
      </c>
      <c r="I410" s="16" t="n">
        <v>-98000</v>
      </c>
      <c r="J410" s="16" t="n">
        <f aca="false">I410-F410</f>
        <v>-15775.8294876519</v>
      </c>
    </row>
    <row r="411" customFormat="false" ht="12.75" hidden="false" customHeight="false" outlineLevel="0" collapsed="false">
      <c r="A411" s="19" t="n">
        <v>37119</v>
      </c>
      <c r="B411" s="16" t="n">
        <v>51008</v>
      </c>
      <c r="C411" s="16" t="n">
        <v>39223</v>
      </c>
      <c r="D411" s="16" t="n">
        <v>70988</v>
      </c>
      <c r="E411" s="16"/>
      <c r="F411" s="16" t="n">
        <v>20864.948235105</v>
      </c>
      <c r="G411" s="16" t="n">
        <v>-25583.6753571881</v>
      </c>
      <c r="H411" s="16" t="n">
        <v>-11490</v>
      </c>
      <c r="I411" s="16" t="n">
        <v>29000</v>
      </c>
      <c r="J411" s="16" t="n">
        <f aca="false">I411-F411</f>
        <v>8135.051764895</v>
      </c>
    </row>
    <row r="412" customFormat="false" ht="12.75" hidden="false" customHeight="false" outlineLevel="0" collapsed="false">
      <c r="A412" s="19" t="n">
        <v>37120</v>
      </c>
      <c r="B412" s="16" t="n">
        <v>51008</v>
      </c>
      <c r="C412" s="16" t="n">
        <v>39223</v>
      </c>
      <c r="D412" s="16" t="n">
        <v>71009</v>
      </c>
      <c r="E412" s="16"/>
      <c r="F412" s="16" t="n">
        <v>10227.5626135474</v>
      </c>
      <c r="G412" s="16" t="n">
        <v>-14843.3872790545</v>
      </c>
      <c r="H412" s="16" t="n">
        <v>-10860</v>
      </c>
      <c r="I412" s="16" t="n">
        <v>13000</v>
      </c>
      <c r="J412" s="16" t="n">
        <f aca="false">I412-F412</f>
        <v>2772.4373864526</v>
      </c>
    </row>
    <row r="413" customFormat="false" ht="12.75" hidden="false" customHeight="false" outlineLevel="0" collapsed="false">
      <c r="A413" s="19" t="n">
        <v>37123</v>
      </c>
      <c r="B413" s="16" t="n">
        <v>51008</v>
      </c>
      <c r="C413" s="16" t="n">
        <v>39223</v>
      </c>
      <c r="D413" s="16" t="n">
        <v>71044</v>
      </c>
      <c r="E413" s="16"/>
      <c r="F413" s="16" t="n">
        <v>17495.8738419</v>
      </c>
      <c r="G413" s="16" t="n">
        <v>899.66951655044</v>
      </c>
      <c r="H413" s="16" t="n">
        <v>31620</v>
      </c>
      <c r="I413" s="16" t="n">
        <v>21000</v>
      </c>
      <c r="J413" s="16" t="n">
        <f aca="false">I413-F413</f>
        <v>3504.1261581</v>
      </c>
    </row>
    <row r="414" customFormat="false" ht="12.75" hidden="false" customHeight="false" outlineLevel="0" collapsed="false">
      <c r="A414" s="19" t="n">
        <v>37124</v>
      </c>
      <c r="B414" s="16" t="n">
        <v>51008</v>
      </c>
      <c r="C414" s="16" t="n">
        <v>39223</v>
      </c>
      <c r="D414" s="16" t="n">
        <v>71049</v>
      </c>
      <c r="E414" s="16"/>
      <c r="F414" s="16" t="n">
        <v>294.505926699997</v>
      </c>
      <c r="G414" s="16" t="n">
        <v>650.301369968619</v>
      </c>
      <c r="H414" s="16" t="n">
        <v>-3490</v>
      </c>
      <c r="I414" s="16" t="n">
        <v>2000</v>
      </c>
      <c r="J414" s="16" t="n">
        <f aca="false">I414-F414</f>
        <v>1705.4940733</v>
      </c>
    </row>
    <row r="415" customFormat="false" ht="12.75" hidden="false" customHeight="false" outlineLevel="0" collapsed="false">
      <c r="A415" s="19" t="n">
        <v>37125</v>
      </c>
      <c r="B415" s="16" t="n">
        <v>58550</v>
      </c>
      <c r="C415" s="16" t="n">
        <v>37063</v>
      </c>
      <c r="D415" s="16" t="n">
        <v>77728</v>
      </c>
      <c r="E415" s="16"/>
      <c r="F415" s="16" t="n">
        <v>27183.1513089999</v>
      </c>
      <c r="G415" s="16" t="n">
        <v>12891.6982712833</v>
      </c>
      <c r="H415" s="16" t="n">
        <v>34750</v>
      </c>
      <c r="I415" s="16" t="n">
        <v>38000</v>
      </c>
      <c r="J415" s="16" t="n">
        <f aca="false">I415-F415</f>
        <v>10816.8486910001</v>
      </c>
    </row>
    <row r="416" customFormat="false" ht="12.75" hidden="false" customHeight="false" outlineLevel="0" collapsed="false">
      <c r="A416" s="19" t="n">
        <v>37126</v>
      </c>
      <c r="B416" s="16" t="n">
        <v>64662</v>
      </c>
      <c r="C416" s="16" t="n">
        <v>34804</v>
      </c>
      <c r="D416" s="16" t="n">
        <v>83840</v>
      </c>
      <c r="E416" s="16"/>
      <c r="F416" s="16" t="n">
        <v>-1935.9389339</v>
      </c>
      <c r="G416" s="16" t="n">
        <v>15943.4075940563</v>
      </c>
      <c r="H416" s="16" t="n">
        <v>6180</v>
      </c>
      <c r="I416" s="16" t="n">
        <v>0</v>
      </c>
      <c r="J416" s="16" t="n">
        <f aca="false">I416-F416</f>
        <v>1935.9389339</v>
      </c>
    </row>
    <row r="417" customFormat="false" ht="12.75" hidden="false" customHeight="false" outlineLevel="0" collapsed="false">
      <c r="A417" s="19" t="n">
        <v>37127</v>
      </c>
      <c r="B417" s="16" t="n">
        <v>58735</v>
      </c>
      <c r="C417" s="16" t="n">
        <v>33644</v>
      </c>
      <c r="D417" s="16" t="n">
        <v>76003</v>
      </c>
      <c r="E417" s="16"/>
      <c r="F417" s="16" t="n">
        <v>6877.79987500002</v>
      </c>
      <c r="G417" s="16" t="n">
        <v>27570.6114155009</v>
      </c>
      <c r="H417" s="16" t="n">
        <v>30640</v>
      </c>
      <c r="I417" s="16" t="n">
        <v>10000</v>
      </c>
      <c r="J417" s="16" t="n">
        <f aca="false">I417-F417</f>
        <v>3122.20012499998</v>
      </c>
    </row>
    <row r="418" customFormat="false" ht="12.75" hidden="false" customHeight="false" outlineLevel="0" collapsed="false">
      <c r="A418" s="19" t="n">
        <v>37130</v>
      </c>
      <c r="B418" s="16" t="n">
        <v>57961</v>
      </c>
      <c r="C418" s="16" t="n">
        <v>32046</v>
      </c>
      <c r="D418" s="16" t="n">
        <v>75281</v>
      </c>
      <c r="E418" s="16"/>
      <c r="F418" s="16" t="n">
        <v>7309.32209179999</v>
      </c>
      <c r="G418" s="16" t="n">
        <v>39321.8377317428</v>
      </c>
      <c r="H418" s="16" t="n">
        <v>46070</v>
      </c>
      <c r="I418" s="16" t="n">
        <v>8000</v>
      </c>
      <c r="J418" s="16" t="n">
        <f aca="false">I418-F418</f>
        <v>690.677908200009</v>
      </c>
    </row>
    <row r="419" customFormat="false" ht="12.75" hidden="false" customHeight="false" outlineLevel="0" collapsed="false">
      <c r="A419" s="19" t="n">
        <v>37131</v>
      </c>
      <c r="B419" s="16" t="n">
        <v>72912</v>
      </c>
      <c r="C419" s="16" t="n">
        <v>32795</v>
      </c>
      <c r="D419" s="16" t="n">
        <v>91706</v>
      </c>
      <c r="E419" s="16"/>
      <c r="F419" s="16" t="n">
        <v>19664.6377513</v>
      </c>
      <c r="G419" s="16" t="n">
        <v>34971.4432547674</v>
      </c>
      <c r="H419" s="16" t="n">
        <v>73610</v>
      </c>
      <c r="I419" s="16" t="n">
        <v>20000</v>
      </c>
      <c r="J419" s="16" t="n">
        <f aca="false">I419-F419</f>
        <v>335.362248699999</v>
      </c>
    </row>
    <row r="420" customFormat="false" ht="12.75" hidden="false" customHeight="false" outlineLevel="0" collapsed="false">
      <c r="A420" s="19" t="n">
        <v>37132</v>
      </c>
      <c r="B420" s="16" t="n">
        <v>51470</v>
      </c>
      <c r="C420" s="16" t="n">
        <v>29701</v>
      </c>
      <c r="D420" s="16" t="n">
        <v>72141</v>
      </c>
      <c r="E420" s="16"/>
      <c r="F420" s="16" t="n">
        <v>-10614.5076229</v>
      </c>
      <c r="G420" s="16" t="n">
        <v>54901.1999549369</v>
      </c>
      <c r="H420" s="16" t="n">
        <v>34900</v>
      </c>
      <c r="I420" s="16" t="n">
        <v>-9000</v>
      </c>
      <c r="J420" s="16" t="n">
        <f aca="false">I420-F420</f>
        <v>1614.5076229</v>
      </c>
    </row>
    <row r="421" customFormat="false" ht="12.75" hidden="false" customHeight="false" outlineLevel="0" collapsed="false">
      <c r="A421" s="19" t="n">
        <v>37133</v>
      </c>
      <c r="B421" s="16" t="n">
        <v>45156</v>
      </c>
      <c r="C421" s="16" t="n">
        <v>32654</v>
      </c>
      <c r="D421" s="16" t="n">
        <v>70970</v>
      </c>
      <c r="E421" s="16"/>
      <c r="F421" s="16" t="n">
        <v>-25548.8612941</v>
      </c>
      <c r="G421" s="16" t="n">
        <v>-13173.3099845781</v>
      </c>
      <c r="H421" s="16" t="n">
        <v>-43940</v>
      </c>
      <c r="I421" s="16" t="n">
        <v>-19000</v>
      </c>
      <c r="J421" s="16" t="n">
        <f aca="false">I421-F421</f>
        <v>6548.8612941</v>
      </c>
    </row>
    <row r="422" customFormat="false" ht="12.75" hidden="false" customHeight="false" outlineLevel="0" collapsed="false">
      <c r="A422" s="19" t="n">
        <v>37134</v>
      </c>
      <c r="B422" s="16" t="n">
        <v>45969</v>
      </c>
      <c r="C422" s="16" t="n">
        <v>32951</v>
      </c>
      <c r="D422" s="16" t="n">
        <v>73102</v>
      </c>
      <c r="E422" s="16"/>
      <c r="F422" s="16" t="n">
        <v>-2384.8347301</v>
      </c>
      <c r="G422" s="16" t="n">
        <v>2838.79960485751</v>
      </c>
      <c r="H422" s="16" t="n">
        <v>8780</v>
      </c>
      <c r="I422" s="16" t="n">
        <v>-6000</v>
      </c>
      <c r="J422" s="16" t="n">
        <f aca="false">I422-F422</f>
        <v>-3615.1652699</v>
      </c>
    </row>
    <row r="423" customFormat="false" ht="12.75" hidden="false" customHeight="false" outlineLevel="0" collapsed="false">
      <c r="A423" s="19" t="n">
        <v>37138</v>
      </c>
      <c r="B423" s="16" t="n">
        <v>48419.7955991752</v>
      </c>
      <c r="C423" s="16" t="n">
        <v>33554.8270034055</v>
      </c>
      <c r="D423" s="16" t="n">
        <v>74495.9309848503</v>
      </c>
      <c r="E423" s="16"/>
      <c r="F423" s="16" t="n">
        <v>16656.5991221</v>
      </c>
      <c r="G423" s="16" t="n">
        <v>4653.93613444208</v>
      </c>
      <c r="H423" s="16" t="n">
        <v>18900</v>
      </c>
      <c r="I423" s="16" t="n">
        <v>9000</v>
      </c>
      <c r="J423" s="16" t="n">
        <f aca="false">I423-F423</f>
        <v>-7656.5991221</v>
      </c>
    </row>
    <row r="424" customFormat="false" ht="12.75" hidden="false" customHeight="false" outlineLevel="0" collapsed="false">
      <c r="A424" s="19" t="n">
        <v>37139</v>
      </c>
      <c r="B424" s="16" t="n">
        <v>48303.3506727282</v>
      </c>
      <c r="C424" s="16" t="n">
        <v>35300.5189401483</v>
      </c>
      <c r="D424" s="16" t="n">
        <v>75665.4217785039</v>
      </c>
      <c r="E424" s="16"/>
      <c r="F424" s="16" t="n">
        <v>-11063.3311329</v>
      </c>
      <c r="G424" s="16" t="n">
        <v>-8480.07657829954</v>
      </c>
      <c r="H424" s="16" t="n">
        <v>-22140</v>
      </c>
      <c r="I424" s="16" t="n">
        <v>-10000</v>
      </c>
      <c r="J424" s="16" t="n">
        <f aca="false">I424-F424</f>
        <v>1063.3311329</v>
      </c>
    </row>
    <row r="425" customFormat="false" ht="12.75" hidden="false" customHeight="false" outlineLevel="0" collapsed="false">
      <c r="A425" s="19" t="n">
        <v>37140</v>
      </c>
      <c r="B425" s="16" t="n">
        <v>44833.7670645192</v>
      </c>
      <c r="C425" s="16" t="n">
        <v>36399.36355903</v>
      </c>
      <c r="D425" s="16" t="n">
        <v>75480.5578593659</v>
      </c>
      <c r="E425" s="16"/>
      <c r="F425" s="16" t="n">
        <v>-13894.6869281</v>
      </c>
      <c r="G425" s="16" t="n">
        <v>-6529.38555472701</v>
      </c>
      <c r="H425" s="16" t="n">
        <v>-16170</v>
      </c>
      <c r="I425" s="16" t="n">
        <v>-10000</v>
      </c>
      <c r="J425" s="16" t="n">
        <f aca="false">I425-F425</f>
        <v>3894.6869281</v>
      </c>
    </row>
    <row r="426" customFormat="false" ht="12.75" hidden="false" customHeight="false" outlineLevel="0" collapsed="false">
      <c r="A426" s="19" t="n">
        <v>37141</v>
      </c>
      <c r="B426" s="16" t="n">
        <v>50261.2067015344</v>
      </c>
      <c r="C426" s="16" t="n">
        <v>38038.2695365556</v>
      </c>
      <c r="D426" s="16" t="n">
        <v>80655.7848091898</v>
      </c>
      <c r="E426" s="16"/>
      <c r="F426" s="16" t="n">
        <v>-1199.0256852</v>
      </c>
      <c r="G426" s="16" t="n">
        <v>-478.380304097168</v>
      </c>
      <c r="H426" s="16" t="n">
        <v>-15200</v>
      </c>
      <c r="I426" s="16" t="n">
        <v>5000</v>
      </c>
      <c r="J426" s="16" t="n">
        <f aca="false">I426-F426</f>
        <v>6199.0256852</v>
      </c>
    </row>
    <row r="427" customFormat="false" ht="12.75" hidden="false" customHeight="false" outlineLevel="0" collapsed="false">
      <c r="A427" s="19" t="n">
        <v>37144</v>
      </c>
      <c r="B427" s="16" t="n">
        <v>44056.6647430733</v>
      </c>
      <c r="C427" s="16" t="n">
        <v>37403.6185348953</v>
      </c>
      <c r="D427" s="16" t="n">
        <v>75160.2810304609</v>
      </c>
      <c r="E427" s="16"/>
      <c r="F427" s="16" t="n">
        <v>22355.3354223</v>
      </c>
      <c r="G427" s="16" t="n">
        <v>7250.77150839934</v>
      </c>
      <c r="H427" s="16" t="n">
        <v>30480</v>
      </c>
      <c r="I427" s="16" t="n">
        <v>26000</v>
      </c>
      <c r="J427" s="16" t="n">
        <f aca="false">I427-F427</f>
        <v>3644.6645777</v>
      </c>
    </row>
    <row r="428" customFormat="false" ht="12.75" hidden="false" customHeight="false" outlineLevel="0" collapsed="false">
      <c r="A428" s="19" t="n">
        <v>37146</v>
      </c>
      <c r="B428" s="16" t="n">
        <v>44080.1794125063</v>
      </c>
      <c r="C428" s="16" t="n">
        <v>36697.1840663404</v>
      </c>
      <c r="D428" s="16" t="n">
        <v>71128.0524092909</v>
      </c>
      <c r="E428" s="16"/>
      <c r="F428" s="16" t="n">
        <v>-31552.5900316</v>
      </c>
      <c r="G428" s="16" t="n">
        <v>-25532.7143501594</v>
      </c>
      <c r="H428" s="16" t="n">
        <v>-42180</v>
      </c>
      <c r="I428" s="16" t="n">
        <v>-38000</v>
      </c>
      <c r="J428" s="16" t="n">
        <f aca="false">I428-F428</f>
        <v>-6447.4099684</v>
      </c>
    </row>
    <row r="429" customFormat="false" ht="12.75" hidden="false" customHeight="false" outlineLevel="0" collapsed="false">
      <c r="A429" s="19" t="n">
        <v>37147</v>
      </c>
      <c r="B429" s="16" t="n">
        <v>49290.6442232307</v>
      </c>
      <c r="C429" s="16" t="n">
        <v>36031.805081953</v>
      </c>
      <c r="D429" s="16" t="n">
        <v>73208.3957062295</v>
      </c>
      <c r="E429" s="16"/>
      <c r="F429" s="16" t="n">
        <v>-36106.367065</v>
      </c>
      <c r="G429" s="16" t="n">
        <v>-32006.1963440923</v>
      </c>
      <c r="H429" s="16" t="n">
        <v>-75560</v>
      </c>
      <c r="I429" s="16" t="n">
        <v>-36000</v>
      </c>
      <c r="J429" s="16" t="n">
        <f aca="false">I429-F429</f>
        <v>106.367065000006</v>
      </c>
    </row>
    <row r="430" customFormat="false" ht="12.75" hidden="false" customHeight="false" outlineLevel="0" collapsed="false">
      <c r="A430" s="19" t="n">
        <v>37148</v>
      </c>
      <c r="B430" s="16" t="n">
        <v>39439.4674966328</v>
      </c>
      <c r="C430" s="16" t="n">
        <v>36081.6413323248</v>
      </c>
      <c r="D430" s="16" t="n">
        <v>63675.0369104307</v>
      </c>
      <c r="E430" s="16"/>
      <c r="F430" s="16" t="n">
        <v>-60889.9463612999</v>
      </c>
      <c r="G430" s="16" t="n">
        <v>-43837.6231423675</v>
      </c>
      <c r="H430" s="16" t="n">
        <v>-96990</v>
      </c>
      <c r="I430" s="16" t="n">
        <v>438000</v>
      </c>
      <c r="J430" s="16" t="n">
        <f aca="false">I430-F430</f>
        <v>498889.9463613</v>
      </c>
    </row>
    <row r="431" customFormat="false" ht="12.75" hidden="false" customHeight="false" outlineLevel="0" collapsed="false">
      <c r="A431" s="19" t="n">
        <v>37151</v>
      </c>
      <c r="B431" s="16" t="n">
        <v>33884.9383378136</v>
      </c>
      <c r="C431" s="16" t="n">
        <v>49366.2169555639</v>
      </c>
      <c r="D431" s="16" t="n">
        <v>65925.7312642094</v>
      </c>
      <c r="E431" s="16"/>
      <c r="F431" s="16" t="n">
        <v>50073.8678140999</v>
      </c>
      <c r="G431" s="16" t="n">
        <v>6668.49872541887</v>
      </c>
      <c r="H431" s="16" t="n">
        <v>50810</v>
      </c>
      <c r="I431" s="16" t="n">
        <v>55000</v>
      </c>
      <c r="J431" s="16" t="n">
        <f aca="false">I431-F431</f>
        <v>4926.1321859001</v>
      </c>
    </row>
    <row r="432" customFormat="false" ht="12.75" hidden="false" customHeight="false" outlineLevel="0" collapsed="false">
      <c r="A432" s="19" t="n">
        <v>37152</v>
      </c>
      <c r="B432" s="16" t="n">
        <v>29957.5850363687</v>
      </c>
      <c r="C432" s="16" t="n">
        <v>30190.7510656731</v>
      </c>
      <c r="D432" s="16" t="n">
        <v>51382.2555781863</v>
      </c>
      <c r="E432" s="16"/>
      <c r="F432" s="16" t="n">
        <v>18266.0899011</v>
      </c>
      <c r="G432" s="16" t="n">
        <v>13600.2399697388</v>
      </c>
      <c r="H432" s="16" t="n">
        <v>25680</v>
      </c>
      <c r="I432" s="16" t="n">
        <v>24000</v>
      </c>
      <c r="J432" s="16" t="n">
        <f aca="false">I432-F432</f>
        <v>5733.9100989</v>
      </c>
    </row>
    <row r="433" customFormat="false" ht="12.75" hidden="false" customHeight="false" outlineLevel="0" collapsed="false">
      <c r="A433" s="19" t="n">
        <v>37153</v>
      </c>
      <c r="B433" s="16" t="n">
        <v>33314.4922293638</v>
      </c>
      <c r="C433" s="16" t="n">
        <v>29240.395991309</v>
      </c>
      <c r="D433" s="16" t="n">
        <v>51908.220008077</v>
      </c>
      <c r="E433" s="16"/>
      <c r="F433" s="16" t="n">
        <v>34997.5546522001</v>
      </c>
      <c r="G433" s="16" t="n">
        <v>23314.7396011527</v>
      </c>
      <c r="H433" s="16" t="n">
        <v>67270</v>
      </c>
      <c r="I433" s="16" t="n">
        <v>37000</v>
      </c>
      <c r="J433" s="16" t="n">
        <f aca="false">I433-F433</f>
        <v>2002.44534779991</v>
      </c>
    </row>
    <row r="434" customFormat="false" ht="12.75" hidden="false" customHeight="false" outlineLevel="0" collapsed="false">
      <c r="A434" s="19" t="n">
        <v>37154</v>
      </c>
      <c r="B434" s="16" t="n">
        <v>55539.0761091299</v>
      </c>
      <c r="C434" s="16" t="n">
        <v>28816.5857059204</v>
      </c>
      <c r="D434" s="16" t="n">
        <v>69135.1527398228</v>
      </c>
      <c r="E434" s="16"/>
      <c r="F434" s="16" t="n">
        <v>-7027.59648479998</v>
      </c>
      <c r="G434" s="16" t="n">
        <v>6758.27414315417</v>
      </c>
      <c r="H434" s="16" t="n">
        <v>30</v>
      </c>
      <c r="I434" s="16" t="n">
        <v>-5000</v>
      </c>
      <c r="J434" s="16" t="n">
        <f aca="false">I434-F434</f>
        <v>2027.59648479998</v>
      </c>
    </row>
    <row r="435" customFormat="false" ht="12.75" hidden="false" customHeight="false" outlineLevel="0" collapsed="false">
      <c r="A435" s="19" t="n">
        <v>37155</v>
      </c>
      <c r="B435" s="16" t="n">
        <v>59604.9819319086</v>
      </c>
      <c r="C435" s="16" t="n">
        <v>28800.2148624801</v>
      </c>
      <c r="D435" s="16" t="n">
        <v>79382.7937601152</v>
      </c>
      <c r="E435" s="16"/>
      <c r="F435" s="16" t="n">
        <v>4876.7897442</v>
      </c>
      <c r="G435" s="16" t="n">
        <v>-6615.58510558243</v>
      </c>
      <c r="H435" s="16" t="n">
        <v>-16030</v>
      </c>
      <c r="I435" s="16" t="n">
        <v>5000</v>
      </c>
      <c r="J435" s="16" t="n">
        <f aca="false">I435-F435</f>
        <v>123.210255800001</v>
      </c>
    </row>
    <row r="436" customFormat="false" ht="12.75" hidden="false" customHeight="false" outlineLevel="0" collapsed="false">
      <c r="A436" s="19" t="n">
        <v>37158</v>
      </c>
      <c r="B436" s="16" t="n">
        <v>60079.9577606547</v>
      </c>
      <c r="C436" s="16" t="n">
        <v>27294.3503667529</v>
      </c>
      <c r="D436" s="16" t="n">
        <v>75053.219166587</v>
      </c>
      <c r="E436" s="16"/>
      <c r="F436" s="16" t="n">
        <v>58989.4887262</v>
      </c>
      <c r="G436" s="16" t="n">
        <v>27225.3460137556</v>
      </c>
      <c r="H436" s="16" t="n">
        <v>83450</v>
      </c>
      <c r="I436" s="16" t="n">
        <v>66000</v>
      </c>
      <c r="J436" s="16" t="n">
        <f aca="false">I436-F436</f>
        <v>7010.5112738</v>
      </c>
    </row>
    <row r="437" customFormat="false" ht="12.75" hidden="false" customHeight="false" outlineLevel="0" collapsed="false">
      <c r="A437" s="19" t="n">
        <v>37159</v>
      </c>
      <c r="B437" s="16" t="n">
        <v>75103.9119913643</v>
      </c>
      <c r="C437" s="16" t="n">
        <v>26065.9843105673</v>
      </c>
      <c r="D437" s="16" t="n">
        <v>92760.9378255499</v>
      </c>
      <c r="E437" s="16"/>
      <c r="F437" s="16" t="n">
        <v>-22817.5443006</v>
      </c>
      <c r="G437" s="16" t="n">
        <v>-7527.18445867355</v>
      </c>
      <c r="H437" s="16" t="n">
        <v>-21960</v>
      </c>
      <c r="I437" s="16" t="n">
        <v>-16000</v>
      </c>
      <c r="J437" s="16" t="n">
        <f aca="false">I437-F437</f>
        <v>6817.5443006</v>
      </c>
    </row>
    <row r="438" customFormat="false" ht="12.75" hidden="false" customHeight="false" outlineLevel="0" collapsed="false">
      <c r="A438" s="19" t="n">
        <v>37160</v>
      </c>
      <c r="B438" s="16" t="n">
        <v>43200.5323658666</v>
      </c>
      <c r="C438" s="16" t="n">
        <v>25603.1968922789</v>
      </c>
      <c r="D438" s="16" t="n">
        <v>61735.6540507167</v>
      </c>
      <c r="E438" s="16"/>
      <c r="F438" s="16" t="n">
        <v>26049.9162758</v>
      </c>
      <c r="G438" s="16" t="n">
        <v>15461.7849189721</v>
      </c>
      <c r="H438" s="16" t="n">
        <v>54860</v>
      </c>
      <c r="I438" s="16" t="n">
        <v>32000</v>
      </c>
      <c r="J438" s="16" t="n">
        <f aca="false">I438-F438</f>
        <v>5950.0837242</v>
      </c>
    </row>
    <row r="439" customFormat="false" ht="12.75" hidden="false" customHeight="false" outlineLevel="0" collapsed="false">
      <c r="A439" s="19" t="n">
        <v>37161</v>
      </c>
      <c r="B439" s="16" t="n">
        <v>14985.1049786534</v>
      </c>
      <c r="C439" s="16" t="n">
        <v>32722.1179426654</v>
      </c>
      <c r="D439" s="16" t="n">
        <v>54079.0459430792</v>
      </c>
      <c r="E439" s="16"/>
      <c r="F439" s="16" t="n">
        <v>7336.5231348</v>
      </c>
      <c r="G439" s="16" t="n">
        <v>-1245.48747149337</v>
      </c>
      <c r="H439" s="16" t="n">
        <v>-1510</v>
      </c>
      <c r="I439" s="16" t="n">
        <v>10000</v>
      </c>
      <c r="J439" s="16" t="n">
        <f aca="false">I439-F439</f>
        <v>2663.4768652</v>
      </c>
    </row>
    <row r="440" customFormat="false" ht="12.75" hidden="false" customHeight="false" outlineLevel="0" collapsed="false">
      <c r="A440" s="19" t="n">
        <v>37162</v>
      </c>
      <c r="B440" s="16" t="n">
        <v>16673.163144762</v>
      </c>
      <c r="C440" s="16" t="n">
        <v>27829.280308358</v>
      </c>
      <c r="D440" s="16" t="n">
        <v>57165.5745374575</v>
      </c>
      <c r="E440" s="16"/>
      <c r="F440" s="16" t="n">
        <v>-3953.6714735</v>
      </c>
      <c r="G440" s="16" t="n">
        <v>-365.303901778488</v>
      </c>
      <c r="H440" s="16" t="n">
        <v>53900</v>
      </c>
      <c r="I440" s="16" t="n">
        <v>-3000</v>
      </c>
      <c r="J440" s="16" t="n">
        <f aca="false">I440-F440</f>
        <v>953.6714735</v>
      </c>
    </row>
    <row r="441" customFormat="false" ht="12.75" hidden="false" customHeight="false" outlineLevel="0" collapsed="false">
      <c r="A441" s="19" t="n">
        <v>37165</v>
      </c>
      <c r="B441" s="16" t="n">
        <v>26612.6339252276</v>
      </c>
      <c r="C441" s="16" t="n">
        <v>23429.9257740135</v>
      </c>
      <c r="D441" s="16" t="n">
        <v>62293.7291616882</v>
      </c>
      <c r="E441" s="16"/>
      <c r="F441" s="16" t="n">
        <v>-8532.8522589</v>
      </c>
      <c r="G441" s="16" t="n">
        <v>7278.63331046382</v>
      </c>
      <c r="H441" s="16" t="n">
        <v>-8110</v>
      </c>
      <c r="I441" s="16" t="n">
        <v>-10000</v>
      </c>
      <c r="J441" s="16" t="n">
        <f aca="false">I441-F441</f>
        <v>-1467.1477411</v>
      </c>
    </row>
    <row r="442" customFormat="false" ht="12.75" hidden="false" customHeight="false" outlineLevel="0" collapsed="false">
      <c r="A442" s="19" t="n">
        <v>37166</v>
      </c>
      <c r="B442" s="16" t="n">
        <v>30706.0743366108</v>
      </c>
      <c r="C442" s="16" t="n">
        <v>26532.4369549673</v>
      </c>
      <c r="D442" s="16" t="n">
        <v>69759.7559234</v>
      </c>
      <c r="E442" s="16"/>
      <c r="F442" s="16" t="n">
        <v>-4791.1150434</v>
      </c>
      <c r="G442" s="16" t="n">
        <v>7435.30324676229</v>
      </c>
      <c r="H442" s="16" t="n">
        <v>1910</v>
      </c>
      <c r="I442" s="16" t="n">
        <v>1000</v>
      </c>
      <c r="J442" s="16" t="n">
        <f aca="false">I442-F442</f>
        <v>5791.1150434</v>
      </c>
    </row>
    <row r="443" customFormat="false" ht="12.75" hidden="false" customHeight="false" outlineLevel="0" collapsed="false">
      <c r="A443" s="19" t="n">
        <v>37167</v>
      </c>
      <c r="B443" s="16" t="n">
        <v>35310.8910417543</v>
      </c>
      <c r="C443" s="16" t="n">
        <v>22788.1315971042</v>
      </c>
      <c r="D443" s="16" t="n">
        <v>68262.3705944642</v>
      </c>
      <c r="E443" s="16"/>
      <c r="F443" s="16" t="n">
        <v>14212.6309908</v>
      </c>
      <c r="G443" s="16" t="n">
        <v>-11976.4762202989</v>
      </c>
      <c r="H443" s="16" t="n">
        <v>440</v>
      </c>
      <c r="I443" s="16" t="n">
        <v>13000</v>
      </c>
      <c r="J443" s="16" t="n">
        <f aca="false">I443-F443</f>
        <v>-1212.6309908</v>
      </c>
    </row>
    <row r="444" customFormat="false" ht="12.75" hidden="false" customHeight="false" outlineLevel="0" collapsed="false">
      <c r="A444" s="19" t="n">
        <v>37168</v>
      </c>
      <c r="B444" s="16" t="n">
        <v>45106.2928766805</v>
      </c>
      <c r="C444" s="16" t="n">
        <v>20581.4511380335</v>
      </c>
      <c r="D444" s="16" t="n">
        <v>77280.9672177574</v>
      </c>
      <c r="E444" s="16"/>
      <c r="F444" s="16" t="n">
        <v>-14429.4232154</v>
      </c>
      <c r="G444" s="16" t="n">
        <v>-2965.63210435525</v>
      </c>
      <c r="H444" s="16" t="n">
        <v>-27360</v>
      </c>
      <c r="I444" s="16" t="n">
        <v>-16000</v>
      </c>
      <c r="J444" s="16" t="n">
        <f aca="false">I444-F444</f>
        <v>-1570.5767846</v>
      </c>
    </row>
    <row r="445" customFormat="false" ht="12.75" hidden="false" customHeight="false" outlineLevel="0" collapsed="false">
      <c r="A445" s="19" t="n">
        <v>37169</v>
      </c>
      <c r="B445" s="16" t="n">
        <v>42909.2834894148</v>
      </c>
      <c r="C445" s="16" t="n">
        <v>23781.7980750477</v>
      </c>
      <c r="D445" s="16" t="n">
        <v>78158.4779009942</v>
      </c>
      <c r="E445" s="16"/>
      <c r="F445" s="16" t="n">
        <v>28136.8810087</v>
      </c>
      <c r="G445" s="16" t="n">
        <v>1446.26300486207</v>
      </c>
      <c r="H445" s="16" t="n">
        <v>79520</v>
      </c>
      <c r="I445" s="16" t="n">
        <v>37000</v>
      </c>
      <c r="J445" s="16" t="n">
        <f aca="false">I445-F445</f>
        <v>8863.1189913</v>
      </c>
    </row>
    <row r="446" customFormat="false" ht="12.75" hidden="false" customHeight="false" outlineLevel="0" collapsed="false">
      <c r="A446" s="19" t="n">
        <v>37172</v>
      </c>
      <c r="B446" s="16" t="n">
        <v>45415.5002691835</v>
      </c>
      <c r="C446" s="16" t="n">
        <v>20688.0908491528</v>
      </c>
      <c r="D446" s="16" t="n">
        <v>78495.2663704576</v>
      </c>
      <c r="E446" s="16"/>
      <c r="F446" s="16" t="n">
        <v>-8176.55839989999</v>
      </c>
      <c r="G446" s="16" t="n">
        <v>-1931.75291821026</v>
      </c>
      <c r="H446" s="16" t="n">
        <v>-16910</v>
      </c>
      <c r="I446" s="16" t="n">
        <v>-2000</v>
      </c>
      <c r="J446" s="16" t="n">
        <f aca="false">I446-F446</f>
        <v>6176.55839989999</v>
      </c>
    </row>
    <row r="447" customFormat="false" ht="12.75" hidden="false" customHeight="false" outlineLevel="0" collapsed="false">
      <c r="A447" s="19" t="n">
        <v>37173</v>
      </c>
      <c r="B447" s="16" t="n">
        <v>53745.5960371991</v>
      </c>
      <c r="C447" s="16" t="n">
        <v>20581.0576329199</v>
      </c>
      <c r="D447" s="16" t="n">
        <v>84815.3040092781</v>
      </c>
      <c r="E447" s="16"/>
      <c r="F447" s="16" t="n">
        <v>-15990.5536549</v>
      </c>
      <c r="G447" s="16" t="n">
        <v>-4063.21490140387</v>
      </c>
      <c r="H447" s="16" t="n">
        <v>-24480</v>
      </c>
      <c r="I447" s="16" t="n">
        <v>-17000</v>
      </c>
      <c r="J447" s="16" t="n">
        <f aca="false">I447-F447</f>
        <v>-1009.4463451</v>
      </c>
    </row>
    <row r="448" customFormat="false" ht="12.75" hidden="false" customHeight="false" outlineLevel="0" collapsed="false">
      <c r="A448" s="19" t="n">
        <v>37174</v>
      </c>
      <c r="B448" s="16" t="n">
        <v>59142.0726615923</v>
      </c>
      <c r="C448" s="16" t="n">
        <v>18424.8857910588</v>
      </c>
      <c r="D448" s="16" t="n">
        <v>86010.4253605763</v>
      </c>
      <c r="E448" s="16"/>
      <c r="F448" s="16" t="n">
        <v>-16267.3737102999</v>
      </c>
      <c r="G448" s="16" t="n">
        <v>-3194.5781649502</v>
      </c>
      <c r="H448" s="16" t="n">
        <v>-4010</v>
      </c>
      <c r="I448" s="16" t="n">
        <v>-17000</v>
      </c>
      <c r="J448" s="16" t="n">
        <f aca="false">I448-F448</f>
        <v>-732.6262897001</v>
      </c>
    </row>
    <row r="449" customFormat="false" ht="12.75" hidden="false" customHeight="false" outlineLevel="0" collapsed="false">
      <c r="A449" s="19" t="n">
        <v>37175</v>
      </c>
      <c r="B449" s="16" t="n">
        <v>62978.5176175912</v>
      </c>
      <c r="C449" s="16" t="n">
        <v>20121.5352167444</v>
      </c>
      <c r="D449" s="16" t="n">
        <v>95424.6268076178</v>
      </c>
      <c r="E449" s="16"/>
      <c r="F449" s="16" t="n">
        <v>3623.5923001</v>
      </c>
      <c r="G449" s="16" t="n">
        <v>2761.45911144337</v>
      </c>
      <c r="H449" s="16" t="n">
        <v>13470</v>
      </c>
      <c r="I449" s="16" t="n">
        <v>11000</v>
      </c>
      <c r="J449" s="16" t="n">
        <f aca="false">I449-F449</f>
        <v>7376.4076999</v>
      </c>
    </row>
    <row r="450" customFormat="false" ht="12.75" hidden="false" customHeight="false" outlineLevel="0" collapsed="false">
      <c r="A450" s="19" t="n">
        <v>37176</v>
      </c>
      <c r="B450" s="16" t="n">
        <v>58029.1565216057</v>
      </c>
      <c r="C450" s="16" t="n">
        <v>23635.3755111723</v>
      </c>
      <c r="D450" s="16" t="n">
        <v>96249.2459730043</v>
      </c>
      <c r="E450" s="16"/>
      <c r="F450" s="16" t="n">
        <v>33509.1649986774</v>
      </c>
      <c r="G450" s="16" t="n">
        <v>-1917.03695693126</v>
      </c>
      <c r="H450" s="16" t="n">
        <v>30880</v>
      </c>
      <c r="I450" s="16" t="n">
        <v>36000</v>
      </c>
      <c r="J450" s="16" t="n">
        <f aca="false">I450-F450</f>
        <v>2490.8350013226</v>
      </c>
    </row>
    <row r="451" customFormat="false" ht="12.75" hidden="false" customHeight="false" outlineLevel="0" collapsed="false">
      <c r="A451" s="19" t="n">
        <v>37179</v>
      </c>
      <c r="B451" s="16" t="n">
        <v>45651.688510988</v>
      </c>
      <c r="C451" s="16" t="n">
        <v>20986.4276578104</v>
      </c>
      <c r="D451" s="16" t="n">
        <v>80457.7317939131</v>
      </c>
      <c r="E451" s="16"/>
      <c r="F451" s="16" t="n">
        <v>30765.2283613636</v>
      </c>
      <c r="G451" s="16" t="n">
        <v>6386.43477274804</v>
      </c>
      <c r="H451" s="16" t="n">
        <v>39520</v>
      </c>
      <c r="I451" s="16" t="n">
        <v>35000</v>
      </c>
      <c r="J451" s="16" t="n">
        <f aca="false">I451-F451</f>
        <v>4234.7716386364</v>
      </c>
    </row>
    <row r="452" customFormat="false" ht="12.75" hidden="false" customHeight="false" outlineLevel="0" collapsed="false">
      <c r="A452" s="19" t="n">
        <v>37180</v>
      </c>
      <c r="B452" s="16" t="n">
        <v>55508.5440348982</v>
      </c>
      <c r="C452" s="16" t="n">
        <v>21673.6460878545</v>
      </c>
      <c r="D452" s="16" t="n">
        <v>93253.2824751513</v>
      </c>
      <c r="E452" s="16"/>
      <c r="F452" s="16" t="n">
        <v>-71317.4602855096</v>
      </c>
      <c r="G452" s="16" t="n">
        <v>-12276.228168832</v>
      </c>
      <c r="H452" s="16" t="n">
        <v>-122580</v>
      </c>
      <c r="I452" s="16" t="n">
        <v>-68000</v>
      </c>
      <c r="J452" s="16" t="n">
        <f aca="false">I452-F452</f>
        <v>3317.4602855096</v>
      </c>
    </row>
    <row r="453" customFormat="false" ht="12.75" hidden="false" customHeight="false" outlineLevel="0" collapsed="false">
      <c r="A453" s="19" t="n">
        <v>37181</v>
      </c>
      <c r="B453" s="16" t="n">
        <v>50565.1175215495</v>
      </c>
      <c r="C453" s="16" t="n">
        <v>21059.5825439616</v>
      </c>
      <c r="D453" s="16" t="n">
        <v>85569.6073157176</v>
      </c>
      <c r="E453" s="16"/>
      <c r="F453" s="16" t="n">
        <v>49915.6755302377</v>
      </c>
      <c r="G453" s="16" t="n">
        <v>-3700.39311375585</v>
      </c>
      <c r="H453" s="16" t="n">
        <v>61750</v>
      </c>
      <c r="I453" s="16" t="n">
        <v>59000</v>
      </c>
      <c r="J453" s="16" t="n">
        <f aca="false">I453-F453</f>
        <v>9084.3244697623</v>
      </c>
    </row>
    <row r="454" customFormat="false" ht="12.75" hidden="false" customHeight="false" outlineLevel="0" collapsed="false">
      <c r="A454" s="19" t="n">
        <v>37182</v>
      </c>
      <c r="B454" s="16" t="n">
        <v>36647.1828978583</v>
      </c>
      <c r="C454" s="16" t="n">
        <v>17417.2296822546</v>
      </c>
      <c r="D454" s="16" t="n">
        <v>69893.0771663577</v>
      </c>
      <c r="E454" s="16"/>
      <c r="F454" s="16" t="n">
        <v>-34199.4953083208</v>
      </c>
      <c r="G454" s="16" t="n">
        <v>-3201.45748196604</v>
      </c>
      <c r="H454" s="16" t="n">
        <v>-60160</v>
      </c>
      <c r="I454" s="16" t="n">
        <v>-30000</v>
      </c>
      <c r="J454" s="16" t="n">
        <f aca="false">I454-F454</f>
        <v>4199.4953083208</v>
      </c>
    </row>
    <row r="455" customFormat="false" ht="12.75" hidden="false" customHeight="false" outlineLevel="0" collapsed="false">
      <c r="A455" s="19" t="n">
        <v>37183</v>
      </c>
      <c r="B455" s="16" t="n">
        <v>51881.1029198759</v>
      </c>
      <c r="C455" s="16" t="n">
        <v>21686.3681379332</v>
      </c>
      <c r="D455" s="16" t="n">
        <v>99365.0827185777</v>
      </c>
      <c r="E455" s="16"/>
      <c r="F455" s="16" t="n">
        <v>-54407.4044931619</v>
      </c>
      <c r="G455" s="16" t="n">
        <v>-11224.9333361426</v>
      </c>
      <c r="H455" s="16" t="n">
        <v>-91460</v>
      </c>
      <c r="I455" s="16" t="n">
        <v>-59000</v>
      </c>
      <c r="J455" s="16" t="n">
        <f aca="false">I455-F455</f>
        <v>-4592.59550683811</v>
      </c>
    </row>
    <row r="456" customFormat="false" ht="12.75" hidden="false" customHeight="false" outlineLevel="0" collapsed="false">
      <c r="A456" s="19" t="n">
        <v>37186</v>
      </c>
      <c r="B456" s="16" t="n">
        <v>56917.104370483</v>
      </c>
      <c r="C456" s="16" t="n">
        <v>24972.8225765632</v>
      </c>
      <c r="D456" s="16" t="n">
        <v>105672.729515653</v>
      </c>
      <c r="E456" s="16"/>
      <c r="F456" s="16" t="n">
        <v>-33033.2646346221</v>
      </c>
      <c r="G456" s="16" t="n">
        <v>-6911.7377785783</v>
      </c>
      <c r="H456" s="16" t="n">
        <v>-65860</v>
      </c>
      <c r="I456" s="16" t="n">
        <v>-21000</v>
      </c>
      <c r="J456" s="16" t="n">
        <f aca="false">I456-F456</f>
        <v>12033.2646346221</v>
      </c>
    </row>
    <row r="457" customFormat="false" ht="12.75" hidden="false" customHeight="false" outlineLevel="0" collapsed="false">
      <c r="A457" s="19" t="n">
        <v>37187</v>
      </c>
      <c r="B457" s="16" t="n">
        <v>38339.7959384883</v>
      </c>
      <c r="C457" s="16" t="n">
        <v>21765.8517654903</v>
      </c>
      <c r="D457" s="16" t="n">
        <v>79994.9132476565</v>
      </c>
      <c r="E457" s="16"/>
      <c r="F457" s="16" t="n">
        <v>51990.0249335244</v>
      </c>
      <c r="G457" s="16" t="n">
        <v>7740.3066339893</v>
      </c>
      <c r="H457" s="16" t="n">
        <v>71590</v>
      </c>
      <c r="I457" s="16" t="n">
        <v>49000</v>
      </c>
      <c r="J457" s="16" t="n">
        <f aca="false">I457-F457</f>
        <v>-2990.0249335244</v>
      </c>
    </row>
    <row r="458" customFormat="false" ht="12.75" hidden="false" customHeight="false" outlineLevel="0" collapsed="false">
      <c r="A458" s="19" t="n">
        <v>37188</v>
      </c>
      <c r="B458" s="16" t="n">
        <v>64656.393861062</v>
      </c>
      <c r="C458" s="16" t="n">
        <v>20879.9092402508</v>
      </c>
      <c r="D458" s="16" t="n">
        <v>110175.85275601</v>
      </c>
      <c r="E458" s="16"/>
      <c r="F458" s="16" t="n">
        <v>-46681.5313093828</v>
      </c>
      <c r="G458" s="16" t="n">
        <v>-18798.1121358649</v>
      </c>
      <c r="H458" s="16" t="n">
        <v>-96290</v>
      </c>
      <c r="I458" s="16" t="n">
        <v>-47000</v>
      </c>
      <c r="J458" s="16" t="n">
        <f aca="false">I458-F458</f>
        <v>-318.468690617199</v>
      </c>
    </row>
    <row r="459" customFormat="false" ht="12.75" hidden="false" customHeight="false" outlineLevel="0" collapsed="false">
      <c r="A459" s="19" t="n">
        <v>37189</v>
      </c>
      <c r="B459" s="16" t="n">
        <v>71005.4360330412</v>
      </c>
      <c r="C459" s="16" t="n">
        <v>28040.8906402156</v>
      </c>
      <c r="D459" s="16" t="n">
        <v>123252.054119152</v>
      </c>
      <c r="E459" s="16"/>
      <c r="F459" s="16" t="n">
        <v>19348.3731173407</v>
      </c>
      <c r="G459" s="16" t="n">
        <v>15354.0208013528</v>
      </c>
      <c r="H459" s="16" t="n">
        <v>22150</v>
      </c>
      <c r="I459" s="16" t="n">
        <v>34000</v>
      </c>
      <c r="J459" s="16" t="n">
        <f aca="false">I459-F459</f>
        <v>14651.6268826593</v>
      </c>
    </row>
    <row r="460" customFormat="false" ht="12.75" hidden="false" customHeight="false" outlineLevel="0" collapsed="false">
      <c r="A460" s="19" t="n">
        <v>37190</v>
      </c>
      <c r="B460" s="16" t="n">
        <v>41269.1827130769</v>
      </c>
      <c r="C460" s="16" t="n">
        <v>21261.827057607</v>
      </c>
      <c r="D460" s="16" t="n">
        <v>79501.511625848</v>
      </c>
      <c r="E460" s="16"/>
      <c r="F460" s="16" t="n">
        <v>-24281.635633378</v>
      </c>
      <c r="G460" s="16" t="n">
        <v>-7384.37385133557</v>
      </c>
      <c r="H460" s="16" t="n">
        <v>-24250</v>
      </c>
      <c r="I460" s="16" t="n">
        <v>-18000</v>
      </c>
      <c r="J460" s="16" t="n">
        <f aca="false">I460-F460</f>
        <v>6281.635633378</v>
      </c>
    </row>
    <row r="461" customFormat="false" ht="12.75" hidden="false" customHeight="false" outlineLevel="0" collapsed="false">
      <c r="A461" s="19" t="n">
        <v>37193</v>
      </c>
      <c r="B461" s="16" t="n">
        <v>37266.9067342419</v>
      </c>
      <c r="C461" s="16" t="n">
        <v>22046.2146049232</v>
      </c>
      <c r="D461" s="16" t="n">
        <v>73157.7499690751</v>
      </c>
      <c r="E461" s="16"/>
      <c r="F461" s="16" t="n">
        <v>-46560.090863673</v>
      </c>
      <c r="G461" s="16" t="n">
        <v>24719.2331201434</v>
      </c>
      <c r="H461" s="16" t="n">
        <v>-32363.3822261691</v>
      </c>
      <c r="I461" s="16" t="n">
        <v>-30000</v>
      </c>
      <c r="J461" s="16" t="n">
        <f aca="false">I461-F461</f>
        <v>16560.090863673</v>
      </c>
    </row>
    <row r="462" customFormat="false" ht="12.75" hidden="false" customHeight="false" outlineLevel="0" collapsed="false">
      <c r="A462" s="19" t="n">
        <v>37194</v>
      </c>
      <c r="B462" s="16" t="n">
        <v>36388.8881564773</v>
      </c>
      <c r="C462" s="16" t="n">
        <v>22026.6710698709</v>
      </c>
      <c r="D462" s="16" t="n">
        <v>72181.8243545839</v>
      </c>
      <c r="E462" s="16"/>
      <c r="F462" s="16" t="n">
        <v>36655.470605908</v>
      </c>
      <c r="G462" s="16" t="n">
        <v>-56.5471573226191</v>
      </c>
      <c r="H462" s="16" t="n">
        <v>42775.6786967588</v>
      </c>
      <c r="I462" s="16" t="n">
        <v>51000</v>
      </c>
      <c r="J462" s="16" t="n">
        <f aca="false">I462-F462</f>
        <v>14344.529394092</v>
      </c>
    </row>
    <row r="463" customFormat="false" ht="12.75" hidden="false" customHeight="false" outlineLevel="0" collapsed="false">
      <c r="A463" s="19" t="n">
        <v>37195</v>
      </c>
      <c r="B463" s="16" t="n">
        <v>28096.5805827548</v>
      </c>
      <c r="C463" s="16" t="n">
        <v>20870.0183275096</v>
      </c>
      <c r="D463" s="16" t="n">
        <v>58362.003005588</v>
      </c>
      <c r="E463" s="16"/>
      <c r="F463" s="16" t="n">
        <v>-13823.2050233252</v>
      </c>
      <c r="G463" s="16" t="n">
        <v>-6275.81154577733</v>
      </c>
      <c r="H463" s="16" t="n">
        <v>-32712.1474685767</v>
      </c>
      <c r="I463" s="16" t="n">
        <v>-16000</v>
      </c>
      <c r="J463" s="16" t="n">
        <f aca="false">I463-F463</f>
        <v>-2176.7949766748</v>
      </c>
    </row>
    <row r="464" customFormat="false" ht="12.75" hidden="false" customHeight="false" outlineLevel="0" collapsed="false">
      <c r="A464" s="19" t="n">
        <v>37196</v>
      </c>
      <c r="B464" s="16" t="n">
        <v>29530.7945073332</v>
      </c>
      <c r="C464" s="16" t="n">
        <v>21640.3805408841</v>
      </c>
      <c r="D464" s="16" t="n">
        <v>49782.0028672904</v>
      </c>
      <c r="E464" s="16"/>
      <c r="F464" s="16" t="n">
        <v>6004.14854430099</v>
      </c>
      <c r="G464" s="16" t="n">
        <v>1732.73908218278</v>
      </c>
      <c r="H464" s="16" t="n">
        <v>14370.2044701289</v>
      </c>
      <c r="I464" s="16" t="n">
        <v>12000</v>
      </c>
      <c r="J464" s="16" t="n">
        <f aca="false">I464-F464</f>
        <v>5995.85145569901</v>
      </c>
    </row>
    <row r="465" customFormat="false" ht="12.75" hidden="false" customHeight="false" outlineLevel="0" collapsed="false">
      <c r="A465" s="19"/>
    </row>
    <row r="466" customFormat="false" ht="12.75" hidden="false" customHeight="false" outlineLevel="0" collapsed="false">
      <c r="A466" s="19"/>
      <c r="E466" s="0" t="s">
        <v>17</v>
      </c>
      <c r="F466" s="16" t="n">
        <f aca="false">SUM(F3:F464)</f>
        <v>1114013.83934118</v>
      </c>
      <c r="G466" s="16" t="n">
        <f aca="false">SUM(G3:G464)</f>
        <v>742149.39163866</v>
      </c>
      <c r="H466" s="16" t="n">
        <f aca="false">F466+G466</f>
        <v>1856163.23097984</v>
      </c>
    </row>
    <row r="467" customFormat="false" ht="12.75" hidden="false" customHeight="false" outlineLevel="0" collapsed="false">
      <c r="A467" s="19"/>
      <c r="E467" s="0" t="n">
        <v>2001</v>
      </c>
      <c r="F467" s="16" t="n">
        <f aca="false">SUM(F254:F464)</f>
        <v>-13131.6247724866</v>
      </c>
      <c r="G467" s="16" t="n">
        <f aca="false">SUM(G254:G464)</f>
        <v>364495.36864128</v>
      </c>
      <c r="H467" s="16" t="n">
        <f aca="false">F467+G467</f>
        <v>351363.743868794</v>
      </c>
    </row>
    <row r="468" customFormat="false" ht="12.75" hidden="false" customHeight="false" outlineLevel="0" collapsed="false">
      <c r="E468" s="0" t="n">
        <v>2000</v>
      </c>
      <c r="F468" s="16" t="n">
        <f aca="false">F466-F467</f>
        <v>1127145.46411367</v>
      </c>
      <c r="G468" s="16" t="n">
        <f aca="false">G466-G467</f>
        <v>377654.02299738</v>
      </c>
      <c r="H468" s="16" t="n">
        <f aca="false">F468+G468</f>
        <v>1504799.48711105</v>
      </c>
    </row>
  </sheetData>
  <mergeCells count="2">
    <mergeCell ref="A1:D1"/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2001-11-03T20:03:48Z</dcterms:created>
  <dc:creator>bhagelm</dc:creator>
  <dc:description/>
  <dc:language>en-US</dc:language>
  <cp:lastModifiedBy>swhite</cp:lastModifiedBy>
  <cp:lastPrinted>2001-12-12T22:53:57Z</cp:lastPrinted>
  <dcterms:modified xsi:type="dcterms:W3CDTF">2001-12-12T22:53:59Z</dcterms:modified>
  <cp:revision>0</cp:revision>
  <dc:subject/>
  <dc:title/>
</cp:coreProperties>
</file>