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<sst xmlns="http://schemas.openxmlformats.org/spreadsheetml/2006/main" count="23" uniqueCount="20">
  <si>
    <t xml:space="preserve">Ihp</t>
  </si>
  <si>
    <t xml:space="preserve">Comb Mode</t>
  </si>
  <si>
    <t xml:space="preserve">% open bleed vlv</t>
  </si>
  <si>
    <t xml:space="preserve">%Load</t>
  </si>
  <si>
    <t xml:space="preserve">BHp</t>
  </si>
  <si>
    <t xml:space="preserve">Fuel Flow Lb/Hr</t>
  </si>
  <si>
    <t xml:space="preserve">LHV         (btu/lb)</t>
  </si>
  <si>
    <t xml:space="preserve">Heat Rate     ( btu/Bhp-Hr)</t>
  </si>
  <si>
    <t xml:space="preserve">Nox (ppm)</t>
  </si>
  <si>
    <t xml:space="preserve">CO (ppm)</t>
  </si>
  <si>
    <t xml:space="preserve">UHC (ppm)</t>
  </si>
  <si>
    <t xml:space="preserve">Exhaust Flow (lb/sec)</t>
  </si>
  <si>
    <t xml:space="preserve">ABC</t>
  </si>
  <si>
    <t xml:space="preserve">AB</t>
  </si>
  <si>
    <t xml:space="preserve">BC</t>
  </si>
  <si>
    <t xml:space="preserve">B?</t>
  </si>
  <si>
    <t xml:space="preserve">?</t>
  </si>
  <si>
    <t xml:space="preserve">Notes: Barometric pressure = 14.3 psia, Tamb = 65-68°F, Inlet loss 4"</t>
  </si>
  <si>
    <t xml:space="preserve">Vibrations were mostly 0.4 Mils with a peak @ 0.6 Mils.  Alarm is 4 mils and shutdown is 7 mils</t>
  </si>
  <si>
    <t xml:space="preserve">All Lube oil temps were good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</si>
</sst>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5" min="5" style="0" width="10.28"/>
    <col collapsed="false" customWidth="true" hidden="false" outlineLevel="0" max="6" min="6" style="0" width="16.28"/>
    <col collapsed="false" customWidth="true" hidden="false" outlineLevel="0" max="7" min="7" style="0" width="10.28"/>
    <col collapsed="false" customWidth="true" hidden="false" outlineLevel="0" max="8" min="8" style="0" width="11.56"/>
  </cols>
  <sheetData>
    <row r="2" customFormat="false" ht="38.25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/>
    </row>
    <row r="4" customFormat="false" ht="12.75" hidden="false" customHeight="false" outlineLevel="0" collapsed="false">
      <c r="A4" s="3" t="n">
        <v>45975</v>
      </c>
      <c r="B4" s="4" t="s">
        <v>12</v>
      </c>
      <c r="C4" s="4" t="n">
        <v>0</v>
      </c>
      <c r="D4" s="5" t="n">
        <f aca="false">+A4/$A$4</f>
        <v>1</v>
      </c>
      <c r="E4" s="3" t="n">
        <f aca="false">+A4*0.975</f>
        <v>44825.625</v>
      </c>
      <c r="F4" s="3" t="n">
        <v>12767</v>
      </c>
      <c r="G4" s="3" t="n">
        <v>20653</v>
      </c>
      <c r="H4" s="6" t="n">
        <f aca="false">+G4*F4/E4</f>
        <v>5882.27941049344</v>
      </c>
      <c r="I4" s="4" t="n">
        <v>22</v>
      </c>
      <c r="J4" s="4" t="n">
        <v>1.7</v>
      </c>
      <c r="K4" s="4" t="n">
        <v>0.017</v>
      </c>
      <c r="L4" s="4" t="n">
        <v>183</v>
      </c>
    </row>
    <row r="5" customFormat="false" ht="12.75" hidden="false" customHeight="false" outlineLevel="0" collapsed="false">
      <c r="A5" s="3" t="n">
        <v>30963</v>
      </c>
      <c r="B5" s="4" t="s">
        <v>12</v>
      </c>
      <c r="C5" s="4" t="n">
        <v>67</v>
      </c>
      <c r="D5" s="5" t="n">
        <f aca="false">+A5/$A$4</f>
        <v>0.67347471451876</v>
      </c>
      <c r="E5" s="3" t="n">
        <f aca="false">+A5*0.975</f>
        <v>30188.925</v>
      </c>
      <c r="F5" s="3" t="n">
        <v>10066</v>
      </c>
      <c r="G5" s="3" t="n">
        <v>20653</v>
      </c>
      <c r="H5" s="6" t="n">
        <f aca="false">+G5*F5/E5</f>
        <v>6886.40281162711</v>
      </c>
      <c r="I5" s="4" t="n">
        <v>13</v>
      </c>
      <c r="J5" s="4" t="n">
        <v>3.6</v>
      </c>
      <c r="K5" s="4" t="n">
        <v>0.29</v>
      </c>
      <c r="L5" s="4" t="n">
        <v>145</v>
      </c>
    </row>
    <row r="6" customFormat="false" ht="12.75" hidden="false" customHeight="false" outlineLevel="0" collapsed="false">
      <c r="A6" s="3" t="n">
        <v>22006</v>
      </c>
      <c r="B6" s="4" t="s">
        <v>13</v>
      </c>
      <c r="C6" s="4" t="n">
        <v>39</v>
      </c>
      <c r="D6" s="5" t="n">
        <f aca="false">+A6/$A$4</f>
        <v>0.478651441000544</v>
      </c>
      <c r="E6" s="3" t="n">
        <f aca="false">+A6*0.975</f>
        <v>21455.85</v>
      </c>
      <c r="F6" s="3" t="n">
        <v>7688</v>
      </c>
      <c r="G6" s="3" t="n">
        <v>20653</v>
      </c>
      <c r="H6" s="6" t="n">
        <f aca="false">+G6*F6/E6</f>
        <v>7400.32503955798</v>
      </c>
      <c r="I6" s="4" t="n">
        <v>20.6</v>
      </c>
      <c r="J6" s="4" t="n">
        <v>9.7</v>
      </c>
      <c r="K6" s="4" t="n">
        <v>1.4</v>
      </c>
      <c r="L6" s="4" t="n">
        <v>129</v>
      </c>
    </row>
    <row r="7" customFormat="false" ht="12.75" hidden="false" customHeight="false" outlineLevel="0" collapsed="false">
      <c r="A7" s="3" t="n">
        <v>13457</v>
      </c>
      <c r="B7" s="4" t="s">
        <v>14</v>
      </c>
      <c r="C7" s="4" t="n">
        <v>46</v>
      </c>
      <c r="D7" s="5" t="n">
        <f aca="false">+A7/$A$4</f>
        <v>0.292702555736814</v>
      </c>
      <c r="E7" s="3" t="n">
        <f aca="false">+A7*0.975</f>
        <v>13120.575</v>
      </c>
      <c r="F7" s="3" t="n">
        <v>5278</v>
      </c>
      <c r="G7" s="3" t="n">
        <v>20653</v>
      </c>
      <c r="H7" s="6" t="n">
        <f aca="false">+G7*F7/E7</f>
        <v>8308.06073666741</v>
      </c>
      <c r="I7" s="4" t="n">
        <v>23</v>
      </c>
      <c r="J7" s="4" t="n">
        <v>21</v>
      </c>
      <c r="K7" s="4" t="n">
        <v>6.4</v>
      </c>
      <c r="L7" s="4" t="n">
        <v>106</v>
      </c>
    </row>
    <row r="8" customFormat="false" ht="12.75" hidden="false" customHeight="false" outlineLevel="0" collapsed="false">
      <c r="A8" s="3" t="n">
        <v>1000</v>
      </c>
      <c r="B8" s="4" t="s">
        <v>15</v>
      </c>
      <c r="C8" s="4" t="s">
        <v>16</v>
      </c>
      <c r="D8" s="5" t="n">
        <f aca="false">+A8/$A$4</f>
        <v>0.0217509516041327</v>
      </c>
      <c r="E8" s="3" t="n">
        <f aca="false">+A8*0.975</f>
        <v>975</v>
      </c>
      <c r="F8" s="3" t="n">
        <v>1329</v>
      </c>
      <c r="G8" s="3" t="n">
        <v>20653</v>
      </c>
      <c r="H8" s="6" t="n">
        <f aca="false">+G8*F8/E8</f>
        <v>28151.6276923077</v>
      </c>
      <c r="I8" s="4" t="n">
        <v>23</v>
      </c>
      <c r="J8" s="4" t="n">
        <v>180</v>
      </c>
      <c r="K8" s="4" t="s">
        <v>16</v>
      </c>
      <c r="L8" s="4" t="s">
        <v>16</v>
      </c>
    </row>
    <row r="11" customFormat="false" ht="12.75" hidden="false" customHeight="false" outlineLevel="0" collapsed="false">
      <c r="A11" s="0" t="s">
        <v>17</v>
      </c>
    </row>
    <row r="12" customFormat="false" ht="12.75" hidden="false" customHeight="false" outlineLevel="0" collapsed="false">
      <c r="A12" s="0" t="s">
        <v>18</v>
      </c>
    </row>
    <row r="13" customFormat="false" ht="12.75" hidden="false" customHeight="false" outlineLevel="0" collapsed="false">
      <c r="A13" s="0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2001-12-06T13:45:41Z</dcterms:created>
  <dc:creator>mminott</dc:creator>
  <dc:description/>
  <dc:language>en-US</dc:language>
  <cp:lastModifiedBy>mminott</cp:lastModifiedBy>
  <dcterms:modified xsi:type="dcterms:W3CDTF">2001-12-06T14:10:35Z</dcterms:modified>
  <cp:revision>0</cp:revision>
  <dc:subject/>
  <dc:title/>
</cp:coreProperties>
</file>