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Sheet1!$B$2:$H$31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<sst xmlns="http://schemas.openxmlformats.org/spreadsheetml/2006/main" count="34" uniqueCount="33">
  <si>
    <t xml:space="preserve">Return Summary</t>
  </si>
  <si>
    <t xml:space="preserve">($MM)</t>
  </si>
  <si>
    <t xml:space="preserve">NPV of DeAcero Capacity</t>
  </si>
  <si>
    <t xml:space="preserve">PV of DeAcero cash inflows</t>
  </si>
  <si>
    <t xml:space="preserve">NPV of DeAcero Energy (8750 HR)</t>
  </si>
  <si>
    <r>
      <rPr>
        <sz val="10"/>
        <rFont val="Times New Roman"/>
        <family val="1"/>
      </rPr>
      <t xml:space="preserve">NPV of Desk Energy Supply (ERCOT Undelivered)</t>
    </r>
    <r>
      <rPr>
        <vertAlign val="superscript"/>
        <sz val="10"/>
        <rFont val="Times New Roman"/>
        <family val="1"/>
      </rPr>
      <t xml:space="preserve">1</t>
    </r>
  </si>
  <si>
    <t xml:space="preserve">PV of Desk cash outflows</t>
  </si>
  <si>
    <t xml:space="preserve">NPV of delivery and supply losses hedge</t>
  </si>
  <si>
    <t xml:space="preserve">PV of delivery costs and reserve</t>
  </si>
  <si>
    <t xml:space="preserve">     PPA value before transmission &amp; reserves</t>
  </si>
  <si>
    <t xml:space="preserve">HVDC Transmission Cost (112 MW)</t>
  </si>
  <si>
    <t xml:space="preserve">"Purchased" from HVDC transmission</t>
  </si>
  <si>
    <r>
      <rPr>
        <sz val="10"/>
        <rFont val="Times New Roman"/>
        <family val="1"/>
      </rPr>
      <t xml:space="preserve">ERCOT Transmission Reserve</t>
    </r>
    <r>
      <rPr>
        <vertAlign val="superscript"/>
        <sz val="10"/>
        <rFont val="Times New Roman"/>
        <family val="1"/>
      </rPr>
      <t xml:space="preserve">1</t>
    </r>
  </si>
  <si>
    <t xml:space="preserve">Transmission risk in ERCOT</t>
  </si>
  <si>
    <t xml:space="preserve">     PPA NPV (libor)</t>
  </si>
  <si>
    <t xml:space="preserve">Net value of DeAcero contract</t>
  </si>
  <si>
    <t xml:space="preserve">BPUB Credit Reserve</t>
  </si>
  <si>
    <t xml:space="preserve">DeAcero Credit Reserve</t>
  </si>
  <si>
    <t xml:space="preserve">DeAcero credit reserve</t>
  </si>
  <si>
    <t xml:space="preserve">     A.  Chips Value</t>
  </si>
  <si>
    <t xml:space="preserve">Transmission Outflows (HVDC Cost)</t>
  </si>
  <si>
    <t xml:space="preserve">PV of tariff payments</t>
  </si>
  <si>
    <t xml:space="preserve">Transmissions Inflows (after DeAcero)</t>
  </si>
  <si>
    <t xml:space="preserve">PV of desk purchase</t>
  </si>
  <si>
    <t xml:space="preserve">     B.  Salsa Value</t>
  </si>
  <si>
    <r>
      <rPr>
        <sz val="10"/>
        <rFont val="Times New Roman"/>
        <family val="1"/>
      </rPr>
      <t xml:space="preserve">NPV = Chips &amp; Salsa</t>
    </r>
    <r>
      <rPr>
        <vertAlign val="superscript"/>
        <sz val="10"/>
        <rFont val="Times New Roman"/>
        <family val="1"/>
      </rPr>
      <t xml:space="preserve">2</t>
    </r>
  </si>
  <si>
    <t xml:space="preserve">Combined project NPV</t>
  </si>
  <si>
    <t xml:space="preserve">Notes:</t>
  </si>
  <si>
    <t xml:space="preserve">(1)  $43.3MM of hedges to account for physical supply, transmission, losses &amp; ancillaires charges for BPUB.  Actual</t>
  </si>
  <si>
    <t xml:space="preserve">       charges my be significatly lower if source is optimized.</t>
  </si>
  <si>
    <t xml:space="preserve">(2)  Deterministic NPV.  Does not account for backwardation in the ERCOT supply.  Every 500btu/Kwh reduction  in</t>
  </si>
  <si>
    <t xml:space="preserve">       supply heat rate results in approximately $19MM in project value (assuming $4.70/Mcf fixed gas price and</t>
  </si>
  <si>
    <t xml:space="preserve">       8.3MM PV Mwh).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</si>
</sst>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_);\(0.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name val="Times New Roman"/>
      <family val="1"/>
    </font>
    <font>
      <vertAlign val="superscript"/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.56"/>
    <col collapsed="false" customWidth="true" hidden="false" outlineLevel="0" max="3" min="3" style="1" width="46.42"/>
    <col collapsed="false" customWidth="true" hidden="false" outlineLevel="0" max="4" min="4" style="2" width="11.13"/>
    <col collapsed="false" customWidth="true" hidden="false" outlineLevel="0" max="5" min="5" style="1" width="2.7"/>
    <col collapsed="false" customWidth="false" hidden="false" outlineLevel="0" max="7" min="6" style="1" width="9.14"/>
    <col collapsed="false" customWidth="true" hidden="false" outlineLevel="0" max="8" min="8" style="1" width="12.85"/>
    <col collapsed="false" customWidth="false" hidden="false" outlineLevel="0" max="257" min="9" style="1" width="9.14"/>
  </cols>
  <sheetData>
    <row r="1" customFormat="false" ht="13.5" hidden="false" customHeight="false" outlineLevel="0" collapsed="false"/>
    <row r="2" customFormat="false" ht="22.5" hidden="false" customHeight="true" outlineLevel="0" collapsed="false">
      <c r="B2" s="3" t="s">
        <v>0</v>
      </c>
      <c r="C2" s="3"/>
      <c r="D2" s="3"/>
      <c r="E2" s="3"/>
      <c r="F2" s="3"/>
      <c r="G2" s="3"/>
      <c r="H2" s="3"/>
    </row>
    <row r="3" customFormat="false" ht="13.5" hidden="false" customHeight="true" outlineLevel="0" collapsed="false">
      <c r="B3" s="4"/>
      <c r="C3" s="5"/>
      <c r="D3" s="5"/>
      <c r="E3" s="5"/>
      <c r="F3" s="5"/>
      <c r="G3" s="5"/>
      <c r="H3" s="6"/>
    </row>
    <row r="4" customFormat="false" ht="14.25" hidden="false" customHeight="true" outlineLevel="0" collapsed="false">
      <c r="B4" s="7"/>
      <c r="C4" s="8" t="s">
        <v>1</v>
      </c>
      <c r="D4" s="9"/>
      <c r="E4" s="8"/>
      <c r="F4" s="8"/>
      <c r="G4" s="8"/>
      <c r="H4" s="10"/>
    </row>
    <row r="5" customFormat="false" ht="14.25" hidden="false" customHeight="true" outlineLevel="0" collapsed="false">
      <c r="B5" s="7"/>
      <c r="C5" s="8" t="s">
        <v>2</v>
      </c>
      <c r="D5" s="9" t="n">
        <v>119.529</v>
      </c>
      <c r="E5" s="8"/>
      <c r="F5" s="8" t="s">
        <v>3</v>
      </c>
      <c r="G5" s="8"/>
      <c r="H5" s="10"/>
    </row>
    <row r="6" customFormat="false" ht="14.25" hidden="false" customHeight="true" outlineLevel="0" collapsed="false">
      <c r="B6" s="7"/>
      <c r="C6" s="8" t="s">
        <v>4</v>
      </c>
      <c r="D6" s="9" t="n">
        <f aca="false">370.134-0.1</f>
        <v>370.034</v>
      </c>
      <c r="E6" s="8"/>
      <c r="F6" s="8" t="s">
        <v>3</v>
      </c>
      <c r="G6" s="8"/>
      <c r="H6" s="10"/>
    </row>
    <row r="7" customFormat="false" ht="14.25" hidden="false" customHeight="true" outlineLevel="0" collapsed="false">
      <c r="B7" s="7"/>
      <c r="C7" s="8" t="s">
        <v>5</v>
      </c>
      <c r="D7" s="9" t="n">
        <v>-378.529</v>
      </c>
      <c r="E7" s="8"/>
      <c r="F7" s="8" t="s">
        <v>6</v>
      </c>
      <c r="G7" s="8"/>
      <c r="H7" s="10"/>
    </row>
    <row r="8" customFormat="false" ht="14.25" hidden="false" customHeight="true" outlineLevel="0" collapsed="false">
      <c r="B8" s="7"/>
      <c r="C8" s="8" t="s">
        <v>7</v>
      </c>
      <c r="D8" s="11" t="n">
        <v>-26.001</v>
      </c>
      <c r="E8" s="8"/>
      <c r="F8" s="8" t="s">
        <v>8</v>
      </c>
      <c r="G8" s="8"/>
      <c r="H8" s="10"/>
    </row>
    <row r="9" customFormat="false" ht="14.25" hidden="false" customHeight="true" outlineLevel="0" collapsed="false">
      <c r="B9" s="7"/>
      <c r="C9" s="8" t="s">
        <v>9</v>
      </c>
      <c r="D9" s="9" t="n">
        <f aca="false">SUM(D5:D7)+D8</f>
        <v>85.033</v>
      </c>
      <c r="E9" s="8"/>
      <c r="F9" s="8"/>
      <c r="G9" s="8"/>
      <c r="H9" s="10"/>
    </row>
    <row r="10" customFormat="false" ht="5.25" hidden="false" customHeight="true" outlineLevel="0" collapsed="false">
      <c r="B10" s="7"/>
      <c r="C10" s="8"/>
      <c r="D10" s="9"/>
      <c r="E10" s="8"/>
      <c r="F10" s="8"/>
      <c r="G10" s="8"/>
      <c r="H10" s="10"/>
    </row>
    <row r="11" customFormat="false" ht="14.25" hidden="false" customHeight="true" outlineLevel="0" collapsed="false">
      <c r="B11" s="7"/>
      <c r="C11" s="8" t="s">
        <v>10</v>
      </c>
      <c r="D11" s="9" t="n">
        <v>-33.164</v>
      </c>
      <c r="E11" s="8"/>
      <c r="F11" s="8" t="s">
        <v>11</v>
      </c>
      <c r="G11" s="8"/>
      <c r="H11" s="10"/>
    </row>
    <row r="12" customFormat="false" ht="14.25" hidden="false" customHeight="true" outlineLevel="0" collapsed="false">
      <c r="B12" s="7"/>
      <c r="C12" s="8" t="s">
        <v>12</v>
      </c>
      <c r="D12" s="11" t="n">
        <v>-17.334</v>
      </c>
      <c r="E12" s="8"/>
      <c r="F12" s="8" t="s">
        <v>13</v>
      </c>
      <c r="G12" s="8"/>
      <c r="H12" s="10"/>
    </row>
    <row r="13" customFormat="false" ht="14.25" hidden="false" customHeight="true" outlineLevel="0" collapsed="false">
      <c r="B13" s="7"/>
      <c r="C13" s="8" t="s">
        <v>14</v>
      </c>
      <c r="D13" s="9" t="n">
        <f aca="false">+D9+D11+D12</f>
        <v>34.535</v>
      </c>
      <c r="E13" s="8"/>
      <c r="F13" s="8" t="s">
        <v>15</v>
      </c>
      <c r="G13" s="8"/>
      <c r="H13" s="10"/>
    </row>
    <row r="14" customFormat="false" ht="5.25" hidden="false" customHeight="true" outlineLevel="0" collapsed="false">
      <c r="B14" s="7"/>
      <c r="C14" s="8"/>
      <c r="D14" s="9"/>
      <c r="E14" s="8"/>
      <c r="F14" s="8"/>
      <c r="G14" s="8"/>
      <c r="H14" s="10"/>
    </row>
    <row r="15" customFormat="false" ht="14.25" hidden="false" customHeight="true" outlineLevel="0" collapsed="false">
      <c r="B15" s="7"/>
      <c r="C15" s="8" t="s">
        <v>16</v>
      </c>
      <c r="D15" s="9" t="n">
        <v>-1.7</v>
      </c>
      <c r="E15" s="8"/>
      <c r="F15" s="8"/>
      <c r="G15" s="8"/>
      <c r="H15" s="10"/>
    </row>
    <row r="16" customFormat="false" ht="13.5" hidden="false" customHeight="true" outlineLevel="0" collapsed="false">
      <c r="B16" s="7"/>
      <c r="C16" s="8" t="s">
        <v>17</v>
      </c>
      <c r="D16" s="11" t="n">
        <v>-20</v>
      </c>
      <c r="E16" s="8"/>
      <c r="F16" s="8" t="s">
        <v>18</v>
      </c>
      <c r="G16" s="8"/>
      <c r="H16" s="10"/>
    </row>
    <row r="17" customFormat="false" ht="14.25" hidden="false" customHeight="true" outlineLevel="0" collapsed="false">
      <c r="B17" s="7"/>
      <c r="C17" s="12" t="s">
        <v>19</v>
      </c>
      <c r="D17" s="13" t="n">
        <f aca="false">SUM(D13:D16)</f>
        <v>12.835</v>
      </c>
      <c r="E17" s="8"/>
      <c r="F17" s="8"/>
      <c r="G17" s="8"/>
      <c r="H17" s="10"/>
    </row>
    <row r="18" customFormat="false" ht="14.25" hidden="false" customHeight="true" outlineLevel="0" collapsed="false">
      <c r="B18" s="7"/>
      <c r="C18" s="8"/>
      <c r="D18" s="9"/>
      <c r="E18" s="8"/>
      <c r="F18" s="8"/>
      <c r="G18" s="8"/>
      <c r="H18" s="10"/>
    </row>
    <row r="19" customFormat="false" ht="14.25" hidden="false" customHeight="true" outlineLevel="0" collapsed="false">
      <c r="B19" s="7"/>
      <c r="C19" s="8" t="s">
        <v>20</v>
      </c>
      <c r="D19" s="9" t="n">
        <v>-74.6</v>
      </c>
      <c r="E19" s="8"/>
      <c r="F19" s="8" t="s">
        <v>21</v>
      </c>
      <c r="G19" s="8"/>
      <c r="H19" s="10"/>
    </row>
    <row r="20" customFormat="false" ht="14.25" hidden="false" customHeight="true" outlineLevel="0" collapsed="false">
      <c r="B20" s="7"/>
      <c r="C20" s="8" t="s">
        <v>22</v>
      </c>
      <c r="D20" s="11" t="n">
        <v>63.2</v>
      </c>
      <c r="E20" s="8"/>
      <c r="F20" s="8" t="s">
        <v>23</v>
      </c>
      <c r="G20" s="8"/>
      <c r="H20" s="10"/>
    </row>
    <row r="21" customFormat="false" ht="14.25" hidden="false" customHeight="true" outlineLevel="0" collapsed="false">
      <c r="B21" s="7"/>
      <c r="C21" s="12" t="s">
        <v>24</v>
      </c>
      <c r="D21" s="13" t="n">
        <f aca="false">SUM(D19:D20)</f>
        <v>-11.4</v>
      </c>
      <c r="E21" s="8"/>
      <c r="F21" s="8"/>
      <c r="G21" s="8"/>
      <c r="H21" s="10"/>
    </row>
    <row r="22" customFormat="false" ht="14.25" hidden="false" customHeight="true" outlineLevel="0" collapsed="false">
      <c r="B22" s="7"/>
      <c r="C22" s="8"/>
      <c r="D22" s="9"/>
      <c r="E22" s="8"/>
      <c r="F22" s="8"/>
      <c r="G22" s="8"/>
      <c r="H22" s="10"/>
    </row>
    <row r="23" customFormat="false" ht="14.25" hidden="false" customHeight="true" outlineLevel="0" collapsed="false">
      <c r="B23" s="7"/>
      <c r="C23" s="8" t="s">
        <v>25</v>
      </c>
      <c r="D23" s="14" t="n">
        <f aca="false">D17+D21</f>
        <v>1.43499999999999</v>
      </c>
      <c r="E23" s="8"/>
      <c r="F23" s="8" t="s">
        <v>26</v>
      </c>
      <c r="G23" s="8"/>
      <c r="H23" s="10"/>
    </row>
    <row r="24" customFormat="false" ht="14.25" hidden="false" customHeight="true" outlineLevel="0" collapsed="false">
      <c r="B24" s="15"/>
      <c r="C24" s="16"/>
      <c r="D24" s="17"/>
      <c r="E24" s="16"/>
      <c r="F24" s="16"/>
      <c r="G24" s="16"/>
      <c r="H24" s="18"/>
    </row>
    <row r="26" customFormat="false" ht="12.75" hidden="false" customHeight="false" outlineLevel="0" collapsed="false">
      <c r="C26" s="1" t="s">
        <v>27</v>
      </c>
    </row>
    <row r="27" customFormat="false" ht="12.75" hidden="false" customHeight="false" outlineLevel="0" collapsed="false">
      <c r="C27" s="1" t="s">
        <v>28</v>
      </c>
    </row>
    <row r="28" customFormat="false" ht="12.75" hidden="false" customHeight="false" outlineLevel="0" collapsed="false">
      <c r="C28" s="1" t="s">
        <v>29</v>
      </c>
    </row>
    <row r="29" customFormat="false" ht="12.75" hidden="false" customHeight="false" outlineLevel="0" collapsed="false">
      <c r="C29" s="1" t="s">
        <v>30</v>
      </c>
    </row>
    <row r="30" customFormat="false" ht="12.75" hidden="false" customHeight="false" outlineLevel="0" collapsed="false">
      <c r="C30" s="1" t="s">
        <v>31</v>
      </c>
    </row>
    <row r="31" customFormat="false" ht="12.75" hidden="false" customHeight="false" outlineLevel="0" collapsed="false">
      <c r="C31" s="1" t="s">
        <v>32</v>
      </c>
    </row>
  </sheetData>
  <mergeCells count="1">
    <mergeCell ref="B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2001-03-08T20:01:39Z</dcterms:created>
  <dc:creator>ejohnst2</dc:creator>
  <dc:description/>
  <dc:language>en-US</dc:language>
  <cp:lastModifiedBy>dtinglea</cp:lastModifiedBy>
  <cp:lastPrinted>2001-03-12T12:43:18Z</cp:lastPrinted>
  <dcterms:modified xsi:type="dcterms:W3CDTF">2001-03-12T12:45:37Z</dcterms:modified>
  <cp:revision>0</cp:revision>
  <dc:subject/>
  <dc:title/>
</cp:coreProperties>
</file>