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wk outtage" sheetId="1" state="visible" r:id="rId3"/>
    <sheet name="76%" sheetId="2" state="visible" r:id="rId4"/>
    <sheet name="85%" sheetId="3" state="visible" r:id="rId5"/>
    <sheet name="90%" sheetId="4" state="visible" r:id="rId6"/>
    <sheet name="96%" sheetId="5" state="visible" r:id="rId7"/>
    <sheet name="Oct Graph" sheetId="6" state="visible" r:id="rId8"/>
    <sheet name="Nov Graph" sheetId="7" state="visible" r:id="rId9"/>
    <sheet name="Dec Graph" sheetId="8" state="visible" r:id="rId10"/>
    <sheet name="Jan Graph" sheetId="9" state="visible" r:id="rId11"/>
  </sheets>
  <definedNames>
    <definedName function="false" hidden="false" localSheetId="0" name="_xlnm.Print_Area" vbProcedure="false">'13 wk outtage'!$A$186:$I$305</definedName>
    <definedName function="false" hidden="false" localSheetId="0" name="_xlnm.Print_Titles" vbProcedure="false">'13 wk outtage'!$1:$7</definedName>
    <definedName function="false" hidden="false" localSheetId="1" name="_xlnm.Print_Area" vbProcedure="false">'76%'!$A$186:$I$305</definedName>
    <definedName function="false" hidden="false" localSheetId="1" name="_xlnm.Print_Titles" vbProcedure="false">'76%'!$1:$7</definedName>
    <definedName function="false" hidden="false" localSheetId="2" name="_xlnm.Print_Area" vbProcedure="false">'85%'!$A$186:$I$305</definedName>
    <definedName function="false" hidden="false" localSheetId="2" name="_xlnm.Print_Titles" vbProcedure="false">'85%'!$1:$7</definedName>
    <definedName function="false" hidden="false" localSheetId="3" name="_xlnm.Print_Area" vbProcedure="false">'90%'!$A$186:$I$305</definedName>
    <definedName function="false" hidden="false" localSheetId="3" name="_xlnm.Print_Titles" vbProcedure="false">'90%'!$1:$7</definedName>
    <definedName function="false" hidden="false" localSheetId="4" name="_xlnm.Print_Area" vbProcedure="false">'96%'!$A$186:$I$305</definedName>
    <definedName function="false" hidden="false" localSheetId="4" name="_xlnm.Print_Titles" vbProcedure="false">'96%'!$1:$7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<sst xmlns="http://schemas.openxmlformats.org/spreadsheetml/2006/main" count="669" uniqueCount="30">
  <si>
    <t xml:space="preserve">All Values in</t>
  </si>
  <si>
    <t xml:space="preserve">Tank Shell Capacity</t>
  </si>
  <si>
    <t xml:space="preserve">(97%)</t>
  </si>
  <si>
    <t xml:space="preserve">Cubic Meters</t>
  </si>
  <si>
    <t xml:space="preserve">Heel</t>
  </si>
  <si>
    <r>
      <rPr>
        <sz val="10"/>
        <rFont val="Arial"/>
        <family val="2"/>
      </rPr>
      <t xml:space="preserve">(6 Feet -Does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in Unloading Line)</t>
    </r>
  </si>
  <si>
    <t xml:space="preserve">Working Inventory</t>
  </si>
  <si>
    <t xml:space="preserve">LNG Opening</t>
  </si>
  <si>
    <t xml:space="preserve">Daily</t>
  </si>
  <si>
    <t xml:space="preserve">Available</t>
  </si>
  <si>
    <t xml:space="preserve">Shipment Vol.</t>
  </si>
  <si>
    <t xml:space="preserve">Theoretical</t>
  </si>
  <si>
    <t xml:space="preserve">Tank Inventory</t>
  </si>
  <si>
    <t xml:space="preserve"> 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</si>
  <si>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</si>
  <si>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</si>
  <si>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</si>
  <si>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</si>
  <si>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</t>
  </si>
  <si>
    <t xml:space="preserve">"Methane Arctic"</t>
  </si>
  <si>
    <t xml:space="preserve">"Matthew"</t>
  </si>
  <si>
    <t xml:space="preserve">"Hilli"</t>
  </si>
  <si>
    <t xml:space="preserve">Cargo 5</t>
  </si>
  <si>
    <t xml:space="preserve">Cargo 6</t>
  </si>
  <si>
    <t xml:space="preserve">Cargo 7</t>
  </si>
  <si>
    <t xml:space="preserve">Cargo 8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</si>
  <si>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</si>
  <si>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Daily </t>
  </si>
  <si>
    <t xml:space="preserve">Consumption</t>
  </si>
  <si>
    <t xml:space="preserve">Cargo 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</si>
</sst>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_);_(* \(#,##0\);_(* \-??_);_(@_)"/>
    <numFmt numFmtId="167" formatCode="d\-mmm\-yyyy"/>
    <numFmt numFmtId="168" formatCode="_(* #,##0.00_);_(* \(#,##0.00\);_(* \-??_);_(@_)"/>
    <numFmt numFmtId="169" formatCode="mmmm\ d&quot;, &quot;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 val="true"/>
      <sz val="10"/>
      <color rgb="FFFF0000"/>
      <name val="Arial"/>
      <family val="2"/>
    </font>
    <font>
      <sz val="6"/>
      <name val="Arial Narrow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  <font>
      <sz val="9.7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October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7632786264958"/>
          <c:y val="0.108408985488039"/>
          <c:w val="0.872487348058459"/>
          <c:h val="0.854814127625737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'90%'!$B$73:$B$93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'76%'!$B$73:$B$93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'85%'!$B$73:$B$93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'13 wk outtage'!$B$73:$B$93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621020"/>
        <c:axId val="28236259"/>
      </c:lineChart>
      <c:catAx>
        <c:axId val="2762102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36259"/>
        <c:crossesAt val="0"/>
        <c:auto val="1"/>
        <c:lblAlgn val="ctr"/>
        <c:lblOffset val="100"/>
        <c:noMultiLvlLbl val="0"/>
      </c:catAx>
      <c:valAx>
        <c:axId val="28236259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21020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3230383578489"/>
          <c:y val="0.4381419389039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November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550631414653"/>
          <c:y val="0.0767344775031476"/>
          <c:w val="0.809487773731259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'90%'!$B$94:$B$123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'76%'!$B$94:$B$123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'85%'!$B$94:$B$123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'13 wk outtage'!$B$94:$B$123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351995"/>
        <c:axId val="64961463"/>
      </c:lineChart>
      <c:catAx>
        <c:axId val="963519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61463"/>
        <c:crossesAt val="0"/>
        <c:auto val="1"/>
        <c:lblAlgn val="ctr"/>
        <c:lblOffset val="100"/>
        <c:noMultiLvlLbl val="0"/>
      </c:catAx>
      <c:valAx>
        <c:axId val="64961463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51995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1730596414889"/>
          <c:y val="0.398449406931284"/>
          <c:w val="0.128458591496003"/>
          <c:h val="0.1963421907096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December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8374875845433"/>
          <c:y val="0.0813730037770857"/>
          <c:w val="0.819514733008561"/>
          <c:h val="0.863030945596713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'90%'!$B$124:$B$154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'76%'!$B$124:$B$154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'85%'!$B$124:$B$154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'13 wk outtage'!$B$124:$B$154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217273"/>
        <c:axId val="84307325"/>
      </c:lineChart>
      <c:catAx>
        <c:axId val="6221727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07325"/>
        <c:crossesAt val="0"/>
        <c:auto val="1"/>
        <c:lblAlgn val="ctr"/>
        <c:lblOffset val="100"/>
        <c:noMultiLvlLbl val="0"/>
      </c:catAx>
      <c:valAx>
        <c:axId val="84307325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17273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7358936763941"/>
          <c:y val="0.416605924060698"/>
          <c:w val="0.121789717637043"/>
          <c:h val="0.1917036644357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January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0672090053446"/>
          <c:y val="0.0593731363064078"/>
          <c:w val="0.837582178498794"/>
          <c:h val="0.931482340467829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'90%'!$B$155:$B$185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'76%'!$B$155:$B$185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'85%'!$B$155:$B$185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'13 wk outtage'!$B$155:$B$185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07185"/>
        <c:axId val="45882184"/>
      </c:lineChart>
      <c:catAx>
        <c:axId val="16071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82184"/>
        <c:crossesAt val="0"/>
        <c:auto val="1"/>
        <c:lblAlgn val="ctr"/>
        <c:lblOffset val="100"/>
        <c:noMultiLvlLbl val="0"/>
      </c:catAx>
      <c:valAx>
        <c:axId val="45882184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185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4669630610604"/>
          <c:y val="0.426280564574912"/>
          <c:w val="0.103438490280471"/>
          <c:h val="0.1659929759459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3480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142077.55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3480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135729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3480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133240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133240</v>
      </c>
      <c r="C110" s="29"/>
      <c r="D110" s="26" t="n">
        <v>3480</v>
      </c>
      <c r="E110" s="27" t="n">
        <f aca="false">$D$3-B110</f>
        <v>12681.5</v>
      </c>
      <c r="F110" s="28" t="str">
        <f aca="false">+IF(I110&gt;$D$3,"*","")</f>
        <v/>
      </c>
      <c r="G110" s="22"/>
      <c r="H110" s="27"/>
      <c r="I110" s="29" t="n">
        <f aca="false">B110+H110-D110</f>
        <v>129760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129760</v>
      </c>
      <c r="C111" s="29"/>
      <c r="D111" s="26" t="n">
        <v>3480</v>
      </c>
      <c r="E111" s="27" t="n">
        <f aca="false">$D$3-B111</f>
        <v>16161.5</v>
      </c>
      <c r="F111" s="28" t="str">
        <f aca="false">+IF(I111&gt;$D$3,"*","")</f>
        <v/>
      </c>
      <c r="G111" s="22"/>
      <c r="H111" s="27"/>
      <c r="I111" s="29" t="n">
        <f aca="false">B111+H111-D111</f>
        <v>126280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126280</v>
      </c>
      <c r="C112" s="29"/>
      <c r="D112" s="26" t="n">
        <v>3480</v>
      </c>
      <c r="E112" s="27" t="n">
        <f aca="false">$D$3-B112</f>
        <v>19641.5</v>
      </c>
      <c r="F112" s="28" t="str">
        <f aca="false">+IF(I112&gt;$D$3,"*","")</f>
        <v/>
      </c>
      <c r="G112" s="22"/>
      <c r="H112" s="27"/>
      <c r="I112" s="29" t="n">
        <f aca="false">B112+H112-D112</f>
        <v>122800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122800</v>
      </c>
      <c r="C113" s="29"/>
      <c r="D113" s="26" t="n">
        <v>3480</v>
      </c>
      <c r="E113" s="27" t="n">
        <f aca="false">$D$3-B113</f>
        <v>23121.5</v>
      </c>
      <c r="F113" s="28" t="str">
        <f aca="false">+IF(I113&gt;$D$3,"*","")</f>
        <v/>
      </c>
      <c r="G113" s="22"/>
      <c r="H113" s="27"/>
      <c r="I113" s="29" t="n">
        <f aca="false">B113+H113-D113</f>
        <v>119320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3480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121068.65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121068.65</v>
      </c>
      <c r="C115" s="29"/>
      <c r="D115" s="26" t="n">
        <v>3480</v>
      </c>
      <c r="E115" s="27" t="n">
        <f aca="false">$D$3-B115</f>
        <v>24852.85</v>
      </c>
      <c r="F115" s="28" t="str">
        <f aca="false">+IF(I115&gt;$D$3,"*","")</f>
        <v/>
      </c>
      <c r="G115" s="22"/>
      <c r="H115" s="27"/>
      <c r="I115" s="29" t="n">
        <f aca="false">B115+H115-D115</f>
        <v>117588.65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117588.65</v>
      </c>
      <c r="C116" s="29"/>
      <c r="D116" s="26" t="n">
        <v>3480</v>
      </c>
      <c r="E116" s="27" t="n">
        <f aca="false">$D$3-B116</f>
        <v>28332.85</v>
      </c>
      <c r="F116" s="28" t="str">
        <f aca="false">+IF(I116&gt;$D$3,"*","")</f>
        <v/>
      </c>
      <c r="H116" s="27"/>
      <c r="I116" s="29" t="n">
        <f aca="false">B116+H116-D116</f>
        <v>114108.65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114108.65</v>
      </c>
      <c r="C117" s="29"/>
      <c r="D117" s="26" t="n">
        <v>3480</v>
      </c>
      <c r="E117" s="27" t="n">
        <f aca="false">$D$3-B117</f>
        <v>31812.85</v>
      </c>
      <c r="F117" s="28" t="str">
        <f aca="false">+IF(I117&gt;$D$3,"*","")</f>
        <v/>
      </c>
      <c r="H117" s="27"/>
      <c r="I117" s="29" t="n">
        <f aca="false">B117+H117-D117</f>
        <v>110628.65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110628.65</v>
      </c>
      <c r="C118" s="29"/>
      <c r="D118" s="26" t="n">
        <v>3480</v>
      </c>
      <c r="E118" s="27" t="n">
        <f aca="false">$D$3-B118</f>
        <v>35292.85</v>
      </c>
      <c r="F118" s="28" t="str">
        <f aca="false">+IF(I118&gt;$D$3,"*","")</f>
        <v/>
      </c>
      <c r="H118" s="27"/>
      <c r="I118" s="29" t="n">
        <f aca="false">B118+H118-D118</f>
        <v>107148.65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107148.65</v>
      </c>
      <c r="C119" s="29"/>
      <c r="D119" s="26" t="n">
        <v>2225</v>
      </c>
      <c r="E119" s="27" t="n">
        <f aca="false">$D$3-B119</f>
        <v>38772.85</v>
      </c>
      <c r="F119" s="28" t="str">
        <f aca="false">+IF(I119&gt;$D$3,"*","")</f>
        <v/>
      </c>
      <c r="H119" s="27"/>
      <c r="I119" s="29" t="n">
        <f aca="false">B119+H119-D119</f>
        <v>104923.65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3480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84517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3480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80626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80626</v>
      </c>
      <c r="C132" s="29"/>
      <c r="D132" s="26" t="n">
        <v>3480</v>
      </c>
      <c r="E132" s="27" t="n">
        <f aca="false">$D$3-B132</f>
        <v>65295.5</v>
      </c>
      <c r="F132" s="28" t="str">
        <f aca="false">+IF(I132&gt;$D$3,"*","")</f>
        <v/>
      </c>
      <c r="H132" s="27"/>
      <c r="I132" s="29" t="n">
        <f aca="false">B132+H132-D132</f>
        <v>77146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77146</v>
      </c>
      <c r="C133" s="29"/>
      <c r="D133" s="26" t="n">
        <v>3480</v>
      </c>
      <c r="E133" s="27" t="n">
        <f aca="false">$D$3-B133</f>
        <v>68775.5</v>
      </c>
      <c r="F133" s="28" t="str">
        <f aca="false">+IF(I133&gt;$D$3,"*","")</f>
        <v/>
      </c>
      <c r="G133" s="22"/>
      <c r="H133" s="27"/>
      <c r="I133" s="29" t="n">
        <f aca="false">B133+H133-D133</f>
        <v>73666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73666</v>
      </c>
      <c r="C134" s="29"/>
      <c r="D134" s="26" t="n">
        <v>3480</v>
      </c>
      <c r="E134" s="27" t="n">
        <f aca="false">$D$3-B134</f>
        <v>72255.5</v>
      </c>
      <c r="F134" s="28" t="str">
        <f aca="false">+IF(I134&gt;$D$3,"*","")</f>
        <v/>
      </c>
      <c r="G134" s="22"/>
      <c r="H134" s="27"/>
      <c r="I134" s="29" t="n">
        <f aca="false">B134+H134-D134</f>
        <v>70186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3480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68106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68106</v>
      </c>
      <c r="C136" s="29"/>
      <c r="D136" s="26" t="n">
        <v>3480</v>
      </c>
      <c r="E136" s="27" t="n">
        <f aca="false">$D$3-B136</f>
        <v>77815.5</v>
      </c>
      <c r="F136" s="28" t="str">
        <f aca="false">+IF(I136&gt;$D$3,"*","")</f>
        <v/>
      </c>
      <c r="G136" s="22"/>
      <c r="H136" s="27"/>
      <c r="I136" s="29" t="n">
        <f aca="false">B136+H136-D136</f>
        <v>64626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64626</v>
      </c>
      <c r="C137" s="29"/>
      <c r="D137" s="26" t="n">
        <v>3480</v>
      </c>
      <c r="E137" s="27" t="n">
        <f aca="false">$D$3-B137</f>
        <v>81295.5</v>
      </c>
      <c r="F137" s="28" t="str">
        <f aca="false">+IF(I137&gt;$D$3,"*","")</f>
        <v/>
      </c>
      <c r="G137" s="22"/>
      <c r="H137" s="27"/>
      <c r="I137" s="29" t="n">
        <f aca="false">B137+H137-D137</f>
        <v>61146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3480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57532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57532</v>
      </c>
      <c r="C139" s="29"/>
      <c r="D139" s="26" t="n">
        <v>3480</v>
      </c>
      <c r="E139" s="27" t="n">
        <f aca="false">$D$3-B139</f>
        <v>88389.5</v>
      </c>
      <c r="F139" s="28" t="str">
        <f aca="false">+IF(I139&gt;$D$3,"*","")</f>
        <v/>
      </c>
      <c r="H139" s="27"/>
      <c r="I139" s="29" t="n">
        <f aca="false">B139+H139-D139</f>
        <v>54052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54052</v>
      </c>
      <c r="C140" s="29"/>
      <c r="D140" s="26" t="n">
        <v>3480</v>
      </c>
      <c r="E140" s="27" t="n">
        <f aca="false">$D$3-B140</f>
        <v>91869.5</v>
      </c>
      <c r="F140" s="28" t="str">
        <f aca="false">+IF(I140&gt;$D$3,"*","")</f>
        <v/>
      </c>
      <c r="H140" s="27"/>
      <c r="I140" s="29" t="n">
        <f aca="false">B140+H140-D140</f>
        <v>50572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3480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47951.35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3480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32593.65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32593.65</v>
      </c>
      <c r="C149" s="29"/>
      <c r="D149" s="26" t="n">
        <v>3480</v>
      </c>
      <c r="E149" s="27" t="n">
        <f aca="false">$D$3-B149</f>
        <v>113327.85</v>
      </c>
      <c r="F149" s="28" t="str">
        <f aca="false">+IF(I149&gt;$D$3,"*","")</f>
        <v/>
      </c>
      <c r="H149" s="27"/>
      <c r="I149" s="29" t="n">
        <f aca="false">B149+H149-D149</f>
        <v>29113.65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29113.65</v>
      </c>
      <c r="C150" s="29"/>
      <c r="D150" s="26" t="n">
        <v>3480</v>
      </c>
      <c r="E150" s="27" t="n">
        <f aca="false">$D$3-B150</f>
        <v>116807.85</v>
      </c>
      <c r="F150" s="28" t="str">
        <f aca="false">+IF(I150&gt;$D$3,"*","")</f>
        <v/>
      </c>
      <c r="H150" s="27"/>
      <c r="I150" s="29" t="n">
        <f aca="false">B150+H150-D150</f>
        <v>25633.65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25633.65</v>
      </c>
      <c r="C151" s="29"/>
      <c r="D151" s="26" t="n">
        <v>3480</v>
      </c>
      <c r="E151" s="27" t="n">
        <f aca="false">$D$3-B151</f>
        <v>120287.85</v>
      </c>
      <c r="F151" s="28" t="str">
        <f aca="false">+IF(I151&gt;$D$3,"*","")</f>
        <v/>
      </c>
      <c r="H151" s="27"/>
      <c r="I151" s="29" t="n">
        <f aca="false">B151+H151-D151</f>
        <v>22153.65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22153.65</v>
      </c>
      <c r="C152" s="29"/>
      <c r="D152" s="26" t="n">
        <v>3480</v>
      </c>
      <c r="E152" s="27" t="n">
        <f aca="false">$D$3-B152</f>
        <v>123767.85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140762.65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140762.65</v>
      </c>
      <c r="C153" s="29"/>
      <c r="D153" s="26" t="n">
        <v>3480</v>
      </c>
      <c r="E153" s="27" t="n">
        <f aca="false">$D$3-B153</f>
        <v>5158.85000000001</v>
      </c>
      <c r="F153" s="28" t="str">
        <f aca="false">+IF(I153&gt;$D$3,"*","")</f>
        <v/>
      </c>
      <c r="H153" s="27"/>
      <c r="I153" s="29" t="n">
        <f aca="false">B153+H153-D153</f>
        <v>137282.65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137282.65</v>
      </c>
      <c r="C154" s="29"/>
      <c r="D154" s="26" t="n">
        <v>3480</v>
      </c>
      <c r="E154" s="27" t="n">
        <f aca="false">$D$3-B154</f>
        <v>8638.85000000001</v>
      </c>
      <c r="F154" s="28" t="str">
        <f aca="false">+IF(I154&gt;$D$3,"*","")</f>
        <v/>
      </c>
      <c r="H154" s="27"/>
      <c r="I154" s="29" t="n">
        <f aca="false">B154+H154-D154</f>
        <v>133802.65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133802.65</v>
      </c>
      <c r="C155" s="29"/>
      <c r="D155" s="26" t="n">
        <v>3400</v>
      </c>
      <c r="E155" s="27" t="n">
        <f aca="false">$D$3-B155</f>
        <v>12118.85</v>
      </c>
      <c r="F155" s="28" t="str">
        <f aca="false">+IF(I155&gt;$D$3,"*","")</f>
        <v/>
      </c>
      <c r="H155" s="27"/>
      <c r="I155" s="29" t="n">
        <f aca="false">B155+H155-D155</f>
        <v>130402.65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3400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132011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132011</v>
      </c>
      <c r="C157" s="29"/>
      <c r="D157" s="26" t="n">
        <v>3400</v>
      </c>
      <c r="E157" s="27" t="n">
        <f aca="false">$D$3-B157</f>
        <v>13910.5</v>
      </c>
      <c r="F157" s="28" t="str">
        <f aca="false">+IF(I157&gt;$D$3,"*","")</f>
        <v/>
      </c>
      <c r="H157" s="27"/>
      <c r="I157" s="29" t="n">
        <f aca="false">B157+H157-D157</f>
        <v>128611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128611</v>
      </c>
      <c r="C158" s="29"/>
      <c r="D158" s="26" t="n">
        <v>3400</v>
      </c>
      <c r="E158" s="27" t="n">
        <f aca="false">$D$3-B158</f>
        <v>17310.5</v>
      </c>
      <c r="F158" s="28" t="str">
        <f aca="false">+IF(I158&gt;$D$3,"*","")</f>
        <v/>
      </c>
      <c r="H158" s="27"/>
      <c r="I158" s="29" t="n">
        <f aca="false">B158+H158-D158</f>
        <v>125211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125211</v>
      </c>
      <c r="C159" s="29"/>
      <c r="D159" s="26" t="n">
        <v>3400</v>
      </c>
      <c r="E159" s="27" t="n">
        <f aca="false">$D$3-B159</f>
        <v>20710.5</v>
      </c>
      <c r="F159" s="28" t="str">
        <f aca="false">+IF(I159&gt;$D$3,"*","")</f>
        <v/>
      </c>
      <c r="H159" s="27"/>
      <c r="I159" s="29" t="n">
        <f aca="false">B159+H159-D159</f>
        <v>121811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121811</v>
      </c>
      <c r="C160" s="29"/>
      <c r="D160" s="26" t="n">
        <v>3400</v>
      </c>
      <c r="E160" s="27" t="n">
        <f aca="false">$D$3-B160</f>
        <v>24110.5</v>
      </c>
      <c r="F160" s="28" t="str">
        <f aca="false">+IF(I160&gt;$D$3,"*","")</f>
        <v/>
      </c>
      <c r="H160" s="27"/>
      <c r="I160" s="29" t="n">
        <f aca="false">B160+H160-D160</f>
        <v>118411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118411</v>
      </c>
      <c r="C161" s="29"/>
      <c r="D161" s="26" t="n">
        <v>3400</v>
      </c>
      <c r="E161" s="27" t="n">
        <f aca="false">$D$3-B161</f>
        <v>27510.5</v>
      </c>
      <c r="F161" s="28" t="str">
        <f aca="false">+IF(I161&gt;$D$3,"*","")</f>
        <v/>
      </c>
      <c r="H161" s="27"/>
      <c r="I161" s="29" t="n">
        <f aca="false">B161+H161-D161</f>
        <v>115011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3400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117289.7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3400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114090.7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3400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110891.7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3400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108172.55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3400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104865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104865</v>
      </c>
      <c r="C167" s="29"/>
      <c r="D167" s="26" t="n">
        <v>3400</v>
      </c>
      <c r="E167" s="27" t="n">
        <f aca="false">$D$3-B167</f>
        <v>41056.5</v>
      </c>
      <c r="F167" s="28" t="str">
        <f aca="false">+IF(I167&gt;$D$3,"*","")</f>
        <v/>
      </c>
      <c r="H167" s="27"/>
      <c r="I167" s="29" t="n">
        <f aca="false">B167+H167-D167</f>
        <v>101465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101465</v>
      </c>
      <c r="C168" s="29"/>
      <c r="D168" s="26" t="n">
        <v>3400</v>
      </c>
      <c r="E168" s="27" t="n">
        <f aca="false">$D$3-B168</f>
        <v>44456.5</v>
      </c>
      <c r="F168" s="28" t="str">
        <f aca="false">+IF(I168&gt;$D$3,"*","")</f>
        <v/>
      </c>
      <c r="H168" s="27"/>
      <c r="I168" s="29" t="n">
        <f aca="false">B168+H168-D168</f>
        <v>98065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98065</v>
      </c>
      <c r="C169" s="29"/>
      <c r="D169" s="26" t="n">
        <v>3400</v>
      </c>
      <c r="E169" s="27" t="n">
        <f aca="false">$D$3-B169</f>
        <v>47856.5</v>
      </c>
      <c r="F169" s="28" t="str">
        <f aca="false">+IF(I169&gt;$D$3,"*","")</f>
        <v/>
      </c>
      <c r="H169" s="27"/>
      <c r="I169" s="29" t="n">
        <f aca="false">B169+H169-D169</f>
        <v>94665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3400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93676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36" t="n">
        <f aca="false">B170-B171</f>
        <v>2178.55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36" t="n">
        <f aca="false">B171-B172</f>
        <v>2225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36" t="n">
        <f aca="false">B172-B173</f>
        <v>2321.45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3400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84726</v>
      </c>
      <c r="J174" s="36" t="n">
        <f aca="false">B173-B174</f>
        <v>2225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84726</v>
      </c>
      <c r="C175" s="29"/>
      <c r="D175" s="26" t="n">
        <v>3400</v>
      </c>
      <c r="E175" s="27" t="n">
        <f aca="false">$D$3-B175</f>
        <v>61195.5</v>
      </c>
      <c r="F175" s="28" t="str">
        <f aca="false">+IF(I175&gt;$D$3,"*","")</f>
        <v/>
      </c>
      <c r="H175" s="27"/>
      <c r="I175" s="29" t="n">
        <f aca="false">B175+H175-D175</f>
        <v>81326</v>
      </c>
      <c r="J175" s="36" t="n">
        <f aca="false">B174-B175</f>
        <v>3400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81326</v>
      </c>
      <c r="C176" s="29"/>
      <c r="D176" s="26" t="n">
        <v>3400</v>
      </c>
      <c r="E176" s="27" t="n">
        <f aca="false">$D$3-B176</f>
        <v>64595.5</v>
      </c>
      <c r="F176" s="28" t="str">
        <f aca="false">+IF(I176&gt;$D$3,"*","")</f>
        <v/>
      </c>
      <c r="H176" s="27"/>
      <c r="I176" s="29" t="n">
        <f aca="false">B176+H176-D176</f>
        <v>77926</v>
      </c>
      <c r="J176" s="36" t="n">
        <f aca="false">B175-B176</f>
        <v>3400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3400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76691</v>
      </c>
      <c r="J177" s="36" t="n">
        <f aca="false">B176-B177</f>
        <v>1235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76691</v>
      </c>
      <c r="C178" s="29"/>
      <c r="D178" s="26" t="n">
        <v>3400</v>
      </c>
      <c r="E178" s="27" t="n">
        <f aca="false">$D$3-B178</f>
        <v>69230.5</v>
      </c>
      <c r="F178" s="28" t="str">
        <f aca="false">+IF(I178&gt;$D$3,"*","")</f>
        <v/>
      </c>
      <c r="H178" s="27"/>
      <c r="I178" s="29" t="n">
        <f aca="false">B178+H178-D178</f>
        <v>73291</v>
      </c>
      <c r="J178" s="36" t="n">
        <f aca="false">B177-B178</f>
        <v>3400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2367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73376.75</v>
      </c>
      <c r="J179" s="36" t="n">
        <f aca="false">B178-B179</f>
        <v>947.249999999985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73376.75</v>
      </c>
      <c r="C180" s="29"/>
      <c r="D180" s="26" t="n">
        <v>2367</v>
      </c>
      <c r="E180" s="27" t="n">
        <f aca="false">$D$3-B180</f>
        <v>72544.75</v>
      </c>
      <c r="F180" s="28" t="str">
        <f aca="false">+IF(I180&gt;$D$3,"*","")</f>
        <v/>
      </c>
      <c r="H180" s="27"/>
      <c r="I180" s="29" t="n">
        <f aca="false">B180+H180-D180</f>
        <v>71009.75</v>
      </c>
      <c r="J180" s="36" t="n">
        <f aca="false">B179-B180</f>
        <v>2367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71009.75</v>
      </c>
      <c r="C181" s="29"/>
      <c r="D181" s="26" t="n">
        <v>2367</v>
      </c>
      <c r="E181" s="27" t="n">
        <f aca="false">$D$3-B181</f>
        <v>74911.75</v>
      </c>
      <c r="F181" s="28" t="str">
        <f aca="false">+IF(I181&gt;$D$3,"*","")</f>
        <v/>
      </c>
      <c r="H181" s="27"/>
      <c r="I181" s="29" t="n">
        <f aca="false">B181+H181-D181</f>
        <v>68642.75</v>
      </c>
      <c r="J181" s="36" t="n">
        <f aca="false">B180-B181</f>
        <v>2367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68642.75</v>
      </c>
      <c r="C182" s="29"/>
      <c r="D182" s="26" t="n">
        <v>2367</v>
      </c>
      <c r="E182" s="27" t="n">
        <f aca="false">$D$3-B182</f>
        <v>77278.75</v>
      </c>
      <c r="F182" s="28" t="str">
        <f aca="false">+IF(I182&gt;$D$3,"*","")</f>
        <v/>
      </c>
      <c r="H182" s="27"/>
      <c r="I182" s="29" t="n">
        <f aca="false">B182+H182-D182</f>
        <v>66275.75</v>
      </c>
      <c r="J182" s="36" t="n">
        <f aca="false">B181-B182</f>
        <v>2367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2367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62180.25</v>
      </c>
      <c r="J183" s="36" t="n">
        <f aca="false">B182-B183</f>
        <v>4095.50000000001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2367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57976</v>
      </c>
      <c r="J184" s="36" t="n">
        <f aca="false">B183-B184</f>
        <v>4204.25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2367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55622.3</v>
      </c>
      <c r="J185" s="36" t="n">
        <f aca="false">B184-B185</f>
        <v>2353.7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2970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52023</v>
      </c>
      <c r="J186" s="36" t="n">
        <f aca="false">B185-B186</f>
        <v>2996.3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52023</v>
      </c>
      <c r="C187" s="29"/>
      <c r="D187" s="26" t="n">
        <v>2970</v>
      </c>
      <c r="E187" s="27" t="n">
        <f aca="false">$D$3-B187</f>
        <v>93898.5</v>
      </c>
      <c r="F187" s="28" t="str">
        <f aca="false">+IF(I187&gt;$D$3,"*","")</f>
        <v/>
      </c>
      <c r="H187" s="27"/>
      <c r="I187" s="29" t="n">
        <f aca="false">B187+H187-D187</f>
        <v>49053</v>
      </c>
      <c r="J187" s="36" t="n">
        <f aca="false">B186-B187</f>
        <v>2970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49053</v>
      </c>
      <c r="C188" s="29"/>
      <c r="D188" s="26" t="n">
        <v>2970</v>
      </c>
      <c r="E188" s="27" t="n">
        <f aca="false">$D$3-B188</f>
        <v>96868.5</v>
      </c>
      <c r="F188" s="28" t="str">
        <f aca="false">+IF(I188&gt;$D$3,"*","")</f>
        <v/>
      </c>
      <c r="H188" s="27"/>
      <c r="I188" s="29" t="n">
        <f aca="false">B188+H188-D188</f>
        <v>46083</v>
      </c>
      <c r="J188" s="36" t="n">
        <f aca="false">B187-B188</f>
        <v>2970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46083</v>
      </c>
      <c r="C189" s="29"/>
      <c r="D189" s="26" t="n">
        <v>2970</v>
      </c>
      <c r="E189" s="27" t="n">
        <f aca="false">$D$3-B189</f>
        <v>99838.5</v>
      </c>
      <c r="F189" s="28" t="str">
        <f aca="false">+IF(I189&gt;$D$3,"*","")</f>
        <v/>
      </c>
      <c r="H189" s="27"/>
      <c r="I189" s="29" t="n">
        <f aca="false">B189+H189-D189</f>
        <v>43113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43113</v>
      </c>
      <c r="C190" s="29"/>
      <c r="D190" s="26" t="n">
        <v>2970</v>
      </c>
      <c r="E190" s="27" t="n">
        <f aca="false">$D$3-B190</f>
        <v>102808.5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103143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2970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101884.65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2970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99165.5</v>
      </c>
      <c r="J192" s="36" t="n">
        <f aca="false">B191-B192</f>
        <v>2719.15000000001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2970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95891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2970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93182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2970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90377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2970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87827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2970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147278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147278</v>
      </c>
      <c r="C198" s="29"/>
      <c r="D198" s="26" t="n">
        <v>2970</v>
      </c>
      <c r="E198" s="27" t="n">
        <f aca="false">$D$3-B198</f>
        <v>-1356.5</v>
      </c>
      <c r="F198" s="28" t="str">
        <f aca="false">+IF(I198&gt;$D$3,"*","")</f>
        <v/>
      </c>
      <c r="H198" s="27"/>
      <c r="I198" s="29" t="n">
        <f aca="false">B198+H198-D198</f>
        <v>144308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2970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142113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2970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139368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2970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137233.6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137233.6</v>
      </c>
      <c r="C202" s="29"/>
      <c r="D202" s="26" t="n">
        <v>2970</v>
      </c>
      <c r="E202" s="27" t="n">
        <f aca="false">$D$3-B202</f>
        <v>8687.89999999999</v>
      </c>
      <c r="F202" s="28" t="str">
        <f aca="false">+IF(I202&gt;$D$3,"*","")</f>
        <v/>
      </c>
      <c r="H202" s="27"/>
      <c r="I202" s="29" t="n">
        <f aca="false">B202+H202-D202</f>
        <v>134263.6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134263.6</v>
      </c>
      <c r="C203" s="29"/>
      <c r="D203" s="26" t="n">
        <v>2970</v>
      </c>
      <c r="E203" s="27" t="n">
        <f aca="false">$D$3-B203</f>
        <v>11657.9</v>
      </c>
      <c r="F203" s="28" t="str">
        <f aca="false">+IF(I203&gt;$D$3,"*","")</f>
        <v/>
      </c>
      <c r="H203" s="27"/>
      <c r="I203" s="29" t="n">
        <f aca="false">B203+H203-D203</f>
        <v>131293.6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2970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128452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128452</v>
      </c>
      <c r="C205" s="29"/>
      <c r="D205" s="26" t="n">
        <v>2970</v>
      </c>
      <c r="E205" s="27" t="n">
        <f aca="false">$D$3-B205</f>
        <v>17469.5</v>
      </c>
      <c r="F205" s="28" t="str">
        <f aca="false">+IF(I205&gt;$D$3,"*","")</f>
        <v/>
      </c>
      <c r="H205" s="27"/>
      <c r="I205" s="29" t="n">
        <f aca="false">B205+H205-D205</f>
        <v>125482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2970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123028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2970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120125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2970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117892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117892</v>
      </c>
      <c r="C209" s="29"/>
      <c r="D209" s="26" t="n">
        <v>2225</v>
      </c>
      <c r="E209" s="27" t="n">
        <f aca="false">$D$3-B209</f>
        <v>28029.5</v>
      </c>
      <c r="F209" s="28" t="str">
        <f aca="false">+IF(I209&gt;$D$3,"*","")</f>
        <v/>
      </c>
      <c r="H209" s="27"/>
      <c r="I209" s="29" t="n">
        <f aca="false">B209+H209-D209</f>
        <v>115667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115667</v>
      </c>
      <c r="C210" s="29"/>
      <c r="D210" s="26" t="n">
        <v>2225</v>
      </c>
      <c r="E210" s="27" t="n">
        <f aca="false">$D$3-B210</f>
        <v>30254.5</v>
      </c>
      <c r="F210" s="28" t="str">
        <f aca="false">+IF(I210&gt;$D$3,"*","")</f>
        <v/>
      </c>
      <c r="H210" s="27"/>
      <c r="I210" s="29" t="n">
        <f aca="false">B210+H210-D210</f>
        <v>113442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113442</v>
      </c>
      <c r="C211" s="29"/>
      <c r="D211" s="26" t="n">
        <v>2225</v>
      </c>
      <c r="E211" s="27" t="n">
        <f aca="false">$D$3-B211</f>
        <v>32479.5</v>
      </c>
      <c r="F211" s="28" t="str">
        <f aca="false">+IF(I211&gt;$D$3,"*","")</f>
        <v/>
      </c>
      <c r="H211" s="27"/>
      <c r="I211" s="29" t="n">
        <f aca="false">B211+H211-D211</f>
        <v>111217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2226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109802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2226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107920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2226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105880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105880</v>
      </c>
      <c r="C215" s="29"/>
      <c r="D215" s="26" t="n">
        <v>2226</v>
      </c>
      <c r="E215" s="27" t="n">
        <f aca="false">$D$3-B215</f>
        <v>40041.5</v>
      </c>
      <c r="F215" s="28" t="str">
        <f aca="false">+IF(I215&gt;$D$3,"*","")</f>
        <v/>
      </c>
      <c r="H215" s="27"/>
      <c r="I215" s="29" t="n">
        <f aca="false">B215+H215-D215</f>
        <v>103654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103654</v>
      </c>
      <c r="C216" s="29"/>
      <c r="D216" s="26" t="n">
        <v>2226</v>
      </c>
      <c r="E216" s="27" t="n">
        <f aca="false">$D$3-B216</f>
        <v>42267.5</v>
      </c>
      <c r="F216" s="28" t="str">
        <f aca="false">+IF(I216&gt;$D$3,"*","")</f>
        <v/>
      </c>
      <c r="H216" s="27"/>
      <c r="I216" s="29" t="n">
        <f aca="false">B216+H216-D216</f>
        <v>101428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101428</v>
      </c>
      <c r="C217" s="29"/>
      <c r="D217" s="26" t="n">
        <v>2226</v>
      </c>
      <c r="E217" s="27" t="n">
        <f aca="false">$D$3-B217</f>
        <v>44493.5</v>
      </c>
      <c r="F217" s="28" t="str">
        <f aca="false">+IF(I217&gt;$D$3,"*","")</f>
        <v/>
      </c>
      <c r="H217" s="27"/>
      <c r="I217" s="29" t="n">
        <f aca="false">B217+H217-D217</f>
        <v>99202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2226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98469.95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2226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96550.55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2226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94311.25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2226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92231.9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92231.9</v>
      </c>
      <c r="C222" s="29"/>
      <c r="D222" s="26" t="n">
        <v>2226</v>
      </c>
      <c r="E222" s="27" t="n">
        <f aca="false">$D$3-B222</f>
        <v>53689.6</v>
      </c>
      <c r="F222" s="28" t="str">
        <f aca="false">+IF(I222&gt;$D$3,"*","")</f>
        <v/>
      </c>
      <c r="H222" s="27"/>
      <c r="I222" s="29" t="n">
        <f aca="false">B222+H222-D222</f>
        <v>90005.9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90005.9</v>
      </c>
      <c r="C223" s="29"/>
      <c r="D223" s="26" t="n">
        <v>2771</v>
      </c>
      <c r="E223" s="27" t="n">
        <f aca="false">$D$3-B223</f>
        <v>55915.6</v>
      </c>
      <c r="F223" s="28" t="str">
        <f aca="false">+IF(I223&gt;$D$3,"*","")</f>
        <v/>
      </c>
      <c r="H223" s="27"/>
      <c r="I223" s="29" t="n">
        <f aca="false">B223+H223-D223</f>
        <v>87234.9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87234.9</v>
      </c>
      <c r="C224" s="29"/>
      <c r="D224" s="26" t="n">
        <v>2771</v>
      </c>
      <c r="E224" s="27" t="n">
        <f aca="false">$D$3-B224</f>
        <v>58686.6</v>
      </c>
      <c r="F224" s="28" t="str">
        <f aca="false">+IF(I224&gt;$D$3,"*","")</f>
        <v/>
      </c>
      <c r="H224" s="27"/>
      <c r="I224" s="29" t="n">
        <f aca="false">B224+H224-D224</f>
        <v>84463.9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2928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81879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2928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79139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2928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77163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2928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73818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2928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70944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70944</v>
      </c>
      <c r="C230" s="29"/>
      <c r="D230" s="26" t="n">
        <v>2771</v>
      </c>
      <c r="E230" s="27" t="n">
        <f aca="false">$D$3-B230</f>
        <v>74977.5</v>
      </c>
      <c r="F230" s="28" t="str">
        <f aca="false">+IF(I230&gt;$D$3,"*","")</f>
        <v/>
      </c>
      <c r="H230" s="27"/>
      <c r="I230" s="29" t="n">
        <f aca="false">B230+H230-D230</f>
        <v>68173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68173</v>
      </c>
      <c r="C231" s="29"/>
      <c r="D231" s="26" t="n">
        <v>2771</v>
      </c>
      <c r="E231" s="27" t="n">
        <f aca="false">$D$3-B231</f>
        <v>77748.5</v>
      </c>
      <c r="F231" s="28" t="str">
        <f aca="false">+IF(I231&gt;$D$3,"*","")</f>
        <v/>
      </c>
      <c r="H231" s="27"/>
      <c r="I231" s="29" t="n">
        <f aca="false">B231+H231-D231</f>
        <v>65402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65402</v>
      </c>
      <c r="C232" s="29"/>
      <c r="D232" s="26" t="n">
        <v>2771</v>
      </c>
      <c r="E232" s="27" t="n">
        <f aca="false">$D$3-B232</f>
        <v>80519.5</v>
      </c>
      <c r="F232" s="28" t="str">
        <f aca="false">+IF(I232&gt;$D$3,"*","")</f>
        <v/>
      </c>
      <c r="H232" s="27"/>
      <c r="I232" s="29" t="n">
        <f aca="false">B232+H232-D232</f>
        <v>62631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62631</v>
      </c>
      <c r="C233" s="29"/>
      <c r="D233" s="26" t="n">
        <v>2771</v>
      </c>
      <c r="E233" s="27" t="n">
        <f aca="false">$D$3-B233</f>
        <v>83290.5</v>
      </c>
      <c r="F233" s="28" t="str">
        <f aca="false">+IF(I233&gt;$D$3,"*","")</f>
        <v/>
      </c>
      <c r="H233" s="27"/>
      <c r="I233" s="29" t="n">
        <f aca="false">B233+H233-D233</f>
        <v>59860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59860</v>
      </c>
      <c r="C234" s="29"/>
      <c r="D234" s="26" t="n">
        <v>2771</v>
      </c>
      <c r="E234" s="27" t="n">
        <f aca="false">$D$3-B234</f>
        <v>86061.5</v>
      </c>
      <c r="F234" s="28" t="str">
        <f aca="false">+IF(I234&gt;$D$3,"*","")</f>
        <v/>
      </c>
      <c r="H234" s="27"/>
      <c r="I234" s="29" t="n">
        <f aca="false">B234+H234-D234</f>
        <v>57089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57089</v>
      </c>
      <c r="C235" s="29"/>
      <c r="D235" s="26" t="n">
        <v>2771</v>
      </c>
      <c r="E235" s="27" t="n">
        <f aca="false">$D$3-B235</f>
        <v>88832.5</v>
      </c>
      <c r="F235" s="28" t="str">
        <f aca="false">+IF(I235&gt;$D$3,"*","")</f>
        <v/>
      </c>
      <c r="H235" s="27"/>
      <c r="I235" s="29" t="n">
        <f aca="false">B235+H235-D235</f>
        <v>54318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2771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53114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53114</v>
      </c>
      <c r="C237" s="29"/>
      <c r="D237" s="26" t="n">
        <v>2771</v>
      </c>
      <c r="E237" s="27" t="n">
        <f aca="false">$D$3-B237</f>
        <v>92807.5</v>
      </c>
      <c r="F237" s="28" t="str">
        <f aca="false">+IF(I237&gt;$D$3,"*","")</f>
        <v/>
      </c>
      <c r="H237" s="27"/>
      <c r="I237" s="29" t="n">
        <f aca="false">B237+H237-D237</f>
        <v>50343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50343</v>
      </c>
      <c r="C238" s="29"/>
      <c r="D238" s="26" t="n">
        <v>2771</v>
      </c>
      <c r="E238" s="27" t="n">
        <f aca="false">$D$3-B238</f>
        <v>95578.5</v>
      </c>
      <c r="F238" s="28" t="str">
        <f aca="false">+IF(I238&gt;$D$3,"*","")</f>
        <v/>
      </c>
      <c r="H238" s="27"/>
      <c r="I238" s="29" t="n">
        <f aca="false">B238+H238-D238</f>
        <v>47572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2771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44517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2771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41142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2771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38118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2771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35285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2771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32325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32325</v>
      </c>
      <c r="C244" s="29"/>
      <c r="D244" s="26" t="n">
        <v>2771</v>
      </c>
      <c r="E244" s="27" t="n">
        <f aca="false">$D$3-B244</f>
        <v>113596.5</v>
      </c>
      <c r="F244" s="28" t="str">
        <f aca="false">+IF(I244&gt;$D$3,"*","")</f>
        <v/>
      </c>
      <c r="H244" s="27"/>
      <c r="I244" s="29" t="n">
        <f aca="false">B244+H244-D244</f>
        <v>29554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29554</v>
      </c>
      <c r="C245" s="29"/>
      <c r="D245" s="26" t="n">
        <v>3037</v>
      </c>
      <c r="E245" s="27" t="n">
        <f aca="false">$D$3-B245</f>
        <v>116367.5</v>
      </c>
      <c r="F245" s="28" t="str">
        <f aca="false">+IF(I245&gt;$D$3,"*","")</f>
        <v/>
      </c>
      <c r="H245" s="27"/>
      <c r="I245" s="29" t="n">
        <f aca="false">B245+H245-D245</f>
        <v>26517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</row>
    <row r="285" customFormat="false" ht="13.2" hidden="false" customHeight="false" outlineLevel="0" collapsed="false">
      <c r="A285" s="24" t="n">
        <v>37022</v>
      </c>
      <c r="B285" s="29" t="n">
        <f aca="false">IF(I284&lt;0,"0",I284)</f>
        <v>34828</v>
      </c>
      <c r="C285" s="29"/>
      <c r="D285" s="26" t="n">
        <v>3037</v>
      </c>
      <c r="E285" s="27" t="n">
        <f aca="false">$D$3-B285</f>
        <v>111093.5</v>
      </c>
      <c r="F285" s="28" t="str">
        <f aca="false">+IF(I285&gt;$D$3,"*","")</f>
        <v/>
      </c>
      <c r="H285" s="27"/>
      <c r="I285" s="29" t="n">
        <f aca="false">B285+H285-D285</f>
        <v>31791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31791</v>
      </c>
      <c r="C286" s="29"/>
      <c r="D286" s="26" t="n">
        <v>3037</v>
      </c>
      <c r="E286" s="27" t="n">
        <f aca="false">$D$3-B286</f>
        <v>114130.5</v>
      </c>
      <c r="F286" s="28" t="str">
        <f aca="false">+IF(I286&gt;$D$3,"*","")</f>
        <v/>
      </c>
      <c r="H286" s="27"/>
      <c r="I286" s="29" t="n">
        <f aca="false">B286+H286-D286</f>
        <v>28754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28754</v>
      </c>
      <c r="C287" s="29"/>
      <c r="D287" s="26" t="n">
        <v>2225</v>
      </c>
      <c r="E287" s="27" t="n">
        <f aca="false">$D$3-B287</f>
        <v>117167.5</v>
      </c>
      <c r="F287" s="28" t="str">
        <f aca="false">+IF(I287&gt;$D$3,"*","")</f>
        <v/>
      </c>
      <c r="H287" s="27"/>
      <c r="I287" s="29" t="n">
        <f aca="false">B287+H287-D287</f>
        <v>26529</v>
      </c>
    </row>
    <row r="288" customFormat="false" ht="13.2" hidden="false" customHeight="false" outlineLevel="0" collapsed="false">
      <c r="A288" s="24" t="n">
        <v>37025</v>
      </c>
      <c r="B288" s="29" t="n">
        <f aca="false">IF(I287&lt;0,"0",I287)</f>
        <v>26529</v>
      </c>
      <c r="C288" s="29"/>
      <c r="D288" s="26" t="n">
        <v>2225</v>
      </c>
      <c r="E288" s="27" t="n">
        <f aca="false">$D$3-B288</f>
        <v>119392.5</v>
      </c>
      <c r="F288" s="28" t="str">
        <f aca="false">+IF(I288&gt;$D$3,"*","")</f>
        <v/>
      </c>
      <c r="H288" s="27"/>
      <c r="I288" s="29" t="n">
        <f aca="false">B288+H288-D288</f>
        <v>24304</v>
      </c>
    </row>
    <row r="289" customFormat="false" ht="13.2" hidden="false" customHeight="false" outlineLevel="0" collapsed="false">
      <c r="A289" s="24" t="n">
        <v>37026</v>
      </c>
      <c r="B289" s="29" t="n">
        <f aca="false">IF(I288&lt;0,"0",I288)</f>
        <v>24304</v>
      </c>
      <c r="C289" s="29"/>
      <c r="D289" s="26" t="n">
        <v>2225</v>
      </c>
      <c r="E289" s="27" t="n">
        <f aca="false">$D$3-B289</f>
        <v>121617.5</v>
      </c>
      <c r="F289" s="28" t="str">
        <f aca="false">+IF(I289&gt;$D$3,"*","")</f>
        <v/>
      </c>
      <c r="H289" s="27"/>
      <c r="I289" s="29" t="n">
        <f aca="false">B289+H289-D289</f>
        <v>22079</v>
      </c>
    </row>
    <row r="290" customFormat="false" ht="13.2" hidden="false" customHeight="false" outlineLevel="0" collapsed="false">
      <c r="A290" s="24" t="n">
        <v>37027</v>
      </c>
      <c r="B290" s="29" t="n">
        <f aca="false">IF(I289&lt;0,"0",I289)</f>
        <v>22079</v>
      </c>
      <c r="C290" s="29"/>
      <c r="D290" s="26" t="n">
        <v>2225</v>
      </c>
      <c r="E290" s="27" t="n">
        <f aca="false">$D$3-B290</f>
        <v>123842.5</v>
      </c>
      <c r="F290" s="28" t="str">
        <f aca="false">+IF(I290&gt;$D$3,"*","")</f>
        <v/>
      </c>
      <c r="G290" s="2" t="s">
        <v>21</v>
      </c>
      <c r="H290" s="27" t="n">
        <v>120000</v>
      </c>
      <c r="I290" s="29" t="n">
        <f aca="false">B290+H290-D290</f>
        <v>139854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139854</v>
      </c>
      <c r="C291" s="29"/>
      <c r="D291" s="26" t="n">
        <v>2225</v>
      </c>
      <c r="E291" s="27" t="n">
        <f aca="false">$D$3-B291</f>
        <v>6067.5</v>
      </c>
      <c r="F291" s="28" t="str">
        <f aca="false">+IF(I291&gt;$D$3,"*","")</f>
        <v/>
      </c>
      <c r="H291" s="27"/>
      <c r="I291" s="29" t="n">
        <f aca="false">B291+H291-D291</f>
        <v>137629</v>
      </c>
    </row>
    <row r="292" customFormat="false" ht="13.2" hidden="false" customHeight="false" outlineLevel="0" collapsed="false">
      <c r="A292" s="24" t="n">
        <v>37029</v>
      </c>
      <c r="B292" s="29" t="n">
        <f aca="false">IF(I291&lt;0,"0",I291)</f>
        <v>137629</v>
      </c>
      <c r="C292" s="29"/>
      <c r="D292" s="26" t="n">
        <v>2225</v>
      </c>
      <c r="E292" s="27" t="n">
        <f aca="false">$D$3-B292</f>
        <v>8292.5</v>
      </c>
      <c r="F292" s="28" t="str">
        <f aca="false">+IF(I292&gt;$D$3,"*","")</f>
        <v/>
      </c>
      <c r="H292" s="27"/>
      <c r="I292" s="29" t="n">
        <f aca="false">B292+H292-D292</f>
        <v>135404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135404</v>
      </c>
      <c r="C293" s="29"/>
      <c r="D293" s="26" t="n">
        <v>2225</v>
      </c>
      <c r="E293" s="27" t="n">
        <f aca="false">$D$3-B293</f>
        <v>10517.5</v>
      </c>
      <c r="F293" s="28" t="str">
        <f aca="false">+IF(I293&gt;$D$3,"*","")</f>
        <v/>
      </c>
      <c r="H293" s="27"/>
      <c r="I293" s="29" t="n">
        <f aca="false">B293+H293-D293</f>
        <v>133179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133179</v>
      </c>
      <c r="C294" s="29"/>
      <c r="D294" s="26" t="n">
        <v>2225</v>
      </c>
      <c r="E294" s="27" t="n">
        <f aca="false">$D$3-B294</f>
        <v>12742.5</v>
      </c>
      <c r="F294" s="28" t="str">
        <f aca="false">+IF(I294&gt;$D$3,"*","")</f>
        <v/>
      </c>
      <c r="H294" s="27"/>
      <c r="I294" s="29" t="n">
        <f aca="false">B294+H294-D294</f>
        <v>130954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130954</v>
      </c>
      <c r="C295" s="29"/>
      <c r="D295" s="26" t="n">
        <v>2225</v>
      </c>
      <c r="E295" s="27" t="n">
        <f aca="false">$D$3-B295</f>
        <v>14967.5</v>
      </c>
      <c r="F295" s="28" t="str">
        <f aca="false">+IF(I295&gt;$D$3,"*","")</f>
        <v/>
      </c>
      <c r="H295" s="27"/>
      <c r="I295" s="29" t="n">
        <f aca="false">B295+H295-D295</f>
        <v>128729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128729</v>
      </c>
      <c r="C296" s="29"/>
      <c r="D296" s="26" t="n">
        <v>2225</v>
      </c>
      <c r="E296" s="27" t="n">
        <f aca="false">$D$3-B296</f>
        <v>17192.5</v>
      </c>
      <c r="F296" s="28" t="str">
        <f aca="false">+IF(I296&gt;$D$3,"*","")</f>
        <v/>
      </c>
      <c r="H296" s="27"/>
      <c r="I296" s="29" t="n">
        <f aca="false">B296+H296-D296</f>
        <v>126504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126504</v>
      </c>
      <c r="C297" s="29"/>
      <c r="D297" s="26" t="n">
        <v>2225</v>
      </c>
      <c r="E297" s="27" t="n">
        <f aca="false">$D$3-B297</f>
        <v>19417.5</v>
      </c>
      <c r="F297" s="28" t="str">
        <f aca="false">+IF(I297&gt;$D$3,"*","")</f>
        <v/>
      </c>
      <c r="H297" s="27"/>
      <c r="I297" s="29" t="n">
        <f aca="false">B297+H297-D297</f>
        <v>124279</v>
      </c>
    </row>
    <row r="298" customFormat="false" ht="13.2" hidden="false" customHeight="false" outlineLevel="0" collapsed="false">
      <c r="A298" s="24" t="n">
        <v>37035</v>
      </c>
      <c r="B298" s="29" t="n">
        <f aca="false">IF(I297&lt;0,"0",I297)</f>
        <v>124279</v>
      </c>
      <c r="C298" s="29"/>
      <c r="D298" s="26" t="n">
        <v>2225</v>
      </c>
      <c r="E298" s="27" t="n">
        <f aca="false">$D$3-B298</f>
        <v>21642.5</v>
      </c>
      <c r="F298" s="28" t="str">
        <f aca="false">+IF(I298&gt;$D$3,"*","")</f>
        <v/>
      </c>
      <c r="H298" s="27"/>
      <c r="I298" s="29" t="n">
        <f aca="false">B298+H298-D298</f>
        <v>122054</v>
      </c>
    </row>
    <row r="299" customFormat="false" ht="13.2" hidden="false" customHeight="false" outlineLevel="0" collapsed="false">
      <c r="A299" s="24" t="n">
        <v>37036</v>
      </c>
      <c r="B299" s="29" t="n">
        <f aca="false">IF(I298&lt;0,"0",I298)</f>
        <v>122054</v>
      </c>
      <c r="C299" s="29"/>
      <c r="D299" s="26" t="n">
        <v>2225</v>
      </c>
      <c r="E299" s="27" t="n">
        <f aca="false">$D$3-B299</f>
        <v>23867.5</v>
      </c>
      <c r="F299" s="28" t="str">
        <f aca="false">+IF(I299&gt;$D$3,"*","")</f>
        <v/>
      </c>
      <c r="H299" s="27"/>
      <c r="I299" s="29" t="n">
        <f aca="false">B299+H299-D299</f>
        <v>119829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119829</v>
      </c>
      <c r="C300" s="29"/>
      <c r="D300" s="26" t="n">
        <v>2225</v>
      </c>
      <c r="E300" s="27" t="n">
        <f aca="false">$D$3-B300</f>
        <v>26092.5</v>
      </c>
      <c r="F300" s="28" t="str">
        <f aca="false">+IF(I300&gt;$D$3,"*","")</f>
        <v/>
      </c>
      <c r="H300" s="27"/>
      <c r="I300" s="29" t="n">
        <f aca="false">B300+H300-D300</f>
        <v>117604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117604</v>
      </c>
      <c r="C301" s="29"/>
      <c r="D301" s="26" t="n">
        <v>2225</v>
      </c>
      <c r="E301" s="27" t="n">
        <f aca="false">$D$3-B301</f>
        <v>28317.5</v>
      </c>
      <c r="F301" s="28" t="str">
        <f aca="false">+IF(I301&gt;$D$3,"*","")</f>
        <v/>
      </c>
      <c r="H301" s="27"/>
      <c r="I301" s="29" t="n">
        <f aca="false">B301+H301-D301</f>
        <v>115379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115379</v>
      </c>
      <c r="C302" s="29"/>
      <c r="D302" s="26" t="n">
        <v>2225</v>
      </c>
      <c r="E302" s="27" t="n">
        <f aca="false">$D$3-B302</f>
        <v>30542.5</v>
      </c>
      <c r="F302" s="28" t="str">
        <f aca="false">+IF(I302&gt;$D$3,"*","")</f>
        <v/>
      </c>
      <c r="H302" s="27"/>
      <c r="I302" s="29" t="n">
        <f aca="false">B302+H302-D302</f>
        <v>113154</v>
      </c>
    </row>
    <row r="303" customFormat="false" ht="13.2" hidden="false" customHeight="false" outlineLevel="0" collapsed="false">
      <c r="A303" s="24" t="n">
        <v>37040</v>
      </c>
      <c r="B303" s="29" t="n">
        <f aca="false">IF(I302&lt;0,"0",I302)</f>
        <v>113154</v>
      </c>
      <c r="C303" s="29"/>
      <c r="D303" s="26" t="n">
        <v>2225</v>
      </c>
      <c r="E303" s="27" t="n">
        <f aca="false">$D$3-B303</f>
        <v>32767.5</v>
      </c>
      <c r="F303" s="28" t="str">
        <f aca="false">+IF(I303&gt;$D$3,"*","")</f>
        <v/>
      </c>
      <c r="H303" s="27"/>
      <c r="I303" s="29" t="n">
        <f aca="false">B303+H303-D303</f>
        <v>110929</v>
      </c>
    </row>
    <row r="304" customFormat="false" ht="13.2" hidden="false" customHeight="false" outlineLevel="0" collapsed="false">
      <c r="A304" s="24" t="n">
        <v>37041</v>
      </c>
      <c r="B304" s="29" t="n">
        <f aca="false">IF(I303&lt;0,"0",I303)</f>
        <v>110929</v>
      </c>
      <c r="C304" s="29"/>
      <c r="D304" s="26" t="n">
        <v>2225</v>
      </c>
      <c r="E304" s="27" t="n">
        <f aca="false">$D$3-B304</f>
        <v>34992.5</v>
      </c>
      <c r="F304" s="28" t="str">
        <f aca="false">+IF(I304&gt;$D$3,"*","")</f>
        <v/>
      </c>
      <c r="H304" s="27"/>
      <c r="I304" s="29" t="n">
        <f aca="false">B304+H304-D304</f>
        <v>108704</v>
      </c>
    </row>
    <row r="305" customFormat="false" ht="13.2" hidden="false" customHeight="false" outlineLevel="0" collapsed="false">
      <c r="A305" s="24" t="n">
        <v>37042</v>
      </c>
      <c r="B305" s="29" t="n">
        <f aca="false">IF(I304&lt;0,"0",I304)</f>
        <v>108704</v>
      </c>
      <c r="C305" s="29"/>
      <c r="D305" s="26" t="n">
        <v>2225</v>
      </c>
      <c r="E305" s="27" t="n">
        <f aca="false">$D$3-B305</f>
        <v>37217.5</v>
      </c>
      <c r="F305" s="28" t="str">
        <f aca="false">+IF(I305&gt;$D$3,"*","")</f>
        <v/>
      </c>
      <c r="H305" s="27"/>
      <c r="I305" s="29" t="n">
        <f aca="false">B305+H305-D305</f>
        <v>106479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106479</v>
      </c>
      <c r="C306" s="29"/>
      <c r="D306" s="26" t="n">
        <v>2225</v>
      </c>
      <c r="E306" s="27" t="n">
        <f aca="false">$D$3-B306</f>
        <v>39442.5</v>
      </c>
      <c r="F306" s="28" t="str">
        <f aca="false">+IF(I306&gt;$D$3,"*","")</f>
        <v/>
      </c>
      <c r="H306" s="27"/>
      <c r="I306" s="29" t="n">
        <f aca="false">B306+H306-D306</f>
        <v>104254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104254</v>
      </c>
      <c r="C307" s="29"/>
      <c r="D307" s="26" t="n">
        <v>2225</v>
      </c>
      <c r="E307" s="27" t="n">
        <f aca="false">$D$3-B307</f>
        <v>41667.5</v>
      </c>
      <c r="F307" s="28" t="str">
        <f aca="false">+IF(I307&gt;$D$3,"*","")</f>
        <v/>
      </c>
      <c r="H307" s="27"/>
      <c r="I307" s="29" t="n">
        <f aca="false">B307+H307-D307</f>
        <v>102029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102029</v>
      </c>
      <c r="C308" s="29"/>
      <c r="D308" s="26" t="n">
        <v>2225</v>
      </c>
      <c r="E308" s="27" t="n">
        <f aca="false">$D$3-B308</f>
        <v>43892.5</v>
      </c>
      <c r="F308" s="28" t="str">
        <f aca="false">+IF(I308&gt;$D$3,"*","")</f>
        <v/>
      </c>
      <c r="H308" s="27"/>
      <c r="I308" s="29" t="n">
        <f aca="false">B308+H308-D308</f>
        <v>99804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99804</v>
      </c>
      <c r="C309" s="29"/>
      <c r="D309" s="26" t="n">
        <v>2225</v>
      </c>
      <c r="E309" s="27" t="n">
        <f aca="false">$D$3-B309</f>
        <v>46117.5</v>
      </c>
      <c r="F309" s="28" t="str">
        <f aca="false">+IF(I309&gt;$D$3,"*","")</f>
        <v/>
      </c>
      <c r="H309" s="27"/>
      <c r="I309" s="29" t="n">
        <f aca="false">B309+H309-D309</f>
        <v>97579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97579</v>
      </c>
      <c r="C310" s="29"/>
      <c r="D310" s="26" t="n">
        <v>2225</v>
      </c>
      <c r="E310" s="27" t="n">
        <f aca="false">$D$3-B310</f>
        <v>48342.5</v>
      </c>
      <c r="F310" s="28" t="str">
        <f aca="false">+IF(I310&gt;$D$3,"*","")</f>
        <v/>
      </c>
      <c r="H310" s="27"/>
      <c r="I310" s="29" t="n">
        <f aca="false">B310+H310-D310</f>
        <v>95354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95354</v>
      </c>
      <c r="C311" s="29"/>
      <c r="D311" s="26" t="n">
        <v>2225</v>
      </c>
      <c r="E311" s="27" t="n">
        <f aca="false">$D$3-B311</f>
        <v>50567.5</v>
      </c>
      <c r="F311" s="28" t="str">
        <f aca="false">+IF(I311&gt;$D$3,"*","")</f>
        <v/>
      </c>
      <c r="H311" s="27"/>
      <c r="I311" s="29" t="n">
        <f aca="false">B311+H311-D311</f>
        <v>93129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93129</v>
      </c>
      <c r="C312" s="29"/>
      <c r="D312" s="26" t="n">
        <v>2225</v>
      </c>
      <c r="E312" s="27" t="n">
        <f aca="false">$D$3-B312</f>
        <v>52792.5</v>
      </c>
      <c r="F312" s="28" t="str">
        <f aca="false">+IF(I312&gt;$D$3,"*","")</f>
        <v/>
      </c>
      <c r="H312" s="27"/>
      <c r="I312" s="29" t="n">
        <f aca="false">B312+H312-D312</f>
        <v>90904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90904</v>
      </c>
      <c r="C313" s="29"/>
      <c r="D313" s="26" t="n">
        <v>2225</v>
      </c>
      <c r="E313" s="27" t="n">
        <f aca="false">$D$3-B313</f>
        <v>55017.5</v>
      </c>
      <c r="F313" s="28" t="str">
        <f aca="false">+IF(I313&gt;$D$3,"*","")</f>
        <v/>
      </c>
      <c r="H313" s="27"/>
      <c r="I313" s="29" t="n">
        <f aca="false">B313+H313-D313</f>
        <v>88679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88679</v>
      </c>
      <c r="C314" s="29"/>
      <c r="D314" s="26" t="n">
        <v>2225</v>
      </c>
      <c r="E314" s="27" t="n">
        <f aca="false">$D$3-B314</f>
        <v>57242.5</v>
      </c>
      <c r="F314" s="28" t="str">
        <f aca="false">+IF(I314&gt;$D$3,"*","")</f>
        <v/>
      </c>
      <c r="H314" s="27"/>
      <c r="I314" s="29" t="n">
        <f aca="false">B314+H314-D314</f>
        <v>86454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86454</v>
      </c>
      <c r="C315" s="29"/>
      <c r="D315" s="26" t="n">
        <v>2225</v>
      </c>
      <c r="E315" s="27" t="n">
        <f aca="false">$D$3-B315</f>
        <v>59467.5</v>
      </c>
      <c r="F315" s="28" t="str">
        <f aca="false">+IF(I315&gt;$D$3,"*","")</f>
        <v/>
      </c>
      <c r="H315" s="27"/>
      <c r="I315" s="29" t="n">
        <f aca="false">B315+H315-D315</f>
        <v>84229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84229</v>
      </c>
      <c r="C316" s="29"/>
      <c r="D316" s="26" t="n">
        <v>2225</v>
      </c>
      <c r="E316" s="27" t="n">
        <f aca="false">$D$3-B316</f>
        <v>61692.5</v>
      </c>
      <c r="F316" s="28" t="str">
        <f aca="false">+IF(I316&gt;$D$3,"*","")</f>
        <v/>
      </c>
      <c r="H316" s="27"/>
      <c r="I316" s="29" t="n">
        <f aca="false">B316+H316-D316</f>
        <v>82004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82004</v>
      </c>
      <c r="C317" s="29"/>
      <c r="D317" s="26" t="n">
        <v>2225</v>
      </c>
      <c r="E317" s="27" t="n">
        <f aca="false">$D$3-B317</f>
        <v>63917.5</v>
      </c>
      <c r="F317" s="28" t="str">
        <f aca="false">+IF(I317&gt;$D$3,"*","")</f>
        <v/>
      </c>
      <c r="H317" s="27"/>
      <c r="I317" s="29" t="n">
        <f aca="false">B317+H317-D317</f>
        <v>79779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79779</v>
      </c>
      <c r="C318" s="29"/>
      <c r="D318" s="26" t="n">
        <v>2225</v>
      </c>
      <c r="E318" s="27" t="n">
        <f aca="false">$D$3-B318</f>
        <v>66142.5</v>
      </c>
      <c r="F318" s="28" t="str">
        <f aca="false">+IF(I318&gt;$D$3,"*","")</f>
        <v/>
      </c>
      <c r="H318" s="27"/>
      <c r="I318" s="29" t="n">
        <f aca="false">B318+H318-D318</f>
        <v>77554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77554</v>
      </c>
      <c r="C319" s="29"/>
      <c r="D319" s="26" t="n">
        <v>2225</v>
      </c>
      <c r="E319" s="27" t="n">
        <f aca="false">$D$3-B319</f>
        <v>68367.5</v>
      </c>
      <c r="F319" s="28" t="str">
        <f aca="false">+IF(I319&gt;$D$3,"*","")</f>
        <v/>
      </c>
      <c r="H319" s="27"/>
      <c r="I319" s="29" t="n">
        <f aca="false">B319+H319-D319</f>
        <v>75329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75329</v>
      </c>
      <c r="C320" s="29"/>
      <c r="D320" s="26" t="n">
        <v>2225</v>
      </c>
      <c r="E320" s="27" t="n">
        <f aca="false">$D$3-B320</f>
        <v>70592.5</v>
      </c>
      <c r="F320" s="28" t="str">
        <f aca="false">+IF(I320&gt;$D$3,"*","")</f>
        <v/>
      </c>
      <c r="H320" s="27"/>
      <c r="I320" s="29" t="n">
        <f aca="false">B320+H320-D320</f>
        <v>73104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73104</v>
      </c>
      <c r="C321" s="29"/>
      <c r="D321" s="26" t="n">
        <v>2225</v>
      </c>
      <c r="E321" s="27" t="n">
        <f aca="false">$D$3-B321</f>
        <v>72817.5</v>
      </c>
      <c r="F321" s="28" t="str">
        <f aca="false">+IF(I321&gt;$D$3,"*","")</f>
        <v/>
      </c>
      <c r="H321" s="27"/>
      <c r="I321" s="29" t="n">
        <f aca="false">B321+H321-D321</f>
        <v>70879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70879</v>
      </c>
      <c r="C322" s="29"/>
      <c r="D322" s="26" t="n">
        <v>2225</v>
      </c>
      <c r="E322" s="27" t="n">
        <f aca="false">$D$3-B322</f>
        <v>75042.5</v>
      </c>
      <c r="F322" s="28" t="str">
        <f aca="false">+IF(I322&gt;$D$3,"*","")</f>
        <v/>
      </c>
      <c r="H322" s="27"/>
      <c r="I322" s="29" t="n">
        <f aca="false">B322+H322-D322</f>
        <v>68654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68654</v>
      </c>
      <c r="C323" s="29"/>
      <c r="D323" s="26" t="n">
        <v>2225</v>
      </c>
      <c r="E323" s="27" t="n">
        <f aca="false">$D$3-B323</f>
        <v>77267.5</v>
      </c>
      <c r="F323" s="28" t="str">
        <f aca="false">+IF(I323&gt;$D$3,"*","")</f>
        <v/>
      </c>
      <c r="H323" s="27"/>
      <c r="I323" s="29" t="n">
        <f aca="false">B323+H323-D323</f>
        <v>66429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66429</v>
      </c>
      <c r="C324" s="29"/>
      <c r="D324" s="26" t="n">
        <v>2225</v>
      </c>
      <c r="E324" s="27" t="n">
        <f aca="false">$D$3-B324</f>
        <v>79492.5</v>
      </c>
      <c r="F324" s="28" t="str">
        <f aca="false">+IF(I324&gt;$D$3,"*","")</f>
        <v/>
      </c>
      <c r="H324" s="27"/>
      <c r="I324" s="29" t="n">
        <f aca="false">B324+H324-D324</f>
        <v>64204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64204</v>
      </c>
      <c r="C325" s="29"/>
      <c r="D325" s="26" t="n">
        <v>2225</v>
      </c>
      <c r="E325" s="27" t="n">
        <f aca="false">$D$3-B325</f>
        <v>81717.5</v>
      </c>
      <c r="F325" s="28" t="str">
        <f aca="false">+IF(I325&gt;$D$3,"*","")</f>
        <v/>
      </c>
      <c r="H325" s="27"/>
      <c r="I325" s="29" t="n">
        <f aca="false">B325+H325-D325</f>
        <v>61979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61979</v>
      </c>
      <c r="C326" s="29"/>
      <c r="D326" s="26" t="n">
        <v>2225</v>
      </c>
      <c r="E326" s="27" t="n">
        <f aca="false">$D$3-B326</f>
        <v>83942.5</v>
      </c>
      <c r="F326" s="28" t="str">
        <f aca="false">+IF(I326&gt;$D$3,"*","")</f>
        <v/>
      </c>
      <c r="H326" s="27"/>
      <c r="I326" s="29" t="n">
        <f aca="false">B326+H326-D326</f>
        <v>59754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59754</v>
      </c>
      <c r="C327" s="29"/>
      <c r="D327" s="26" t="n">
        <v>2225</v>
      </c>
      <c r="E327" s="27" t="n">
        <f aca="false">$D$3-B327</f>
        <v>86167.5</v>
      </c>
      <c r="F327" s="28" t="str">
        <f aca="false">+IF(I327&gt;$D$3,"*","")</f>
        <v/>
      </c>
      <c r="H327" s="27"/>
      <c r="I327" s="29" t="n">
        <f aca="false">B327+H327-D327</f>
        <v>57529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57529</v>
      </c>
      <c r="C328" s="29"/>
      <c r="D328" s="26" t="n">
        <v>2225</v>
      </c>
      <c r="E328" s="27" t="n">
        <f aca="false">$D$3-B328</f>
        <v>88392.5</v>
      </c>
      <c r="F328" s="28" t="str">
        <f aca="false">+IF(I328&gt;$D$3,"*","")</f>
        <v/>
      </c>
      <c r="H328" s="27"/>
      <c r="I328" s="29" t="n">
        <f aca="false">B328+H328-D328</f>
        <v>55304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55304</v>
      </c>
      <c r="C329" s="29"/>
      <c r="D329" s="26" t="n">
        <v>2225</v>
      </c>
      <c r="E329" s="27" t="n">
        <f aca="false">$D$3-B329</f>
        <v>90617.5</v>
      </c>
      <c r="F329" s="28" t="str">
        <f aca="false">+IF(I329&gt;$D$3,"*","")</f>
        <v/>
      </c>
      <c r="H329" s="27"/>
      <c r="I329" s="29" t="n">
        <f aca="false">B329+H329-D329</f>
        <v>53079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53079</v>
      </c>
      <c r="C330" s="29"/>
      <c r="D330" s="26" t="n">
        <v>2225</v>
      </c>
      <c r="E330" s="27" t="n">
        <f aca="false">$D$3-B330</f>
        <v>92842.5</v>
      </c>
      <c r="F330" s="28" t="str">
        <f aca="false">+IF(I330&gt;$D$3,"*","")</f>
        <v/>
      </c>
      <c r="H330" s="27"/>
      <c r="I330" s="29" t="n">
        <f aca="false">B330+H330-D330</f>
        <v>50854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50854</v>
      </c>
      <c r="C331" s="29"/>
      <c r="D331" s="26" t="n">
        <v>2225</v>
      </c>
      <c r="E331" s="27" t="n">
        <f aca="false">$D$3-B331</f>
        <v>95067.5</v>
      </c>
      <c r="F331" s="28" t="str">
        <f aca="false">+IF(I331&gt;$D$3,"*","")</f>
        <v/>
      </c>
      <c r="H331" s="27"/>
      <c r="I331" s="29" t="n">
        <f aca="false">B331+H331-D331</f>
        <v>48629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48629</v>
      </c>
      <c r="C332" s="29"/>
      <c r="D332" s="26" t="n">
        <v>2225</v>
      </c>
      <c r="E332" s="27" t="n">
        <f aca="false">$D$3-B332</f>
        <v>97292.5</v>
      </c>
      <c r="F332" s="28" t="str">
        <f aca="false">+IF(I332&gt;$D$3,"*","")</f>
        <v/>
      </c>
      <c r="H332" s="27"/>
      <c r="I332" s="29" t="n">
        <f aca="false">B332+H332-D332</f>
        <v>46404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46404</v>
      </c>
      <c r="C333" s="29"/>
      <c r="D333" s="26" t="n">
        <v>2225</v>
      </c>
      <c r="E333" s="27" t="n">
        <f aca="false">$D$3-B333</f>
        <v>99517.5</v>
      </c>
      <c r="F333" s="28" t="str">
        <f aca="false">+IF(I333&gt;$D$3,"*","")</f>
        <v/>
      </c>
      <c r="H333" s="27"/>
      <c r="I333" s="29" t="n">
        <f aca="false">B333+H333-D333</f>
        <v>44179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44179</v>
      </c>
      <c r="C334" s="29"/>
      <c r="D334" s="26" t="n">
        <v>2225</v>
      </c>
      <c r="E334" s="27" t="n">
        <f aca="false">$D$3-B334</f>
        <v>101742.5</v>
      </c>
      <c r="F334" s="28" t="str">
        <f aca="false">+IF(I334&gt;$D$3,"*","")</f>
        <v/>
      </c>
      <c r="H334" s="27"/>
      <c r="I334" s="29" t="n">
        <f aca="false">B334+H334-D334</f>
        <v>41954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41954</v>
      </c>
      <c r="C335" s="29"/>
      <c r="D335" s="26" t="n">
        <v>2225</v>
      </c>
      <c r="E335" s="27" t="n">
        <f aca="false">$D$3-B335</f>
        <v>103967.5</v>
      </c>
      <c r="F335" s="28" t="str">
        <f aca="false">+IF(I335&gt;$D$3,"*","")</f>
        <v/>
      </c>
      <c r="H335" s="27"/>
      <c r="I335" s="29" t="n">
        <f aca="false">B335+H335-D335</f>
        <v>39729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39729</v>
      </c>
      <c r="C336" s="29"/>
      <c r="D336" s="26" t="n">
        <v>2225</v>
      </c>
      <c r="E336" s="27" t="n">
        <f aca="false">$D$3-B336</f>
        <v>106192.5</v>
      </c>
      <c r="F336" s="28" t="str">
        <f aca="false">+IF(I336&gt;$D$3,"*","")</f>
        <v/>
      </c>
      <c r="H336" s="27"/>
      <c r="I336" s="29" t="n">
        <f aca="false">B336+H336-D336</f>
        <v>37504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37504</v>
      </c>
      <c r="C337" s="29"/>
      <c r="D337" s="26" t="n">
        <v>2225</v>
      </c>
      <c r="E337" s="27" t="n">
        <f aca="false">$D$3-B337</f>
        <v>108417.5</v>
      </c>
      <c r="F337" s="28" t="str">
        <f aca="false">+IF(I337&gt;$D$3,"*","")</f>
        <v/>
      </c>
      <c r="H337" s="27"/>
      <c r="I337" s="29" t="n">
        <f aca="false">B337+H337-D337</f>
        <v>35279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35279</v>
      </c>
      <c r="C338" s="29"/>
      <c r="D338" s="26" t="n">
        <v>2225</v>
      </c>
      <c r="E338" s="27" t="n">
        <f aca="false">$D$3-B338</f>
        <v>110642.5</v>
      </c>
      <c r="F338" s="28" t="str">
        <f aca="false">+IF(I338&gt;$D$3,"*","")</f>
        <v/>
      </c>
      <c r="H338" s="27"/>
      <c r="I338" s="29" t="n">
        <f aca="false">B338+H338-D338</f>
        <v>33054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33054</v>
      </c>
      <c r="C339" s="29"/>
      <c r="D339" s="26" t="n">
        <v>2225</v>
      </c>
      <c r="E339" s="27" t="n">
        <f aca="false">$D$3-B339</f>
        <v>112867.5</v>
      </c>
      <c r="F339" s="28" t="str">
        <f aca="false">+IF(I339&gt;$D$3,"*","")</f>
        <v/>
      </c>
      <c r="H339" s="27"/>
      <c r="I339" s="29" t="n">
        <f aca="false">B339+H339-D339</f>
        <v>30829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30829</v>
      </c>
      <c r="C340" s="29"/>
      <c r="D340" s="26" t="n">
        <v>2225</v>
      </c>
      <c r="E340" s="27" t="n">
        <f aca="false">$D$3-B340</f>
        <v>115092.5</v>
      </c>
      <c r="F340" s="28" t="str">
        <f aca="false">+IF(I340&gt;$D$3,"*","")</f>
        <v/>
      </c>
      <c r="H340" s="27"/>
      <c r="I340" s="29" t="n">
        <f aca="false">B340+H340-D340</f>
        <v>28604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28604</v>
      </c>
      <c r="C341" s="29"/>
      <c r="D341" s="26" t="n">
        <v>2225</v>
      </c>
      <c r="E341" s="27" t="n">
        <f aca="false">$D$3-B341</f>
        <v>117317.5</v>
      </c>
      <c r="F341" s="28" t="str">
        <f aca="false">+IF(I341&gt;$D$3,"*","")</f>
        <v/>
      </c>
      <c r="H341" s="27"/>
      <c r="I341" s="29" t="n">
        <f aca="false">B341+H341-D341</f>
        <v>26379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26379</v>
      </c>
      <c r="C342" s="29"/>
      <c r="D342" s="26" t="n">
        <v>2225</v>
      </c>
      <c r="E342" s="27" t="n">
        <f aca="false">$D$3-B342</f>
        <v>119542.5</v>
      </c>
      <c r="F342" s="28" t="str">
        <f aca="false">+IF(I342&gt;$D$3,"*","")</f>
        <v/>
      </c>
      <c r="H342" s="27"/>
      <c r="I342" s="29" t="n">
        <f aca="false">B342+H342-D342</f>
        <v>24154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24154</v>
      </c>
      <c r="C343" s="29"/>
      <c r="D343" s="26" t="n">
        <v>2225</v>
      </c>
      <c r="E343" s="27" t="n">
        <f aca="false">$D$3-B343</f>
        <v>121767.5</v>
      </c>
      <c r="F343" s="28" t="str">
        <f aca="false">+IF(I343&gt;$D$3,"*","")</f>
        <v/>
      </c>
      <c r="H343" s="27"/>
      <c r="I343" s="29" t="n">
        <f aca="false">B343+H343-D343</f>
        <v>21929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21929</v>
      </c>
      <c r="C344" s="29"/>
      <c r="D344" s="26" t="n">
        <v>2225</v>
      </c>
      <c r="E344" s="27" t="n">
        <f aca="false">$D$3-B344</f>
        <v>123992.5</v>
      </c>
      <c r="F344" s="28" t="str">
        <f aca="false">+IF(I344&gt;$D$3,"*","")</f>
        <v/>
      </c>
      <c r="H344" s="27"/>
      <c r="I344" s="29" t="n">
        <f aca="false">B344+H344-D344</f>
        <v>19704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19704</v>
      </c>
      <c r="C345" s="29"/>
      <c r="D345" s="26" t="n">
        <v>2225</v>
      </c>
      <c r="E345" s="27" t="n">
        <f aca="false">$D$3-B345</f>
        <v>126217.5</v>
      </c>
      <c r="F345" s="28" t="str">
        <f aca="false">+IF(I345&gt;$D$3,"*","")</f>
        <v/>
      </c>
      <c r="H345" s="27"/>
      <c r="I345" s="29" t="n">
        <f aca="false">B345+H345-D345</f>
        <v>17479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17479</v>
      </c>
      <c r="C346" s="29"/>
      <c r="D346" s="26" t="n">
        <v>2225</v>
      </c>
      <c r="E346" s="27" t="n">
        <f aca="false">$D$3-B346</f>
        <v>128442.5</v>
      </c>
      <c r="F346" s="28" t="str">
        <f aca="false">+IF(I346&gt;$D$3,"*","")</f>
        <v/>
      </c>
      <c r="H346" s="27"/>
      <c r="I346" s="29" t="n">
        <f aca="false">B346+H346-D346</f>
        <v>15254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15254</v>
      </c>
      <c r="C347" s="29"/>
      <c r="D347" s="26" t="n">
        <v>2225</v>
      </c>
      <c r="E347" s="27" t="n">
        <f aca="false">$D$3-B347</f>
        <v>130667.5</v>
      </c>
      <c r="F347" s="28" t="str">
        <f aca="false">+IF(I347&gt;$D$3,"*","")</f>
        <v/>
      </c>
      <c r="G347" s="2" t="s">
        <v>22</v>
      </c>
      <c r="H347" s="27" t="n">
        <v>122000</v>
      </c>
      <c r="I347" s="29" t="n">
        <f aca="false">B347+H347-D347</f>
        <v>135029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135029</v>
      </c>
      <c r="C348" s="29"/>
      <c r="D348" s="26" t="n">
        <v>2225</v>
      </c>
      <c r="E348" s="27" t="n">
        <f aca="false">$D$3-B348</f>
        <v>10892.5</v>
      </c>
      <c r="F348" s="28" t="str">
        <f aca="false">+IF(I348&gt;$D$3,"*","")</f>
        <v/>
      </c>
      <c r="H348" s="27"/>
      <c r="I348" s="29" t="n">
        <f aca="false">B348+H348-D348</f>
        <v>132804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132804</v>
      </c>
      <c r="C349" s="29"/>
      <c r="D349" s="26" t="n">
        <v>2225</v>
      </c>
      <c r="E349" s="27" t="n">
        <f aca="false">$D$3-B349</f>
        <v>13117.5</v>
      </c>
      <c r="F349" s="28" t="str">
        <f aca="false">+IF(I349&gt;$D$3,"*","")</f>
        <v/>
      </c>
      <c r="H349" s="27"/>
      <c r="I349" s="29" t="n">
        <f aca="false">B349+H349-D349</f>
        <v>130579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130579</v>
      </c>
      <c r="C350" s="29"/>
      <c r="D350" s="26" t="n">
        <v>2225</v>
      </c>
      <c r="E350" s="27" t="n">
        <f aca="false">$D$3-B350</f>
        <v>15342.5</v>
      </c>
      <c r="F350" s="28" t="str">
        <f aca="false">+IF(I350&gt;$D$3,"*","")</f>
        <v/>
      </c>
      <c r="H350" s="27"/>
      <c r="I350" s="29" t="n">
        <f aca="false">B350+H350-D350</f>
        <v>128354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128354</v>
      </c>
      <c r="C351" s="29"/>
      <c r="D351" s="26" t="n">
        <v>2225</v>
      </c>
      <c r="E351" s="27" t="n">
        <f aca="false">$D$3-B351</f>
        <v>17567.5</v>
      </c>
      <c r="F351" s="28" t="str">
        <f aca="false">+IF(I351&gt;$D$3,"*","")</f>
        <v/>
      </c>
      <c r="H351" s="27"/>
      <c r="I351" s="29" t="n">
        <f aca="false">B351+H351-D351</f>
        <v>126129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126129</v>
      </c>
      <c r="C352" s="29"/>
      <c r="D352" s="26" t="n">
        <v>2225</v>
      </c>
      <c r="E352" s="27" t="n">
        <f aca="false">$D$3-B352</f>
        <v>19792.5</v>
      </c>
      <c r="F352" s="28" t="str">
        <f aca="false">+IF(I352&gt;$D$3,"*","")</f>
        <v/>
      </c>
      <c r="H352" s="27"/>
      <c r="I352" s="29" t="n">
        <f aca="false">B352+H352-D352</f>
        <v>123904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123904</v>
      </c>
      <c r="C353" s="29"/>
      <c r="D353" s="26" t="n">
        <v>2225</v>
      </c>
      <c r="E353" s="27" t="n">
        <f aca="false">$D$3-B353</f>
        <v>22017.5</v>
      </c>
      <c r="F353" s="28" t="str">
        <f aca="false">+IF(I353&gt;$D$3,"*","")</f>
        <v/>
      </c>
      <c r="H353" s="27"/>
      <c r="I353" s="29" t="n">
        <f aca="false">B353+H353-D353</f>
        <v>121679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121679</v>
      </c>
      <c r="C354" s="29"/>
      <c r="D354" s="26" t="n">
        <v>2225</v>
      </c>
      <c r="E354" s="27" t="n">
        <f aca="false">$D$3-B354</f>
        <v>24242.5</v>
      </c>
      <c r="F354" s="28" t="str">
        <f aca="false">+IF(I354&gt;$D$3,"*","")</f>
        <v/>
      </c>
      <c r="H354" s="27"/>
      <c r="I354" s="29" t="n">
        <f aca="false">B354+H354-D354</f>
        <v>119454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119454</v>
      </c>
      <c r="C355" s="29"/>
      <c r="D355" s="26" t="n">
        <v>2225</v>
      </c>
      <c r="E355" s="27" t="n">
        <f aca="false">$D$3-B355</f>
        <v>26467.5</v>
      </c>
      <c r="F355" s="28" t="str">
        <f aca="false">+IF(I355&gt;$D$3,"*","")</f>
        <v/>
      </c>
      <c r="H355" s="27"/>
      <c r="I355" s="29" t="n">
        <f aca="false">B355+H355-D355</f>
        <v>117229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117229</v>
      </c>
      <c r="C356" s="29"/>
      <c r="D356" s="26" t="n">
        <v>2225</v>
      </c>
      <c r="E356" s="27" t="n">
        <f aca="false">$D$3-B356</f>
        <v>28692.5</v>
      </c>
      <c r="F356" s="28" t="str">
        <f aca="false">+IF(I356&gt;$D$3,"*","")</f>
        <v/>
      </c>
      <c r="H356" s="27"/>
      <c r="I356" s="29" t="n">
        <f aca="false">B356+H356-D356</f>
        <v>115004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115004</v>
      </c>
      <c r="C357" s="29"/>
      <c r="D357" s="26" t="n">
        <v>2225</v>
      </c>
      <c r="E357" s="27" t="n">
        <f aca="false">$D$3-B357</f>
        <v>30917.5</v>
      </c>
      <c r="F357" s="28" t="str">
        <f aca="false">+IF(I357&gt;$D$3,"*","")</f>
        <v/>
      </c>
      <c r="H357" s="27"/>
      <c r="I357" s="29" t="n">
        <f aca="false">B357+H357-D357</f>
        <v>112779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112779</v>
      </c>
      <c r="C358" s="29"/>
      <c r="D358" s="26" t="n">
        <v>2225</v>
      </c>
      <c r="E358" s="27" t="n">
        <f aca="false">$D$3-B358</f>
        <v>33142.5</v>
      </c>
      <c r="F358" s="28" t="str">
        <f aca="false">+IF(I358&gt;$D$3,"*","")</f>
        <v/>
      </c>
      <c r="H358" s="27"/>
      <c r="I358" s="29" t="n">
        <f aca="false">B358+H358-D358</f>
        <v>110554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110554</v>
      </c>
      <c r="C359" s="29"/>
      <c r="D359" s="26" t="n">
        <v>2225</v>
      </c>
      <c r="E359" s="27" t="n">
        <f aca="false">$D$3-B359</f>
        <v>35367.5</v>
      </c>
      <c r="F359" s="28" t="str">
        <f aca="false">+IF(I359&gt;$D$3,"*","")</f>
        <v/>
      </c>
      <c r="H359" s="27"/>
      <c r="I359" s="29" t="n">
        <f aca="false">B359+H359-D359</f>
        <v>108329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108329</v>
      </c>
      <c r="C360" s="29"/>
      <c r="D360" s="26" t="n">
        <v>2225</v>
      </c>
      <c r="E360" s="27" t="n">
        <f aca="false">$D$3-B360</f>
        <v>37592.5</v>
      </c>
      <c r="F360" s="28" t="str">
        <f aca="false">+IF(I360&gt;$D$3,"*","")</f>
        <v/>
      </c>
      <c r="H360" s="27"/>
      <c r="I360" s="29" t="n">
        <f aca="false">B360+H360-D360</f>
        <v>106104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106104</v>
      </c>
      <c r="C361" s="29"/>
      <c r="D361" s="26" t="n">
        <v>2225</v>
      </c>
      <c r="E361" s="27" t="n">
        <f aca="false">$D$3-B361</f>
        <v>39817.5</v>
      </c>
      <c r="F361" s="28" t="str">
        <f aca="false">+IF(I361&gt;$D$3,"*","")</f>
        <v/>
      </c>
      <c r="H361" s="27"/>
      <c r="I361" s="29" t="n">
        <f aca="false">B361+H361-D361</f>
        <v>103879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103879</v>
      </c>
      <c r="C362" s="29"/>
      <c r="D362" s="26" t="n">
        <v>2225</v>
      </c>
      <c r="E362" s="27" t="n">
        <f aca="false">$D$3-B362</f>
        <v>42042.5</v>
      </c>
      <c r="F362" s="28" t="str">
        <f aca="false">+IF(I362&gt;$D$3,"*","")</f>
        <v/>
      </c>
      <c r="H362" s="27"/>
      <c r="I362" s="29" t="n">
        <f aca="false">B362+H362-D362</f>
        <v>101654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101654</v>
      </c>
      <c r="C363" s="29"/>
      <c r="D363" s="26" t="n">
        <v>2225</v>
      </c>
      <c r="E363" s="27" t="n">
        <f aca="false">$D$3-B363</f>
        <v>44267.5</v>
      </c>
      <c r="F363" s="28" t="str">
        <f aca="false">+IF(I363&gt;$D$3,"*","")</f>
        <v/>
      </c>
      <c r="H363" s="27"/>
      <c r="I363" s="29" t="n">
        <f aca="false">B363+H363-D363</f>
        <v>99429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99429</v>
      </c>
      <c r="C364" s="29"/>
      <c r="D364" s="26" t="n">
        <v>2225</v>
      </c>
      <c r="E364" s="27" t="n">
        <f aca="false">$D$3-B364</f>
        <v>46492.5</v>
      </c>
      <c r="F364" s="28" t="str">
        <f aca="false">+IF(I364&gt;$D$3,"*","")</f>
        <v/>
      </c>
      <c r="H364" s="27"/>
      <c r="I364" s="29" t="n">
        <f aca="false">B364+H364-D364</f>
        <v>97204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97204</v>
      </c>
      <c r="C365" s="29"/>
      <c r="D365" s="26" t="n">
        <v>2225</v>
      </c>
      <c r="E365" s="27" t="n">
        <f aca="false">$D$3-B365</f>
        <v>48717.5</v>
      </c>
      <c r="F365" s="28" t="str">
        <f aca="false">+IF(I365&gt;$D$3,"*","")</f>
        <v/>
      </c>
      <c r="H365" s="27"/>
      <c r="I365" s="29" t="n">
        <f aca="false">B365+H365-D365</f>
        <v>94979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94979</v>
      </c>
      <c r="C366" s="29"/>
      <c r="D366" s="26" t="n">
        <v>2225</v>
      </c>
      <c r="E366" s="27" t="n">
        <f aca="false">$D$3-B366</f>
        <v>50942.5</v>
      </c>
      <c r="F366" s="28" t="str">
        <f aca="false">+IF(I366&gt;$D$3,"*","")</f>
        <v/>
      </c>
      <c r="H366" s="27"/>
      <c r="I366" s="29" t="n">
        <f aca="false">B366+H366-D366</f>
        <v>92754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92754</v>
      </c>
      <c r="C367" s="29"/>
      <c r="D367" s="26" t="n">
        <v>2225</v>
      </c>
      <c r="E367" s="27" t="n">
        <f aca="false">$D$3-B367</f>
        <v>53167.5</v>
      </c>
      <c r="F367" s="28" t="str">
        <f aca="false">+IF(I367&gt;$D$3,"*","")</f>
        <v/>
      </c>
      <c r="H367" s="27"/>
      <c r="I367" s="29" t="n">
        <f aca="false">B367+H367-D367</f>
        <v>90529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90529</v>
      </c>
      <c r="C368" s="29"/>
      <c r="D368" s="26" t="n">
        <v>2225</v>
      </c>
      <c r="E368" s="27" t="n">
        <f aca="false">$D$3-B368</f>
        <v>55392.5</v>
      </c>
      <c r="F368" s="28" t="str">
        <f aca="false">+IF(I368&gt;$D$3,"*","")</f>
        <v/>
      </c>
      <c r="H368" s="27"/>
      <c r="I368" s="29" t="n">
        <f aca="false">B368+H368-D368</f>
        <v>88304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88304</v>
      </c>
      <c r="C369" s="29"/>
      <c r="D369" s="26" t="n">
        <v>2225</v>
      </c>
      <c r="E369" s="27" t="n">
        <f aca="false">$D$3-B369</f>
        <v>57617.5</v>
      </c>
      <c r="F369" s="28" t="str">
        <f aca="false">+IF(I369&gt;$D$3,"*","")</f>
        <v/>
      </c>
      <c r="H369" s="27"/>
      <c r="I369" s="29" t="n">
        <f aca="false">B369+H369-D369</f>
        <v>86079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86079</v>
      </c>
      <c r="C370" s="29"/>
      <c r="D370" s="26" t="n">
        <v>2225</v>
      </c>
      <c r="E370" s="27" t="n">
        <f aca="false">$D$3-B370</f>
        <v>59842.5</v>
      </c>
      <c r="F370" s="28" t="str">
        <f aca="false">+IF(I370&gt;$D$3,"*","")</f>
        <v/>
      </c>
      <c r="H370" s="27"/>
      <c r="I370" s="29" t="n">
        <f aca="false">B370+H370-D370</f>
        <v>83854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83854</v>
      </c>
      <c r="C371" s="29"/>
      <c r="D371" s="26" t="n">
        <v>2225</v>
      </c>
      <c r="E371" s="27" t="n">
        <f aca="false">$D$3-B371</f>
        <v>62067.5</v>
      </c>
      <c r="F371" s="28" t="str">
        <f aca="false">+IF(I371&gt;$D$3,"*","")</f>
        <v/>
      </c>
      <c r="H371" s="27"/>
      <c r="I371" s="29" t="n">
        <f aca="false">B371+H371-D371</f>
        <v>81629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81629</v>
      </c>
      <c r="C372" s="29"/>
      <c r="D372" s="26" t="n">
        <v>2225</v>
      </c>
      <c r="E372" s="27" t="n">
        <f aca="false">$D$3-B372</f>
        <v>64292.5</v>
      </c>
      <c r="F372" s="28" t="str">
        <f aca="false">+IF(I372&gt;$D$3,"*","")</f>
        <v/>
      </c>
      <c r="H372" s="27"/>
      <c r="I372" s="29" t="n">
        <f aca="false">B372+H372-D372</f>
        <v>79404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79404</v>
      </c>
      <c r="C373" s="29"/>
      <c r="D373" s="26" t="n">
        <v>2225</v>
      </c>
      <c r="E373" s="27" t="n">
        <f aca="false">$D$3-B373</f>
        <v>66517.5</v>
      </c>
      <c r="F373" s="28" t="str">
        <f aca="false">+IF(I373&gt;$D$3,"*","")</f>
        <v/>
      </c>
      <c r="H373" s="27"/>
      <c r="I373" s="29" t="n">
        <f aca="false">B373+H373-D373</f>
        <v>77179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77179</v>
      </c>
      <c r="C374" s="29"/>
      <c r="D374" s="26" t="n">
        <v>2225</v>
      </c>
      <c r="E374" s="27" t="n">
        <f aca="false">$D$3-B374</f>
        <v>68742.5</v>
      </c>
      <c r="F374" s="28" t="str">
        <f aca="false">+IF(I374&gt;$D$3,"*","")</f>
        <v/>
      </c>
      <c r="H374" s="27"/>
      <c r="I374" s="29" t="n">
        <f aca="false">B374+H374-D374</f>
        <v>74954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74954</v>
      </c>
      <c r="C375" s="29"/>
      <c r="D375" s="26" t="n">
        <v>2225</v>
      </c>
      <c r="E375" s="27" t="n">
        <f aca="false">$D$3-B375</f>
        <v>70967.5</v>
      </c>
      <c r="F375" s="28" t="str">
        <f aca="false">+IF(I375&gt;$D$3,"*","")</f>
        <v/>
      </c>
      <c r="H375" s="27"/>
      <c r="I375" s="29" t="n">
        <f aca="false">B375+H375-D375</f>
        <v>72729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72729</v>
      </c>
      <c r="C376" s="29"/>
      <c r="D376" s="26" t="n">
        <v>2225</v>
      </c>
      <c r="E376" s="27" t="n">
        <f aca="false">$D$3-B376</f>
        <v>73192.5</v>
      </c>
      <c r="F376" s="28" t="str">
        <f aca="false">+IF(I376&gt;$D$3,"*","")</f>
        <v/>
      </c>
      <c r="H376" s="27"/>
      <c r="I376" s="29" t="n">
        <f aca="false">B376+H376-D376</f>
        <v>70504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70504</v>
      </c>
      <c r="C377" s="29"/>
      <c r="D377" s="26" t="n">
        <v>2225</v>
      </c>
      <c r="E377" s="27" t="n">
        <f aca="false">$D$3-B377</f>
        <v>75417.5</v>
      </c>
      <c r="F377" s="28" t="str">
        <f aca="false">+IF(I377&gt;$D$3,"*","")</f>
        <v/>
      </c>
      <c r="H377" s="27"/>
      <c r="I377" s="29" t="n">
        <f aca="false">B377+H377-D377</f>
        <v>68279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68279</v>
      </c>
      <c r="C378" s="29"/>
      <c r="D378" s="26" t="n">
        <v>3037</v>
      </c>
      <c r="E378" s="27" t="n">
        <f aca="false">$D$3-B378</f>
        <v>77642.5</v>
      </c>
      <c r="F378" s="28" t="str">
        <f aca="false">+IF(I378&gt;$D$3,"*","")</f>
        <v/>
      </c>
      <c r="H378" s="27"/>
      <c r="I378" s="29" t="n">
        <f aca="false">B378+H378-D378</f>
        <v>65242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65242</v>
      </c>
      <c r="C379" s="29"/>
      <c r="D379" s="26" t="n">
        <v>3037</v>
      </c>
      <c r="E379" s="27" t="n">
        <f aca="false">$D$3-B379</f>
        <v>80679.5</v>
      </c>
      <c r="F379" s="28" t="str">
        <f aca="false">+IF(I379&gt;$D$3,"*","")</f>
        <v/>
      </c>
      <c r="H379" s="27"/>
      <c r="I379" s="29" t="n">
        <f aca="false">B379+H379-D379</f>
        <v>62205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62205</v>
      </c>
      <c r="C380" s="29"/>
      <c r="D380" s="26" t="n">
        <v>3037</v>
      </c>
      <c r="E380" s="27" t="n">
        <f aca="false">$D$3-B380</f>
        <v>83716.5</v>
      </c>
      <c r="F380" s="28" t="str">
        <f aca="false">+IF(I380&gt;$D$3,"*","")</f>
        <v/>
      </c>
      <c r="H380" s="27"/>
      <c r="I380" s="29" t="n">
        <f aca="false">B380+H380-D380</f>
        <v>59168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59168</v>
      </c>
      <c r="C381" s="29"/>
      <c r="D381" s="26" t="n">
        <v>3037</v>
      </c>
      <c r="E381" s="27" t="n">
        <f aca="false">$D$3-B381</f>
        <v>86753.5</v>
      </c>
      <c r="F381" s="28" t="str">
        <f aca="false">+IF(I381&gt;$D$3,"*","")</f>
        <v/>
      </c>
      <c r="H381" s="27"/>
      <c r="I381" s="29" t="n">
        <f aca="false">B381+H381-D381</f>
        <v>56131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56131</v>
      </c>
      <c r="C382" s="29"/>
      <c r="D382" s="26" t="n">
        <v>3037</v>
      </c>
      <c r="E382" s="27" t="n">
        <f aca="false">$D$3-B382</f>
        <v>89790.5</v>
      </c>
      <c r="F382" s="28" t="str">
        <f aca="false">+IF(I382&gt;$D$3,"*","")</f>
        <v/>
      </c>
      <c r="H382" s="27"/>
      <c r="I382" s="29" t="n">
        <f aca="false">B382+H382-D382</f>
        <v>53094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53094</v>
      </c>
      <c r="C383" s="29"/>
      <c r="D383" s="26" t="n">
        <v>3037</v>
      </c>
      <c r="E383" s="27" t="n">
        <f aca="false">$D$3-B383</f>
        <v>92827.5</v>
      </c>
      <c r="F383" s="28" t="str">
        <f aca="false">+IF(I383&gt;$D$3,"*","")</f>
        <v/>
      </c>
      <c r="H383" s="27"/>
      <c r="I383" s="29" t="n">
        <f aca="false">B383+H383-D383</f>
        <v>50057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50057</v>
      </c>
      <c r="C384" s="29"/>
      <c r="D384" s="26" t="n">
        <v>3037</v>
      </c>
      <c r="E384" s="27" t="n">
        <f aca="false">$D$3-B384</f>
        <v>95864.5</v>
      </c>
      <c r="F384" s="28" t="str">
        <f aca="false">+IF(I384&gt;$D$3,"*","")</f>
        <v/>
      </c>
      <c r="H384" s="27"/>
      <c r="I384" s="29" t="n">
        <f aca="false">B384+H384-D384</f>
        <v>47020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47020</v>
      </c>
      <c r="C385" s="29"/>
      <c r="D385" s="26" t="n">
        <v>3037</v>
      </c>
      <c r="E385" s="27" t="n">
        <f aca="false">$D$3-B385</f>
        <v>98901.5</v>
      </c>
      <c r="F385" s="28" t="str">
        <f aca="false">+IF(I385&gt;$D$3,"*","")</f>
        <v/>
      </c>
      <c r="H385" s="27"/>
      <c r="I385" s="29" t="n">
        <f aca="false">B385+H385-D385</f>
        <v>43983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43983</v>
      </c>
      <c r="C386" s="29"/>
      <c r="D386" s="26" t="n">
        <v>3037</v>
      </c>
      <c r="E386" s="27" t="n">
        <f aca="false">$D$3-B386</f>
        <v>101938.5</v>
      </c>
      <c r="F386" s="28" t="str">
        <f aca="false">+IF(I386&gt;$D$3,"*","")</f>
        <v/>
      </c>
      <c r="H386" s="27"/>
      <c r="I386" s="29" t="n">
        <f aca="false">B386+H386-D386</f>
        <v>40946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40946</v>
      </c>
      <c r="C387" s="29"/>
      <c r="D387" s="26" t="n">
        <v>3037</v>
      </c>
      <c r="E387" s="27" t="n">
        <f aca="false">$D$3-B387</f>
        <v>104975.5</v>
      </c>
      <c r="F387" s="28" t="str">
        <f aca="false">+IF(I387&gt;$D$3,"*","")</f>
        <v/>
      </c>
      <c r="H387" s="27"/>
      <c r="I387" s="29" t="n">
        <f aca="false">B387+H387-D387</f>
        <v>37909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37909</v>
      </c>
      <c r="C388" s="29"/>
      <c r="D388" s="26" t="n">
        <v>3037</v>
      </c>
      <c r="E388" s="27" t="n">
        <f aca="false">$D$3-B388</f>
        <v>108012.5</v>
      </c>
      <c r="F388" s="28" t="str">
        <f aca="false">+IF(I388&gt;$D$3,"*","")</f>
        <v/>
      </c>
      <c r="H388" s="27"/>
      <c r="I388" s="29" t="n">
        <f aca="false">B388+H388-D388</f>
        <v>34872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34872</v>
      </c>
      <c r="C389" s="29"/>
      <c r="D389" s="26" t="n">
        <v>3037</v>
      </c>
      <c r="E389" s="27" t="n">
        <f aca="false">$D$3-B389</f>
        <v>111049.5</v>
      </c>
      <c r="F389" s="28" t="str">
        <f aca="false">+IF(I389&gt;$D$3,"*","")</f>
        <v/>
      </c>
      <c r="H389" s="27"/>
      <c r="I389" s="29" t="n">
        <f aca="false">B389+H389-D389</f>
        <v>31835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31835</v>
      </c>
      <c r="C390" s="29"/>
      <c r="D390" s="26" t="n">
        <v>3037</v>
      </c>
      <c r="E390" s="27" t="n">
        <f aca="false">$D$3-B390</f>
        <v>114086.5</v>
      </c>
      <c r="F390" s="28" t="str">
        <f aca="false">+IF(I390&gt;$D$3,"*","")</f>
        <v/>
      </c>
      <c r="H390" s="27"/>
      <c r="I390" s="29" t="n">
        <f aca="false">B390+H390-D390</f>
        <v>28798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28798</v>
      </c>
      <c r="C391" s="29"/>
      <c r="D391" s="26" t="n">
        <v>3037</v>
      </c>
      <c r="E391" s="27" t="n">
        <f aca="false">$D$3-B391</f>
        <v>117123.5</v>
      </c>
      <c r="F391" s="28" t="str">
        <f aca="false">+IF(I391&gt;$D$3,"*","")</f>
        <v/>
      </c>
      <c r="H391" s="27"/>
      <c r="I391" s="29" t="n">
        <f aca="false">B391+H391-D391</f>
        <v>25761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25761</v>
      </c>
      <c r="C392" s="29"/>
      <c r="D392" s="26" t="n">
        <v>3037</v>
      </c>
      <c r="E392" s="27" t="n">
        <f aca="false">$D$3-B392</f>
        <v>120160.5</v>
      </c>
      <c r="F392" s="28" t="str">
        <f aca="false">+IF(I392&gt;$D$3,"*","")</f>
        <v/>
      </c>
      <c r="H392" s="27"/>
      <c r="I392" s="29" t="n">
        <f aca="false">B392+H392-D392</f>
        <v>22724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22724</v>
      </c>
      <c r="C393" s="29"/>
      <c r="D393" s="26" t="n">
        <v>3037</v>
      </c>
      <c r="E393" s="27" t="n">
        <f aca="false">$D$3-B393</f>
        <v>123197.5</v>
      </c>
      <c r="F393" s="28" t="str">
        <f aca="false">+IF(I393&gt;$D$3,"*","")</f>
        <v/>
      </c>
      <c r="H393" s="27"/>
      <c r="I393" s="29" t="n">
        <f aca="false">B393+H393-D393</f>
        <v>19687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19687</v>
      </c>
      <c r="C394" s="29"/>
      <c r="D394" s="26" t="n">
        <v>3037</v>
      </c>
      <c r="E394" s="27" t="n">
        <f aca="false">$D$3-B394</f>
        <v>126234.5</v>
      </c>
      <c r="F394" s="28" t="str">
        <f aca="false">+IF(I394&gt;$D$3,"*","")</f>
        <v/>
      </c>
      <c r="H394" s="27"/>
      <c r="I394" s="29" t="n">
        <f aca="false">B394+H394-D394</f>
        <v>16650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16650</v>
      </c>
      <c r="C395" s="29"/>
      <c r="D395" s="26" t="n">
        <v>3037</v>
      </c>
      <c r="E395" s="27" t="n">
        <f aca="false">$D$3-B395</f>
        <v>129271.5</v>
      </c>
      <c r="F395" s="28" t="str">
        <f aca="false">+IF(I395&gt;$D$3,"*","")</f>
        <v/>
      </c>
      <c r="H395" s="27"/>
      <c r="I395" s="29" t="n">
        <f aca="false">B395+H395-D395</f>
        <v>13613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13613</v>
      </c>
      <c r="C396" s="29"/>
      <c r="D396" s="26" t="n">
        <v>3037</v>
      </c>
      <c r="E396" s="27" t="n">
        <f aca="false">$D$3-B396</f>
        <v>132308.5</v>
      </c>
      <c r="F396" s="28" t="str">
        <f aca="false">+IF(I396&gt;$D$3,"*","")</f>
        <v/>
      </c>
      <c r="H396" s="27"/>
      <c r="I396" s="29" t="n">
        <f aca="false">B396+H396-D396</f>
        <v>10576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10576</v>
      </c>
      <c r="C397" s="29"/>
      <c r="D397" s="26" t="n">
        <v>3037</v>
      </c>
      <c r="E397" s="27" t="n">
        <f aca="false">$D$3-B397</f>
        <v>135345.5</v>
      </c>
      <c r="F397" s="28" t="str">
        <f aca="false">+IF(I397&gt;$D$3,"*","")</f>
        <v/>
      </c>
      <c r="H397" s="27"/>
      <c r="I397" s="29" t="n">
        <f aca="false">B397+H397-D397</f>
        <v>7539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7539</v>
      </c>
      <c r="C398" s="29"/>
      <c r="D398" s="26" t="n">
        <v>3037</v>
      </c>
      <c r="E398" s="27" t="n">
        <f aca="false">$D$3-B398</f>
        <v>138382.5</v>
      </c>
      <c r="F398" s="28" t="str">
        <f aca="false">+IF(I398&gt;$D$3,"*","")</f>
        <v/>
      </c>
      <c r="G398" s="2" t="s">
        <v>23</v>
      </c>
      <c r="H398" s="27" t="n">
        <v>122000</v>
      </c>
      <c r="I398" s="29" t="n">
        <f aca="false">B398+H398-D398</f>
        <v>126502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126502</v>
      </c>
      <c r="C399" s="29"/>
      <c r="D399" s="26" t="n">
        <v>3037</v>
      </c>
      <c r="E399" s="27" t="n">
        <f aca="false">$D$3-B399</f>
        <v>19419.5</v>
      </c>
      <c r="F399" s="28" t="str">
        <f aca="false">+IF(I399&gt;$D$3,"*","")</f>
        <v/>
      </c>
      <c r="H399" s="27"/>
      <c r="I399" s="29" t="n">
        <f aca="false">B399+H399-D399</f>
        <v>123465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123465</v>
      </c>
      <c r="C400" s="29"/>
      <c r="D400" s="26" t="n">
        <v>3037</v>
      </c>
      <c r="E400" s="27" t="n">
        <f aca="false">$D$3-B400</f>
        <v>22456.5</v>
      </c>
      <c r="F400" s="28" t="str">
        <f aca="false">+IF(I400&gt;$D$3,"*","")</f>
        <v/>
      </c>
      <c r="H400" s="27"/>
      <c r="I400" s="29" t="n">
        <f aca="false">B400+H400-D400</f>
        <v>120428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120428</v>
      </c>
      <c r="C401" s="29"/>
      <c r="D401" s="26" t="n">
        <v>3037</v>
      </c>
      <c r="E401" s="27" t="n">
        <f aca="false">$D$3-B401</f>
        <v>25493.5</v>
      </c>
      <c r="F401" s="28" t="str">
        <f aca="false">+IF(I401&gt;$D$3,"*","")</f>
        <v/>
      </c>
      <c r="H401" s="27"/>
      <c r="I401" s="29" t="n">
        <f aca="false">B401+H401-D401</f>
        <v>117391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117391</v>
      </c>
      <c r="C402" s="29"/>
      <c r="D402" s="26" t="n">
        <v>3037</v>
      </c>
      <c r="E402" s="27" t="n">
        <f aca="false">$D$3-B402</f>
        <v>28530.5</v>
      </c>
      <c r="F402" s="28" t="str">
        <f aca="false">+IF(I402&gt;$D$3,"*","")</f>
        <v/>
      </c>
      <c r="H402" s="27"/>
      <c r="I402" s="29" t="n">
        <f aca="false">B402+H402-D402</f>
        <v>114354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114354</v>
      </c>
      <c r="C403" s="29"/>
      <c r="D403" s="26" t="n">
        <v>3037</v>
      </c>
      <c r="E403" s="27" t="n">
        <f aca="false">$D$3-B403</f>
        <v>31567.5</v>
      </c>
      <c r="F403" s="28" t="str">
        <f aca="false">+IF(I403&gt;$D$3,"*","")</f>
        <v/>
      </c>
      <c r="H403" s="27"/>
      <c r="I403" s="29" t="n">
        <f aca="false">B403+H403-D403</f>
        <v>111317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111317</v>
      </c>
      <c r="C404" s="29"/>
      <c r="D404" s="26" t="n">
        <v>3037</v>
      </c>
      <c r="E404" s="27" t="n">
        <f aca="false">$D$3-B404</f>
        <v>34604.5</v>
      </c>
      <c r="F404" s="28" t="str">
        <f aca="false">+IF(I404&gt;$D$3,"*","")</f>
        <v/>
      </c>
      <c r="H404" s="27"/>
      <c r="I404" s="29" t="n">
        <f aca="false">B404+H404-D404</f>
        <v>108280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108280</v>
      </c>
      <c r="C405" s="29"/>
      <c r="D405" s="26" t="n">
        <v>3037</v>
      </c>
      <c r="E405" s="27" t="n">
        <f aca="false">$D$3-B405</f>
        <v>37641.5</v>
      </c>
      <c r="F405" s="28" t="str">
        <f aca="false">+IF(I405&gt;$D$3,"*","")</f>
        <v/>
      </c>
      <c r="H405" s="27"/>
      <c r="I405" s="29" t="n">
        <f aca="false">B405+H405-D405</f>
        <v>105243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105243</v>
      </c>
      <c r="C406" s="29"/>
      <c r="D406" s="26" t="n">
        <v>3037</v>
      </c>
      <c r="E406" s="27" t="n">
        <f aca="false">$D$3-B406</f>
        <v>40678.5</v>
      </c>
      <c r="F406" s="28" t="str">
        <f aca="false">+IF(I406&gt;$D$3,"*","")</f>
        <v/>
      </c>
      <c r="H406" s="27"/>
      <c r="I406" s="29" t="n">
        <f aca="false">B406+H406-D406</f>
        <v>102206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102206</v>
      </c>
      <c r="C407" s="29"/>
      <c r="D407" s="26" t="n">
        <v>3037</v>
      </c>
      <c r="E407" s="27" t="n">
        <f aca="false">$D$3-B407</f>
        <v>43715.5</v>
      </c>
      <c r="F407" s="28" t="str">
        <f aca="false">+IF(I407&gt;$D$3,"*","")</f>
        <v/>
      </c>
      <c r="H407" s="27"/>
      <c r="I407" s="29" t="n">
        <f aca="false">B407+H407-D407</f>
        <v>99169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99169</v>
      </c>
      <c r="C408" s="29"/>
      <c r="D408" s="26" t="n">
        <v>3037</v>
      </c>
      <c r="E408" s="27" t="n">
        <f aca="false">$D$3-B408</f>
        <v>46752.5</v>
      </c>
      <c r="F408" s="28" t="str">
        <f aca="false">+IF(I408&gt;$D$3,"*","")</f>
        <v/>
      </c>
      <c r="H408" s="27"/>
      <c r="I408" s="29" t="n">
        <f aca="false">B408+H408-D408</f>
        <v>96132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96132</v>
      </c>
      <c r="C409" s="29"/>
      <c r="D409" s="26" t="n">
        <v>3037</v>
      </c>
      <c r="E409" s="27" t="n">
        <f aca="false">$D$3-B409</f>
        <v>49789.5</v>
      </c>
      <c r="F409" s="28" t="str">
        <f aca="false">+IF(I409&gt;$D$3,"*","")</f>
        <v/>
      </c>
      <c r="H409" s="27"/>
      <c r="I409" s="29" t="n">
        <f aca="false">B409+H409-D409</f>
        <v>93095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93095</v>
      </c>
      <c r="C410" s="29"/>
      <c r="D410" s="26" t="n">
        <v>3037</v>
      </c>
      <c r="E410" s="27" t="n">
        <f aca="false">$D$3-B410</f>
        <v>52826.5</v>
      </c>
      <c r="F410" s="28" t="str">
        <f aca="false">+IF(I410&gt;$D$3,"*","")</f>
        <v/>
      </c>
      <c r="H410" s="27"/>
      <c r="I410" s="29" t="n">
        <f aca="false">B410+H410-D410</f>
        <v>90058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90058</v>
      </c>
      <c r="C411" s="29"/>
      <c r="D411" s="26" t="n">
        <v>3037</v>
      </c>
      <c r="E411" s="27" t="n">
        <f aca="false">$D$3-B411</f>
        <v>55863.5</v>
      </c>
      <c r="F411" s="28" t="str">
        <f aca="false">+IF(I411&gt;$D$3,"*","")</f>
        <v/>
      </c>
      <c r="H411" s="27"/>
      <c r="I411" s="29" t="n">
        <f aca="false">B411+H411-D411</f>
        <v>87021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87021</v>
      </c>
      <c r="C412" s="29"/>
      <c r="D412" s="26" t="n">
        <v>3037</v>
      </c>
      <c r="E412" s="27" t="n">
        <f aca="false">$D$3-B412</f>
        <v>58900.5</v>
      </c>
      <c r="F412" s="28" t="str">
        <f aca="false">+IF(I412&gt;$D$3,"*","")</f>
        <v/>
      </c>
      <c r="H412" s="27"/>
      <c r="I412" s="29" t="n">
        <f aca="false">B412+H412-D412</f>
        <v>83984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83984</v>
      </c>
      <c r="C413" s="29"/>
      <c r="D413" s="26" t="n">
        <v>3037</v>
      </c>
      <c r="E413" s="27" t="n">
        <f aca="false">$D$3-B413</f>
        <v>61937.5</v>
      </c>
      <c r="F413" s="28" t="str">
        <f aca="false">+IF(I413&gt;$D$3,"*","")</f>
        <v/>
      </c>
      <c r="H413" s="27"/>
      <c r="I413" s="29" t="n">
        <f aca="false">B413+H413-D413</f>
        <v>80947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80947</v>
      </c>
      <c r="C414" s="29"/>
      <c r="D414" s="26" t="n">
        <v>3037</v>
      </c>
      <c r="E414" s="27" t="n">
        <f aca="false">$D$3-B414</f>
        <v>64974.5</v>
      </c>
      <c r="F414" s="28" t="str">
        <f aca="false">+IF(I414&gt;$D$3,"*","")</f>
        <v/>
      </c>
      <c r="H414" s="27"/>
      <c r="I414" s="29" t="n">
        <f aca="false">B414+H414-D414</f>
        <v>77910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77910</v>
      </c>
      <c r="C415" s="29"/>
      <c r="D415" s="26" t="n">
        <v>3037</v>
      </c>
      <c r="E415" s="27" t="n">
        <f aca="false">$D$3-B415</f>
        <v>68011.5</v>
      </c>
      <c r="F415" s="28" t="str">
        <f aca="false">+IF(I415&gt;$D$3,"*","")</f>
        <v/>
      </c>
      <c r="H415" s="27"/>
      <c r="I415" s="29" t="n">
        <f aca="false">B415+H415-D415</f>
        <v>74873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74873</v>
      </c>
      <c r="C416" s="29"/>
      <c r="D416" s="26" t="n">
        <v>3037</v>
      </c>
      <c r="E416" s="27" t="n">
        <f aca="false">$D$3-B416</f>
        <v>71048.5</v>
      </c>
      <c r="F416" s="28" t="str">
        <f aca="false">+IF(I416&gt;$D$3,"*","")</f>
        <v/>
      </c>
      <c r="H416" s="27"/>
      <c r="I416" s="29" t="n">
        <f aca="false">B416+H416-D416</f>
        <v>71836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71836</v>
      </c>
      <c r="C417" s="29"/>
      <c r="D417" s="26" t="n">
        <v>3037</v>
      </c>
      <c r="E417" s="27" t="n">
        <f aca="false">$D$3-B417</f>
        <v>74085.5</v>
      </c>
      <c r="F417" s="28" t="str">
        <f aca="false">+IF(I417&gt;$D$3,"*","")</f>
        <v/>
      </c>
      <c r="H417" s="27"/>
      <c r="I417" s="29" t="n">
        <f aca="false">B417+H417-D417</f>
        <v>68799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68799</v>
      </c>
      <c r="C418" s="29"/>
      <c r="D418" s="26" t="n">
        <v>3037</v>
      </c>
      <c r="E418" s="27" t="n">
        <f aca="false">$D$3-B418</f>
        <v>77122.5</v>
      </c>
      <c r="F418" s="28" t="str">
        <f aca="false">+IF(I418&gt;$D$3,"*","")</f>
        <v/>
      </c>
      <c r="H418" s="27"/>
      <c r="I418" s="29" t="n">
        <f aca="false">B418+H418-D418</f>
        <v>65762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65762</v>
      </c>
      <c r="C419" s="29"/>
      <c r="D419" s="26" t="n">
        <v>3037</v>
      </c>
      <c r="E419" s="27" t="n">
        <f aca="false">$D$3-B419</f>
        <v>80159.5</v>
      </c>
      <c r="F419" s="28" t="str">
        <f aca="false">+IF(I419&gt;$D$3,"*","")</f>
        <v/>
      </c>
      <c r="H419" s="27"/>
      <c r="I419" s="29" t="n">
        <f aca="false">B419+H419-D419</f>
        <v>62725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62725</v>
      </c>
      <c r="C420" s="29"/>
      <c r="D420" s="26" t="n">
        <v>3037</v>
      </c>
      <c r="E420" s="27" t="n">
        <f aca="false">$D$3-B420</f>
        <v>83196.5</v>
      </c>
      <c r="F420" s="28" t="str">
        <f aca="false">+IF(I420&gt;$D$3,"*","")</f>
        <v/>
      </c>
      <c r="H420" s="27"/>
      <c r="I420" s="29" t="n">
        <f aca="false">B420+H420-D420</f>
        <v>59688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59688</v>
      </c>
      <c r="C421" s="29"/>
      <c r="D421" s="26" t="n">
        <v>2225</v>
      </c>
      <c r="E421" s="27" t="n">
        <f aca="false">$D$3-B421</f>
        <v>86233.5</v>
      </c>
      <c r="F421" s="28" t="str">
        <f aca="false">+IF(I421&gt;$D$3,"*","")</f>
        <v/>
      </c>
      <c r="H421" s="27"/>
      <c r="I421" s="29" t="n">
        <f aca="false">B421+H421-D421</f>
        <v>57463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57463</v>
      </c>
      <c r="C422" s="29"/>
      <c r="D422" s="26" t="n">
        <v>2225</v>
      </c>
      <c r="E422" s="27" t="n">
        <f aca="false">$D$3-B422</f>
        <v>88458.5</v>
      </c>
      <c r="F422" s="28" t="str">
        <f aca="false">+IF(I422&gt;$D$3,"*","")</f>
        <v/>
      </c>
      <c r="H422" s="27"/>
      <c r="I422" s="29" t="n">
        <f aca="false">B422+H422-D422</f>
        <v>55238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55238</v>
      </c>
      <c r="C423" s="29"/>
      <c r="D423" s="26" t="n">
        <v>2225</v>
      </c>
      <c r="E423" s="27" t="n">
        <f aca="false">$D$3-B423</f>
        <v>90683.5</v>
      </c>
      <c r="F423" s="28" t="str">
        <f aca="false">+IF(I423&gt;$D$3,"*","")</f>
        <v/>
      </c>
      <c r="H423" s="27"/>
      <c r="I423" s="29" t="n">
        <f aca="false">B423+H423-D423</f>
        <v>53013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53013</v>
      </c>
      <c r="C424" s="29"/>
      <c r="D424" s="26" t="n">
        <v>2225</v>
      </c>
      <c r="E424" s="27" t="n">
        <f aca="false">$D$3-B424</f>
        <v>92908.5</v>
      </c>
      <c r="F424" s="28" t="str">
        <f aca="false">+IF(I424&gt;$D$3,"*","")</f>
        <v/>
      </c>
      <c r="H424" s="27"/>
      <c r="I424" s="29" t="n">
        <f aca="false">B424+H424-D424</f>
        <v>50788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50788</v>
      </c>
      <c r="C425" s="29"/>
      <c r="D425" s="26" t="n">
        <v>2225</v>
      </c>
      <c r="E425" s="27" t="n">
        <f aca="false">$D$3-B425</f>
        <v>95133.5</v>
      </c>
      <c r="F425" s="28" t="str">
        <f aca="false">+IF(I425&gt;$D$3,"*","")</f>
        <v/>
      </c>
      <c r="H425" s="27"/>
      <c r="I425" s="29" t="n">
        <f aca="false">B425+H425-D425</f>
        <v>48563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48563</v>
      </c>
      <c r="C426" s="29"/>
      <c r="D426" s="26" t="n">
        <v>2225</v>
      </c>
      <c r="E426" s="27" t="n">
        <f aca="false">$D$3-B426</f>
        <v>97358.5</v>
      </c>
      <c r="F426" s="28" t="str">
        <f aca="false">+IF(I426&gt;$D$3,"*","")</f>
        <v/>
      </c>
      <c r="H426" s="27"/>
      <c r="I426" s="29" t="n">
        <f aca="false">B426+H426-D426</f>
        <v>46338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46338</v>
      </c>
      <c r="C427" s="29"/>
      <c r="D427" s="26" t="n">
        <v>2225</v>
      </c>
      <c r="E427" s="27" t="n">
        <f aca="false">$D$3-B427</f>
        <v>99583.5</v>
      </c>
      <c r="F427" s="28" t="str">
        <f aca="false">+IF(I427&gt;$D$3,"*","")</f>
        <v/>
      </c>
      <c r="H427" s="27"/>
      <c r="I427" s="29" t="n">
        <f aca="false">B427+H427-D427</f>
        <v>44113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44113</v>
      </c>
      <c r="C428" s="29"/>
      <c r="D428" s="26" t="n">
        <v>3037</v>
      </c>
      <c r="E428" s="27" t="n">
        <f aca="false">$D$3-B428</f>
        <v>101808.5</v>
      </c>
      <c r="F428" s="28" t="str">
        <f aca="false">+IF(I428&gt;$D$3,"*","")</f>
        <v/>
      </c>
      <c r="H428" s="27"/>
      <c r="I428" s="29" t="n">
        <f aca="false">B428+H428-D428</f>
        <v>41076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41076</v>
      </c>
      <c r="C429" s="29"/>
      <c r="D429" s="26" t="n">
        <v>3037</v>
      </c>
      <c r="E429" s="27" t="n">
        <f aca="false">$D$3-B429</f>
        <v>104845.5</v>
      </c>
      <c r="F429" s="28" t="str">
        <f aca="false">+IF(I429&gt;$D$3,"*","")</f>
        <v/>
      </c>
      <c r="H429" s="27"/>
      <c r="I429" s="29" t="n">
        <f aca="false">B429+H429-D429</f>
        <v>38039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38039</v>
      </c>
      <c r="C430" s="29"/>
      <c r="D430" s="26" t="n">
        <v>3037</v>
      </c>
      <c r="E430" s="27" t="n">
        <f aca="false">$D$3-B430</f>
        <v>107882.5</v>
      </c>
      <c r="F430" s="28" t="str">
        <f aca="false">+IF(I430&gt;$D$3,"*","")</f>
        <v/>
      </c>
      <c r="H430" s="27"/>
      <c r="I430" s="29" t="n">
        <f aca="false">B430+H430-D430</f>
        <v>35002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35002</v>
      </c>
      <c r="C431" s="29"/>
      <c r="D431" s="26" t="n">
        <v>3037</v>
      </c>
      <c r="E431" s="27" t="n">
        <f aca="false">$D$3-B431</f>
        <v>110919.5</v>
      </c>
      <c r="F431" s="28" t="str">
        <f aca="false">+IF(I431&gt;$D$3,"*","")</f>
        <v/>
      </c>
      <c r="H431" s="27"/>
      <c r="I431" s="29" t="n">
        <f aca="false">B431+H431-D431</f>
        <v>31965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31965</v>
      </c>
      <c r="C432" s="29"/>
      <c r="D432" s="26" t="n">
        <v>3037</v>
      </c>
      <c r="E432" s="27" t="n">
        <f aca="false">$D$3-B432</f>
        <v>113956.5</v>
      </c>
      <c r="F432" s="28" t="str">
        <f aca="false">+IF(I432&gt;$D$3,"*","")</f>
        <v/>
      </c>
      <c r="H432" s="27"/>
      <c r="I432" s="29" t="n">
        <f aca="false">B432+H432-D432</f>
        <v>28928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28928</v>
      </c>
      <c r="C433" s="29"/>
      <c r="D433" s="26" t="n">
        <v>3037</v>
      </c>
      <c r="E433" s="27" t="n">
        <f aca="false">$D$3-B433</f>
        <v>116993.5</v>
      </c>
      <c r="F433" s="28" t="str">
        <f aca="false">+IF(I433&gt;$D$3,"*","")</f>
        <v/>
      </c>
      <c r="H433" s="27"/>
      <c r="I433" s="29" t="n">
        <f aca="false">B433+H433-D433</f>
        <v>25891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25891</v>
      </c>
      <c r="C434" s="29"/>
      <c r="D434" s="26" t="n">
        <v>3037</v>
      </c>
      <c r="E434" s="27" t="n">
        <f aca="false">$D$3-B434</f>
        <v>120030.5</v>
      </c>
      <c r="F434" s="28" t="str">
        <f aca="false">+IF(I434&gt;$D$3,"*","")</f>
        <v/>
      </c>
      <c r="H434" s="27"/>
      <c r="I434" s="29" t="n">
        <f aca="false">B434+H434-D434</f>
        <v>22854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22854</v>
      </c>
      <c r="C435" s="29"/>
      <c r="D435" s="26" t="n">
        <v>3037</v>
      </c>
      <c r="E435" s="27" t="n">
        <f aca="false">$D$3-B435</f>
        <v>123067.5</v>
      </c>
      <c r="F435" s="28" t="str">
        <f aca="false">+IF(I435&gt;$D$3,"*","")</f>
        <v/>
      </c>
      <c r="H435" s="27"/>
      <c r="I435" s="29" t="n">
        <f aca="false">B435+H435-D435</f>
        <v>19817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19817</v>
      </c>
      <c r="C436" s="29"/>
      <c r="D436" s="26" t="n">
        <v>3037</v>
      </c>
      <c r="E436" s="27" t="n">
        <f aca="false">$D$3-B436</f>
        <v>126104.5</v>
      </c>
      <c r="F436" s="28" t="str">
        <f aca="false">+IF(I436&gt;$D$3,"*","")</f>
        <v/>
      </c>
      <c r="H436" s="27"/>
      <c r="I436" s="29" t="n">
        <f aca="false">B436+H436-D436</f>
        <v>16780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16780</v>
      </c>
      <c r="C437" s="29"/>
      <c r="D437" s="26" t="n">
        <v>3037</v>
      </c>
      <c r="E437" s="27" t="n">
        <f aca="false">$D$3-B437</f>
        <v>129141.5</v>
      </c>
      <c r="F437" s="28" t="str">
        <f aca="false">+IF(I437&gt;$D$3,"*","")</f>
        <v/>
      </c>
      <c r="H437" s="27"/>
      <c r="I437" s="29" t="n">
        <f aca="false">B437+H437-D437</f>
        <v>13743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13743</v>
      </c>
      <c r="C438" s="29"/>
      <c r="D438" s="26" t="n">
        <v>3037</v>
      </c>
      <c r="E438" s="27" t="n">
        <f aca="false">$D$3-B438</f>
        <v>132178.5</v>
      </c>
      <c r="F438" s="28" t="str">
        <f aca="false">+IF(I438&gt;$D$3,"*","")</f>
        <v/>
      </c>
      <c r="H438" s="27"/>
      <c r="I438" s="29" t="n">
        <f aca="false">B438+H438-D438</f>
        <v>10706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10706</v>
      </c>
      <c r="C439" s="29"/>
      <c r="D439" s="26" t="n">
        <v>3037</v>
      </c>
      <c r="E439" s="27" t="n">
        <f aca="false">$D$3-B439</f>
        <v>135215.5</v>
      </c>
      <c r="F439" s="28" t="str">
        <f aca="false">+IF(I439&gt;$D$3,"*","")</f>
        <v/>
      </c>
      <c r="H439" s="27"/>
      <c r="I439" s="29" t="n">
        <f aca="false">B439+H439-D439</f>
        <v>7669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7669</v>
      </c>
      <c r="C440" s="29"/>
      <c r="D440" s="26" t="n">
        <v>3037</v>
      </c>
      <c r="E440" s="27" t="n">
        <f aca="false">$D$3-B440</f>
        <v>138252.5</v>
      </c>
      <c r="F440" s="28" t="str">
        <f aca="false">+IF(I440&gt;$D$3,"*","")</f>
        <v/>
      </c>
      <c r="G440" s="2" t="s">
        <v>24</v>
      </c>
      <c r="H440" s="27" t="n">
        <v>122000</v>
      </c>
      <c r="I440" s="29" t="n">
        <f aca="false">B440+H440-D440</f>
        <v>126632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126632</v>
      </c>
      <c r="C441" s="29"/>
      <c r="D441" s="26" t="n">
        <v>3037</v>
      </c>
      <c r="E441" s="27" t="n">
        <f aca="false">$D$3-B441</f>
        <v>19289.5</v>
      </c>
      <c r="F441" s="28" t="str">
        <f aca="false">+IF(I441&gt;$D$3,"*","")</f>
        <v/>
      </c>
      <c r="H441" s="27"/>
      <c r="I441" s="29" t="n">
        <f aca="false">B441+H441-D441</f>
        <v>123595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123595</v>
      </c>
      <c r="C442" s="29"/>
      <c r="D442" s="26" t="n">
        <v>3037</v>
      </c>
      <c r="E442" s="27" t="n">
        <f aca="false">$D$3-B442</f>
        <v>22326.5</v>
      </c>
      <c r="F442" s="28" t="str">
        <f aca="false">+IF(I442&gt;$D$3,"*","")</f>
        <v/>
      </c>
      <c r="H442" s="27"/>
      <c r="I442" s="29" t="n">
        <f aca="false">B442+H442-D442</f>
        <v>120558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120558</v>
      </c>
      <c r="C443" s="29"/>
      <c r="D443" s="26" t="n">
        <v>3037</v>
      </c>
      <c r="E443" s="27" t="n">
        <f aca="false">$D$3-B443</f>
        <v>25363.5</v>
      </c>
      <c r="F443" s="28" t="str">
        <f aca="false">+IF(I443&gt;$D$3,"*","")</f>
        <v/>
      </c>
      <c r="H443" s="27"/>
      <c r="I443" s="29" t="n">
        <f aca="false">B443+H443-D443</f>
        <v>117521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117521</v>
      </c>
      <c r="C444" s="29"/>
      <c r="D444" s="26" t="n">
        <v>3037</v>
      </c>
      <c r="E444" s="27" t="n">
        <f aca="false">$D$3-B444</f>
        <v>28400.5</v>
      </c>
      <c r="F444" s="28" t="str">
        <f aca="false">+IF(I444&gt;$D$3,"*","")</f>
        <v/>
      </c>
      <c r="H444" s="27"/>
      <c r="I444" s="29" t="n">
        <f aca="false">B444+H444-D444</f>
        <v>114484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114484</v>
      </c>
      <c r="C445" s="29"/>
      <c r="D445" s="26" t="n">
        <v>3037</v>
      </c>
      <c r="E445" s="27" t="n">
        <f aca="false">$D$3-B445</f>
        <v>31437.5</v>
      </c>
      <c r="F445" s="28" t="str">
        <f aca="false">+IF(I445&gt;$D$3,"*","")</f>
        <v/>
      </c>
      <c r="H445" s="27"/>
      <c r="I445" s="29" t="n">
        <f aca="false">B445+H445-D445</f>
        <v>111447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111447</v>
      </c>
      <c r="C446" s="29"/>
      <c r="D446" s="26" t="n">
        <v>3037</v>
      </c>
      <c r="E446" s="27" t="n">
        <f aca="false">$D$3-B446</f>
        <v>34474.5</v>
      </c>
      <c r="F446" s="28" t="str">
        <f aca="false">+IF(I446&gt;$D$3,"*","")</f>
        <v/>
      </c>
      <c r="H446" s="27"/>
      <c r="I446" s="29" t="n">
        <f aca="false">B446+H446-D446</f>
        <v>108410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108410</v>
      </c>
      <c r="C447" s="29"/>
      <c r="D447" s="26" t="n">
        <v>3037</v>
      </c>
      <c r="E447" s="27" t="n">
        <f aca="false">$D$3-B447</f>
        <v>37511.5</v>
      </c>
      <c r="F447" s="28" t="str">
        <f aca="false">+IF(I447&gt;$D$3,"*","")</f>
        <v/>
      </c>
      <c r="H447" s="27"/>
      <c r="I447" s="29" t="n">
        <f aca="false">B447+H447-D447</f>
        <v>105373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105373</v>
      </c>
      <c r="C448" s="29"/>
      <c r="D448" s="26" t="n">
        <v>3037</v>
      </c>
      <c r="E448" s="27" t="n">
        <f aca="false">$D$3-B448</f>
        <v>40548.5</v>
      </c>
      <c r="F448" s="28" t="str">
        <f aca="false">+IF(I448&gt;$D$3,"*","")</f>
        <v/>
      </c>
      <c r="H448" s="27"/>
      <c r="I448" s="29" t="n">
        <f aca="false">B448+H448-D448</f>
        <v>102336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102336</v>
      </c>
      <c r="C449" s="29"/>
      <c r="D449" s="26" t="n">
        <v>3037</v>
      </c>
      <c r="E449" s="27" t="n">
        <f aca="false">$D$3-B449</f>
        <v>43585.5</v>
      </c>
      <c r="F449" s="28" t="str">
        <f aca="false">+IF(I449&gt;$D$3,"*","")</f>
        <v/>
      </c>
      <c r="H449" s="27"/>
      <c r="I449" s="29" t="n">
        <f aca="false">B449+H449-D449</f>
        <v>99299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99299</v>
      </c>
      <c r="C450" s="29"/>
      <c r="D450" s="26" t="n">
        <v>3037</v>
      </c>
      <c r="E450" s="27" t="n">
        <f aca="false">$D$3-B450</f>
        <v>46622.5</v>
      </c>
      <c r="F450" s="28" t="str">
        <f aca="false">+IF(I450&gt;$D$3,"*","")</f>
        <v/>
      </c>
      <c r="H450" s="27"/>
      <c r="I450" s="29" t="n">
        <f aca="false">B450+H450-D450</f>
        <v>96262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96262</v>
      </c>
      <c r="C451" s="29"/>
      <c r="D451" s="26" t="n">
        <v>3037</v>
      </c>
      <c r="E451" s="27" t="n">
        <f aca="false">$D$3-B451</f>
        <v>49659.5</v>
      </c>
      <c r="F451" s="28" t="str">
        <f aca="false">+IF(I451&gt;$D$3,"*","")</f>
        <v/>
      </c>
      <c r="H451" s="27"/>
      <c r="I451" s="29" t="n">
        <f aca="false">B451+H451-D451</f>
        <v>93225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93225</v>
      </c>
      <c r="C452" s="29"/>
      <c r="D452" s="26" t="n">
        <v>3037</v>
      </c>
      <c r="E452" s="27" t="n">
        <f aca="false">$D$3-B452</f>
        <v>52696.5</v>
      </c>
      <c r="F452" s="28" t="str">
        <f aca="false">+IF(I452&gt;$D$3,"*","")</f>
        <v/>
      </c>
      <c r="H452" s="27"/>
      <c r="I452" s="29" t="n">
        <f aca="false">B452+H452-D452</f>
        <v>90188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90188</v>
      </c>
      <c r="C453" s="29"/>
      <c r="D453" s="26" t="n">
        <v>3037</v>
      </c>
      <c r="E453" s="27" t="n">
        <f aca="false">$D$3-B453</f>
        <v>55733.5</v>
      </c>
      <c r="F453" s="28" t="str">
        <f aca="false">+IF(I453&gt;$D$3,"*","")</f>
        <v/>
      </c>
      <c r="H453" s="27"/>
      <c r="I453" s="29" t="n">
        <f aca="false">B453+H453-D453</f>
        <v>87151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87151</v>
      </c>
      <c r="C454" s="29"/>
      <c r="D454" s="26" t="n">
        <v>3037</v>
      </c>
      <c r="E454" s="27" t="n">
        <f aca="false">$D$3-B454</f>
        <v>58770.5</v>
      </c>
      <c r="F454" s="28" t="str">
        <f aca="false">+IF(I454&gt;$D$3,"*","")</f>
        <v/>
      </c>
      <c r="H454" s="27"/>
      <c r="I454" s="29" t="n">
        <f aca="false">B454+H454-D454</f>
        <v>84114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84114</v>
      </c>
      <c r="C455" s="29"/>
      <c r="D455" s="26" t="n">
        <v>3037</v>
      </c>
      <c r="E455" s="27" t="n">
        <f aca="false">$D$3-B455</f>
        <v>61807.5</v>
      </c>
      <c r="F455" s="28" t="str">
        <f aca="false">+IF(I455&gt;$D$3,"*","")</f>
        <v/>
      </c>
      <c r="H455" s="27"/>
      <c r="I455" s="29" t="n">
        <f aca="false">B455+H455-D455</f>
        <v>81077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81077</v>
      </c>
      <c r="C456" s="29"/>
      <c r="D456" s="26" t="n">
        <v>3037</v>
      </c>
      <c r="E456" s="27" t="n">
        <f aca="false">$D$3-B456</f>
        <v>64844.5</v>
      </c>
      <c r="F456" s="28" t="str">
        <f aca="false">+IF(I456&gt;$D$3,"*","")</f>
        <v/>
      </c>
      <c r="H456" s="27"/>
      <c r="I456" s="29" t="n">
        <f aca="false">B456+H456-D456</f>
        <v>78040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78040</v>
      </c>
      <c r="C457" s="29"/>
      <c r="D457" s="26" t="n">
        <v>3037</v>
      </c>
      <c r="E457" s="27" t="n">
        <f aca="false">$D$3-B457</f>
        <v>67881.5</v>
      </c>
      <c r="F457" s="28" t="str">
        <f aca="false">+IF(I457&gt;$D$3,"*","")</f>
        <v/>
      </c>
      <c r="H457" s="27"/>
      <c r="I457" s="29" t="n">
        <f aca="false">B457+H457-D457</f>
        <v>75003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75003</v>
      </c>
      <c r="C458" s="29"/>
      <c r="D458" s="26" t="n">
        <v>3037</v>
      </c>
      <c r="E458" s="27" t="n">
        <f aca="false">$D$3-B458</f>
        <v>70918.5</v>
      </c>
      <c r="F458" s="28" t="str">
        <f aca="false">+IF(I458&gt;$D$3,"*","")</f>
        <v/>
      </c>
      <c r="H458" s="27"/>
      <c r="I458" s="29" t="n">
        <f aca="false">B458+H458-D458</f>
        <v>71966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71966</v>
      </c>
      <c r="C459" s="29"/>
      <c r="D459" s="26" t="n">
        <v>3037</v>
      </c>
      <c r="E459" s="27" t="n">
        <f aca="false">$D$3-B459</f>
        <v>73955.5</v>
      </c>
      <c r="F459" s="28" t="str">
        <f aca="false">+IF(I459&gt;$D$3,"*","")</f>
        <v/>
      </c>
      <c r="H459" s="27"/>
      <c r="I459" s="29" t="n">
        <f aca="false">B459+H459-D459</f>
        <v>68929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68929</v>
      </c>
      <c r="C460" s="29"/>
      <c r="D460" s="26" t="n">
        <v>3037</v>
      </c>
      <c r="E460" s="27" t="n">
        <f aca="false">$D$3-B460</f>
        <v>76992.5</v>
      </c>
      <c r="F460" s="28" t="str">
        <f aca="false">+IF(I460&gt;$D$3,"*","")</f>
        <v/>
      </c>
      <c r="H460" s="27"/>
      <c r="I460" s="29" t="n">
        <f aca="false">B460+H460-D460</f>
        <v>65892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65892</v>
      </c>
      <c r="C461" s="29"/>
      <c r="D461" s="26" t="n">
        <v>3037</v>
      </c>
      <c r="E461" s="27" t="n">
        <f aca="false">$D$3-B461</f>
        <v>80029.5</v>
      </c>
      <c r="F461" s="28" t="str">
        <f aca="false">+IF(I461&gt;$D$3,"*","")</f>
        <v/>
      </c>
      <c r="H461" s="27"/>
      <c r="I461" s="29" t="n">
        <f aca="false">B461+H461-D461</f>
        <v>62855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62855</v>
      </c>
      <c r="C462" s="29"/>
      <c r="D462" s="26" t="n">
        <v>3037</v>
      </c>
      <c r="E462" s="27" t="n">
        <f aca="false">$D$3-B462</f>
        <v>83066.5</v>
      </c>
      <c r="F462" s="28" t="str">
        <f aca="false">+IF(I462&gt;$D$3,"*","")</f>
        <v/>
      </c>
      <c r="H462" s="27"/>
      <c r="I462" s="29" t="n">
        <f aca="false">B462+H462-D462</f>
        <v>59818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59818</v>
      </c>
      <c r="C463" s="29"/>
      <c r="D463" s="26" t="n">
        <v>3037</v>
      </c>
      <c r="E463" s="27" t="n">
        <f aca="false">$D$3-B463</f>
        <v>86103.5</v>
      </c>
      <c r="F463" s="28" t="str">
        <f aca="false">+IF(I463&gt;$D$3,"*","")</f>
        <v/>
      </c>
      <c r="H463" s="27"/>
      <c r="I463" s="29" t="n">
        <f aca="false">B463+H463-D463</f>
        <v>56781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56781</v>
      </c>
      <c r="C464" s="29"/>
      <c r="D464" s="26" t="n">
        <v>3037</v>
      </c>
      <c r="E464" s="27" t="n">
        <f aca="false">$D$3-B464</f>
        <v>89140.5</v>
      </c>
      <c r="F464" s="28" t="str">
        <f aca="false">+IF(I464&gt;$D$3,"*","")</f>
        <v/>
      </c>
      <c r="H464" s="27"/>
      <c r="I464" s="29" t="n">
        <f aca="false">B464+H464-D464</f>
        <v>53744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53744</v>
      </c>
      <c r="C465" s="29"/>
      <c r="D465" s="26" t="n">
        <v>3037</v>
      </c>
      <c r="E465" s="27" t="n">
        <f aca="false">$D$3-B465</f>
        <v>92177.5</v>
      </c>
      <c r="F465" s="28" t="str">
        <f aca="false">+IF(I465&gt;$D$3,"*","")</f>
        <v/>
      </c>
      <c r="H465" s="27"/>
      <c r="I465" s="29" t="n">
        <f aca="false">B465+H465-D465</f>
        <v>50707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50707</v>
      </c>
      <c r="C466" s="29"/>
      <c r="D466" s="26" t="n">
        <v>3037</v>
      </c>
      <c r="E466" s="27" t="n">
        <f aca="false">$D$3-B466</f>
        <v>95214.5</v>
      </c>
      <c r="F466" s="28" t="str">
        <f aca="false">+IF(I466&gt;$D$3,"*","")</f>
        <v/>
      </c>
      <c r="H466" s="27"/>
      <c r="I466" s="29" t="n">
        <f aca="false">B466+H466-D466</f>
        <v>47670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47670</v>
      </c>
      <c r="C467" s="29"/>
      <c r="D467" s="26" t="n">
        <v>3037</v>
      </c>
      <c r="E467" s="27" t="n">
        <f aca="false">$D$3-B467</f>
        <v>98251.5</v>
      </c>
      <c r="F467" s="28" t="str">
        <f aca="false">+IF(I467&gt;$D$3,"*","")</f>
        <v/>
      </c>
      <c r="H467" s="27"/>
      <c r="I467" s="29" t="n">
        <f aca="false">B467+H467-D467</f>
        <v>44633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44633</v>
      </c>
      <c r="C468" s="29"/>
      <c r="D468" s="26" t="n">
        <v>3037</v>
      </c>
      <c r="E468" s="27" t="n">
        <f aca="false">$D$3-B468</f>
        <v>101288.5</v>
      </c>
      <c r="F468" s="28" t="str">
        <f aca="false">+IF(I468&gt;$D$3,"*","")</f>
        <v/>
      </c>
      <c r="H468" s="27"/>
      <c r="I468" s="29" t="n">
        <f aca="false">B468+H468-D468</f>
        <v>41596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41596</v>
      </c>
      <c r="C469" s="29"/>
      <c r="D469" s="26" t="n">
        <v>3037</v>
      </c>
      <c r="E469" s="27" t="n">
        <f aca="false">$D$3-B469</f>
        <v>104325.5</v>
      </c>
      <c r="F469" s="28" t="str">
        <f aca="false">+IF(I469&gt;$D$3,"*","")</f>
        <v/>
      </c>
      <c r="H469" s="27"/>
      <c r="I469" s="29" t="n">
        <f aca="false">B469+H469-D469</f>
        <v>38559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38559</v>
      </c>
      <c r="C470" s="29"/>
      <c r="D470" s="26" t="n">
        <v>3037</v>
      </c>
      <c r="E470" s="27" t="n">
        <f aca="false">$D$3-B470</f>
        <v>107362.5</v>
      </c>
      <c r="F470" s="28" t="str">
        <f aca="false">+IF(I470&gt;$D$3,"*","")</f>
        <v/>
      </c>
      <c r="H470" s="27"/>
      <c r="I470" s="29" t="n">
        <f aca="false">B470+H470-D470</f>
        <v>35522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35522</v>
      </c>
      <c r="C471" s="29"/>
      <c r="D471" s="26" t="n">
        <v>3037</v>
      </c>
      <c r="E471" s="27" t="n">
        <f aca="false">$D$3-B471</f>
        <v>110399.5</v>
      </c>
      <c r="F471" s="28" t="str">
        <f aca="false">+IF(I471&gt;$D$3,"*","")</f>
        <v/>
      </c>
      <c r="H471" s="27"/>
      <c r="I471" s="29" t="n">
        <f aca="false">B471+H471-D471</f>
        <v>32485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32485</v>
      </c>
      <c r="C472" s="29"/>
      <c r="D472" s="26" t="n">
        <v>3037</v>
      </c>
      <c r="E472" s="27" t="n">
        <f aca="false">$D$3-B472</f>
        <v>113436.5</v>
      </c>
      <c r="F472" s="28" t="str">
        <f aca="false">+IF(I472&gt;$D$3,"*","")</f>
        <v/>
      </c>
      <c r="H472" s="27"/>
      <c r="I472" s="29" t="n">
        <f aca="false">B472+H472-D472</f>
        <v>29448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29448</v>
      </c>
      <c r="C473" s="29"/>
      <c r="D473" s="26" t="n">
        <v>3037</v>
      </c>
      <c r="E473" s="27" t="n">
        <f aca="false">$D$3-B473</f>
        <v>116473.5</v>
      </c>
      <c r="F473" s="28" t="str">
        <f aca="false">+IF(I473&gt;$D$3,"*","")</f>
        <v/>
      </c>
      <c r="H473" s="27"/>
      <c r="I473" s="29" t="n">
        <f aca="false">B473+H473-D473</f>
        <v>26411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26411</v>
      </c>
      <c r="C474" s="29"/>
      <c r="D474" s="26" t="n">
        <v>3037</v>
      </c>
      <c r="E474" s="27" t="n">
        <f aca="false">$D$3-B474</f>
        <v>119510.5</v>
      </c>
      <c r="F474" s="28" t="str">
        <f aca="false">+IF(I474&gt;$D$3,"*","")</f>
        <v/>
      </c>
      <c r="H474" s="27"/>
      <c r="I474" s="29" t="n">
        <f aca="false">B474+H474-D474</f>
        <v>23374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23374</v>
      </c>
      <c r="C475" s="29"/>
      <c r="D475" s="26" t="n">
        <v>3037</v>
      </c>
      <c r="E475" s="27" t="n">
        <f aca="false">$D$3-B475</f>
        <v>122547.5</v>
      </c>
      <c r="F475" s="28" t="str">
        <f aca="false">+IF(I475&gt;$D$3,"*","")</f>
        <v/>
      </c>
      <c r="H475" s="27"/>
      <c r="I475" s="29" t="n">
        <f aca="false">B475+H475-D475</f>
        <v>20337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20337</v>
      </c>
      <c r="C476" s="29"/>
      <c r="D476" s="26" t="n">
        <v>3037</v>
      </c>
      <c r="E476" s="27" t="n">
        <f aca="false">$D$3-B476</f>
        <v>125584.5</v>
      </c>
      <c r="F476" s="28" t="str">
        <f aca="false">+IF(I476&gt;$D$3,"*","")</f>
        <v/>
      </c>
      <c r="H476" s="27"/>
      <c r="I476" s="29" t="n">
        <f aca="false">B476+H476-D476</f>
        <v>17300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17300</v>
      </c>
      <c r="C477" s="29"/>
      <c r="D477" s="26" t="n">
        <v>3037</v>
      </c>
      <c r="E477" s="27" t="n">
        <f aca="false">$D$3-B477</f>
        <v>128621.5</v>
      </c>
      <c r="F477" s="28" t="str">
        <f aca="false">+IF(I477&gt;$D$3,"*","")</f>
        <v/>
      </c>
      <c r="H477" s="27"/>
      <c r="I477" s="29" t="n">
        <f aca="false">B477+H477-D477</f>
        <v>14263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14263</v>
      </c>
      <c r="C478" s="29"/>
      <c r="D478" s="26" t="n">
        <v>3037</v>
      </c>
      <c r="E478" s="27" t="n">
        <f aca="false">$D$3-B478</f>
        <v>131658.5</v>
      </c>
      <c r="F478" s="28" t="str">
        <f aca="false">+IF(I478&gt;$D$3,"*","")</f>
        <v/>
      </c>
      <c r="H478" s="27"/>
      <c r="I478" s="29" t="n">
        <f aca="false">B478+H478-D478</f>
        <v>11226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11226</v>
      </c>
      <c r="C479" s="29"/>
      <c r="D479" s="26" t="n">
        <v>3037</v>
      </c>
      <c r="E479" s="27" t="n">
        <f aca="false">$D$3-B479</f>
        <v>134695.5</v>
      </c>
      <c r="F479" s="28" t="str">
        <f aca="false">+IF(I479&gt;$D$3,"*","")</f>
        <v/>
      </c>
      <c r="H479" s="27"/>
      <c r="I479" s="29" t="n">
        <f aca="false">B479+H479-D479</f>
        <v>8189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8189</v>
      </c>
      <c r="C480" s="29"/>
      <c r="D480" s="26" t="n">
        <v>3037</v>
      </c>
      <c r="E480" s="27" t="n">
        <f aca="false">$D$3-B480</f>
        <v>137732.5</v>
      </c>
      <c r="F480" s="28" t="str">
        <f aca="false">+IF(I480&gt;$D$3,"*","")</f>
        <v/>
      </c>
      <c r="G480" s="2" t="s">
        <v>25</v>
      </c>
      <c r="H480" s="27" t="n">
        <v>122000</v>
      </c>
      <c r="I480" s="29" t="n">
        <f aca="false">B480+H480-D480</f>
        <v>127152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127152</v>
      </c>
      <c r="C481" s="29"/>
      <c r="D481" s="26" t="n">
        <v>3037</v>
      </c>
      <c r="E481" s="27" t="n">
        <f aca="false">$D$3-B481</f>
        <v>18769.5</v>
      </c>
      <c r="F481" s="28" t="str">
        <f aca="false">+IF(I481&gt;$D$3,"*","")</f>
        <v/>
      </c>
      <c r="H481" s="27"/>
      <c r="I481" s="29" t="n">
        <f aca="false">B481+H481-D481</f>
        <v>124115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124115</v>
      </c>
      <c r="C482" s="29"/>
      <c r="D482" s="26" t="n">
        <v>3037</v>
      </c>
      <c r="E482" s="27" t="n">
        <f aca="false">$D$3-B482</f>
        <v>21806.5</v>
      </c>
      <c r="F482" s="28" t="str">
        <f aca="false">+IF(I482&gt;$D$3,"*","")</f>
        <v/>
      </c>
      <c r="H482" s="27"/>
      <c r="I482" s="29" t="n">
        <f aca="false">B482+H482-D482</f>
        <v>121078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121078</v>
      </c>
      <c r="C483" s="29"/>
      <c r="D483" s="26" t="n">
        <v>3037</v>
      </c>
      <c r="E483" s="27" t="n">
        <f aca="false">$D$3-B483</f>
        <v>24843.5</v>
      </c>
      <c r="F483" s="28" t="str">
        <f aca="false">+IF(I483&gt;$D$3,"*","")</f>
        <v/>
      </c>
      <c r="H483" s="27"/>
      <c r="I483" s="29" t="n">
        <f aca="false">B483+H483-D483</f>
        <v>118041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118041</v>
      </c>
      <c r="C484" s="29"/>
      <c r="D484" s="26" t="n">
        <v>3037</v>
      </c>
      <c r="E484" s="27" t="n">
        <f aca="false">$D$3-B484</f>
        <v>27880.5</v>
      </c>
      <c r="F484" s="28" t="str">
        <f aca="false">+IF(I484&gt;$D$3,"*","")</f>
        <v/>
      </c>
      <c r="H484" s="27"/>
      <c r="I484" s="29" t="n">
        <f aca="false">B484+H484-D484</f>
        <v>115004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115004</v>
      </c>
      <c r="C485" s="29"/>
      <c r="D485" s="26" t="n">
        <v>3037</v>
      </c>
      <c r="E485" s="27" t="n">
        <f aca="false">$D$3-B485</f>
        <v>30917.5</v>
      </c>
      <c r="F485" s="28" t="str">
        <f aca="false">+IF(I485&gt;$D$3,"*","")</f>
        <v/>
      </c>
      <c r="H485" s="27"/>
      <c r="I485" s="29" t="n">
        <f aca="false">B485+H485-D485</f>
        <v>111967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111967</v>
      </c>
      <c r="C486" s="29"/>
      <c r="D486" s="26" t="n">
        <v>3037</v>
      </c>
      <c r="E486" s="27" t="n">
        <f aca="false">$D$3-B486</f>
        <v>33954.5</v>
      </c>
      <c r="F486" s="28" t="str">
        <f aca="false">+IF(I486&gt;$D$3,"*","")</f>
        <v/>
      </c>
      <c r="H486" s="27"/>
      <c r="I486" s="29" t="n">
        <f aca="false">B486+H486-D486</f>
        <v>108930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108930</v>
      </c>
      <c r="C487" s="29"/>
      <c r="D487" s="26" t="n">
        <v>3037</v>
      </c>
      <c r="E487" s="27" t="n">
        <f aca="false">$D$3-B487</f>
        <v>36991.5</v>
      </c>
      <c r="F487" s="28" t="str">
        <f aca="false">+IF(I487&gt;$D$3,"*","")</f>
        <v/>
      </c>
      <c r="H487" s="27"/>
      <c r="I487" s="29" t="n">
        <f aca="false">B487+H487-D487</f>
        <v>105893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105893</v>
      </c>
      <c r="C488" s="29"/>
      <c r="D488" s="26" t="n">
        <v>3037</v>
      </c>
      <c r="E488" s="27" t="n">
        <f aca="false">$D$3-B488</f>
        <v>40028.5</v>
      </c>
      <c r="F488" s="28" t="str">
        <f aca="false">+IF(I488&gt;$D$3,"*","")</f>
        <v/>
      </c>
      <c r="H488" s="27"/>
      <c r="I488" s="29" t="n">
        <f aca="false">B488+H488-D488</f>
        <v>102856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102856</v>
      </c>
      <c r="C489" s="29"/>
      <c r="D489" s="26" t="n">
        <v>3037</v>
      </c>
      <c r="E489" s="27" t="n">
        <f aca="false">$D$3-B489</f>
        <v>43065.5</v>
      </c>
      <c r="F489" s="28" t="str">
        <f aca="false">+IF(I489&gt;$D$3,"*","")</f>
        <v/>
      </c>
      <c r="H489" s="27"/>
      <c r="I489" s="29" t="n">
        <f aca="false">B489+H489-D489</f>
        <v>99819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99819</v>
      </c>
      <c r="C490" s="29"/>
      <c r="D490" s="26" t="n">
        <v>3037</v>
      </c>
      <c r="E490" s="27" t="n">
        <f aca="false">$D$3-B490</f>
        <v>46102.5</v>
      </c>
      <c r="F490" s="28" t="str">
        <f aca="false">+IF(I490&gt;$D$3,"*","")</f>
        <v/>
      </c>
      <c r="H490" s="27"/>
      <c r="I490" s="29" t="n">
        <f aca="false">B490+H490-D490</f>
        <v>96782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96782</v>
      </c>
      <c r="C491" s="29"/>
      <c r="D491" s="26" t="n">
        <v>3037</v>
      </c>
      <c r="E491" s="27" t="n">
        <f aca="false">$D$3-B491</f>
        <v>49139.5</v>
      </c>
      <c r="F491" s="28" t="str">
        <f aca="false">+IF(I491&gt;$D$3,"*","")</f>
        <v/>
      </c>
      <c r="H491" s="27"/>
      <c r="I491" s="29" t="n">
        <f aca="false">B491+H491-D491</f>
        <v>93745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93745</v>
      </c>
      <c r="C492" s="29"/>
      <c r="D492" s="26" t="n">
        <v>3037</v>
      </c>
      <c r="E492" s="27" t="n">
        <f aca="false">$D$3-B492</f>
        <v>52176.5</v>
      </c>
      <c r="F492" s="28" t="str">
        <f aca="false">+IF(I492&gt;$D$3,"*","")</f>
        <v/>
      </c>
      <c r="H492" s="27"/>
      <c r="I492" s="29" t="n">
        <f aca="false">B492+H492-D492</f>
        <v>90708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90708</v>
      </c>
      <c r="C493" s="29"/>
      <c r="D493" s="26" t="n">
        <v>3037</v>
      </c>
      <c r="E493" s="27" t="n">
        <f aca="false">$D$3-B493</f>
        <v>55213.5</v>
      </c>
      <c r="F493" s="28" t="str">
        <f aca="false">+IF(I493&gt;$D$3,"*","")</f>
        <v/>
      </c>
      <c r="H493" s="27"/>
      <c r="I493" s="29" t="n">
        <f aca="false">B493+H493-D493</f>
        <v>87671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87671</v>
      </c>
      <c r="C494" s="29"/>
      <c r="D494" s="26" t="n">
        <v>3037</v>
      </c>
      <c r="E494" s="27" t="n">
        <f aca="false">$D$3-B494</f>
        <v>58250.5</v>
      </c>
      <c r="F494" s="28" t="str">
        <f aca="false">+IF(I494&gt;$D$3,"*","")</f>
        <v/>
      </c>
      <c r="H494" s="27"/>
      <c r="I494" s="29" t="n">
        <f aca="false">B494+H494-D494</f>
        <v>84634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84634</v>
      </c>
      <c r="C495" s="29"/>
      <c r="D495" s="26" t="n">
        <v>3037</v>
      </c>
      <c r="E495" s="27" t="n">
        <f aca="false">$D$3-B495</f>
        <v>61287.5</v>
      </c>
      <c r="F495" s="28" t="str">
        <f aca="false">+IF(I495&gt;$D$3,"*","")</f>
        <v/>
      </c>
      <c r="H495" s="27"/>
      <c r="I495" s="29" t="n">
        <f aca="false">B495+H495-D495</f>
        <v>81597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81597</v>
      </c>
      <c r="C496" s="29"/>
      <c r="D496" s="26" t="n">
        <v>3037</v>
      </c>
      <c r="E496" s="27" t="n">
        <f aca="false">$D$3-B496</f>
        <v>64324.5</v>
      </c>
      <c r="F496" s="28" t="str">
        <f aca="false">+IF(I496&gt;$D$3,"*","")</f>
        <v/>
      </c>
      <c r="H496" s="27"/>
      <c r="I496" s="29" t="n">
        <f aca="false">B496+H496-D496</f>
        <v>78560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78560</v>
      </c>
      <c r="C497" s="29"/>
      <c r="D497" s="26" t="n">
        <v>3037</v>
      </c>
      <c r="E497" s="27" t="n">
        <f aca="false">$D$3-B497</f>
        <v>67361.5</v>
      </c>
      <c r="F497" s="28" t="str">
        <f aca="false">+IF(I497&gt;$D$3,"*","")</f>
        <v/>
      </c>
      <c r="H497" s="27"/>
      <c r="I497" s="29" t="n">
        <f aca="false">B497+H497-D497</f>
        <v>75523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75523</v>
      </c>
      <c r="C498" s="29"/>
      <c r="D498" s="26" t="n">
        <v>3037</v>
      </c>
      <c r="E498" s="27" t="n">
        <f aca="false">$D$3-B498</f>
        <v>70398.5</v>
      </c>
      <c r="F498" s="28" t="str">
        <f aca="false">+IF(I498&gt;$D$3,"*","")</f>
        <v/>
      </c>
      <c r="H498" s="27"/>
      <c r="I498" s="29" t="n">
        <f aca="false">B498+H498-D498</f>
        <v>72486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72486</v>
      </c>
      <c r="C499" s="29"/>
      <c r="D499" s="26" t="n">
        <v>3037</v>
      </c>
      <c r="E499" s="27" t="n">
        <f aca="false">$D$3-B499</f>
        <v>73435.5</v>
      </c>
      <c r="F499" s="28" t="str">
        <f aca="false">+IF(I499&gt;$D$3,"*","")</f>
        <v/>
      </c>
      <c r="H499" s="27"/>
      <c r="I499" s="29" t="n">
        <f aca="false">B499+H499-D499</f>
        <v>69449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69449</v>
      </c>
      <c r="C500" s="29"/>
      <c r="D500" s="26" t="n">
        <v>3037</v>
      </c>
      <c r="E500" s="27" t="n">
        <f aca="false">$D$3-B500</f>
        <v>76472.5</v>
      </c>
      <c r="F500" s="28" t="str">
        <f aca="false">+IF(I500&gt;$D$3,"*","")</f>
        <v/>
      </c>
      <c r="H500" s="27"/>
      <c r="I500" s="29" t="n">
        <f aca="false">B500+H500-D500</f>
        <v>66412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66412</v>
      </c>
      <c r="C501" s="29"/>
      <c r="D501" s="26" t="n">
        <v>3037</v>
      </c>
      <c r="E501" s="27" t="n">
        <f aca="false">$D$3-B501</f>
        <v>79509.5</v>
      </c>
      <c r="F501" s="28" t="str">
        <f aca="false">+IF(I501&gt;$D$3,"*","")</f>
        <v/>
      </c>
      <c r="H501" s="27"/>
      <c r="I501" s="29" t="n">
        <f aca="false">B501+H501-D501</f>
        <v>63375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63375</v>
      </c>
      <c r="C502" s="29"/>
      <c r="D502" s="26" t="n">
        <v>3037</v>
      </c>
      <c r="E502" s="27" t="n">
        <f aca="false">$D$3-B502</f>
        <v>82546.5</v>
      </c>
      <c r="F502" s="28" t="str">
        <f aca="false">+IF(I502&gt;$D$3,"*","")</f>
        <v/>
      </c>
      <c r="H502" s="27"/>
      <c r="I502" s="29" t="n">
        <f aca="false">B502+H502-D502</f>
        <v>60338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60338</v>
      </c>
      <c r="C503" s="29"/>
      <c r="D503" s="26" t="n">
        <v>3037</v>
      </c>
      <c r="E503" s="27" t="n">
        <f aca="false">$D$3-B503</f>
        <v>85583.5</v>
      </c>
      <c r="F503" s="28" t="str">
        <f aca="false">+IF(I503&gt;$D$3,"*","")</f>
        <v/>
      </c>
      <c r="H503" s="27"/>
      <c r="I503" s="29" t="n">
        <f aca="false">B503+H503-D503</f>
        <v>57301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57301</v>
      </c>
      <c r="C504" s="29"/>
      <c r="D504" s="26" t="n">
        <v>3037</v>
      </c>
      <c r="E504" s="27" t="n">
        <f aca="false">$D$3-B504</f>
        <v>88620.5</v>
      </c>
      <c r="F504" s="28" t="str">
        <f aca="false">+IF(I504&gt;$D$3,"*","")</f>
        <v/>
      </c>
      <c r="H504" s="27"/>
      <c r="I504" s="29" t="n">
        <f aca="false">B504+H504-D504</f>
        <v>54264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54264</v>
      </c>
      <c r="C505" s="29"/>
      <c r="D505" s="26" t="n">
        <v>3037</v>
      </c>
      <c r="E505" s="27" t="n">
        <f aca="false">$D$3-B505</f>
        <v>91657.5</v>
      </c>
      <c r="F505" s="28" t="str">
        <f aca="false">+IF(I505&gt;$D$3,"*","")</f>
        <v/>
      </c>
      <c r="H505" s="27"/>
      <c r="I505" s="29" t="n">
        <f aca="false">B505+H505-D505</f>
        <v>51227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51227</v>
      </c>
      <c r="C506" s="29"/>
      <c r="D506" s="26" t="n">
        <v>3037</v>
      </c>
      <c r="E506" s="27" t="n">
        <f aca="false">$D$3-B506</f>
        <v>94694.5</v>
      </c>
      <c r="F506" s="28" t="str">
        <f aca="false">+IF(I506&gt;$D$3,"*","")</f>
        <v/>
      </c>
      <c r="H506" s="27"/>
      <c r="I506" s="29" t="n">
        <f aca="false">B506+H506-D506</f>
        <v>48190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48190</v>
      </c>
      <c r="C507" s="29"/>
      <c r="D507" s="26" t="n">
        <v>3037</v>
      </c>
      <c r="E507" s="27" t="n">
        <f aca="false">$D$3-B507</f>
        <v>97731.5</v>
      </c>
      <c r="F507" s="28" t="str">
        <f aca="false">+IF(I507&gt;$D$3,"*","")</f>
        <v/>
      </c>
      <c r="H507" s="27"/>
      <c r="I507" s="29" t="n">
        <f aca="false">B507+H507-D507</f>
        <v>45153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45153</v>
      </c>
      <c r="C508" s="29"/>
      <c r="D508" s="26" t="n">
        <v>3037</v>
      </c>
      <c r="E508" s="27" t="n">
        <f aca="false">$D$3-B508</f>
        <v>100768.5</v>
      </c>
      <c r="F508" s="28" t="str">
        <f aca="false">+IF(I508&gt;$D$3,"*","")</f>
        <v/>
      </c>
      <c r="H508" s="27"/>
      <c r="I508" s="29" t="n">
        <f aca="false">B508+H508-D508</f>
        <v>42116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42116</v>
      </c>
      <c r="C509" s="29"/>
      <c r="D509" s="26" t="n">
        <v>3037</v>
      </c>
      <c r="E509" s="27" t="n">
        <f aca="false">$D$3-B509</f>
        <v>103805.5</v>
      </c>
      <c r="F509" s="28" t="str">
        <f aca="false">+IF(I509&gt;$D$3,"*","")</f>
        <v/>
      </c>
      <c r="H509" s="27"/>
      <c r="I509" s="29" t="n">
        <f aca="false">B509+H509-D509</f>
        <v>39079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39079</v>
      </c>
      <c r="C510" s="29"/>
      <c r="D510" s="26" t="n">
        <v>3037</v>
      </c>
      <c r="E510" s="27" t="n">
        <f aca="false">$D$3-B510</f>
        <v>106842.5</v>
      </c>
      <c r="F510" s="28" t="str">
        <f aca="false">+IF(I510&gt;$D$3,"*","")</f>
        <v/>
      </c>
      <c r="H510" s="27"/>
      <c r="I510" s="29" t="n">
        <f aca="false">B510+H510-D510</f>
        <v>36042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36042</v>
      </c>
      <c r="C511" s="29"/>
      <c r="D511" s="26" t="n">
        <v>3037</v>
      </c>
      <c r="E511" s="27" t="n">
        <f aca="false">$D$3-B511</f>
        <v>109879.5</v>
      </c>
      <c r="F511" s="28" t="str">
        <f aca="false">+IF(I511&gt;$D$3,"*","")</f>
        <v/>
      </c>
      <c r="H511" s="27"/>
      <c r="I511" s="29" t="n">
        <f aca="false">B511+H511-D511</f>
        <v>33005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33005</v>
      </c>
      <c r="C512" s="29"/>
      <c r="D512" s="26" t="n">
        <v>3037</v>
      </c>
      <c r="E512" s="27" t="n">
        <f aca="false">$D$3-B512</f>
        <v>112916.5</v>
      </c>
      <c r="F512" s="28" t="str">
        <f aca="false">+IF(I512&gt;$D$3,"*","")</f>
        <v/>
      </c>
      <c r="H512" s="27"/>
      <c r="I512" s="29" t="n">
        <f aca="false">B512+H512-D512</f>
        <v>29968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29968</v>
      </c>
      <c r="C513" s="29"/>
      <c r="D513" s="26" t="n">
        <v>3037</v>
      </c>
      <c r="E513" s="27" t="n">
        <f aca="false">$D$3-B513</f>
        <v>115953.5</v>
      </c>
      <c r="F513" s="28" t="str">
        <f aca="false">+IF(I513&gt;$D$3,"*","")</f>
        <v/>
      </c>
      <c r="H513" s="27"/>
      <c r="I513" s="29" t="n">
        <f aca="false">B513+H513-D513</f>
        <v>26931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26931</v>
      </c>
      <c r="C514" s="29"/>
      <c r="D514" s="26" t="n">
        <v>3037</v>
      </c>
      <c r="E514" s="27" t="n">
        <f aca="false">$D$3-B514</f>
        <v>118990.5</v>
      </c>
      <c r="F514" s="28" t="str">
        <f aca="false">+IF(I514&gt;$D$3,"*","")</f>
        <v/>
      </c>
      <c r="H514" s="27"/>
      <c r="I514" s="29" t="n">
        <f aca="false">B514+H514-D514</f>
        <v>23894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23894</v>
      </c>
      <c r="C515" s="29"/>
      <c r="D515" s="26" t="n">
        <v>3037</v>
      </c>
      <c r="E515" s="27" t="n">
        <f aca="false">$D$3-B515</f>
        <v>122027.5</v>
      </c>
      <c r="F515" s="28" t="str">
        <f aca="false">+IF(I515&gt;$D$3,"*","")</f>
        <v/>
      </c>
      <c r="H515" s="27"/>
      <c r="I515" s="29" t="n">
        <f aca="false">B515+H515-D515</f>
        <v>20857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20857</v>
      </c>
      <c r="C516" s="29"/>
      <c r="D516" s="26" t="n">
        <v>3037</v>
      </c>
      <c r="E516" s="27" t="n">
        <f aca="false">$D$3-B516</f>
        <v>125064.5</v>
      </c>
      <c r="F516" s="28" t="str">
        <f aca="false">+IF(I516&gt;$D$3,"*","")</f>
        <v/>
      </c>
      <c r="H516" s="27"/>
      <c r="I516" s="29" t="n">
        <f aca="false">B516+H516-D516</f>
        <v>17820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17820</v>
      </c>
      <c r="C517" s="29"/>
      <c r="D517" s="26" t="n">
        <v>3037</v>
      </c>
      <c r="E517" s="27" t="n">
        <f aca="false">$D$3-B517</f>
        <v>128101.5</v>
      </c>
      <c r="F517" s="28" t="str">
        <f aca="false">+IF(I517&gt;$D$3,"*","")</f>
        <v/>
      </c>
      <c r="H517" s="27"/>
      <c r="I517" s="29" t="n">
        <f aca="false">B517+H517-D517</f>
        <v>14783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14783</v>
      </c>
      <c r="C518" s="29"/>
      <c r="D518" s="26" t="n">
        <v>3037</v>
      </c>
      <c r="E518" s="27" t="n">
        <f aca="false">$D$3-B518</f>
        <v>131138.5</v>
      </c>
      <c r="F518" s="28" t="str">
        <f aca="false">+IF(I518&gt;$D$3,"*","")</f>
        <v/>
      </c>
      <c r="H518" s="27"/>
      <c r="I518" s="29" t="n">
        <f aca="false">B518+H518-D518</f>
        <v>11746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11746</v>
      </c>
      <c r="C519" s="29"/>
      <c r="D519" s="26" t="n">
        <v>3037</v>
      </c>
      <c r="E519" s="27" t="n">
        <f aca="false">$D$3-B519</f>
        <v>134175.5</v>
      </c>
      <c r="F519" s="28" t="str">
        <f aca="false">+IF(I519&gt;$D$3,"*","")</f>
        <v/>
      </c>
      <c r="H519" s="27"/>
      <c r="I519" s="29" t="n">
        <f aca="false">B519+H519-D519</f>
        <v>8709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282" activePane="bottomRight" state="frozen"/>
      <selection pane="topLeft" activeCell="A1" activeCellId="0" sqref="A1"/>
      <selection pane="topRight" activeCell="B1" activeCellId="0" sqref="B1"/>
      <selection pane="bottomLeft" activeCell="A282" activeCellId="0" sqref="A282"/>
      <selection pane="bottomRight" activeCell="B285" activeCellId="0" sqref="B28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2.66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1" min="10" style="0" width="14.66"/>
    <col collapsed="false" customWidth="true" hidden="false" outlineLevel="0" max="13" min="12" style="0" width="20.55"/>
    <col collapsed="false" customWidth="true" hidden="false" outlineLevel="0" max="14" min="14" style="0" width="4.99"/>
    <col collapsed="false" customWidth="true" hidden="false" outlineLevel="0" max="15" min="15" style="0" width="20.99"/>
    <col collapsed="false" customWidth="true" hidden="false" outlineLevel="0" max="16" min="16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  <c r="J1" s="37"/>
      <c r="K1" s="38"/>
      <c r="L1" s="3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6" t="s">
        <v>26</v>
      </c>
      <c r="F2" s="6"/>
      <c r="G2" s="7"/>
      <c r="H2" s="8"/>
      <c r="I2" s="9"/>
      <c r="J2" s="37"/>
      <c r="K2" s="40"/>
      <c r="L2" s="41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  <c r="J3" s="37"/>
      <c r="K3" s="11"/>
      <c r="L3" s="11"/>
    </row>
    <row r="4" customFormat="false" ht="15" hidden="false" customHeight="false" outlineLevel="0" collapsed="false">
      <c r="B4" s="4"/>
      <c r="C4" s="4"/>
      <c r="D4" s="5"/>
      <c r="E4" s="6"/>
      <c r="F4" s="6"/>
      <c r="G4" s="7"/>
      <c r="H4" s="8"/>
      <c r="I4" s="9"/>
      <c r="J4" s="37"/>
      <c r="K4" s="11"/>
      <c r="L4" s="11"/>
    </row>
    <row r="5" customFormat="false" ht="13.2" hidden="false" customHeight="false" outlineLevel="0" collapsed="false">
      <c r="B5" s="12" t="s">
        <v>7</v>
      </c>
      <c r="C5" s="12"/>
      <c r="D5" s="13" t="s">
        <v>27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42" t="s">
        <v>28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A8" s="43"/>
      <c r="B8" s="19"/>
      <c r="C8" s="19"/>
      <c r="D8" s="20"/>
      <c r="E8" s="33"/>
      <c r="F8" s="33"/>
      <c r="G8" s="22"/>
      <c r="H8" s="27"/>
      <c r="I8" s="33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  <c r="J10" s="27"/>
      <c r="K10" s="27"/>
      <c r="L10" s="27"/>
      <c r="M10" s="27"/>
      <c r="N10" s="27"/>
      <c r="O10" s="27"/>
      <c r="P10" s="27"/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  <c r="J11" s="27"/>
      <c r="K11" s="36"/>
      <c r="L11" s="27"/>
      <c r="M11" s="27"/>
      <c r="N11" s="27"/>
      <c r="O11" s="27"/>
      <c r="P11" s="27"/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3037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51873.65</v>
      </c>
      <c r="J12" s="27"/>
      <c r="K12" s="36"/>
      <c r="L12" s="27"/>
      <c r="M12" s="27"/>
      <c r="N12" s="27"/>
      <c r="O12" s="27"/>
      <c r="P12" s="27"/>
    </row>
    <row r="13" customFormat="false" ht="13.2" hidden="true" customHeight="false" outlineLevel="0" collapsed="false">
      <c r="A13" s="24" t="n">
        <v>36750</v>
      </c>
      <c r="B13" s="29" t="n">
        <f aca="false">I12</f>
        <v>51873.65</v>
      </c>
      <c r="C13" s="29"/>
      <c r="D13" s="26" t="n">
        <v>3037</v>
      </c>
      <c r="E13" s="27" t="n">
        <f aca="false">$D$3-B13</f>
        <v>94047.85</v>
      </c>
      <c r="F13" s="28" t="str">
        <f aca="false">+IF(I13&gt;$D$3,"*","")</f>
        <v/>
      </c>
      <c r="H13" s="27"/>
      <c r="I13" s="29" t="n">
        <f aca="false">B13+H13-D13</f>
        <v>48836.65</v>
      </c>
      <c r="J13" s="27"/>
      <c r="K13" s="36"/>
      <c r="L13" s="27"/>
      <c r="M13" s="27"/>
      <c r="N13" s="27"/>
      <c r="O13" s="27"/>
      <c r="P13" s="27"/>
    </row>
    <row r="14" customFormat="false" ht="13.2" hidden="true" customHeight="false" outlineLevel="0" collapsed="false">
      <c r="A14" s="24" t="n">
        <v>36751</v>
      </c>
      <c r="B14" s="29" t="n">
        <f aca="false">I13</f>
        <v>48836.65</v>
      </c>
      <c r="C14" s="29"/>
      <c r="D14" s="26" t="n">
        <v>3037</v>
      </c>
      <c r="E14" s="27" t="n">
        <f aca="false">$D$3-B14</f>
        <v>97084.85</v>
      </c>
      <c r="F14" s="28" t="str">
        <f aca="false">+IF(I14&gt;$D$3,"*","")</f>
        <v/>
      </c>
      <c r="H14" s="27"/>
      <c r="I14" s="29" t="n">
        <f aca="false">B14+H14-D14</f>
        <v>45799.65</v>
      </c>
      <c r="J14" s="27"/>
      <c r="K14" s="36"/>
      <c r="L14" s="27"/>
      <c r="M14" s="27"/>
      <c r="N14" s="27"/>
      <c r="O14" s="27"/>
      <c r="P14" s="27"/>
    </row>
    <row r="15" customFormat="false" ht="13.2" hidden="true" customHeight="false" outlineLevel="0" collapsed="false">
      <c r="A15" s="24" t="n">
        <v>36752</v>
      </c>
      <c r="B15" s="29" t="n">
        <f aca="false">I14</f>
        <v>45799.65</v>
      </c>
      <c r="C15" s="29"/>
      <c r="D15" s="26" t="n">
        <v>3037</v>
      </c>
      <c r="E15" s="27" t="n">
        <f aca="false">$D$3-B15</f>
        <v>100121.85</v>
      </c>
      <c r="F15" s="28" t="str">
        <f aca="false">+IF(I15&gt;$D$3,"*","")</f>
        <v/>
      </c>
      <c r="H15" s="27"/>
      <c r="I15" s="29" t="n">
        <f aca="false">B15+H15-D15</f>
        <v>42762.65</v>
      </c>
      <c r="J15" s="27"/>
      <c r="K15" s="36"/>
      <c r="L15" s="27"/>
      <c r="M15" s="27"/>
      <c r="N15" s="27"/>
      <c r="O15" s="27"/>
      <c r="P15" s="27"/>
    </row>
    <row r="16" customFormat="false" ht="13.2" hidden="true" customHeight="false" outlineLevel="0" collapsed="false">
      <c r="A16" s="24" t="n">
        <v>36753</v>
      </c>
      <c r="B16" s="30" t="n">
        <f aca="false">D1*0.32/0.97-D2</f>
        <v>41954</v>
      </c>
      <c r="C16" s="31" t="s">
        <v>18</v>
      </c>
      <c r="D16" s="26" t="n">
        <v>3037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38917</v>
      </c>
      <c r="J16" s="27"/>
      <c r="K16" s="36"/>
      <c r="L16" s="27"/>
      <c r="M16" s="27"/>
      <c r="N16" s="27"/>
      <c r="O16" s="27"/>
      <c r="P16" s="27"/>
    </row>
    <row r="17" customFormat="false" ht="13.2" hidden="true" customHeight="false" outlineLevel="0" collapsed="false">
      <c r="A17" s="24" t="n">
        <v>36754</v>
      </c>
      <c r="B17" s="29" t="n">
        <f aca="false">I16</f>
        <v>38917</v>
      </c>
      <c r="C17" s="29"/>
      <c r="D17" s="26" t="n">
        <v>3037</v>
      </c>
      <c r="E17" s="27" t="n">
        <f aca="false">$D$3-B17</f>
        <v>107004.5</v>
      </c>
      <c r="F17" s="28" t="str">
        <f aca="false">+IF(I17&gt;$D$3,"*","")</f>
        <v/>
      </c>
      <c r="H17" s="27"/>
      <c r="I17" s="29" t="n">
        <f aca="false">B17+H17-D17</f>
        <v>35880</v>
      </c>
      <c r="J17" s="27"/>
      <c r="K17" s="36"/>
      <c r="L17" s="27"/>
      <c r="M17" s="27"/>
      <c r="N17" s="27"/>
      <c r="O17" s="27"/>
      <c r="P17" s="27"/>
    </row>
    <row r="18" customFormat="false" ht="13.2" hidden="true" customHeight="false" outlineLevel="0" collapsed="false">
      <c r="A18" s="24" t="n">
        <v>36755</v>
      </c>
      <c r="B18" s="29" t="n">
        <f aca="false">I17</f>
        <v>35880</v>
      </c>
      <c r="C18" s="29"/>
      <c r="D18" s="26" t="n">
        <v>3037</v>
      </c>
      <c r="E18" s="27" t="n">
        <f aca="false">$D$3-B18</f>
        <v>110041.5</v>
      </c>
      <c r="F18" s="28" t="str">
        <f aca="false">+IF(I18&gt;$D$3,"*","")</f>
        <v/>
      </c>
      <c r="H18" s="27"/>
      <c r="I18" s="29" t="n">
        <f aca="false">B18+H18-D18</f>
        <v>32843</v>
      </c>
      <c r="J18" s="27"/>
      <c r="K18" s="36"/>
      <c r="L18" s="27"/>
      <c r="M18" s="27"/>
      <c r="N18" s="27"/>
      <c r="O18" s="27"/>
      <c r="P18" s="27"/>
    </row>
    <row r="19" customFormat="false" ht="13.2" hidden="true" customHeight="false" outlineLevel="0" collapsed="false">
      <c r="A19" s="24" t="n">
        <v>36756</v>
      </c>
      <c r="B19" s="29" t="n">
        <f aca="false">I18</f>
        <v>32843</v>
      </c>
      <c r="C19" s="29"/>
      <c r="D19" s="26" t="n">
        <v>3037</v>
      </c>
      <c r="E19" s="27" t="n">
        <f aca="false">$D$3-B19</f>
        <v>113078.5</v>
      </c>
      <c r="F19" s="28" t="str">
        <f aca="false">+IF(I19&gt;$D$3,"*","")</f>
        <v/>
      </c>
      <c r="H19" s="27"/>
      <c r="I19" s="29" t="n">
        <f aca="false">B19+H19-D19</f>
        <v>29806</v>
      </c>
      <c r="J19" s="27"/>
      <c r="K19" s="36"/>
      <c r="L19" s="27"/>
      <c r="M19" s="27"/>
      <c r="N19" s="27"/>
      <c r="O19" s="27"/>
      <c r="P19" s="27"/>
    </row>
    <row r="20" customFormat="false" ht="13.2" hidden="true" customHeight="false" outlineLevel="0" collapsed="false">
      <c r="A20" s="24" t="n">
        <v>36757</v>
      </c>
      <c r="B20" s="29" t="n">
        <f aca="false">I19</f>
        <v>29806</v>
      </c>
      <c r="C20" s="29"/>
      <c r="D20" s="26" t="n">
        <v>3037</v>
      </c>
      <c r="E20" s="27" t="n">
        <f aca="false">$D$3-B20</f>
        <v>116115.5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95269</v>
      </c>
      <c r="J20" s="27"/>
      <c r="K20" s="36"/>
      <c r="L20" s="27"/>
      <c r="M20" s="27"/>
      <c r="N20" s="27"/>
      <c r="O20" s="27"/>
      <c r="P20" s="27"/>
    </row>
    <row r="21" customFormat="false" ht="13.2" hidden="true" customHeight="false" outlineLevel="0" collapsed="false">
      <c r="A21" s="24" t="n">
        <v>36758</v>
      </c>
      <c r="B21" s="29" t="n">
        <f aca="false">I20</f>
        <v>95269</v>
      </c>
      <c r="C21" s="29"/>
      <c r="D21" s="26" t="n">
        <v>3037</v>
      </c>
      <c r="E21" s="27" t="n">
        <f aca="false">$D$3-B21</f>
        <v>50652.5</v>
      </c>
      <c r="F21" s="28" t="str">
        <f aca="false">+IF(I21&gt;$D$3,"*","")</f>
        <v/>
      </c>
      <c r="H21" s="27"/>
      <c r="I21" s="29" t="n">
        <f aca="false">B21+H21-D21</f>
        <v>92232</v>
      </c>
      <c r="J21" s="27"/>
      <c r="K21" s="36"/>
      <c r="L21" s="27"/>
      <c r="M21" s="27"/>
      <c r="N21" s="27"/>
      <c r="O21" s="27"/>
      <c r="P21" s="27"/>
    </row>
    <row r="22" customFormat="false" ht="13.2" hidden="true" customHeight="false" outlineLevel="0" collapsed="false">
      <c r="A22" s="24" t="n">
        <v>36759</v>
      </c>
      <c r="B22" s="29" t="n">
        <f aca="false">I21</f>
        <v>92232</v>
      </c>
      <c r="C22" s="29"/>
      <c r="D22" s="26" t="n">
        <v>3037</v>
      </c>
      <c r="E22" s="27" t="n">
        <f aca="false">$D$3-B22</f>
        <v>53689.5</v>
      </c>
      <c r="F22" s="28" t="str">
        <f aca="false">+IF(I22&gt;$D$3,"*","")</f>
        <v/>
      </c>
      <c r="H22" s="27"/>
      <c r="I22" s="29" t="n">
        <f aca="false">B22+H22-D22</f>
        <v>89195</v>
      </c>
      <c r="J22" s="27"/>
      <c r="K22" s="36"/>
      <c r="L22" s="27"/>
      <c r="M22" s="27"/>
      <c r="N22" s="27"/>
      <c r="O22" s="27"/>
      <c r="P22" s="27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3037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85803</v>
      </c>
      <c r="J23" s="27"/>
      <c r="K23" s="36"/>
      <c r="L23" s="27"/>
      <c r="M23" s="27"/>
      <c r="N23" s="27"/>
      <c r="O23" s="27"/>
      <c r="P23" s="27"/>
    </row>
    <row r="24" customFormat="false" ht="13.2" hidden="true" customHeight="false" outlineLevel="0" collapsed="false">
      <c r="A24" s="24" t="n">
        <v>36761</v>
      </c>
      <c r="B24" s="29" t="n">
        <f aca="false">I23</f>
        <v>85803</v>
      </c>
      <c r="C24" s="29"/>
      <c r="D24" s="26" t="n">
        <v>3037</v>
      </c>
      <c r="E24" s="27" t="n">
        <f aca="false">$D$3-B24</f>
        <v>60118.5</v>
      </c>
      <c r="F24" s="28" t="str">
        <f aca="false">+IF(I24&gt;$D$3,"*","")</f>
        <v/>
      </c>
      <c r="H24" s="27"/>
      <c r="I24" s="29" t="n">
        <f aca="false">B24+H24-D24</f>
        <v>82766</v>
      </c>
      <c r="J24" s="27"/>
      <c r="K24" s="36"/>
      <c r="L24" s="27"/>
      <c r="M24" s="27"/>
      <c r="N24" s="27"/>
      <c r="O24" s="27"/>
      <c r="P24" s="27"/>
    </row>
    <row r="25" customFormat="false" ht="13.2" hidden="true" customHeight="false" outlineLevel="0" collapsed="false">
      <c r="A25" s="24" t="n">
        <v>36762</v>
      </c>
      <c r="B25" s="29" t="n">
        <f aca="false">I24</f>
        <v>82766</v>
      </c>
      <c r="C25" s="29"/>
      <c r="D25" s="26" t="n">
        <v>3037</v>
      </c>
      <c r="E25" s="27" t="n">
        <f aca="false">$D$3-B25</f>
        <v>63155.5</v>
      </c>
      <c r="F25" s="28" t="str">
        <f aca="false">+IF(I25&gt;$D$3,"*","")</f>
        <v/>
      </c>
      <c r="H25" s="27"/>
      <c r="I25" s="29" t="n">
        <f aca="false">B25+H25-D25</f>
        <v>79729</v>
      </c>
      <c r="J25" s="27"/>
      <c r="K25" s="36"/>
      <c r="L25" s="27"/>
      <c r="M25" s="27"/>
      <c r="N25" s="27"/>
      <c r="O25" s="27"/>
      <c r="P25" s="27"/>
    </row>
    <row r="26" customFormat="false" ht="13.2" hidden="true" customHeight="false" outlineLevel="0" collapsed="false">
      <c r="A26" s="24" t="n">
        <v>36763</v>
      </c>
      <c r="B26" s="29" t="n">
        <f aca="false">I25</f>
        <v>79729</v>
      </c>
      <c r="C26" s="29"/>
      <c r="D26" s="26" t="n">
        <v>3037</v>
      </c>
      <c r="E26" s="27" t="n">
        <f aca="false">$D$3-B26</f>
        <v>66192.5</v>
      </c>
      <c r="F26" s="28" t="str">
        <f aca="false">+IF(I26&gt;$D$3,"*","")</f>
        <v/>
      </c>
      <c r="H26" s="27"/>
      <c r="I26" s="29" t="n">
        <f aca="false">B26+H26-D26</f>
        <v>76692</v>
      </c>
      <c r="J26" s="27"/>
      <c r="K26" s="36"/>
      <c r="L26" s="27"/>
      <c r="M26" s="27"/>
      <c r="N26" s="27"/>
      <c r="O26" s="27"/>
      <c r="P26" s="27"/>
    </row>
    <row r="27" customFormat="false" ht="13.2" hidden="true" customHeight="false" outlineLevel="0" collapsed="false">
      <c r="A27" s="24" t="n">
        <v>36764</v>
      </c>
      <c r="B27" s="29" t="n">
        <f aca="false">I26</f>
        <v>76692</v>
      </c>
      <c r="C27" s="29"/>
      <c r="D27" s="26" t="n">
        <v>3037</v>
      </c>
      <c r="E27" s="27" t="n">
        <f aca="false">$D$3-B27</f>
        <v>69229.5</v>
      </c>
      <c r="F27" s="28" t="str">
        <f aca="false">+IF(I27&gt;$D$3,"*","")</f>
        <v/>
      </c>
      <c r="H27" s="27"/>
      <c r="I27" s="29" t="n">
        <f aca="false">B27+H27-D27</f>
        <v>73655</v>
      </c>
      <c r="J27" s="27"/>
      <c r="K27" s="36"/>
      <c r="L27" s="27"/>
      <c r="M27" s="27"/>
      <c r="N27" s="27"/>
      <c r="O27" s="27"/>
      <c r="P27" s="27"/>
    </row>
    <row r="28" customFormat="false" ht="13.2" hidden="true" customHeight="false" outlineLevel="0" collapsed="false">
      <c r="A28" s="24" t="n">
        <v>36765</v>
      </c>
      <c r="B28" s="29" t="n">
        <f aca="false">I27</f>
        <v>73655</v>
      </c>
      <c r="C28" s="29"/>
      <c r="D28" s="26" t="n">
        <v>3037</v>
      </c>
      <c r="E28" s="27" t="n">
        <f aca="false">$D$3-B28</f>
        <v>72266.5</v>
      </c>
      <c r="F28" s="28" t="str">
        <f aca="false">+IF(I28&gt;$D$3,"*","")</f>
        <v/>
      </c>
      <c r="H28" s="27"/>
      <c r="I28" s="29" t="n">
        <f aca="false">B28+H28-D28</f>
        <v>70618</v>
      </c>
      <c r="J28" s="27"/>
      <c r="K28" s="36"/>
      <c r="L28" s="27"/>
      <c r="M28" s="27"/>
      <c r="N28" s="27"/>
      <c r="O28" s="27"/>
      <c r="P28" s="27"/>
    </row>
    <row r="29" customFormat="false" ht="13.2" hidden="true" customHeight="false" outlineLevel="0" collapsed="false">
      <c r="A29" s="24" t="n">
        <v>36766</v>
      </c>
      <c r="B29" s="29" t="n">
        <f aca="false">I28</f>
        <v>70618</v>
      </c>
      <c r="C29" s="29"/>
      <c r="D29" s="26" t="n">
        <v>3037</v>
      </c>
      <c r="E29" s="27" t="n">
        <f aca="false">$D$3-B29</f>
        <v>75303.5</v>
      </c>
      <c r="F29" s="28" t="str">
        <f aca="false">+IF(I29&gt;$D$3,"*","")</f>
        <v/>
      </c>
      <c r="H29" s="27"/>
      <c r="I29" s="29" t="n">
        <f aca="false">B29+H29-D29</f>
        <v>67581</v>
      </c>
      <c r="J29" s="27"/>
      <c r="K29" s="36"/>
      <c r="L29" s="27"/>
      <c r="M29" s="27"/>
      <c r="N29" s="27"/>
      <c r="O29" s="27"/>
      <c r="P29" s="27"/>
    </row>
    <row r="30" customFormat="false" ht="13.2" hidden="true" customHeight="false" outlineLevel="0" collapsed="false">
      <c r="A30" s="24" t="n">
        <v>36767</v>
      </c>
      <c r="B30" s="30" t="n">
        <f aca="false">(D1*0.466/0.97-D2)+1500</f>
        <v>66806.7</v>
      </c>
      <c r="C30" s="31" t="s">
        <v>18</v>
      </c>
      <c r="D30" s="26" t="n">
        <v>3037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63769.7</v>
      </c>
      <c r="J30" s="27"/>
      <c r="K30" s="36"/>
      <c r="L30" s="27"/>
      <c r="M30" s="27"/>
      <c r="N30" s="27"/>
      <c r="O30" s="27"/>
      <c r="P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63769.7</v>
      </c>
      <c r="C31" s="29"/>
      <c r="D31" s="26" t="n">
        <v>3037</v>
      </c>
      <c r="E31" s="27" t="n">
        <f aca="false">$D$3-B31</f>
        <v>82151.8</v>
      </c>
      <c r="F31" s="28" t="str">
        <f aca="false">+IF(I31&gt;$D$3,"*","")</f>
        <v/>
      </c>
      <c r="H31" s="27"/>
      <c r="I31" s="29" t="n">
        <f aca="false">B31+H31-D31</f>
        <v>60732.7</v>
      </c>
      <c r="J31" s="27"/>
      <c r="K31" s="36"/>
      <c r="L31" s="27"/>
      <c r="M31" s="27"/>
      <c r="N31" s="27"/>
      <c r="O31" s="27"/>
      <c r="P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60732.7</v>
      </c>
      <c r="C32" s="29"/>
      <c r="D32" s="26" t="n">
        <v>3037</v>
      </c>
      <c r="E32" s="27" t="n">
        <f aca="false">$D$3-B32</f>
        <v>85188.8</v>
      </c>
      <c r="F32" s="28" t="str">
        <f aca="false">+IF(I32&gt;$D$3,"*","")</f>
        <v/>
      </c>
      <c r="H32" s="27"/>
      <c r="I32" s="29" t="n">
        <f aca="false">B32+H32-D32</f>
        <v>57695.7</v>
      </c>
      <c r="J32" s="27"/>
      <c r="K32" s="36"/>
      <c r="L32" s="27"/>
      <c r="M32" s="27"/>
      <c r="N32" s="27"/>
      <c r="O32" s="27"/>
      <c r="P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57695.7</v>
      </c>
      <c r="C33" s="29"/>
      <c r="D33" s="26" t="n">
        <v>3037</v>
      </c>
      <c r="E33" s="27" t="n">
        <f aca="false">$D$3-B33</f>
        <v>88225.8</v>
      </c>
      <c r="F33" s="28" t="str">
        <f aca="false">+IF(I33&gt;$D$3,"*","")</f>
        <v/>
      </c>
      <c r="H33" s="27"/>
      <c r="I33" s="29" t="n">
        <f aca="false">B33+H33-D33</f>
        <v>54658.7</v>
      </c>
      <c r="J33" s="27"/>
      <c r="K33" s="36"/>
      <c r="L33" s="27"/>
      <c r="M33" s="27"/>
      <c r="N33" s="27"/>
      <c r="O33" s="27"/>
      <c r="P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54658.7</v>
      </c>
      <c r="C34" s="29"/>
      <c r="D34" s="26" t="n">
        <v>3037</v>
      </c>
      <c r="E34" s="27" t="n">
        <f aca="false">$D$3-B34</f>
        <v>91262.8</v>
      </c>
      <c r="F34" s="28" t="str">
        <f aca="false">+IF(I34&gt;$D$3,"*","")</f>
        <v/>
      </c>
      <c r="H34" s="27"/>
      <c r="I34" s="29" t="n">
        <f aca="false">B34+H34-D34</f>
        <v>51621.7</v>
      </c>
      <c r="J34" s="27"/>
      <c r="K34" s="36"/>
      <c r="L34" s="27"/>
      <c r="M34" s="27"/>
      <c r="N34" s="27"/>
      <c r="O34" s="27"/>
      <c r="P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51621.7</v>
      </c>
      <c r="C35" s="29"/>
      <c r="D35" s="26" t="n">
        <v>3037</v>
      </c>
      <c r="E35" s="27" t="n">
        <f aca="false">$D$3-B35</f>
        <v>94299.8</v>
      </c>
      <c r="F35" s="28" t="str">
        <f aca="false">+IF(I35&gt;$D$3,"*","")</f>
        <v/>
      </c>
      <c r="H35" s="27"/>
      <c r="I35" s="29" t="n">
        <f aca="false">B35+H35-D35</f>
        <v>48584.7</v>
      </c>
      <c r="J35" s="27"/>
      <c r="K35" s="36"/>
      <c r="L35" s="27"/>
      <c r="M35" s="27"/>
      <c r="N35" s="27"/>
      <c r="O35" s="27"/>
      <c r="P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48584.7</v>
      </c>
      <c r="C36" s="29"/>
      <c r="D36" s="26" t="n">
        <v>3037</v>
      </c>
      <c r="E36" s="27" t="n">
        <f aca="false">$D$3-B36</f>
        <v>97336.8</v>
      </c>
      <c r="F36" s="28" t="str">
        <f aca="false">+IF(I36&gt;$D$3,"*","")</f>
        <v/>
      </c>
      <c r="H36" s="27"/>
      <c r="I36" s="29" t="n">
        <f aca="false">B36+H36-D36</f>
        <v>45547.7</v>
      </c>
      <c r="J36" s="27"/>
      <c r="K36" s="36"/>
      <c r="L36" s="27"/>
      <c r="M36" s="27"/>
      <c r="N36" s="27"/>
      <c r="O36" s="27"/>
      <c r="P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45547.7</v>
      </c>
      <c r="C37" s="29"/>
      <c r="D37" s="26" t="n">
        <v>3037</v>
      </c>
      <c r="E37" s="27" t="n">
        <f aca="false">$D$3-B37</f>
        <v>100373.8</v>
      </c>
      <c r="F37" s="28" t="str">
        <f aca="false">+IF(I37&gt;$D$3,"*","")</f>
        <v/>
      </c>
      <c r="H37" s="27"/>
      <c r="I37" s="29" t="n">
        <f aca="false">B37+H37-D37</f>
        <v>42510.7</v>
      </c>
      <c r="J37" s="27"/>
      <c r="K37" s="36"/>
      <c r="L37" s="27"/>
      <c r="M37" s="27"/>
      <c r="N37" s="27"/>
      <c r="O37" s="27"/>
      <c r="P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42510.7</v>
      </c>
      <c r="C38" s="29"/>
      <c r="D38" s="26" t="n">
        <v>3037</v>
      </c>
      <c r="E38" s="27" t="n">
        <f aca="false">$D$3-B38</f>
        <v>103410.8</v>
      </c>
      <c r="F38" s="28" t="str">
        <f aca="false">+IF(I38&gt;$D$3,"*","")</f>
        <v/>
      </c>
      <c r="H38" s="27"/>
      <c r="I38" s="29" t="n">
        <f aca="false">B38+H38-D38</f>
        <v>39473.7</v>
      </c>
      <c r="J38" s="27"/>
      <c r="K38" s="36"/>
      <c r="L38" s="27"/>
      <c r="M38" s="27"/>
      <c r="N38" s="27"/>
      <c r="O38" s="27"/>
      <c r="P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3037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29860.3</v>
      </c>
      <c r="J39" s="27"/>
      <c r="K39" s="36"/>
      <c r="L39" s="27"/>
      <c r="M39" s="27"/>
      <c r="N39" s="27"/>
      <c r="O39" s="27"/>
      <c r="P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29860.3</v>
      </c>
      <c r="C40" s="29"/>
      <c r="D40" s="26" t="n">
        <v>3037</v>
      </c>
      <c r="E40" s="27" t="n">
        <f aca="false">$D$3-B40</f>
        <v>116061.2</v>
      </c>
      <c r="F40" s="28" t="str">
        <f aca="false">+IF(I40&gt;$D$3,"*","")</f>
        <v/>
      </c>
      <c r="H40" s="27"/>
      <c r="I40" s="29" t="n">
        <f aca="false">B40+H40-D40</f>
        <v>26823.3</v>
      </c>
      <c r="J40" s="27"/>
      <c r="K40" s="36"/>
      <c r="L40" s="27"/>
      <c r="M40" s="27"/>
      <c r="N40" s="27"/>
      <c r="O40" s="27"/>
      <c r="P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26823.3</v>
      </c>
      <c r="C41" s="29"/>
      <c r="D41" s="26" t="n">
        <v>3037</v>
      </c>
      <c r="E41" s="27" t="n">
        <f aca="false">$D$3-B41</f>
        <v>119098.2</v>
      </c>
      <c r="F41" s="28" t="str">
        <f aca="false">+IF(I41&gt;$D$3,"*","")</f>
        <v/>
      </c>
      <c r="H41" s="27"/>
      <c r="I41" s="29" t="n">
        <f aca="false">B41+H41-D41</f>
        <v>23786.3</v>
      </c>
      <c r="J41" s="27"/>
      <c r="K41" s="36"/>
      <c r="L41" s="27"/>
      <c r="M41" s="27"/>
      <c r="N41" s="27"/>
      <c r="O41" s="27"/>
      <c r="P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23786.3</v>
      </c>
      <c r="C42" s="29"/>
      <c r="D42" s="26" t="n">
        <v>3037</v>
      </c>
      <c r="E42" s="27" t="n">
        <f aca="false">$D$3-B42</f>
        <v>122135.2</v>
      </c>
      <c r="F42" s="28" t="str">
        <f aca="false">+IF(I42&gt;$D$3,"*","")</f>
        <v/>
      </c>
      <c r="H42" s="27"/>
      <c r="I42" s="29" t="n">
        <f aca="false">B42+H42-D42</f>
        <v>20749.3</v>
      </c>
      <c r="J42" s="27"/>
      <c r="K42" s="36"/>
      <c r="L42" s="27"/>
      <c r="M42" s="27"/>
      <c r="N42" s="27"/>
      <c r="O42" s="27"/>
      <c r="P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20749.3</v>
      </c>
      <c r="C43" s="29"/>
      <c r="D43" s="26" t="n">
        <v>3037</v>
      </c>
      <c r="E43" s="27" t="n">
        <f aca="false">$D$3-B43</f>
        <v>125172.2</v>
      </c>
      <c r="F43" s="28" t="str">
        <f aca="false">+IF(I43&gt;$D$3,"*","")</f>
        <v/>
      </c>
      <c r="H43" s="27"/>
      <c r="I43" s="29" t="n">
        <f aca="false">B43+H43-D43</f>
        <v>17712.3</v>
      </c>
      <c r="J43" s="27"/>
      <c r="K43" s="36"/>
      <c r="L43" s="27"/>
      <c r="M43" s="27"/>
      <c r="N43" s="27"/>
      <c r="O43" s="27"/>
      <c r="P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  <c r="K44" s="36"/>
      <c r="L44" s="27"/>
      <c r="M44" s="27"/>
      <c r="N44" s="27"/>
      <c r="O44" s="27"/>
      <c r="P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  <c r="K45" s="36"/>
      <c r="L45" s="27"/>
      <c r="M45" s="27"/>
      <c r="N45" s="27"/>
      <c r="O45" s="27"/>
      <c r="P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  <c r="K46" s="36"/>
      <c r="L46" s="27"/>
      <c r="M46" s="27"/>
      <c r="N46" s="27"/>
      <c r="O46" s="27"/>
      <c r="P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44"/>
      <c r="H47" s="27"/>
      <c r="I47" s="29" t="n">
        <f aca="false">B47+H47-D47</f>
        <v>125948.5</v>
      </c>
      <c r="J47" s="27"/>
      <c r="K47" s="36"/>
      <c r="L47" s="27"/>
      <c r="M47" s="27"/>
      <c r="N47" s="27"/>
      <c r="O47" s="27"/>
      <c r="P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  <c r="K48" s="36"/>
      <c r="L48" s="27"/>
      <c r="M48" s="27"/>
      <c r="N48" s="27"/>
      <c r="O48" s="27"/>
      <c r="P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  <c r="K49" s="36"/>
      <c r="L49" s="27"/>
      <c r="M49" s="27"/>
      <c r="N49" s="27"/>
      <c r="O49" s="27"/>
      <c r="P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  <c r="K50" s="36"/>
      <c r="L50" s="27"/>
      <c r="M50" s="27"/>
      <c r="N50" s="27"/>
      <c r="O50" s="27"/>
      <c r="P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  <c r="K51" s="36"/>
      <c r="L51" s="27"/>
      <c r="M51" s="27"/>
      <c r="N51" s="27"/>
      <c r="O51" s="27"/>
      <c r="P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  <c r="K52" s="36"/>
      <c r="L52" s="27"/>
      <c r="M52" s="27"/>
      <c r="N52" s="27"/>
      <c r="O52" s="27"/>
      <c r="P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  <c r="K53" s="36"/>
      <c r="L53" s="27"/>
      <c r="M53" s="27"/>
      <c r="N53" s="27"/>
      <c r="O53" s="27"/>
      <c r="P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  <c r="K54" s="36"/>
      <c r="L54" s="27"/>
      <c r="M54" s="27"/>
      <c r="N54" s="27"/>
      <c r="O54" s="27"/>
      <c r="P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  <c r="K55" s="36"/>
      <c r="L55" s="27"/>
      <c r="M55" s="27"/>
      <c r="N55" s="27"/>
      <c r="O55" s="27"/>
      <c r="P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  <c r="K56" s="36"/>
      <c r="L56" s="27"/>
      <c r="M56" s="27"/>
      <c r="N56" s="27"/>
      <c r="O56" s="27"/>
      <c r="P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  <c r="K57" s="36"/>
      <c r="L57" s="27"/>
      <c r="M57" s="27"/>
      <c r="N57" s="27"/>
      <c r="O57" s="27"/>
      <c r="P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  <c r="K58" s="36"/>
      <c r="L58" s="27"/>
      <c r="M58" s="27"/>
      <c r="N58" s="27"/>
      <c r="O58" s="27"/>
      <c r="P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  <c r="K59" s="36"/>
      <c r="L59" s="27"/>
      <c r="M59" s="27"/>
      <c r="N59" s="27"/>
      <c r="O59" s="27"/>
      <c r="P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  <c r="K60" s="36"/>
      <c r="L60" s="27"/>
      <c r="M60" s="27"/>
      <c r="N60" s="27"/>
      <c r="O60" s="27"/>
      <c r="P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  <c r="K61" s="36"/>
      <c r="L61" s="27"/>
      <c r="M61" s="27"/>
      <c r="N61" s="27"/>
      <c r="O61" s="27"/>
      <c r="P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  <c r="K62" s="36"/>
      <c r="L62" s="27"/>
      <c r="M62" s="27"/>
      <c r="N62" s="27"/>
      <c r="O62" s="27"/>
      <c r="P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  <c r="K63" s="36"/>
      <c r="L63" s="27"/>
      <c r="M63" s="27"/>
      <c r="N63" s="27"/>
      <c r="O63" s="27"/>
      <c r="P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  <c r="K64" s="36"/>
      <c r="L64" s="27"/>
      <c r="M64" s="27"/>
      <c r="N64" s="27"/>
      <c r="O64" s="27"/>
      <c r="P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  <c r="K65" s="36"/>
      <c r="L65" s="27"/>
      <c r="M65" s="27"/>
      <c r="N65" s="27"/>
      <c r="O65" s="27"/>
      <c r="P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  <c r="K66" s="36"/>
      <c r="L66" s="27"/>
      <c r="M66" s="27"/>
      <c r="N66" s="27"/>
      <c r="O66" s="27"/>
      <c r="P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  <c r="K67" s="36"/>
      <c r="L67" s="27"/>
      <c r="M67" s="27"/>
      <c r="N67" s="27"/>
      <c r="O67" s="27"/>
      <c r="P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  <c r="K68" s="36"/>
      <c r="L68" s="27"/>
      <c r="M68" s="27"/>
      <c r="N68" s="27"/>
      <c r="O68" s="27"/>
      <c r="P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  <c r="K69" s="36"/>
      <c r="L69" s="27"/>
      <c r="M69" s="27"/>
      <c r="N69" s="27"/>
      <c r="O69" s="27"/>
      <c r="P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  <c r="K70" s="36"/>
      <c r="L70" s="27"/>
      <c r="M70" s="27"/>
      <c r="N70" s="27"/>
      <c r="O70" s="27"/>
      <c r="P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  <c r="K71" s="36"/>
      <c r="L71" s="27"/>
      <c r="M71" s="27"/>
      <c r="N71" s="27"/>
      <c r="O71" s="27"/>
      <c r="P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  <c r="K72" s="36"/>
      <c r="L72" s="27"/>
      <c r="M72" s="27"/>
      <c r="N72" s="27"/>
      <c r="O72" s="27"/>
      <c r="P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  <c r="K73" s="36"/>
      <c r="L73" s="27"/>
      <c r="M73" s="27"/>
      <c r="N73" s="27"/>
      <c r="O73" s="27"/>
      <c r="P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  <c r="K74" s="36"/>
      <c r="L74" s="27"/>
      <c r="M74" s="27"/>
      <c r="N74" s="27"/>
      <c r="O74" s="27"/>
      <c r="P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  <c r="K75" s="36"/>
      <c r="L75" s="27"/>
      <c r="M75" s="27"/>
      <c r="N75" s="27"/>
      <c r="O75" s="27"/>
      <c r="P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  <c r="K76" s="36"/>
      <c r="L76" s="27"/>
      <c r="M76" s="27"/>
      <c r="N76" s="27"/>
      <c r="O76" s="27"/>
      <c r="P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  <c r="K77" s="36"/>
      <c r="L77" s="27"/>
      <c r="M77" s="27"/>
      <c r="N77" s="27"/>
      <c r="O77" s="27"/>
      <c r="P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  <c r="K78" s="36"/>
      <c r="L78" s="27"/>
      <c r="M78" s="27"/>
      <c r="N78" s="27"/>
      <c r="O78" s="27"/>
      <c r="P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H79" s="27"/>
      <c r="I79" s="29" t="n">
        <f aca="false">B79+H79-D79</f>
        <v>65462</v>
      </c>
      <c r="J79" s="27"/>
      <c r="K79" s="36"/>
      <c r="L79" s="27"/>
      <c r="M79" s="27"/>
      <c r="N79" s="27"/>
      <c r="O79" s="27"/>
      <c r="P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H80" s="27"/>
      <c r="I80" s="29" t="n">
        <f aca="false">B80+H80-D80</f>
        <v>63628</v>
      </c>
      <c r="J80" s="27"/>
      <c r="K80" s="36"/>
      <c r="L80" s="27"/>
      <c r="M80" s="27"/>
      <c r="N80" s="27"/>
      <c r="O80" s="27"/>
      <c r="P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45"/>
      <c r="H81" s="27"/>
      <c r="I81" s="29" t="n">
        <f aca="false">B81+H81-D81</f>
        <v>61403</v>
      </c>
      <c r="J81" s="27"/>
      <c r="K81" s="46"/>
      <c r="L81" s="27"/>
      <c r="M81" s="27"/>
      <c r="N81" s="27"/>
      <c r="O81" s="27"/>
      <c r="P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H82" s="27"/>
      <c r="I82" s="29" t="n">
        <f aca="false">B82+H82-D82</f>
        <v>59169</v>
      </c>
      <c r="J82" s="27"/>
      <c r="K82" s="36"/>
      <c r="L82" s="27"/>
      <c r="M82" s="27"/>
      <c r="N82" s="27"/>
      <c r="O82" s="27"/>
      <c r="P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H83" s="27"/>
      <c r="I83" s="29" t="n">
        <f aca="false">B83+H83-D83</f>
        <v>56944</v>
      </c>
      <c r="J83" s="27"/>
      <c r="K83" s="36"/>
      <c r="L83" s="27"/>
      <c r="M83" s="27"/>
      <c r="N83" s="27"/>
      <c r="O83" s="27"/>
      <c r="P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  <c r="K84" s="36"/>
      <c r="L84" s="27"/>
      <c r="M84" s="27"/>
      <c r="N84" s="27"/>
      <c r="O84" s="27"/>
      <c r="P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  <c r="K85" s="36"/>
      <c r="L85" s="27"/>
      <c r="M85" s="27"/>
      <c r="N85" s="27"/>
      <c r="O85" s="27"/>
      <c r="P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  <c r="K86" s="36"/>
      <c r="L86" s="27"/>
      <c r="M86" s="27"/>
      <c r="N86" s="27"/>
      <c r="O86" s="27"/>
      <c r="P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  <c r="K87" s="36"/>
      <c r="L87" s="27"/>
      <c r="M87" s="27"/>
      <c r="N87" s="27"/>
      <c r="O87" s="27"/>
      <c r="P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  <c r="K88" s="36"/>
      <c r="L88" s="27"/>
      <c r="M88" s="27"/>
      <c r="N88" s="27"/>
      <c r="O88" s="27"/>
      <c r="P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  <c r="K89" s="36"/>
      <c r="L89" s="27"/>
      <c r="M89" s="27"/>
      <c r="N89" s="27"/>
      <c r="O89" s="27"/>
      <c r="P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  <c r="K90" s="36"/>
      <c r="L90" s="27"/>
      <c r="M90" s="27"/>
      <c r="N90" s="27"/>
      <c r="O90" s="27"/>
      <c r="P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G91" s="22"/>
      <c r="H91" s="27"/>
      <c r="I91" s="29" t="n">
        <f aca="false">B91+H91-D91</f>
        <v>69311</v>
      </c>
      <c r="J91" s="27"/>
      <c r="K91" s="36"/>
      <c r="L91" s="27"/>
      <c r="M91" s="27"/>
      <c r="N91" s="27"/>
      <c r="O91" s="27"/>
      <c r="P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G92" s="22"/>
      <c r="H92" s="27"/>
      <c r="I92" s="29" t="n">
        <f aca="false">B92+H92-D92</f>
        <v>65698</v>
      </c>
      <c r="J92" s="27"/>
      <c r="K92" s="36"/>
      <c r="L92" s="27"/>
      <c r="M92" s="27"/>
      <c r="N92" s="27"/>
      <c r="O92" s="27"/>
      <c r="P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G93" s="22"/>
      <c r="H93" s="27"/>
      <c r="I93" s="29" t="n">
        <f aca="false">B93+H93-D93</f>
        <v>63473</v>
      </c>
      <c r="J93" s="27"/>
      <c r="K93" s="36"/>
      <c r="L93" s="27"/>
      <c r="M93" s="27"/>
      <c r="N93" s="27"/>
      <c r="O93" s="27"/>
      <c r="P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G94" s="22"/>
      <c r="H94" s="27"/>
      <c r="I94" s="29" t="n">
        <f aca="false">B94+H94-D94</f>
        <v>61248</v>
      </c>
      <c r="J94" s="27"/>
      <c r="K94" s="36"/>
      <c r="L94" s="27"/>
      <c r="M94" s="27"/>
      <c r="N94" s="27"/>
      <c r="O94" s="27"/>
      <c r="P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G95" s="22"/>
      <c r="H95" s="27"/>
      <c r="I95" s="29" t="n">
        <f aca="false">B95+H95-D95</f>
        <v>59023</v>
      </c>
      <c r="J95" s="27"/>
      <c r="K95" s="36"/>
      <c r="L95" s="27"/>
      <c r="M95" s="27"/>
      <c r="N95" s="27"/>
      <c r="O95" s="27"/>
      <c r="P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G96" s="22"/>
      <c r="H96" s="27"/>
      <c r="I96" s="29" t="n">
        <f aca="false">B96+H96-D96</f>
        <v>60311</v>
      </c>
      <c r="J96" s="27"/>
      <c r="K96" s="36"/>
      <c r="L96" s="27"/>
      <c r="M96" s="27"/>
      <c r="N96" s="27"/>
      <c r="O96" s="27"/>
      <c r="P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  <c r="K97" s="36"/>
      <c r="L97" s="27"/>
      <c r="M97" s="27"/>
      <c r="N97" s="27"/>
      <c r="O97" s="27"/>
      <c r="P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  <c r="K98" s="36"/>
      <c r="L98" s="27"/>
      <c r="M98" s="27"/>
      <c r="N98" s="27"/>
      <c r="O98" s="27"/>
      <c r="P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  <c r="K99" s="36"/>
      <c r="L99" s="27"/>
      <c r="M99" s="27"/>
      <c r="N99" s="27"/>
      <c r="O99" s="27"/>
      <c r="P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  <c r="K100" s="36"/>
      <c r="L100" s="27"/>
      <c r="M100" s="27"/>
      <c r="N100" s="27"/>
      <c r="O100" s="27"/>
      <c r="P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  <c r="K101" s="36"/>
      <c r="L101" s="27"/>
      <c r="M101" s="27"/>
      <c r="N101" s="27"/>
      <c r="O101" s="27"/>
      <c r="P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  <c r="K102" s="36"/>
      <c r="L102" s="27"/>
      <c r="M102" s="27"/>
      <c r="N102" s="27"/>
      <c r="O102" s="27"/>
      <c r="P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  <c r="K103" s="36"/>
      <c r="L103" s="27"/>
      <c r="M103" s="27"/>
      <c r="N103" s="27"/>
      <c r="O103" s="27"/>
      <c r="P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  <c r="K104" s="36"/>
      <c r="L104" s="27"/>
      <c r="M104" s="27"/>
      <c r="N104" s="27"/>
      <c r="O104" s="27"/>
      <c r="P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  <c r="K105" s="36"/>
      <c r="L105" s="27"/>
      <c r="M105" s="27"/>
      <c r="N105" s="27"/>
      <c r="O105" s="27"/>
      <c r="P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  <c r="K106" s="36"/>
      <c r="L106" s="27"/>
      <c r="M106" s="27"/>
      <c r="N106" s="27"/>
      <c r="O106" s="27"/>
      <c r="P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3037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142520.55</v>
      </c>
      <c r="J107" s="27"/>
      <c r="K107" s="36"/>
      <c r="L107" s="27"/>
      <c r="M107" s="27"/>
      <c r="N107" s="27"/>
      <c r="O107" s="27"/>
      <c r="P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  <c r="K108" s="36"/>
      <c r="L108" s="27"/>
      <c r="M108" s="27"/>
      <c r="N108" s="27"/>
      <c r="O108" s="27"/>
      <c r="P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3037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133683</v>
      </c>
      <c r="J109" s="27"/>
      <c r="K109" s="36"/>
      <c r="L109" s="27"/>
      <c r="M109" s="27"/>
      <c r="N109" s="27"/>
      <c r="O109" s="27"/>
      <c r="P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133683</v>
      </c>
      <c r="C110" s="29"/>
      <c r="D110" s="26" t="n">
        <v>3037</v>
      </c>
      <c r="E110" s="27" t="n">
        <f aca="false">$D$3-B110</f>
        <v>12238.5</v>
      </c>
      <c r="F110" s="28" t="str">
        <f aca="false">+IF(I110&gt;$D$3,"*","")</f>
        <v/>
      </c>
      <c r="H110" s="27"/>
      <c r="I110" s="29" t="n">
        <f aca="false">B110+H110-D110</f>
        <v>130646</v>
      </c>
      <c r="J110" s="27"/>
      <c r="K110" s="36"/>
      <c r="L110" s="27"/>
      <c r="M110" s="27"/>
      <c r="N110" s="27"/>
      <c r="O110" s="27"/>
      <c r="P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130646</v>
      </c>
      <c r="C111" s="29"/>
      <c r="D111" s="26" t="n">
        <v>3037</v>
      </c>
      <c r="E111" s="27" t="n">
        <f aca="false">$D$3-B111</f>
        <v>15275.5</v>
      </c>
      <c r="F111" s="28" t="str">
        <f aca="false">+IF(I111&gt;$D$3,"*","")</f>
        <v/>
      </c>
      <c r="H111" s="27"/>
      <c r="I111" s="29" t="n">
        <f aca="false">B111+H111-D111</f>
        <v>127609</v>
      </c>
      <c r="J111" s="27"/>
      <c r="K111" s="36"/>
      <c r="L111" s="27"/>
      <c r="M111" s="27"/>
      <c r="N111" s="27"/>
      <c r="O111" s="27"/>
      <c r="P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127609</v>
      </c>
      <c r="C112" s="29"/>
      <c r="D112" s="26" t="n">
        <v>3037</v>
      </c>
      <c r="E112" s="27" t="n">
        <f aca="false">$D$3-B112</f>
        <v>18312.5</v>
      </c>
      <c r="F112" s="28" t="str">
        <f aca="false">+IF(I112&gt;$D$3,"*","")</f>
        <v/>
      </c>
      <c r="H112" s="27"/>
      <c r="I112" s="29" t="n">
        <f aca="false">B112+H112-D112</f>
        <v>124572</v>
      </c>
      <c r="J112" s="27"/>
      <c r="K112" s="36"/>
      <c r="L112" s="27"/>
      <c r="M112" s="27"/>
      <c r="N112" s="27"/>
      <c r="O112" s="27"/>
      <c r="P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124572</v>
      </c>
      <c r="C113" s="29"/>
      <c r="D113" s="26" t="n">
        <v>3037</v>
      </c>
      <c r="E113" s="27" t="n">
        <f aca="false">$D$3-B113</f>
        <v>21349.5</v>
      </c>
      <c r="F113" s="28" t="str">
        <f aca="false">+IF(I113&gt;$D$3,"*","")</f>
        <v/>
      </c>
      <c r="H113" s="27"/>
      <c r="I113" s="29" t="n">
        <f aca="false">B113+H113-D113</f>
        <v>121535</v>
      </c>
      <c r="J113" s="27"/>
      <c r="K113" s="36"/>
      <c r="L113" s="27"/>
      <c r="M113" s="27"/>
      <c r="N113" s="27"/>
      <c r="O113" s="27"/>
      <c r="P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3037</v>
      </c>
      <c r="E114" s="27" t="n">
        <f aca="false">$D$3-B114</f>
        <v>21372.85</v>
      </c>
      <c r="F114" s="28" t="str">
        <f aca="false">+IF(I114&gt;$D$3,"*","")</f>
        <v/>
      </c>
      <c r="H114" s="27"/>
      <c r="I114" s="29" t="n">
        <f aca="false">B114+H114-D114</f>
        <v>121511.65</v>
      </c>
      <c r="J114" s="27"/>
      <c r="K114" s="36"/>
      <c r="L114" s="27"/>
      <c r="M114" s="27"/>
      <c r="N114" s="27"/>
      <c r="O114" s="27"/>
      <c r="P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121511.65</v>
      </c>
      <c r="C115" s="29"/>
      <c r="D115" s="26" t="n">
        <v>3037</v>
      </c>
      <c r="E115" s="27" t="n">
        <f aca="false">$D$3-B115</f>
        <v>24409.85</v>
      </c>
      <c r="F115" s="28" t="str">
        <f aca="false">+IF(I115&gt;$D$3,"*","")</f>
        <v/>
      </c>
      <c r="H115" s="27"/>
      <c r="I115" s="29" t="n">
        <f aca="false">B115+H115-D115</f>
        <v>118474.65</v>
      </c>
      <c r="J115" s="27"/>
      <c r="K115" s="36"/>
      <c r="L115" s="27"/>
      <c r="M115" s="27"/>
      <c r="N115" s="27"/>
      <c r="O115" s="27"/>
      <c r="P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118474.65</v>
      </c>
      <c r="C116" s="29"/>
      <c r="D116" s="26" t="n">
        <v>3037</v>
      </c>
      <c r="E116" s="27" t="n">
        <f aca="false">$D$3-B116</f>
        <v>27446.85</v>
      </c>
      <c r="F116" s="28" t="str">
        <f aca="false">+IF(I116&gt;$D$3,"*","")</f>
        <v/>
      </c>
      <c r="H116" s="27"/>
      <c r="I116" s="29" t="n">
        <f aca="false">B116+H116-D116</f>
        <v>115437.65</v>
      </c>
      <c r="J116" s="27"/>
      <c r="K116" s="36"/>
      <c r="L116" s="27"/>
      <c r="M116" s="27"/>
      <c r="N116" s="27"/>
      <c r="O116" s="27"/>
      <c r="P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115437.65</v>
      </c>
      <c r="C117" s="29"/>
      <c r="D117" s="26" t="n">
        <v>3037</v>
      </c>
      <c r="E117" s="27" t="n">
        <f aca="false">$D$3-B117</f>
        <v>30483.85</v>
      </c>
      <c r="F117" s="28" t="str">
        <f aca="false">+IF(I117&gt;$D$3,"*","")</f>
        <v/>
      </c>
      <c r="H117" s="27"/>
      <c r="I117" s="29" t="n">
        <f aca="false">B117+H117-D117</f>
        <v>112400.65</v>
      </c>
      <c r="J117" s="27"/>
      <c r="K117" s="36"/>
      <c r="L117" s="27"/>
      <c r="M117" s="27"/>
      <c r="N117" s="27"/>
      <c r="O117" s="27"/>
      <c r="P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112400.65</v>
      </c>
      <c r="C118" s="29"/>
      <c r="D118" s="26" t="n">
        <v>3037</v>
      </c>
      <c r="E118" s="27" t="n">
        <f aca="false">$D$3-B118</f>
        <v>33520.85</v>
      </c>
      <c r="F118" s="28" t="str">
        <f aca="false">+IF(I118&gt;$D$3,"*","")</f>
        <v/>
      </c>
      <c r="H118" s="27"/>
      <c r="I118" s="29" t="n">
        <f aca="false">B118+H118-D118</f>
        <v>109363.65</v>
      </c>
      <c r="J118" s="27"/>
      <c r="K118" s="36"/>
      <c r="L118" s="27"/>
      <c r="M118" s="27"/>
      <c r="N118" s="27"/>
      <c r="O118" s="27"/>
      <c r="P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109363.65</v>
      </c>
      <c r="C119" s="29"/>
      <c r="D119" s="26" t="n">
        <v>2225</v>
      </c>
      <c r="E119" s="27" t="n">
        <f aca="false">$D$3-B119</f>
        <v>36557.85</v>
      </c>
      <c r="F119" s="28" t="str">
        <f aca="false">+IF(I119&gt;$D$3,"*","")</f>
        <v/>
      </c>
      <c r="H119" s="27"/>
      <c r="I119" s="29" t="n">
        <f aca="false">B119+H119-D119</f>
        <v>107138.65</v>
      </c>
      <c r="J119" s="27"/>
      <c r="K119" s="36"/>
      <c r="L119" s="27"/>
      <c r="M119" s="27"/>
      <c r="N119" s="27"/>
      <c r="O119" s="27"/>
      <c r="P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  <c r="K120" s="36"/>
      <c r="L120" s="27"/>
      <c r="M120" s="27"/>
      <c r="N120" s="27"/>
      <c r="O120" s="27"/>
      <c r="P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  <c r="K121" s="36"/>
      <c r="L121" s="27"/>
      <c r="M121" s="27"/>
      <c r="N121" s="27"/>
      <c r="O121" s="27"/>
      <c r="P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  <c r="K122" s="36"/>
      <c r="L122" s="27"/>
      <c r="M122" s="27"/>
      <c r="N122" s="27"/>
      <c r="O122" s="27"/>
      <c r="P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  <c r="K123" s="36"/>
      <c r="L123" s="27"/>
      <c r="M123" s="27"/>
      <c r="N123" s="27"/>
      <c r="O123" s="27"/>
      <c r="P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  <c r="J124" s="27"/>
      <c r="K124" s="36"/>
      <c r="L124" s="27"/>
      <c r="M124" s="27"/>
      <c r="N124" s="27"/>
      <c r="O124" s="27"/>
      <c r="P124" s="27"/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  <c r="J125" s="27"/>
      <c r="K125" s="36"/>
      <c r="L125" s="27"/>
      <c r="M125" s="27"/>
      <c r="N125" s="27"/>
      <c r="O125" s="27"/>
      <c r="P125" s="27"/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G126" s="22"/>
      <c r="H126" s="27"/>
      <c r="I126" s="29" t="n">
        <f aca="false">B126+H126-D126</f>
        <v>92760</v>
      </c>
      <c r="J126" s="27"/>
      <c r="K126" s="36"/>
      <c r="L126" s="27"/>
      <c r="M126" s="27"/>
      <c r="N126" s="27"/>
      <c r="O126" s="27"/>
      <c r="P126" s="27"/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G127" s="22"/>
      <c r="H127" s="27"/>
      <c r="I127" s="29" t="n">
        <f aca="false">B127+H127-D127</f>
        <v>90535</v>
      </c>
      <c r="J127" s="27"/>
      <c r="K127" s="36"/>
      <c r="L127" s="27"/>
      <c r="M127" s="27"/>
      <c r="N127" s="27"/>
      <c r="O127" s="27"/>
      <c r="P127" s="27"/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G128" s="22"/>
      <c r="H128" s="27"/>
      <c r="I128" s="29" t="n">
        <f aca="false">B128+H128-D128</f>
        <v>90535</v>
      </c>
      <c r="J128" s="27"/>
      <c r="K128" s="36"/>
      <c r="L128" s="27"/>
      <c r="M128" s="27"/>
      <c r="N128" s="27"/>
      <c r="O128" s="27"/>
      <c r="P128" s="27"/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G129" s="22"/>
      <c r="H129" s="27"/>
      <c r="I129" s="29" t="n">
        <f aca="false">B129+H129-D129</f>
        <v>87997</v>
      </c>
      <c r="J129" s="27"/>
      <c r="K129" s="36"/>
      <c r="L129" s="27"/>
      <c r="M129" s="27"/>
      <c r="N129" s="27"/>
      <c r="O129" s="27"/>
      <c r="P129" s="27"/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3037</v>
      </c>
      <c r="E130" s="27" t="n">
        <f aca="false">$D$3-B130</f>
        <v>57924.5</v>
      </c>
      <c r="F130" s="28" t="str">
        <f aca="false">+IF(I130&gt;$D$3,"*","")</f>
        <v/>
      </c>
      <c r="G130" s="22"/>
      <c r="H130" s="27"/>
      <c r="I130" s="29" t="n">
        <f aca="false">B130+H130-D130</f>
        <v>84960</v>
      </c>
      <c r="J130" s="27"/>
      <c r="K130" s="36"/>
      <c r="L130" s="27"/>
      <c r="M130" s="27"/>
      <c r="N130" s="27"/>
      <c r="O130" s="27"/>
      <c r="P130" s="27"/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3037</v>
      </c>
      <c r="E131" s="27" t="n">
        <f aca="false">$D$3-B131</f>
        <v>61815.5</v>
      </c>
      <c r="F131" s="28" t="str">
        <f aca="false">+IF(I131&gt;$D$3,"*","")</f>
        <v/>
      </c>
      <c r="G131" s="22"/>
      <c r="H131" s="27"/>
      <c r="I131" s="29" t="n">
        <f aca="false">B131+H131-D131</f>
        <v>81069</v>
      </c>
      <c r="J131" s="27"/>
      <c r="K131" s="36"/>
      <c r="L131" s="27"/>
      <c r="M131" s="27"/>
      <c r="N131" s="27"/>
      <c r="O131" s="27"/>
      <c r="P131" s="27"/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81069</v>
      </c>
      <c r="C132" s="29"/>
      <c r="D132" s="26" t="n">
        <v>3037</v>
      </c>
      <c r="E132" s="27" t="n">
        <f aca="false">$D$3-B132</f>
        <v>64852.5</v>
      </c>
      <c r="F132" s="28" t="str">
        <f aca="false">+IF(I132&gt;$D$3,"*","")</f>
        <v/>
      </c>
      <c r="G132" s="22"/>
      <c r="H132" s="27"/>
      <c r="I132" s="29" t="n">
        <f aca="false">B132+H132-D132</f>
        <v>78032</v>
      </c>
      <c r="J132" s="27"/>
      <c r="K132" s="36"/>
      <c r="L132" s="27"/>
      <c r="M132" s="27"/>
      <c r="N132" s="27"/>
      <c r="O132" s="27"/>
      <c r="P132" s="27"/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78032</v>
      </c>
      <c r="C133" s="29"/>
      <c r="D133" s="26" t="n">
        <v>3037</v>
      </c>
      <c r="E133" s="27" t="n">
        <f aca="false">$D$3-B133</f>
        <v>67889.5</v>
      </c>
      <c r="F133" s="28" t="str">
        <f aca="false">+IF(I133&gt;$D$3,"*","")</f>
        <v/>
      </c>
      <c r="G133" s="22"/>
      <c r="H133" s="27"/>
      <c r="I133" s="29" t="n">
        <f aca="false">B133+H133-D133</f>
        <v>74995</v>
      </c>
      <c r="J133" s="27"/>
      <c r="K133" s="36"/>
      <c r="L133" s="27"/>
      <c r="M133" s="27"/>
      <c r="N133" s="27"/>
      <c r="O133" s="27"/>
      <c r="P133" s="27"/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74995</v>
      </c>
      <c r="C134" s="29"/>
      <c r="D134" s="26" t="n">
        <v>3037</v>
      </c>
      <c r="E134" s="27" t="n">
        <f aca="false">$D$3-B134</f>
        <v>70926.5</v>
      </c>
      <c r="F134" s="28" t="str">
        <f aca="false">+IF(I134&gt;$D$3,"*","")</f>
        <v/>
      </c>
      <c r="G134" s="22"/>
      <c r="H134" s="27"/>
      <c r="I134" s="29" t="n">
        <f aca="false">B134+H134-D134</f>
        <v>71958</v>
      </c>
      <c r="J134" s="27"/>
      <c r="K134" s="36"/>
      <c r="L134" s="27"/>
      <c r="M134" s="27"/>
      <c r="N134" s="27"/>
      <c r="O134" s="27"/>
      <c r="P134" s="27"/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3037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68549</v>
      </c>
      <c r="J135" s="27"/>
      <c r="K135" s="36"/>
      <c r="L135" s="27"/>
      <c r="M135" s="27"/>
      <c r="N135" s="27"/>
      <c r="O135" s="27"/>
      <c r="P135" s="27"/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68549</v>
      </c>
      <c r="C136" s="29"/>
      <c r="D136" s="26" t="n">
        <v>3037</v>
      </c>
      <c r="E136" s="27" t="n">
        <f aca="false">$D$3-B136</f>
        <v>77372.5</v>
      </c>
      <c r="F136" s="28" t="str">
        <f aca="false">+IF(I136&gt;$D$3,"*","")</f>
        <v/>
      </c>
      <c r="G136" s="22"/>
      <c r="H136" s="27"/>
      <c r="I136" s="29" t="n">
        <f aca="false">B136+H136-D136</f>
        <v>65512</v>
      </c>
      <c r="J136" s="27"/>
      <c r="K136" s="36"/>
      <c r="L136" s="27"/>
      <c r="M136" s="27"/>
      <c r="N136" s="27"/>
      <c r="O136" s="27"/>
      <c r="P136" s="27"/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65512</v>
      </c>
      <c r="C137" s="29"/>
      <c r="D137" s="26" t="n">
        <v>3037</v>
      </c>
      <c r="E137" s="27" t="n">
        <f aca="false">$D$3-B137</f>
        <v>80409.5</v>
      </c>
      <c r="F137" s="28" t="str">
        <f aca="false">+IF(I137&gt;$D$3,"*","")</f>
        <v/>
      </c>
      <c r="H137" s="27"/>
      <c r="I137" s="29" t="n">
        <f aca="false">B137+H137-D137</f>
        <v>62475</v>
      </c>
      <c r="J137" s="27"/>
      <c r="K137" s="36"/>
      <c r="L137" s="27"/>
      <c r="M137" s="27"/>
      <c r="N137" s="27"/>
      <c r="O137" s="27"/>
      <c r="P137" s="27"/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3037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57975</v>
      </c>
      <c r="J138" s="27"/>
      <c r="K138" s="36"/>
      <c r="L138" s="27"/>
      <c r="M138" s="27"/>
      <c r="N138" s="27"/>
      <c r="O138" s="27"/>
      <c r="P138" s="27"/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57975</v>
      </c>
      <c r="C139" s="29"/>
      <c r="D139" s="26" t="n">
        <v>3037</v>
      </c>
      <c r="E139" s="27" t="n">
        <f aca="false">$D$3-B139</f>
        <v>87946.5</v>
      </c>
      <c r="F139" s="28" t="str">
        <f aca="false">+IF(I139&gt;$D$3,"*","")</f>
        <v/>
      </c>
      <c r="H139" s="27"/>
      <c r="I139" s="29" t="n">
        <f aca="false">B139+H139-D139</f>
        <v>54938</v>
      </c>
      <c r="J139" s="27"/>
      <c r="K139" s="36"/>
      <c r="L139" s="27"/>
      <c r="M139" s="27"/>
      <c r="N139" s="27"/>
      <c r="O139" s="27"/>
      <c r="P139" s="27"/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54938</v>
      </c>
      <c r="C140" s="29"/>
      <c r="D140" s="26" t="n">
        <v>3037</v>
      </c>
      <c r="E140" s="27" t="n">
        <f aca="false">$D$3-B140</f>
        <v>90983.5</v>
      </c>
      <c r="F140" s="28" t="str">
        <f aca="false">+IF(I140&gt;$D$3,"*","")</f>
        <v/>
      </c>
      <c r="H140" s="27"/>
      <c r="I140" s="29" t="n">
        <f aca="false">B140+H140-D140</f>
        <v>51901</v>
      </c>
      <c r="J140" s="27"/>
      <c r="K140" s="36"/>
      <c r="L140" s="27"/>
      <c r="M140" s="27"/>
      <c r="N140" s="27"/>
      <c r="O140" s="27"/>
      <c r="P140" s="27"/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3037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48394.35</v>
      </c>
      <c r="J141" s="27"/>
      <c r="K141" s="36"/>
      <c r="L141" s="27"/>
      <c r="M141" s="27"/>
      <c r="N141" s="27"/>
      <c r="O141" s="27"/>
      <c r="P141" s="27"/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  <c r="J142" s="27"/>
      <c r="K142" s="36"/>
      <c r="L142" s="27"/>
      <c r="M142" s="27"/>
      <c r="N142" s="27"/>
      <c r="O142" s="27"/>
      <c r="P142" s="27"/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  <c r="J143" s="27"/>
      <c r="K143" s="36"/>
      <c r="L143" s="27"/>
      <c r="M143" s="27"/>
      <c r="N143" s="27"/>
      <c r="O143" s="27"/>
      <c r="P143" s="27"/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  <c r="J144" s="27"/>
      <c r="K144" s="36"/>
      <c r="L144" s="27"/>
      <c r="M144" s="27"/>
      <c r="N144" s="27"/>
      <c r="O144" s="27"/>
      <c r="P144" s="27"/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  <c r="J145" s="27"/>
      <c r="K145" s="36"/>
      <c r="L145" s="27"/>
      <c r="M145" s="27"/>
      <c r="N145" s="27"/>
      <c r="O145" s="27"/>
      <c r="P145" s="27"/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  <c r="J146" s="27"/>
      <c r="K146" s="36"/>
      <c r="L146" s="27"/>
      <c r="M146" s="27"/>
      <c r="N146" s="27"/>
      <c r="O146" s="27"/>
      <c r="P146" s="27"/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  <c r="J147" s="27"/>
      <c r="K147" s="36"/>
      <c r="L147" s="27"/>
      <c r="M147" s="27"/>
      <c r="N147" s="27"/>
      <c r="O147" s="27"/>
      <c r="P147" s="27"/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3037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33036.65</v>
      </c>
      <c r="J148" s="27"/>
      <c r="K148" s="36"/>
      <c r="L148" s="27"/>
      <c r="M148" s="27"/>
      <c r="N148" s="27"/>
      <c r="O148" s="27"/>
      <c r="P148" s="27"/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33036.65</v>
      </c>
      <c r="C149" s="29"/>
      <c r="D149" s="26" t="n">
        <v>3037</v>
      </c>
      <c r="E149" s="27" t="n">
        <f aca="false">$D$3-B149</f>
        <v>112884.85</v>
      </c>
      <c r="F149" s="28" t="str">
        <f aca="false">+IF(I149&gt;$D$3,"*","")</f>
        <v/>
      </c>
      <c r="H149" s="27"/>
      <c r="I149" s="29" t="n">
        <f aca="false">B149+H149-D149</f>
        <v>29999.65</v>
      </c>
      <c r="J149" s="27"/>
      <c r="K149" s="36"/>
      <c r="L149" s="27"/>
      <c r="M149" s="27"/>
      <c r="N149" s="27"/>
      <c r="O149" s="27"/>
      <c r="P149" s="27"/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29999.65</v>
      </c>
      <c r="C150" s="29"/>
      <c r="D150" s="26" t="n">
        <v>3037</v>
      </c>
      <c r="E150" s="27" t="n">
        <f aca="false">$D$3-B150</f>
        <v>115921.85</v>
      </c>
      <c r="F150" s="28" t="str">
        <f aca="false">+IF(I150&gt;$D$3,"*","")</f>
        <v/>
      </c>
      <c r="H150" s="27"/>
      <c r="I150" s="29" t="n">
        <f aca="false">B150+H150-D150</f>
        <v>26962.65</v>
      </c>
      <c r="J150" s="27"/>
      <c r="K150" s="36"/>
      <c r="L150" s="27"/>
      <c r="M150" s="27"/>
      <c r="N150" s="27"/>
      <c r="O150" s="27"/>
      <c r="P150" s="27"/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26962.65</v>
      </c>
      <c r="C151" s="29"/>
      <c r="D151" s="26" t="n">
        <v>3037</v>
      </c>
      <c r="E151" s="27" t="n">
        <f aca="false">$D$3-B151</f>
        <v>118958.85</v>
      </c>
      <c r="F151" s="28" t="str">
        <f aca="false">+IF(I151&gt;$D$3,"*","")</f>
        <v/>
      </c>
      <c r="H151" s="27"/>
      <c r="I151" s="29" t="n">
        <f aca="false">B151+H151-D151</f>
        <v>23925.65</v>
      </c>
      <c r="J151" s="27"/>
      <c r="K151" s="36"/>
      <c r="L151" s="27"/>
      <c r="M151" s="27"/>
      <c r="N151" s="27"/>
      <c r="O151" s="27"/>
      <c r="P151" s="27"/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23925.65</v>
      </c>
      <c r="C152" s="29"/>
      <c r="D152" s="26" t="n">
        <v>3037</v>
      </c>
      <c r="E152" s="27" t="n">
        <f aca="false">$D$3-B152</f>
        <v>121995.85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142977.65</v>
      </c>
      <c r="J152" s="27"/>
      <c r="K152" s="36"/>
      <c r="L152" s="27"/>
      <c r="M152" s="27"/>
      <c r="N152" s="27"/>
      <c r="O152" s="27"/>
      <c r="P152" s="27"/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142977.65</v>
      </c>
      <c r="C153" s="29"/>
      <c r="D153" s="26" t="n">
        <v>3037</v>
      </c>
      <c r="E153" s="27" t="n">
        <f aca="false">$D$3-B153</f>
        <v>2943.85000000001</v>
      </c>
      <c r="F153" s="28" t="str">
        <f aca="false">+IF(I153&gt;$D$3,"*","")</f>
        <v/>
      </c>
      <c r="H153" s="27"/>
      <c r="I153" s="29" t="n">
        <f aca="false">B153+H153-D153</f>
        <v>139940.65</v>
      </c>
      <c r="J153" s="27"/>
      <c r="K153" s="46"/>
      <c r="L153" s="27"/>
      <c r="M153" s="27"/>
      <c r="N153" s="27"/>
      <c r="O153" s="27"/>
      <c r="P153" s="27"/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139940.65</v>
      </c>
      <c r="C154" s="29"/>
      <c r="D154" s="26" t="n">
        <v>3037</v>
      </c>
      <c r="E154" s="27" t="n">
        <f aca="false">$D$3-B154</f>
        <v>5980.85000000001</v>
      </c>
      <c r="F154" s="28" t="str">
        <f aca="false">+IF(I154&gt;$D$3,"*","")</f>
        <v/>
      </c>
      <c r="H154" s="27"/>
      <c r="I154" s="29" t="n">
        <f aca="false">B154+H154-D154</f>
        <v>136903.65</v>
      </c>
      <c r="J154" s="27"/>
      <c r="K154" s="36"/>
      <c r="L154" s="27"/>
      <c r="M154" s="27"/>
      <c r="N154" s="27"/>
      <c r="O154" s="27"/>
      <c r="P154" s="27"/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136903.65</v>
      </c>
      <c r="C155" s="29"/>
      <c r="D155" s="26" t="n">
        <v>3037</v>
      </c>
      <c r="E155" s="27" t="n">
        <f aca="false">$D$3-B155</f>
        <v>9017.85000000001</v>
      </c>
      <c r="F155" s="28" t="str">
        <f aca="false">+IF(I155&gt;$D$3,"*","")</f>
        <v/>
      </c>
      <c r="H155" s="27"/>
      <c r="I155" s="29" t="n">
        <f aca="false">B155+H155-D155</f>
        <v>133866.65</v>
      </c>
      <c r="J155" s="27"/>
      <c r="K155" s="36"/>
      <c r="L155" s="27"/>
      <c r="M155" s="27"/>
      <c r="N155" s="27"/>
      <c r="O155" s="27"/>
      <c r="P155" s="27"/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3037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132374</v>
      </c>
      <c r="J156" s="27"/>
      <c r="K156" s="36"/>
      <c r="L156" s="27"/>
      <c r="M156" s="27"/>
      <c r="N156" s="27"/>
      <c r="O156" s="27"/>
      <c r="P156" s="27"/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132374</v>
      </c>
      <c r="C157" s="29"/>
      <c r="D157" s="26" t="n">
        <v>3037</v>
      </c>
      <c r="E157" s="27" t="n">
        <f aca="false">$D$3-B157</f>
        <v>13547.5</v>
      </c>
      <c r="F157" s="28" t="str">
        <f aca="false">+IF(I157&gt;$D$3,"*","")</f>
        <v/>
      </c>
      <c r="H157" s="27"/>
      <c r="I157" s="29" t="n">
        <f aca="false">B157+H157-D157</f>
        <v>129337</v>
      </c>
      <c r="J157" s="27"/>
      <c r="K157" s="36"/>
      <c r="L157" s="27"/>
      <c r="M157" s="27"/>
      <c r="N157" s="27"/>
      <c r="O157" s="27"/>
      <c r="P157" s="27"/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129337</v>
      </c>
      <c r="C158" s="29"/>
      <c r="D158" s="26" t="n">
        <v>3037</v>
      </c>
      <c r="E158" s="27" t="n">
        <f aca="false">$D$3-B158</f>
        <v>16584.5</v>
      </c>
      <c r="F158" s="28" t="str">
        <f aca="false">+IF(I158&gt;$D$3,"*","")</f>
        <v/>
      </c>
      <c r="H158" s="27"/>
      <c r="I158" s="29" t="n">
        <f aca="false">B158+H158-D158</f>
        <v>126300</v>
      </c>
      <c r="J158" s="27"/>
      <c r="K158" s="36"/>
      <c r="L158" s="27"/>
      <c r="M158" s="27"/>
      <c r="N158" s="27"/>
      <c r="O158" s="27"/>
      <c r="P158" s="27"/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126300</v>
      </c>
      <c r="C159" s="29"/>
      <c r="D159" s="26" t="n">
        <v>3037</v>
      </c>
      <c r="E159" s="27" t="n">
        <f aca="false">$D$3-B159</f>
        <v>19621.5</v>
      </c>
      <c r="F159" s="28" t="str">
        <f aca="false">+IF(I159&gt;$D$3,"*","")</f>
        <v/>
      </c>
      <c r="H159" s="27"/>
      <c r="I159" s="29" t="n">
        <f aca="false">B159+H159-D159</f>
        <v>123263</v>
      </c>
      <c r="J159" s="27"/>
      <c r="K159" s="36"/>
      <c r="L159" s="27"/>
      <c r="M159" s="27"/>
      <c r="N159" s="27"/>
      <c r="O159" s="27"/>
      <c r="P159" s="27"/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123263</v>
      </c>
      <c r="C160" s="29"/>
      <c r="D160" s="26" t="n">
        <v>3037</v>
      </c>
      <c r="E160" s="27" t="n">
        <f aca="false">$D$3-B160</f>
        <v>22658.5</v>
      </c>
      <c r="F160" s="28" t="str">
        <f aca="false">+IF(I160&gt;$D$3,"*","")</f>
        <v/>
      </c>
      <c r="H160" s="27"/>
      <c r="I160" s="29" t="n">
        <f aca="false">B160+H160-D160</f>
        <v>120226</v>
      </c>
      <c r="J160" s="27"/>
      <c r="K160" s="36"/>
      <c r="L160" s="27"/>
      <c r="M160" s="27"/>
      <c r="N160" s="27"/>
      <c r="O160" s="27"/>
      <c r="P160" s="27"/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120226</v>
      </c>
      <c r="C161" s="29"/>
      <c r="D161" s="26" t="n">
        <v>3037</v>
      </c>
      <c r="E161" s="27" t="n">
        <f aca="false">$D$3-B161</f>
        <v>25695.5</v>
      </c>
      <c r="F161" s="28" t="str">
        <f aca="false">+IF(I161&gt;$D$3,"*","")</f>
        <v/>
      </c>
      <c r="H161" s="27"/>
      <c r="I161" s="29" t="n">
        <f aca="false">B161+H161-D161</f>
        <v>117189</v>
      </c>
      <c r="J161" s="27"/>
      <c r="K161" s="36"/>
      <c r="L161" s="27"/>
      <c r="M161" s="27"/>
      <c r="N161" s="27"/>
      <c r="O161" s="27"/>
      <c r="P161" s="27"/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3037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117652.7</v>
      </c>
      <c r="J162" s="27"/>
      <c r="K162" s="36"/>
      <c r="L162" s="27"/>
      <c r="M162" s="27"/>
      <c r="N162" s="27"/>
      <c r="O162" s="27"/>
      <c r="P162" s="27"/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3037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114453.7</v>
      </c>
      <c r="J163" s="27"/>
      <c r="K163" s="36"/>
      <c r="L163" s="27"/>
      <c r="M163" s="27"/>
      <c r="N163" s="27"/>
      <c r="O163" s="27"/>
      <c r="P163" s="27"/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3037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111254.7</v>
      </c>
      <c r="J164" s="27"/>
      <c r="K164" s="36"/>
      <c r="L164" s="27"/>
      <c r="M164" s="27"/>
      <c r="N164" s="27"/>
      <c r="O164" s="27"/>
      <c r="P164" s="27"/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3037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108535.55</v>
      </c>
      <c r="J165" s="27"/>
      <c r="K165" s="36"/>
      <c r="L165" s="27"/>
      <c r="M165" s="27"/>
      <c r="N165" s="27"/>
      <c r="O165" s="27"/>
      <c r="P165" s="27"/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3037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105228</v>
      </c>
      <c r="J166" s="27"/>
      <c r="K166" s="36"/>
      <c r="L166" s="27"/>
      <c r="M166" s="27"/>
      <c r="N166" s="27"/>
      <c r="O166" s="27"/>
      <c r="P166" s="27"/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105228</v>
      </c>
      <c r="C167" s="29"/>
      <c r="D167" s="26" t="n">
        <v>3037</v>
      </c>
      <c r="E167" s="27" t="n">
        <f aca="false">$D$3-B167</f>
        <v>40693.5</v>
      </c>
      <c r="F167" s="28" t="str">
        <f aca="false">+IF(I167&gt;$D$3,"*","")</f>
        <v/>
      </c>
      <c r="H167" s="27"/>
      <c r="I167" s="29" t="n">
        <f aca="false">B167+H167-D167</f>
        <v>102191</v>
      </c>
      <c r="J167" s="27"/>
      <c r="K167" s="36"/>
      <c r="L167" s="27"/>
      <c r="M167" s="27"/>
      <c r="N167" s="27"/>
      <c r="O167" s="27"/>
      <c r="P167" s="27"/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102191</v>
      </c>
      <c r="C168" s="29"/>
      <c r="D168" s="26" t="n">
        <v>3037</v>
      </c>
      <c r="E168" s="27" t="n">
        <f aca="false">$D$3-B168</f>
        <v>43730.5</v>
      </c>
      <c r="F168" s="28" t="str">
        <f aca="false">+IF(I168&gt;$D$3,"*","")</f>
        <v/>
      </c>
      <c r="H168" s="27"/>
      <c r="I168" s="29" t="n">
        <f aca="false">B168+H168-D168</f>
        <v>99154</v>
      </c>
      <c r="J168" s="27"/>
      <c r="K168" s="36"/>
      <c r="L168" s="27"/>
      <c r="M168" s="27"/>
      <c r="N168" s="27"/>
      <c r="O168" s="27"/>
      <c r="P168" s="27"/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99154</v>
      </c>
      <c r="C169" s="29"/>
      <c r="D169" s="26" t="n">
        <v>3037</v>
      </c>
      <c r="E169" s="27" t="n">
        <f aca="false">$D$3-B169</f>
        <v>46767.5</v>
      </c>
      <c r="F169" s="28" t="str">
        <f aca="false">+IF(I169&gt;$D$3,"*","")</f>
        <v/>
      </c>
      <c r="H169" s="27"/>
      <c r="I169" s="29" t="n">
        <f aca="false">B169+H169-D169</f>
        <v>96117</v>
      </c>
      <c r="J169" s="27"/>
      <c r="K169" s="36"/>
      <c r="L169" s="27"/>
      <c r="M169" s="27"/>
      <c r="N169" s="27"/>
      <c r="O169" s="27"/>
      <c r="P169" s="27"/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3037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94039</v>
      </c>
      <c r="J170" s="27"/>
      <c r="K170" s="36"/>
      <c r="L170" s="27"/>
      <c r="M170" s="27"/>
      <c r="N170" s="27"/>
      <c r="O170" s="27"/>
      <c r="P170" s="27"/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27"/>
      <c r="K171" s="36"/>
      <c r="L171" s="27"/>
      <c r="M171" s="27"/>
      <c r="N171" s="27"/>
      <c r="O171" s="27"/>
      <c r="P171" s="27"/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27"/>
      <c r="K172" s="36"/>
      <c r="L172" s="27"/>
      <c r="M172" s="27"/>
      <c r="N172" s="27"/>
      <c r="O172" s="27"/>
      <c r="P172" s="27"/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27"/>
      <c r="K173" s="36"/>
      <c r="L173" s="27"/>
      <c r="M173" s="27"/>
      <c r="N173" s="27"/>
      <c r="O173" s="27"/>
      <c r="P173" s="27"/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3037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85089</v>
      </c>
      <c r="J174" s="27"/>
      <c r="K174" s="36"/>
      <c r="L174" s="27"/>
      <c r="M174" s="27"/>
      <c r="N174" s="27"/>
      <c r="O174" s="27"/>
      <c r="P174" s="27"/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85089</v>
      </c>
      <c r="C175" s="29"/>
      <c r="D175" s="26" t="n">
        <v>3037</v>
      </c>
      <c r="E175" s="27" t="n">
        <f aca="false">$D$3-B175</f>
        <v>60832.5</v>
      </c>
      <c r="F175" s="28" t="str">
        <f aca="false">+IF(I175&gt;$D$3,"*","")</f>
        <v/>
      </c>
      <c r="H175" s="27"/>
      <c r="I175" s="29" t="n">
        <f aca="false">B175+H175-D175</f>
        <v>82052</v>
      </c>
      <c r="J175" s="27"/>
      <c r="K175" s="36"/>
      <c r="L175" s="27"/>
      <c r="M175" s="27"/>
      <c r="N175" s="27"/>
      <c r="O175" s="27"/>
      <c r="P175" s="27"/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82052</v>
      </c>
      <c r="C176" s="29"/>
      <c r="D176" s="26" t="n">
        <v>3037</v>
      </c>
      <c r="E176" s="27" t="n">
        <f aca="false">$D$3-B176</f>
        <v>63869.5</v>
      </c>
      <c r="F176" s="28" t="str">
        <f aca="false">+IF(I176&gt;$D$3,"*","")</f>
        <v/>
      </c>
      <c r="H176" s="27"/>
      <c r="I176" s="29" t="n">
        <f aca="false">B176+H176-D176</f>
        <v>79015</v>
      </c>
      <c r="J176" s="27"/>
      <c r="K176" s="36"/>
      <c r="L176" s="27"/>
      <c r="M176" s="27"/>
      <c r="N176" s="27"/>
      <c r="O176" s="27"/>
      <c r="P176" s="27"/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3037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77054</v>
      </c>
      <c r="J177" s="27"/>
      <c r="K177" s="36"/>
      <c r="L177" s="27"/>
      <c r="M177" s="27"/>
      <c r="N177" s="27"/>
      <c r="O177" s="27"/>
      <c r="P177" s="27"/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77054</v>
      </c>
      <c r="C178" s="29"/>
      <c r="D178" s="26" t="n">
        <v>3037</v>
      </c>
      <c r="E178" s="27" t="n">
        <f aca="false">$D$3-B178</f>
        <v>68867.5</v>
      </c>
      <c r="F178" s="28" t="str">
        <f aca="false">+IF(I178&gt;$D$3,"*","")</f>
        <v/>
      </c>
      <c r="H178" s="27"/>
      <c r="I178" s="29" t="n">
        <f aca="false">B178+H178-D178</f>
        <v>74017</v>
      </c>
      <c r="J178" s="27"/>
      <c r="K178" s="36"/>
      <c r="L178" s="27"/>
      <c r="M178" s="27"/>
      <c r="N178" s="27"/>
      <c r="O178" s="27"/>
      <c r="P178" s="27"/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3037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72706.75</v>
      </c>
      <c r="J179" s="27"/>
      <c r="K179" s="36"/>
      <c r="L179" s="27"/>
      <c r="M179" s="27"/>
      <c r="N179" s="27"/>
      <c r="O179" s="27"/>
      <c r="P179" s="27"/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72706.75</v>
      </c>
      <c r="C180" s="29"/>
      <c r="D180" s="26" t="n">
        <v>3037</v>
      </c>
      <c r="E180" s="27" t="n">
        <f aca="false">$D$3-B180</f>
        <v>73214.75</v>
      </c>
      <c r="F180" s="28" t="str">
        <f aca="false">+IF(I180&gt;$D$3,"*","")</f>
        <v/>
      </c>
      <c r="H180" s="27"/>
      <c r="I180" s="29" t="n">
        <f aca="false">B180+H180-D180</f>
        <v>69669.75</v>
      </c>
      <c r="J180" s="27"/>
      <c r="K180" s="36"/>
      <c r="L180" s="27"/>
      <c r="M180" s="27"/>
      <c r="N180" s="27"/>
      <c r="O180" s="27"/>
      <c r="P180" s="27"/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69669.75</v>
      </c>
      <c r="C181" s="29"/>
      <c r="D181" s="26" t="n">
        <v>3037</v>
      </c>
      <c r="E181" s="27" t="n">
        <f aca="false">$D$3-B181</f>
        <v>76251.75</v>
      </c>
      <c r="F181" s="28" t="str">
        <f aca="false">+IF(I181&gt;$D$3,"*","")</f>
        <v/>
      </c>
      <c r="H181" s="27"/>
      <c r="I181" s="29" t="n">
        <f aca="false">B181+H181-D181</f>
        <v>66632.75</v>
      </c>
      <c r="J181" s="27"/>
      <c r="K181" s="36"/>
      <c r="L181" s="27"/>
      <c r="M181" s="27"/>
      <c r="N181" s="27"/>
      <c r="O181" s="27"/>
      <c r="P181" s="27"/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66632.75</v>
      </c>
      <c r="C182" s="29"/>
      <c r="D182" s="26" t="n">
        <v>3037</v>
      </c>
      <c r="E182" s="27" t="n">
        <f aca="false">$D$3-B182</f>
        <v>79288.75</v>
      </c>
      <c r="F182" s="28" t="str">
        <f aca="false">+IF(I182&gt;$D$3,"*","")</f>
        <v/>
      </c>
      <c r="H182" s="27"/>
      <c r="I182" s="29" t="n">
        <f aca="false">B182+H182-D182</f>
        <v>63595.75</v>
      </c>
      <c r="J182" s="27"/>
      <c r="K182" s="36"/>
      <c r="L182" s="27"/>
      <c r="M182" s="27"/>
      <c r="N182" s="27"/>
      <c r="O182" s="27"/>
      <c r="P182" s="27"/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3037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61510.25</v>
      </c>
      <c r="J183" s="27"/>
      <c r="K183" s="36"/>
      <c r="L183" s="27"/>
      <c r="M183" s="27"/>
      <c r="N183" s="27"/>
      <c r="O183" s="27"/>
      <c r="P183" s="27"/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3037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57306</v>
      </c>
      <c r="J184" s="27"/>
      <c r="K184" s="36"/>
      <c r="L184" s="27"/>
      <c r="M184" s="27"/>
      <c r="N184" s="27"/>
      <c r="O184" s="27"/>
      <c r="P184" s="27"/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3037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54952.3</v>
      </c>
      <c r="J185" s="27"/>
      <c r="K185" s="36"/>
      <c r="L185" s="27"/>
      <c r="M185" s="27"/>
      <c r="N185" s="27"/>
      <c r="O185" s="27"/>
      <c r="P185" s="27"/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3037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51956</v>
      </c>
      <c r="J186" s="27"/>
      <c r="K186" s="36"/>
      <c r="L186" s="27"/>
      <c r="M186" s="27"/>
      <c r="N186" s="27"/>
      <c r="O186" s="27"/>
      <c r="P186" s="27"/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51956</v>
      </c>
      <c r="C187" s="29"/>
      <c r="D187" s="26" t="n">
        <v>3037</v>
      </c>
      <c r="E187" s="27" t="n">
        <f aca="false">$D$3-B187</f>
        <v>93965.5</v>
      </c>
      <c r="F187" s="28" t="str">
        <f aca="false">+IF(I187&gt;$D$3,"*","")</f>
        <v/>
      </c>
      <c r="H187" s="27"/>
      <c r="I187" s="29" t="n">
        <f aca="false">B187+H187-D187</f>
        <v>48919</v>
      </c>
      <c r="J187" s="27"/>
      <c r="K187" s="36"/>
      <c r="L187" s="27"/>
      <c r="M187" s="27"/>
      <c r="N187" s="27"/>
      <c r="O187" s="27"/>
      <c r="P187" s="27"/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48919</v>
      </c>
      <c r="C188" s="29"/>
      <c r="D188" s="26" t="n">
        <v>3037</v>
      </c>
      <c r="E188" s="27" t="n">
        <f aca="false">$D$3-B188</f>
        <v>97002.5</v>
      </c>
      <c r="F188" s="28" t="str">
        <f aca="false">+IF(I188&gt;$D$3,"*","")</f>
        <v/>
      </c>
      <c r="H188" s="27"/>
      <c r="I188" s="29" t="n">
        <f aca="false">B188+H188-D188</f>
        <v>45882</v>
      </c>
      <c r="J188" s="27"/>
      <c r="K188" s="36"/>
      <c r="L188" s="27"/>
      <c r="M188" s="27"/>
      <c r="N188" s="27"/>
      <c r="O188" s="27"/>
      <c r="P188" s="27"/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45882</v>
      </c>
      <c r="C189" s="29"/>
      <c r="D189" s="26" t="n">
        <v>3037</v>
      </c>
      <c r="E189" s="27" t="n">
        <f aca="false">$D$3-B189</f>
        <v>100039.5</v>
      </c>
      <c r="F189" s="28" t="str">
        <f aca="false">+IF(I189&gt;$D$3,"*","")</f>
        <v/>
      </c>
      <c r="H189" s="27"/>
      <c r="I189" s="29" t="n">
        <f aca="false">B189+H189-D189</f>
        <v>42845</v>
      </c>
      <c r="J189" s="27"/>
      <c r="K189" s="36"/>
      <c r="L189" s="27"/>
      <c r="M189" s="27"/>
      <c r="N189" s="27"/>
      <c r="O189" s="27"/>
      <c r="P189" s="27"/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42845</v>
      </c>
      <c r="C190" s="29"/>
      <c r="D190" s="26" t="n">
        <v>3037</v>
      </c>
      <c r="E190" s="27" t="n">
        <f aca="false">$D$3-B190</f>
        <v>103076.5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102808</v>
      </c>
      <c r="J190" s="27"/>
      <c r="K190" s="36"/>
      <c r="L190" s="27"/>
      <c r="M190" s="27"/>
      <c r="N190" s="27"/>
      <c r="O190" s="27"/>
      <c r="P190" s="27"/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3037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101817.65</v>
      </c>
      <c r="J191" s="27"/>
      <c r="K191" s="36"/>
      <c r="L191" s="27"/>
      <c r="M191" s="27"/>
      <c r="N191" s="27"/>
      <c r="O191" s="27"/>
      <c r="P191" s="27"/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3037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99098.5</v>
      </c>
      <c r="J192" s="27"/>
      <c r="K192" s="36"/>
      <c r="L192" s="27"/>
      <c r="M192" s="27"/>
      <c r="N192" s="27"/>
      <c r="O192" s="27"/>
      <c r="P192" s="27"/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3037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95824</v>
      </c>
      <c r="J193" s="27"/>
      <c r="K193" s="36"/>
      <c r="L193" s="27"/>
      <c r="M193" s="27"/>
      <c r="N193" s="27"/>
      <c r="O193" s="27"/>
      <c r="P193" s="27"/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3037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93115</v>
      </c>
      <c r="J194" s="27"/>
      <c r="K194" s="36"/>
      <c r="L194" s="27"/>
      <c r="M194" s="27"/>
      <c r="N194" s="27"/>
      <c r="O194" s="27"/>
      <c r="P194" s="27"/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3037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90310</v>
      </c>
      <c r="J195" s="27"/>
      <c r="K195" s="36"/>
      <c r="L195" s="27"/>
      <c r="M195" s="27"/>
      <c r="N195" s="27"/>
      <c r="O195" s="27"/>
      <c r="P195" s="27"/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3037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87760</v>
      </c>
      <c r="J196" s="27"/>
      <c r="K196" s="36"/>
      <c r="L196" s="27"/>
      <c r="M196" s="27"/>
      <c r="N196" s="27"/>
      <c r="O196" s="27"/>
      <c r="P196" s="27"/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3037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147211</v>
      </c>
      <c r="J197" s="27"/>
      <c r="K197" s="36"/>
      <c r="L197" s="27"/>
      <c r="M197" s="27"/>
      <c r="N197" s="27"/>
      <c r="O197" s="27"/>
      <c r="P197" s="27"/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147211</v>
      </c>
      <c r="C198" s="29"/>
      <c r="D198" s="26" t="n">
        <v>3037</v>
      </c>
      <c r="E198" s="27" t="n">
        <f aca="false">$D$3-B198</f>
        <v>-1289.5</v>
      </c>
      <c r="F198" s="28" t="str">
        <f aca="false">+IF(I198&gt;$D$3,"*","")</f>
        <v/>
      </c>
      <c r="H198" s="27"/>
      <c r="I198" s="29" t="n">
        <f aca="false">B198+H198-D198</f>
        <v>144174</v>
      </c>
      <c r="J198" s="27"/>
      <c r="K198" s="36"/>
      <c r="L198" s="27"/>
      <c r="M198" s="27"/>
      <c r="N198" s="27"/>
      <c r="O198" s="27"/>
      <c r="P198" s="27"/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3037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142046</v>
      </c>
      <c r="J199" s="27"/>
      <c r="K199" s="36"/>
      <c r="L199" s="27"/>
      <c r="M199" s="27"/>
      <c r="N199" s="27"/>
      <c r="O199" s="27"/>
      <c r="P199" s="27"/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3037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139301</v>
      </c>
      <c r="J200" s="27"/>
      <c r="K200" s="36"/>
      <c r="L200" s="27"/>
      <c r="M200" s="27"/>
      <c r="N200" s="27"/>
      <c r="O200" s="27"/>
      <c r="P200" s="27"/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3037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137166.6</v>
      </c>
      <c r="J201" s="27"/>
      <c r="K201" s="36"/>
      <c r="L201" s="27"/>
      <c r="M201" s="27"/>
      <c r="N201" s="27"/>
      <c r="O201" s="27"/>
      <c r="P201" s="27"/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137166.6</v>
      </c>
      <c r="C202" s="29"/>
      <c r="D202" s="26" t="n">
        <v>3037</v>
      </c>
      <c r="E202" s="27" t="n">
        <f aca="false">$D$3-B202</f>
        <v>8754.89999999999</v>
      </c>
      <c r="F202" s="28" t="str">
        <f aca="false">+IF(I202&gt;$D$3,"*","")</f>
        <v/>
      </c>
      <c r="H202" s="27"/>
      <c r="I202" s="29" t="n">
        <f aca="false">B202+H202-D202</f>
        <v>134129.6</v>
      </c>
      <c r="J202" s="27"/>
      <c r="K202" s="36"/>
      <c r="L202" s="27"/>
      <c r="M202" s="27"/>
      <c r="N202" s="27"/>
      <c r="O202" s="27"/>
      <c r="P202" s="27"/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134129.6</v>
      </c>
      <c r="C203" s="29"/>
      <c r="D203" s="26" t="n">
        <v>3037</v>
      </c>
      <c r="E203" s="27" t="n">
        <f aca="false">$D$3-B203</f>
        <v>11791.9</v>
      </c>
      <c r="F203" s="28" t="str">
        <f aca="false">+IF(I203&gt;$D$3,"*","")</f>
        <v/>
      </c>
      <c r="H203" s="27"/>
      <c r="I203" s="29" t="n">
        <f aca="false">B203+H203-D203</f>
        <v>131092.6</v>
      </c>
      <c r="J203" s="27"/>
      <c r="K203" s="36"/>
      <c r="L203" s="27"/>
      <c r="M203" s="27"/>
      <c r="N203" s="27"/>
      <c r="O203" s="27"/>
      <c r="P203" s="27"/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3037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128385</v>
      </c>
      <c r="J204" s="27"/>
      <c r="K204" s="36"/>
      <c r="L204" s="27"/>
      <c r="M204" s="27"/>
      <c r="N204" s="27"/>
      <c r="O204" s="27"/>
      <c r="P204" s="27"/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128385</v>
      </c>
      <c r="C205" s="29"/>
      <c r="D205" s="26" t="n">
        <v>3037</v>
      </c>
      <c r="E205" s="27" t="n">
        <f aca="false">$D$3-B205</f>
        <v>17536.5</v>
      </c>
      <c r="F205" s="28" t="str">
        <f aca="false">+IF(I205&gt;$D$3,"*","")</f>
        <v/>
      </c>
      <c r="H205" s="27"/>
      <c r="I205" s="29" t="n">
        <f aca="false">B205+H205-D205</f>
        <v>125348</v>
      </c>
      <c r="J205" s="27"/>
      <c r="K205" s="36"/>
      <c r="L205" s="27"/>
      <c r="M205" s="27"/>
      <c r="N205" s="27"/>
      <c r="O205" s="27"/>
      <c r="P205" s="27"/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3037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122961</v>
      </c>
      <c r="J206" s="27"/>
      <c r="K206" s="36"/>
      <c r="L206" s="27"/>
      <c r="M206" s="27"/>
      <c r="N206" s="27"/>
      <c r="O206" s="27"/>
      <c r="P206" s="27"/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3037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120058</v>
      </c>
      <c r="J207" s="27"/>
      <c r="K207" s="36"/>
      <c r="L207" s="27"/>
      <c r="M207" s="27"/>
      <c r="N207" s="27"/>
      <c r="O207" s="27"/>
      <c r="P207" s="27"/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3037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117825</v>
      </c>
      <c r="J208" s="27"/>
      <c r="K208" s="36"/>
      <c r="L208" s="27"/>
      <c r="M208" s="27"/>
      <c r="N208" s="27"/>
      <c r="O208" s="27"/>
      <c r="P208" s="27"/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117825</v>
      </c>
      <c r="C209" s="29"/>
      <c r="D209" s="26" t="n">
        <v>2225</v>
      </c>
      <c r="E209" s="27" t="n">
        <f aca="false">$D$3-B209</f>
        <v>28096.5</v>
      </c>
      <c r="F209" s="28" t="str">
        <f aca="false">+IF(I209&gt;$D$3,"*","")</f>
        <v/>
      </c>
      <c r="H209" s="27"/>
      <c r="I209" s="29" t="n">
        <f aca="false">B209+H209-D209</f>
        <v>115600</v>
      </c>
      <c r="J209" s="27"/>
      <c r="K209" s="36"/>
      <c r="L209" s="27"/>
      <c r="M209" s="27"/>
      <c r="N209" s="27"/>
      <c r="O209" s="27"/>
      <c r="P209" s="27"/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115600</v>
      </c>
      <c r="C210" s="29"/>
      <c r="D210" s="26" t="n">
        <v>2225</v>
      </c>
      <c r="E210" s="27" t="n">
        <f aca="false">$D$3-B210</f>
        <v>30321.5</v>
      </c>
      <c r="F210" s="28" t="str">
        <f aca="false">+IF(I210&gt;$D$3,"*","")</f>
        <v/>
      </c>
      <c r="H210" s="27"/>
      <c r="I210" s="29" t="n">
        <f aca="false">B210+H210-D210</f>
        <v>113375</v>
      </c>
      <c r="J210" s="27"/>
      <c r="K210" s="36"/>
      <c r="L210" s="27"/>
      <c r="M210" s="27"/>
      <c r="N210" s="27"/>
      <c r="O210" s="27"/>
      <c r="P210" s="27"/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113375</v>
      </c>
      <c r="C211" s="29"/>
      <c r="D211" s="26" t="n">
        <v>2225</v>
      </c>
      <c r="E211" s="27" t="n">
        <f aca="false">$D$3-B211</f>
        <v>32546.5</v>
      </c>
      <c r="F211" s="28" t="str">
        <f aca="false">+IF(I211&gt;$D$3,"*","")</f>
        <v/>
      </c>
      <c r="H211" s="27"/>
      <c r="I211" s="29" t="n">
        <f aca="false">B211+H211-D211</f>
        <v>111150</v>
      </c>
      <c r="J211" s="27"/>
      <c r="K211" s="36"/>
      <c r="L211" s="27"/>
      <c r="M211" s="27"/>
      <c r="N211" s="27"/>
      <c r="O211" s="27"/>
      <c r="P211" s="27"/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  <c r="J212" s="27"/>
      <c r="K212" s="36"/>
      <c r="L212" s="27"/>
      <c r="M212" s="27"/>
      <c r="N212" s="27"/>
      <c r="O212" s="27"/>
      <c r="P212" s="27"/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  <c r="J213" s="27"/>
      <c r="K213" s="36"/>
      <c r="L213" s="27"/>
      <c r="M213" s="27"/>
      <c r="N213" s="27"/>
      <c r="O213" s="27"/>
      <c r="P213" s="27"/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  <c r="J214" s="27"/>
      <c r="K214" s="36"/>
      <c r="L214" s="27"/>
      <c r="M214" s="27"/>
      <c r="N214" s="27"/>
      <c r="O214" s="27"/>
      <c r="P214" s="27"/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  <c r="J215" s="27"/>
      <c r="K215" s="36"/>
      <c r="L215" s="27"/>
      <c r="M215" s="27"/>
      <c r="N215" s="27"/>
      <c r="O215" s="27"/>
      <c r="P215" s="27"/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  <c r="J216" s="27"/>
      <c r="K216" s="36"/>
      <c r="L216" s="27"/>
      <c r="M216" s="27"/>
      <c r="N216" s="27"/>
      <c r="O216" s="27"/>
      <c r="P216" s="27"/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  <c r="J217" s="27"/>
      <c r="K217" s="36"/>
      <c r="L217" s="27"/>
      <c r="M217" s="27"/>
      <c r="N217" s="27"/>
      <c r="O217" s="27"/>
      <c r="P217" s="27"/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  <c r="J218" s="27"/>
      <c r="K218" s="36"/>
      <c r="L218" s="27"/>
      <c r="M218" s="27"/>
      <c r="N218" s="27"/>
      <c r="O218" s="27"/>
      <c r="P218" s="27"/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  <c r="J219" s="27"/>
      <c r="K219" s="36"/>
      <c r="L219" s="27"/>
      <c r="M219" s="27"/>
      <c r="N219" s="27"/>
      <c r="O219" s="27"/>
      <c r="P219" s="27"/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  <c r="J220" s="27"/>
      <c r="K220" s="36"/>
      <c r="L220" s="27"/>
      <c r="M220" s="27"/>
      <c r="N220" s="27"/>
      <c r="O220" s="27"/>
      <c r="P220" s="27"/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  <c r="J221" s="27"/>
      <c r="K221" s="36"/>
      <c r="L221" s="27"/>
      <c r="M221" s="27"/>
      <c r="N221" s="27"/>
      <c r="O221" s="27"/>
      <c r="P221" s="27"/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  <c r="J222" s="27"/>
      <c r="K222" s="36"/>
      <c r="L222" s="27"/>
      <c r="M222" s="27"/>
      <c r="N222" s="27"/>
      <c r="O222" s="27"/>
      <c r="P222" s="27"/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3037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86970.9</v>
      </c>
      <c r="J223" s="27"/>
      <c r="K223" s="36"/>
      <c r="L223" s="27"/>
      <c r="M223" s="27"/>
      <c r="N223" s="27"/>
      <c r="O223" s="27"/>
      <c r="P223" s="27"/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86970.9</v>
      </c>
      <c r="C224" s="29"/>
      <c r="D224" s="26" t="n">
        <v>3037</v>
      </c>
      <c r="E224" s="27" t="n">
        <f aca="false">$D$3-B224</f>
        <v>58950.6</v>
      </c>
      <c r="F224" s="28" t="str">
        <f aca="false">+IF(I224&gt;$D$3,"*","")</f>
        <v/>
      </c>
      <c r="H224" s="27"/>
      <c r="I224" s="29" t="n">
        <f aca="false">B224+H224-D224</f>
        <v>83933.9</v>
      </c>
      <c r="J224" s="27"/>
      <c r="K224" s="36"/>
      <c r="L224" s="27"/>
      <c r="M224" s="27"/>
      <c r="N224" s="27"/>
      <c r="O224" s="27"/>
      <c r="P224" s="27"/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3037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81770</v>
      </c>
      <c r="J225" s="27"/>
      <c r="K225" s="36"/>
      <c r="L225" s="27"/>
      <c r="M225" s="27"/>
      <c r="N225" s="27"/>
      <c r="O225" s="27"/>
      <c r="P225" s="27"/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3037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79030</v>
      </c>
      <c r="J226" s="27"/>
      <c r="K226" s="36"/>
      <c r="L226" s="27"/>
      <c r="M226" s="27"/>
      <c r="N226" s="27"/>
      <c r="O226" s="27"/>
      <c r="P226" s="27"/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3037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77054</v>
      </c>
      <c r="J227" s="27"/>
      <c r="K227" s="36"/>
      <c r="L227" s="27"/>
      <c r="M227" s="27"/>
      <c r="N227" s="27"/>
      <c r="O227" s="27"/>
      <c r="P227" s="27"/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3037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73709</v>
      </c>
      <c r="J228" s="27"/>
      <c r="K228" s="46"/>
      <c r="L228" s="27"/>
      <c r="M228" s="27"/>
      <c r="N228" s="27"/>
      <c r="O228" s="27"/>
      <c r="P228" s="27"/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3037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70835</v>
      </c>
      <c r="J229" s="27"/>
      <c r="K229" s="36"/>
      <c r="L229" s="27"/>
      <c r="M229" s="27"/>
      <c r="N229" s="27"/>
      <c r="O229" s="27"/>
      <c r="P229" s="27"/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70835</v>
      </c>
      <c r="C230" s="29"/>
      <c r="D230" s="26" t="n">
        <v>3037</v>
      </c>
      <c r="E230" s="27" t="n">
        <f aca="false">$D$3-B230</f>
        <v>75086.5</v>
      </c>
      <c r="F230" s="28" t="str">
        <f aca="false">+IF(I230&gt;$D$3,"*","")</f>
        <v/>
      </c>
      <c r="H230" s="27"/>
      <c r="I230" s="29" t="n">
        <f aca="false">B230+H230-D230</f>
        <v>67798</v>
      </c>
      <c r="J230" s="27"/>
      <c r="K230" s="36"/>
      <c r="L230" s="27"/>
      <c r="M230" s="27"/>
      <c r="N230" s="27"/>
      <c r="O230" s="27"/>
      <c r="P230" s="27"/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67798</v>
      </c>
      <c r="C231" s="29"/>
      <c r="D231" s="26" t="n">
        <v>3037</v>
      </c>
      <c r="E231" s="27" t="n">
        <f aca="false">$D$3-B231</f>
        <v>78123.5</v>
      </c>
      <c r="F231" s="28" t="str">
        <f aca="false">+IF(I231&gt;$D$3,"*","")</f>
        <v/>
      </c>
      <c r="H231" s="27"/>
      <c r="I231" s="29" t="n">
        <f aca="false">B231+H231-D231</f>
        <v>64761</v>
      </c>
      <c r="J231" s="27"/>
      <c r="K231" s="36"/>
      <c r="L231" s="27"/>
      <c r="M231" s="27"/>
      <c r="N231" s="27"/>
      <c r="O231" s="27"/>
      <c r="P231" s="27"/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64761</v>
      </c>
      <c r="C232" s="29"/>
      <c r="D232" s="26" t="n">
        <v>3037</v>
      </c>
      <c r="E232" s="27" t="n">
        <f aca="false">$D$3-B232</f>
        <v>81160.5</v>
      </c>
      <c r="F232" s="28" t="str">
        <f aca="false">+IF(I232&gt;$D$3,"*","")</f>
        <v/>
      </c>
      <c r="H232" s="27"/>
      <c r="I232" s="29" t="n">
        <f aca="false">B232+H232-D232</f>
        <v>61724</v>
      </c>
      <c r="J232" s="27"/>
      <c r="K232" s="36"/>
      <c r="L232" s="27"/>
      <c r="M232" s="27"/>
      <c r="N232" s="27"/>
      <c r="O232" s="27"/>
      <c r="P232" s="27"/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61724</v>
      </c>
      <c r="C233" s="29"/>
      <c r="D233" s="26" t="n">
        <v>3037</v>
      </c>
      <c r="E233" s="27" t="n">
        <f aca="false">$D$3-B233</f>
        <v>84197.5</v>
      </c>
      <c r="F233" s="28" t="str">
        <f aca="false">+IF(I233&gt;$D$3,"*","")</f>
        <v/>
      </c>
      <c r="H233" s="27"/>
      <c r="I233" s="29" t="n">
        <f aca="false">B233+H233-D233</f>
        <v>58687</v>
      </c>
      <c r="J233" s="27"/>
      <c r="K233" s="36"/>
      <c r="L233" s="27"/>
      <c r="M233" s="27"/>
      <c r="N233" s="27"/>
      <c r="O233" s="27"/>
      <c r="P233" s="27"/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58687</v>
      </c>
      <c r="C234" s="29"/>
      <c r="D234" s="26" t="n">
        <v>3037</v>
      </c>
      <c r="E234" s="27" t="n">
        <f aca="false">$D$3-B234</f>
        <v>87234.5</v>
      </c>
      <c r="F234" s="28" t="str">
        <f aca="false">+IF(I234&gt;$D$3,"*","")</f>
        <v/>
      </c>
      <c r="H234" s="27"/>
      <c r="I234" s="29" t="n">
        <f aca="false">B234+H234-D234</f>
        <v>55650</v>
      </c>
      <c r="J234" s="27"/>
      <c r="K234" s="36"/>
      <c r="L234" s="27"/>
      <c r="M234" s="27"/>
      <c r="N234" s="27"/>
      <c r="O234" s="27"/>
      <c r="P234" s="27"/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55650</v>
      </c>
      <c r="C235" s="29"/>
      <c r="D235" s="26" t="n">
        <v>3037</v>
      </c>
      <c r="E235" s="27" t="n">
        <f aca="false">$D$3-B235</f>
        <v>90271.5</v>
      </c>
      <c r="F235" s="28" t="str">
        <f aca="false">+IF(I235&gt;$D$3,"*","")</f>
        <v/>
      </c>
      <c r="H235" s="27"/>
      <c r="I235" s="29" t="n">
        <f aca="false">B235+H235-D235</f>
        <v>52613</v>
      </c>
      <c r="J235" s="27"/>
      <c r="K235" s="36"/>
      <c r="L235" s="27"/>
      <c r="M235" s="27"/>
      <c r="N235" s="27"/>
      <c r="O235" s="27"/>
      <c r="P235" s="27"/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3037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52848</v>
      </c>
      <c r="J236" s="27"/>
      <c r="K236" s="36"/>
      <c r="L236" s="27"/>
      <c r="M236" s="27"/>
      <c r="N236" s="27"/>
      <c r="O236" s="27"/>
      <c r="P236" s="27"/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52848</v>
      </c>
      <c r="C237" s="29"/>
      <c r="D237" s="26" t="n">
        <v>3037</v>
      </c>
      <c r="E237" s="27" t="n">
        <f aca="false">$D$3-B237</f>
        <v>93073.5</v>
      </c>
      <c r="F237" s="28" t="str">
        <f aca="false">+IF(I237&gt;$D$3,"*","")</f>
        <v/>
      </c>
      <c r="H237" s="27"/>
      <c r="I237" s="29" t="n">
        <f aca="false">B237+H237-D237</f>
        <v>49811</v>
      </c>
      <c r="J237" s="27"/>
      <c r="K237" s="36"/>
      <c r="L237" s="27"/>
      <c r="M237" s="27"/>
      <c r="N237" s="27"/>
      <c r="O237" s="27"/>
      <c r="P237" s="27"/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49811</v>
      </c>
      <c r="C238" s="29"/>
      <c r="D238" s="26" t="n">
        <v>3037</v>
      </c>
      <c r="E238" s="27" t="n">
        <f aca="false">$D$3-B238</f>
        <v>96110.5</v>
      </c>
      <c r="F238" s="28" t="str">
        <f aca="false">+IF(I238&gt;$D$3,"*","")</f>
        <v/>
      </c>
      <c r="H238" s="27"/>
      <c r="I238" s="29" t="n">
        <f aca="false">B238+H238-D238</f>
        <v>46774</v>
      </c>
      <c r="J238" s="27"/>
      <c r="K238" s="36"/>
      <c r="L238" s="27"/>
      <c r="M238" s="27"/>
      <c r="N238" s="27"/>
      <c r="O238" s="27"/>
      <c r="P238" s="27"/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3037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44251</v>
      </c>
      <c r="J239" s="27"/>
      <c r="K239" s="36"/>
      <c r="L239" s="27"/>
      <c r="M239" s="27"/>
      <c r="N239" s="27"/>
      <c r="O239" s="27"/>
      <c r="P239" s="27"/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3037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40876</v>
      </c>
      <c r="J240" s="27"/>
      <c r="K240" s="36"/>
      <c r="L240" s="27"/>
      <c r="M240" s="27"/>
      <c r="N240" s="27"/>
      <c r="O240" s="27"/>
      <c r="P240" s="27"/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3037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37852</v>
      </c>
      <c r="J241" s="27"/>
      <c r="K241" s="36"/>
      <c r="L241" s="27"/>
      <c r="M241" s="27"/>
      <c r="N241" s="27"/>
      <c r="O241" s="27"/>
      <c r="P241" s="27"/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3037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35019</v>
      </c>
      <c r="J242" s="27"/>
      <c r="K242" s="36"/>
      <c r="L242" s="27"/>
      <c r="M242" s="27"/>
      <c r="N242" s="27"/>
      <c r="O242" s="27"/>
      <c r="P242" s="27"/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3037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32059</v>
      </c>
      <c r="J243" s="27"/>
      <c r="K243" s="36"/>
      <c r="L243" s="27"/>
      <c r="M243" s="27"/>
      <c r="N243" s="27"/>
      <c r="O243" s="27"/>
      <c r="P243" s="27"/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32059</v>
      </c>
      <c r="C244" s="29"/>
      <c r="D244" s="26" t="n">
        <v>3037</v>
      </c>
      <c r="E244" s="27" t="n">
        <f aca="false">$D$3-B244</f>
        <v>113862.5</v>
      </c>
      <c r="F244" s="28" t="str">
        <f aca="false">+IF(I244&gt;$D$3,"*","")</f>
        <v/>
      </c>
      <c r="H244" s="27"/>
      <c r="I244" s="29" t="n">
        <f aca="false">B244+H244-D244</f>
        <v>29022</v>
      </c>
      <c r="J244" s="27"/>
      <c r="K244" s="36"/>
      <c r="L244" s="27"/>
      <c r="M244" s="27"/>
      <c r="N244" s="27"/>
      <c r="O244" s="27"/>
      <c r="P244" s="27"/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29022</v>
      </c>
      <c r="C245" s="29"/>
      <c r="D245" s="26" t="n">
        <v>3037</v>
      </c>
      <c r="E245" s="27" t="n">
        <f aca="false">$D$3-B245</f>
        <v>116899.5</v>
      </c>
      <c r="F245" s="28" t="str">
        <f aca="false">+IF(I245&gt;$D$3,"*","")</f>
        <v/>
      </c>
      <c r="H245" s="27"/>
      <c r="I245" s="29" t="n">
        <f aca="false">B245+H245-D245</f>
        <v>25985</v>
      </c>
      <c r="J245" s="27"/>
      <c r="K245" s="36"/>
      <c r="L245" s="27"/>
      <c r="M245" s="27"/>
      <c r="N245" s="27"/>
      <c r="O245" s="27"/>
      <c r="P245" s="27"/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  <c r="J246" s="27"/>
      <c r="K246" s="36"/>
      <c r="L246" s="27"/>
      <c r="M246" s="27"/>
      <c r="N246" s="27"/>
      <c r="O246" s="27"/>
      <c r="P246" s="27"/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  <c r="J247" s="27"/>
      <c r="K247" s="36"/>
      <c r="L247" s="27"/>
      <c r="M247" s="27"/>
      <c r="N247" s="27"/>
      <c r="O247" s="27"/>
      <c r="P247" s="27"/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  <c r="J248" s="27"/>
      <c r="K248" s="36"/>
      <c r="L248" s="27"/>
      <c r="M248" s="27"/>
      <c r="N248" s="27"/>
      <c r="O248" s="27"/>
      <c r="P248" s="27"/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  <c r="J249" s="27"/>
      <c r="K249" s="36"/>
      <c r="L249" s="27"/>
      <c r="M249" s="27"/>
      <c r="N249" s="27"/>
      <c r="O249" s="27"/>
      <c r="P249" s="27"/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  <c r="J250" s="27"/>
      <c r="K250" s="36"/>
      <c r="L250" s="27"/>
      <c r="M250" s="27"/>
      <c r="N250" s="27"/>
      <c r="O250" s="27"/>
      <c r="P250" s="27"/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  <c r="J251" s="27"/>
      <c r="K251" s="36"/>
      <c r="L251" s="27"/>
      <c r="M251" s="27"/>
      <c r="N251" s="27"/>
      <c r="O251" s="27"/>
      <c r="P251" s="27"/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  <c r="J252" s="27"/>
      <c r="K252" s="36"/>
      <c r="L252" s="27"/>
      <c r="M252" s="27"/>
      <c r="N252" s="27"/>
      <c r="O252" s="27"/>
      <c r="P252" s="27"/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  <c r="J253" s="27"/>
      <c r="K253" s="46"/>
      <c r="L253" s="27"/>
      <c r="M253" s="27"/>
      <c r="N253" s="27"/>
      <c r="O253" s="27"/>
      <c r="P253" s="27"/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  <c r="J254" s="27"/>
      <c r="K254" s="46"/>
      <c r="L254" s="27"/>
      <c r="M254" s="27"/>
      <c r="N254" s="27"/>
      <c r="O254" s="27"/>
      <c r="P254" s="27"/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  <c r="J255" s="27"/>
      <c r="K255" s="36"/>
      <c r="L255" s="27"/>
      <c r="M255" s="27"/>
      <c r="N255" s="27"/>
      <c r="O255" s="27"/>
      <c r="P255" s="27"/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  <c r="J256" s="27"/>
      <c r="K256" s="36"/>
      <c r="L256" s="27"/>
      <c r="M256" s="27"/>
      <c r="N256" s="27"/>
      <c r="O256" s="27"/>
      <c r="P256" s="27"/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  <c r="J257" s="27"/>
      <c r="K257" s="36"/>
      <c r="L257" s="27"/>
      <c r="M257" s="27"/>
      <c r="N257" s="27"/>
      <c r="O257" s="27"/>
      <c r="P257" s="27"/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  <c r="J258" s="27"/>
      <c r="K258" s="36"/>
      <c r="L258" s="27"/>
      <c r="M258" s="27"/>
      <c r="N258" s="27"/>
      <c r="O258" s="27"/>
      <c r="P258" s="27"/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  <c r="J259" s="27"/>
      <c r="K259" s="36"/>
      <c r="L259" s="27"/>
      <c r="M259" s="27"/>
      <c r="N259" s="27"/>
      <c r="O259" s="27"/>
      <c r="P259" s="27"/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  <c r="J260" s="27"/>
      <c r="K260" s="36"/>
      <c r="L260" s="27"/>
      <c r="M260" s="27"/>
      <c r="N260" s="27"/>
      <c r="O260" s="27"/>
      <c r="P260" s="27"/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  <c r="J261" s="27"/>
      <c r="K261" s="36"/>
      <c r="L261" s="27"/>
      <c r="M261" s="27"/>
      <c r="N261" s="27"/>
      <c r="O261" s="27"/>
      <c r="P261" s="27"/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  <c r="J262" s="27"/>
      <c r="K262" s="36"/>
      <c r="L262" s="27"/>
      <c r="M262" s="27"/>
      <c r="N262" s="27"/>
      <c r="O262" s="27"/>
      <c r="P262" s="27"/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  <c r="J263" s="27"/>
      <c r="K263" s="36"/>
      <c r="L263" s="27"/>
      <c r="M263" s="27"/>
      <c r="N263" s="27"/>
      <c r="O263" s="27"/>
      <c r="P263" s="27"/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  <c r="J264" s="27"/>
      <c r="K264" s="36"/>
      <c r="L264" s="27"/>
      <c r="M264" s="27"/>
      <c r="N264" s="27"/>
      <c r="O264" s="27"/>
      <c r="P264" s="27"/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  <c r="J265" s="27"/>
      <c r="K265" s="36"/>
      <c r="L265" s="27"/>
      <c r="M265" s="27"/>
      <c r="N265" s="27"/>
      <c r="O265" s="27"/>
      <c r="P265" s="27"/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  <c r="J266" s="27"/>
      <c r="K266" s="36"/>
      <c r="L266" s="27"/>
      <c r="M266" s="27"/>
      <c r="N266" s="27"/>
      <c r="O266" s="27"/>
      <c r="P266" s="27"/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  <c r="J267" s="27"/>
      <c r="K267" s="36"/>
      <c r="L267" s="27"/>
      <c r="M267" s="27"/>
      <c r="N267" s="27"/>
      <c r="O267" s="27"/>
      <c r="P267" s="27"/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  <c r="J268" s="27"/>
      <c r="K268" s="36"/>
      <c r="L268" s="27"/>
      <c r="M268" s="27"/>
      <c r="N268" s="27"/>
      <c r="O268" s="27"/>
      <c r="P268" s="27"/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  <c r="J269" s="27"/>
      <c r="K269" s="36"/>
      <c r="L269" s="27"/>
      <c r="M269" s="27"/>
      <c r="N269" s="27"/>
      <c r="O269" s="27"/>
      <c r="P269" s="27"/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  <c r="J270" s="27"/>
      <c r="K270" s="36"/>
      <c r="L270" s="27"/>
      <c r="M270" s="27"/>
      <c r="N270" s="27"/>
      <c r="O270" s="27"/>
      <c r="P270" s="27"/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  <c r="J271" s="27"/>
      <c r="K271" s="36"/>
      <c r="L271" s="27"/>
      <c r="M271" s="27"/>
      <c r="N271" s="27"/>
      <c r="O271" s="27"/>
      <c r="P271" s="27"/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  <c r="J272" s="27"/>
      <c r="K272" s="36"/>
      <c r="L272" s="27"/>
      <c r="M272" s="27"/>
      <c r="N272" s="27"/>
      <c r="O272" s="27"/>
      <c r="P272" s="27"/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  <c r="J273" s="27"/>
      <c r="K273" s="36"/>
      <c r="L273" s="27"/>
      <c r="M273" s="27"/>
      <c r="N273" s="27"/>
      <c r="O273" s="27"/>
      <c r="P273" s="27"/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  <c r="J274" s="27"/>
      <c r="K274" s="36"/>
      <c r="L274" s="27"/>
      <c r="M274" s="27"/>
      <c r="N274" s="27"/>
      <c r="O274" s="27"/>
      <c r="P274" s="27"/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  <c r="J275" s="27"/>
      <c r="K275" s="36"/>
      <c r="L275" s="27"/>
      <c r="M275" s="27"/>
      <c r="N275" s="27"/>
      <c r="O275" s="27"/>
      <c r="P275" s="27"/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  <c r="J276" s="27"/>
      <c r="K276" s="36"/>
      <c r="L276" s="27"/>
      <c r="M276" s="27"/>
      <c r="N276" s="27"/>
      <c r="O276" s="27"/>
      <c r="P276" s="27"/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  <c r="J277" s="27"/>
      <c r="K277" s="36"/>
      <c r="L277" s="27"/>
      <c r="M277" s="27"/>
      <c r="N277" s="27"/>
      <c r="O277" s="27"/>
      <c r="P277" s="27"/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  <c r="J278" s="27"/>
      <c r="K278" s="36"/>
      <c r="L278" s="27"/>
      <c r="M278" s="27"/>
      <c r="N278" s="27"/>
      <c r="O278" s="27"/>
      <c r="P278" s="27"/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  <c r="J279" s="27"/>
      <c r="K279" s="36"/>
      <c r="L279" s="27"/>
      <c r="M279" s="27"/>
      <c r="N279" s="27"/>
      <c r="O279" s="27"/>
      <c r="P279" s="27"/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  <c r="J280" s="27"/>
      <c r="K280" s="36"/>
      <c r="L280" s="27"/>
      <c r="M280" s="27"/>
      <c r="N280" s="27"/>
      <c r="O280" s="27"/>
      <c r="P280" s="27"/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  <c r="J281" s="27"/>
      <c r="K281" s="36"/>
      <c r="L281" s="27"/>
      <c r="M281" s="27"/>
      <c r="N281" s="27"/>
      <c r="O281" s="27"/>
      <c r="P281" s="27"/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  <c r="J282" s="27"/>
      <c r="K282" s="36"/>
      <c r="L282" s="27"/>
      <c r="M282" s="27"/>
      <c r="N282" s="27"/>
      <c r="O282" s="27"/>
      <c r="P282" s="27"/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  <c r="J283" s="27"/>
      <c r="K283" s="36"/>
      <c r="L283" s="27"/>
      <c r="M283" s="27"/>
      <c r="N283" s="27"/>
      <c r="O283" s="27"/>
      <c r="P283" s="27"/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  <c r="J284" s="27"/>
      <c r="K284" s="36"/>
      <c r="L284" s="27"/>
      <c r="M284" s="27"/>
      <c r="N284" s="27"/>
      <c r="O284" s="27"/>
      <c r="P284" s="27"/>
    </row>
    <row r="285" customFormat="false" ht="13.2" hidden="false" customHeight="false" outlineLevel="0" collapsed="false">
      <c r="A285" s="24" t="n">
        <v>37022</v>
      </c>
      <c r="B285" s="29" t="n">
        <f aca="false">IF(I284&lt;0,"0",I284)</f>
        <v>34828</v>
      </c>
      <c r="C285" s="29"/>
      <c r="D285" s="26" t="n">
        <v>3037</v>
      </c>
      <c r="E285" s="27" t="n">
        <f aca="false">$D$3-B285</f>
        <v>111093.5</v>
      </c>
      <c r="F285" s="28" t="str">
        <f aca="false">+IF(I285&gt;$D$3,"*","")</f>
        <v/>
      </c>
      <c r="H285" s="27"/>
      <c r="I285" s="29" t="n">
        <f aca="false">B285+H285-D285</f>
        <v>31791</v>
      </c>
      <c r="J285" s="27"/>
      <c r="K285" s="36"/>
      <c r="L285" s="27"/>
      <c r="M285" s="27"/>
      <c r="N285" s="27"/>
      <c r="O285" s="27"/>
      <c r="P285" s="27"/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31791</v>
      </c>
      <c r="C286" s="29"/>
      <c r="D286" s="26" t="n">
        <v>3037</v>
      </c>
      <c r="E286" s="27" t="n">
        <f aca="false">$D$3-B286</f>
        <v>114130.5</v>
      </c>
      <c r="F286" s="28" t="str">
        <f aca="false">+IF(I286&gt;$D$3,"*","")</f>
        <v/>
      </c>
      <c r="H286" s="27"/>
      <c r="I286" s="29" t="n">
        <f aca="false">B286+H286-D286</f>
        <v>28754</v>
      </c>
      <c r="J286" s="27"/>
      <c r="K286" s="36"/>
      <c r="L286" s="27"/>
      <c r="M286" s="27"/>
      <c r="N286" s="27"/>
      <c r="O286" s="27"/>
      <c r="P286" s="27"/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28754</v>
      </c>
      <c r="C287" s="29"/>
      <c r="D287" s="26" t="n">
        <v>2225</v>
      </c>
      <c r="E287" s="27" t="n">
        <f aca="false">$D$3-B287</f>
        <v>117167.5</v>
      </c>
      <c r="F287" s="28" t="str">
        <f aca="false">+IF(I287&gt;$D$3,"*","")</f>
        <v/>
      </c>
      <c r="H287" s="27"/>
      <c r="I287" s="29" t="n">
        <f aca="false">B287+H287-D287</f>
        <v>26529</v>
      </c>
      <c r="J287" s="27"/>
      <c r="K287" s="36"/>
      <c r="L287" s="27"/>
      <c r="M287" s="27"/>
      <c r="N287" s="27"/>
      <c r="O287" s="27"/>
      <c r="P287" s="27"/>
    </row>
    <row r="288" customFormat="false" ht="13.2" hidden="false" customHeight="false" outlineLevel="0" collapsed="false">
      <c r="A288" s="24" t="n">
        <v>37025</v>
      </c>
      <c r="B288" s="29" t="n">
        <f aca="false">IF(I287&lt;0,"0",I287)</f>
        <v>26529</v>
      </c>
      <c r="C288" s="29"/>
      <c r="D288" s="26" t="n">
        <v>2225</v>
      </c>
      <c r="E288" s="27" t="n">
        <f aca="false">$D$3-B288</f>
        <v>119392.5</v>
      </c>
      <c r="F288" s="28" t="str">
        <f aca="false">+IF(I288&gt;$D$3,"*","")</f>
        <v/>
      </c>
      <c r="H288" s="27"/>
      <c r="I288" s="29" t="n">
        <f aca="false">B288+H288-D288</f>
        <v>24304</v>
      </c>
      <c r="J288" s="27"/>
      <c r="K288" s="36"/>
      <c r="L288" s="27"/>
      <c r="M288" s="27"/>
      <c r="N288" s="27"/>
      <c r="O288" s="27"/>
      <c r="P288" s="27"/>
    </row>
    <row r="289" customFormat="false" ht="13.2" hidden="false" customHeight="false" outlineLevel="0" collapsed="false">
      <c r="A289" s="24" t="n">
        <v>37026</v>
      </c>
      <c r="B289" s="29" t="n">
        <f aca="false">IF(I288&lt;0,"0",I288)</f>
        <v>24304</v>
      </c>
      <c r="C289" s="29"/>
      <c r="D289" s="26" t="n">
        <v>2225</v>
      </c>
      <c r="E289" s="27" t="n">
        <f aca="false">$D$3-B289</f>
        <v>121617.5</v>
      </c>
      <c r="F289" s="28" t="str">
        <f aca="false">+IF(I289&gt;$D$3,"*","")</f>
        <v/>
      </c>
      <c r="H289" s="27"/>
      <c r="I289" s="29" t="n">
        <f aca="false">B289+H289-D289</f>
        <v>22079</v>
      </c>
      <c r="J289" s="27"/>
      <c r="K289" s="36"/>
      <c r="L289" s="27"/>
      <c r="M289" s="27"/>
      <c r="N289" s="27"/>
      <c r="O289" s="27"/>
      <c r="P289" s="27"/>
    </row>
    <row r="290" customFormat="false" ht="13.2" hidden="false" customHeight="false" outlineLevel="0" collapsed="false">
      <c r="A290" s="24" t="n">
        <v>37027</v>
      </c>
      <c r="B290" s="29" t="n">
        <f aca="false">IF(I289&lt;0,"0",I289)</f>
        <v>22079</v>
      </c>
      <c r="C290" s="29"/>
      <c r="D290" s="26" t="n">
        <v>2225</v>
      </c>
      <c r="E290" s="27" t="n">
        <f aca="false">$D$3-B290</f>
        <v>123842.5</v>
      </c>
      <c r="F290" s="28" t="str">
        <f aca="false">+IF(I290&gt;$D$3,"*","")</f>
        <v/>
      </c>
      <c r="G290" s="2" t="s">
        <v>21</v>
      </c>
      <c r="H290" s="27" t="n">
        <v>120000</v>
      </c>
      <c r="I290" s="29" t="n">
        <f aca="false">B290+H290-D290</f>
        <v>139854</v>
      </c>
      <c r="J290" s="27"/>
      <c r="K290" s="36"/>
      <c r="L290" s="27"/>
      <c r="M290" s="27"/>
      <c r="N290" s="27"/>
      <c r="O290" s="27"/>
      <c r="P290" s="27"/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139854</v>
      </c>
      <c r="C291" s="29"/>
      <c r="D291" s="26" t="n">
        <v>2225</v>
      </c>
      <c r="E291" s="27" t="n">
        <f aca="false">$D$3-B291</f>
        <v>6067.5</v>
      </c>
      <c r="F291" s="28" t="str">
        <f aca="false">+IF(I291&gt;$D$3,"*","")</f>
        <v/>
      </c>
      <c r="H291" s="27"/>
      <c r="I291" s="29" t="n">
        <f aca="false">B291+H291-D291</f>
        <v>137629</v>
      </c>
      <c r="J291" s="27"/>
      <c r="K291" s="36"/>
      <c r="L291" s="27"/>
      <c r="M291" s="27"/>
      <c r="N291" s="27"/>
      <c r="O291" s="27"/>
      <c r="P291" s="27"/>
    </row>
    <row r="292" customFormat="false" ht="13.2" hidden="false" customHeight="false" outlineLevel="0" collapsed="false">
      <c r="A292" s="24" t="n">
        <v>37029</v>
      </c>
      <c r="B292" s="29" t="n">
        <f aca="false">IF(I291&lt;0,"0",I291)</f>
        <v>137629</v>
      </c>
      <c r="C292" s="29"/>
      <c r="D292" s="26" t="n">
        <v>2225</v>
      </c>
      <c r="E292" s="27" t="n">
        <f aca="false">$D$3-B292</f>
        <v>8292.5</v>
      </c>
      <c r="F292" s="28" t="str">
        <f aca="false">+IF(I292&gt;$D$3,"*","")</f>
        <v/>
      </c>
      <c r="H292" s="27"/>
      <c r="I292" s="29" t="n">
        <f aca="false">B292+H292-D292</f>
        <v>135404</v>
      </c>
      <c r="J292" s="27"/>
      <c r="K292" s="36"/>
      <c r="L292" s="27"/>
      <c r="M292" s="27"/>
      <c r="N292" s="27"/>
      <c r="O292" s="27"/>
      <c r="P292" s="27"/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135404</v>
      </c>
      <c r="C293" s="29"/>
      <c r="D293" s="26" t="n">
        <v>2225</v>
      </c>
      <c r="E293" s="27" t="n">
        <f aca="false">$D$3-B293</f>
        <v>10517.5</v>
      </c>
      <c r="F293" s="28" t="str">
        <f aca="false">+IF(I293&gt;$D$3,"*","")</f>
        <v/>
      </c>
      <c r="H293" s="27"/>
      <c r="I293" s="29" t="n">
        <f aca="false">B293+H293-D293</f>
        <v>133179</v>
      </c>
      <c r="J293" s="27"/>
      <c r="K293" s="36"/>
      <c r="L293" s="27"/>
      <c r="M293" s="27"/>
      <c r="N293" s="27"/>
      <c r="O293" s="27"/>
      <c r="P293" s="27"/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133179</v>
      </c>
      <c r="C294" s="29"/>
      <c r="D294" s="26" t="n">
        <v>2225</v>
      </c>
      <c r="E294" s="27" t="n">
        <f aca="false">$D$3-B294</f>
        <v>12742.5</v>
      </c>
      <c r="F294" s="28" t="str">
        <f aca="false">+IF(I294&gt;$D$3,"*","")</f>
        <v/>
      </c>
      <c r="H294" s="27"/>
      <c r="I294" s="29" t="n">
        <f aca="false">B294+H294-D294</f>
        <v>130954</v>
      </c>
      <c r="J294" s="27"/>
      <c r="K294" s="36"/>
      <c r="L294" s="27"/>
      <c r="M294" s="27"/>
      <c r="N294" s="27"/>
      <c r="O294" s="27"/>
      <c r="P294" s="27"/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130954</v>
      </c>
      <c r="C295" s="29"/>
      <c r="D295" s="26" t="n">
        <v>2225</v>
      </c>
      <c r="E295" s="27" t="n">
        <f aca="false">$D$3-B295</f>
        <v>14967.5</v>
      </c>
      <c r="F295" s="28" t="str">
        <f aca="false">+IF(I295&gt;$D$3,"*","")</f>
        <v/>
      </c>
      <c r="H295" s="27"/>
      <c r="I295" s="29" t="n">
        <f aca="false">B295+H295-D295</f>
        <v>128729</v>
      </c>
      <c r="J295" s="27"/>
      <c r="K295" s="36"/>
      <c r="L295" s="27"/>
      <c r="M295" s="27"/>
      <c r="N295" s="27"/>
      <c r="O295" s="27"/>
      <c r="P295" s="27"/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128729</v>
      </c>
      <c r="C296" s="29"/>
      <c r="D296" s="26" t="n">
        <v>2225</v>
      </c>
      <c r="E296" s="27" t="n">
        <f aca="false">$D$3-B296</f>
        <v>17192.5</v>
      </c>
      <c r="F296" s="28" t="str">
        <f aca="false">+IF(I296&gt;$D$3,"*","")</f>
        <v/>
      </c>
      <c r="H296" s="27"/>
      <c r="I296" s="29" t="n">
        <f aca="false">B296+H296-D296</f>
        <v>126504</v>
      </c>
      <c r="J296" s="27"/>
      <c r="K296" s="36"/>
      <c r="L296" s="27"/>
      <c r="M296" s="27"/>
      <c r="N296" s="27"/>
      <c r="O296" s="27"/>
      <c r="P296" s="27"/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126504</v>
      </c>
      <c r="C297" s="29"/>
      <c r="D297" s="26" t="n">
        <v>2225</v>
      </c>
      <c r="E297" s="27" t="n">
        <f aca="false">$D$3-B297</f>
        <v>19417.5</v>
      </c>
      <c r="F297" s="28" t="str">
        <f aca="false">+IF(I297&gt;$D$3,"*","")</f>
        <v/>
      </c>
      <c r="H297" s="27"/>
      <c r="I297" s="29" t="n">
        <f aca="false">B297+H297-D297</f>
        <v>124279</v>
      </c>
      <c r="J297" s="27"/>
      <c r="K297" s="36"/>
      <c r="L297" s="27"/>
      <c r="M297" s="27"/>
      <c r="N297" s="27"/>
      <c r="O297" s="27"/>
      <c r="P297" s="27"/>
    </row>
    <row r="298" customFormat="false" ht="13.2" hidden="false" customHeight="false" outlineLevel="0" collapsed="false">
      <c r="A298" s="24" t="n">
        <v>37035</v>
      </c>
      <c r="B298" s="29" t="n">
        <f aca="false">IF(I297&lt;0,"0",I297)</f>
        <v>124279</v>
      </c>
      <c r="C298" s="29"/>
      <c r="D298" s="26" t="n">
        <v>2225</v>
      </c>
      <c r="E298" s="27" t="n">
        <f aca="false">$D$3-B298</f>
        <v>21642.5</v>
      </c>
      <c r="F298" s="28" t="str">
        <f aca="false">+IF(I298&gt;$D$3,"*","")</f>
        <v/>
      </c>
      <c r="H298" s="27"/>
      <c r="I298" s="29" t="n">
        <f aca="false">B298+H298-D298</f>
        <v>122054</v>
      </c>
      <c r="J298" s="27"/>
      <c r="K298" s="36"/>
      <c r="L298" s="27"/>
      <c r="M298" s="27"/>
      <c r="N298" s="27"/>
      <c r="O298" s="27"/>
      <c r="P298" s="27"/>
    </row>
    <row r="299" customFormat="false" ht="13.2" hidden="false" customHeight="false" outlineLevel="0" collapsed="false">
      <c r="A299" s="24" t="n">
        <v>37036</v>
      </c>
      <c r="B299" s="29" t="n">
        <f aca="false">IF(I298&lt;0,"0",I298)</f>
        <v>122054</v>
      </c>
      <c r="C299" s="29"/>
      <c r="D299" s="26" t="n">
        <v>2225</v>
      </c>
      <c r="E299" s="27" t="n">
        <f aca="false">$D$3-B299</f>
        <v>23867.5</v>
      </c>
      <c r="F299" s="28" t="str">
        <f aca="false">+IF(I299&gt;$D$3,"*","")</f>
        <v/>
      </c>
      <c r="H299" s="27"/>
      <c r="I299" s="29" t="n">
        <f aca="false">B299+H299-D299</f>
        <v>119829</v>
      </c>
      <c r="J299" s="27"/>
      <c r="K299" s="36"/>
      <c r="L299" s="27"/>
      <c r="M299" s="27"/>
      <c r="N299" s="27"/>
      <c r="O299" s="27"/>
      <c r="P299" s="27"/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119829</v>
      </c>
      <c r="C300" s="29"/>
      <c r="D300" s="26" t="n">
        <v>2225</v>
      </c>
      <c r="E300" s="27" t="n">
        <f aca="false">$D$3-B300</f>
        <v>26092.5</v>
      </c>
      <c r="F300" s="28" t="str">
        <f aca="false">+IF(I300&gt;$D$3,"*","")</f>
        <v/>
      </c>
      <c r="H300" s="27"/>
      <c r="I300" s="29" t="n">
        <f aca="false">B300+H300-D300</f>
        <v>117604</v>
      </c>
      <c r="J300" s="27"/>
      <c r="K300" s="46"/>
      <c r="L300" s="27"/>
      <c r="M300" s="27"/>
      <c r="N300" s="27"/>
      <c r="O300" s="27"/>
      <c r="P300" s="27"/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117604</v>
      </c>
      <c r="C301" s="29"/>
      <c r="D301" s="26" t="n">
        <v>2225</v>
      </c>
      <c r="E301" s="27" t="n">
        <f aca="false">$D$3-B301</f>
        <v>28317.5</v>
      </c>
      <c r="F301" s="28" t="str">
        <f aca="false">+IF(I301&gt;$D$3,"*","")</f>
        <v/>
      </c>
      <c r="H301" s="27"/>
      <c r="I301" s="29" t="n">
        <f aca="false">B301+H301-D301</f>
        <v>115379</v>
      </c>
      <c r="J301" s="27"/>
      <c r="K301" s="36"/>
      <c r="L301" s="27"/>
      <c r="M301" s="27"/>
      <c r="N301" s="27"/>
      <c r="O301" s="27"/>
      <c r="P301" s="27"/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115379</v>
      </c>
      <c r="C302" s="29"/>
      <c r="D302" s="26" t="n">
        <v>2225</v>
      </c>
      <c r="E302" s="27" t="n">
        <f aca="false">$D$3-B302</f>
        <v>30542.5</v>
      </c>
      <c r="F302" s="28" t="str">
        <f aca="false">+IF(I302&gt;$D$3,"*","")</f>
        <v/>
      </c>
      <c r="H302" s="27"/>
      <c r="I302" s="29" t="n">
        <f aca="false">B302+H302-D302</f>
        <v>113154</v>
      </c>
      <c r="J302" s="27"/>
      <c r="K302" s="36"/>
      <c r="L302" s="27"/>
      <c r="M302" s="27"/>
      <c r="N302" s="27"/>
      <c r="O302" s="27"/>
      <c r="P302" s="27"/>
    </row>
    <row r="303" customFormat="false" ht="13.2" hidden="false" customHeight="false" outlineLevel="0" collapsed="false">
      <c r="A303" s="24" t="n">
        <v>37040</v>
      </c>
      <c r="B303" s="29" t="n">
        <f aca="false">IF(I302&lt;0,"0",I302)</f>
        <v>113154</v>
      </c>
      <c r="C303" s="29"/>
      <c r="D303" s="26" t="n">
        <v>2225</v>
      </c>
      <c r="E303" s="27" t="n">
        <f aca="false">$D$3-B303</f>
        <v>32767.5</v>
      </c>
      <c r="F303" s="28" t="str">
        <f aca="false">+IF(I303&gt;$D$3,"*","")</f>
        <v/>
      </c>
      <c r="H303" s="27"/>
      <c r="I303" s="29" t="n">
        <f aca="false">B303+H303-D303</f>
        <v>110929</v>
      </c>
      <c r="J303" s="27"/>
      <c r="K303" s="36"/>
      <c r="L303" s="27"/>
      <c r="M303" s="27"/>
      <c r="N303" s="27"/>
      <c r="O303" s="27"/>
      <c r="P303" s="27"/>
    </row>
    <row r="304" customFormat="false" ht="13.2" hidden="false" customHeight="false" outlineLevel="0" collapsed="false">
      <c r="A304" s="24" t="n">
        <v>37041</v>
      </c>
      <c r="B304" s="29" t="n">
        <f aca="false">IF(I303&lt;0,"0",I303)</f>
        <v>110929</v>
      </c>
      <c r="C304" s="29"/>
      <c r="D304" s="26" t="n">
        <v>2225</v>
      </c>
      <c r="E304" s="27" t="n">
        <f aca="false">$D$3-B304</f>
        <v>34992.5</v>
      </c>
      <c r="F304" s="28" t="str">
        <f aca="false">+IF(I304&gt;$D$3,"*","")</f>
        <v/>
      </c>
      <c r="H304" s="27"/>
      <c r="I304" s="29" t="n">
        <f aca="false">B304+H304-D304</f>
        <v>108704</v>
      </c>
      <c r="J304" s="27"/>
      <c r="K304" s="36"/>
      <c r="L304" s="27"/>
      <c r="M304" s="27"/>
      <c r="N304" s="27"/>
      <c r="O304" s="27"/>
      <c r="P304" s="27"/>
    </row>
    <row r="305" customFormat="false" ht="13.2" hidden="false" customHeight="false" outlineLevel="0" collapsed="false">
      <c r="A305" s="24" t="n">
        <v>37042</v>
      </c>
      <c r="B305" s="29" t="n">
        <f aca="false">IF(I304&lt;0,"0",I304)</f>
        <v>108704</v>
      </c>
      <c r="C305" s="29"/>
      <c r="D305" s="26" t="n">
        <v>2225</v>
      </c>
      <c r="E305" s="27" t="n">
        <f aca="false">$D$3-B305</f>
        <v>37217.5</v>
      </c>
      <c r="F305" s="28" t="str">
        <f aca="false">+IF(I305&gt;$D$3,"*","")</f>
        <v/>
      </c>
      <c r="H305" s="27"/>
      <c r="I305" s="29" t="n">
        <f aca="false">B305+H305-D305</f>
        <v>106479</v>
      </c>
      <c r="J305" s="27"/>
      <c r="K305" s="36"/>
      <c r="L305" s="27"/>
      <c r="M305" s="27"/>
      <c r="N305" s="27"/>
      <c r="O305" s="27"/>
      <c r="P305" s="27"/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106479</v>
      </c>
      <c r="C306" s="29"/>
      <c r="D306" s="26" t="n">
        <v>2225</v>
      </c>
      <c r="E306" s="27" t="n">
        <f aca="false">$D$3-B306</f>
        <v>39442.5</v>
      </c>
      <c r="F306" s="28" t="str">
        <f aca="false">+IF(I306&gt;$D$3,"*","")</f>
        <v/>
      </c>
      <c r="H306" s="27"/>
      <c r="I306" s="29" t="n">
        <f aca="false">B306+H306-D306</f>
        <v>104254</v>
      </c>
      <c r="J306" s="27"/>
      <c r="K306" s="36"/>
      <c r="L306" s="27"/>
      <c r="M306" s="27"/>
      <c r="N306" s="27"/>
      <c r="O306" s="27"/>
      <c r="P306" s="27"/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104254</v>
      </c>
      <c r="C307" s="29"/>
      <c r="D307" s="26" t="n">
        <v>2225</v>
      </c>
      <c r="E307" s="27" t="n">
        <f aca="false">$D$3-B307</f>
        <v>41667.5</v>
      </c>
      <c r="F307" s="28" t="str">
        <f aca="false">+IF(I307&gt;$D$3,"*","")</f>
        <v/>
      </c>
      <c r="H307" s="27"/>
      <c r="I307" s="29" t="n">
        <f aca="false">B307+H307-D307</f>
        <v>102029</v>
      </c>
      <c r="J307" s="27"/>
      <c r="K307" s="36"/>
      <c r="L307" s="27"/>
      <c r="M307" s="27"/>
      <c r="N307" s="27"/>
      <c r="O307" s="27"/>
      <c r="P307" s="27"/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102029</v>
      </c>
      <c r="C308" s="29"/>
      <c r="D308" s="26" t="n">
        <v>2225</v>
      </c>
      <c r="E308" s="27" t="n">
        <f aca="false">$D$3-B308</f>
        <v>43892.5</v>
      </c>
      <c r="F308" s="28" t="str">
        <f aca="false">+IF(I308&gt;$D$3,"*","")</f>
        <v/>
      </c>
      <c r="H308" s="27"/>
      <c r="I308" s="29" t="n">
        <f aca="false">B308+H308-D308</f>
        <v>99804</v>
      </c>
      <c r="J308" s="27"/>
      <c r="K308" s="36"/>
      <c r="L308" s="27"/>
      <c r="M308" s="27"/>
      <c r="N308" s="27"/>
      <c r="O308" s="27"/>
      <c r="P308" s="27"/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99804</v>
      </c>
      <c r="C309" s="29"/>
      <c r="D309" s="26" t="n">
        <v>2225</v>
      </c>
      <c r="E309" s="27" t="n">
        <f aca="false">$D$3-B309</f>
        <v>46117.5</v>
      </c>
      <c r="F309" s="28" t="str">
        <f aca="false">+IF(I309&gt;$D$3,"*","")</f>
        <v/>
      </c>
      <c r="H309" s="27"/>
      <c r="I309" s="29" t="n">
        <f aca="false">B309+H309-D309</f>
        <v>97579</v>
      </c>
      <c r="J309" s="27"/>
      <c r="K309" s="36"/>
      <c r="L309" s="27"/>
      <c r="M309" s="27"/>
      <c r="N309" s="27"/>
      <c r="O309" s="27"/>
      <c r="P309" s="27"/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97579</v>
      </c>
      <c r="C310" s="29"/>
      <c r="D310" s="26" t="n">
        <v>2225</v>
      </c>
      <c r="E310" s="27" t="n">
        <f aca="false">$D$3-B310</f>
        <v>48342.5</v>
      </c>
      <c r="F310" s="28" t="str">
        <f aca="false">+IF(I310&gt;$D$3,"*","")</f>
        <v/>
      </c>
      <c r="H310" s="27"/>
      <c r="I310" s="29" t="n">
        <f aca="false">B310+H310-D310</f>
        <v>95354</v>
      </c>
      <c r="J310" s="27"/>
      <c r="K310" s="36"/>
      <c r="L310" s="27"/>
      <c r="M310" s="27"/>
      <c r="N310" s="27"/>
      <c r="O310" s="27"/>
      <c r="P310" s="27"/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95354</v>
      </c>
      <c r="C311" s="29"/>
      <c r="D311" s="26" t="n">
        <v>2225</v>
      </c>
      <c r="E311" s="27" t="n">
        <f aca="false">$D$3-B311</f>
        <v>50567.5</v>
      </c>
      <c r="F311" s="28" t="str">
        <f aca="false">+IF(I311&gt;$D$3,"*","")</f>
        <v/>
      </c>
      <c r="H311" s="27"/>
      <c r="I311" s="29" t="n">
        <f aca="false">B311+H311-D311</f>
        <v>93129</v>
      </c>
      <c r="J311" s="27"/>
      <c r="K311" s="36"/>
      <c r="L311" s="27"/>
      <c r="M311" s="27"/>
      <c r="N311" s="27"/>
      <c r="O311" s="27"/>
      <c r="P311" s="27"/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93129</v>
      </c>
      <c r="C312" s="29"/>
      <c r="D312" s="26" t="n">
        <v>2225</v>
      </c>
      <c r="E312" s="27" t="n">
        <f aca="false">$D$3-B312</f>
        <v>52792.5</v>
      </c>
      <c r="F312" s="28" t="str">
        <f aca="false">+IF(I312&gt;$D$3,"*","")</f>
        <v/>
      </c>
      <c r="H312" s="27"/>
      <c r="I312" s="29" t="n">
        <f aca="false">B312+H312-D312</f>
        <v>90904</v>
      </c>
      <c r="J312" s="27"/>
      <c r="K312" s="36"/>
      <c r="L312" s="27"/>
      <c r="M312" s="27"/>
      <c r="N312" s="27"/>
      <c r="O312" s="27"/>
      <c r="P312" s="27"/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90904</v>
      </c>
      <c r="C313" s="29"/>
      <c r="D313" s="26" t="n">
        <v>2225</v>
      </c>
      <c r="E313" s="27" t="n">
        <f aca="false">$D$3-B313</f>
        <v>55017.5</v>
      </c>
      <c r="F313" s="28" t="str">
        <f aca="false">+IF(I313&gt;$D$3,"*","")</f>
        <v/>
      </c>
      <c r="H313" s="27"/>
      <c r="I313" s="29" t="n">
        <f aca="false">B313+H313-D313</f>
        <v>88679</v>
      </c>
      <c r="J313" s="27"/>
      <c r="K313" s="36"/>
      <c r="L313" s="27"/>
      <c r="M313" s="27"/>
      <c r="N313" s="27"/>
      <c r="O313" s="27"/>
      <c r="P313" s="27"/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88679</v>
      </c>
      <c r="C314" s="29"/>
      <c r="D314" s="26" t="n">
        <v>2225</v>
      </c>
      <c r="E314" s="27" t="n">
        <f aca="false">$D$3-B314</f>
        <v>57242.5</v>
      </c>
      <c r="F314" s="28" t="str">
        <f aca="false">+IF(I314&gt;$D$3,"*","")</f>
        <v/>
      </c>
      <c r="H314" s="27"/>
      <c r="I314" s="29" t="n">
        <f aca="false">B314+H314-D314</f>
        <v>86454</v>
      </c>
      <c r="J314" s="27"/>
      <c r="K314" s="36"/>
      <c r="L314" s="27"/>
      <c r="M314" s="27"/>
      <c r="N314" s="27"/>
      <c r="O314" s="27"/>
      <c r="P314" s="27"/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86454</v>
      </c>
      <c r="C315" s="29"/>
      <c r="D315" s="26" t="n">
        <v>2225</v>
      </c>
      <c r="E315" s="27" t="n">
        <f aca="false">$D$3-B315</f>
        <v>59467.5</v>
      </c>
      <c r="F315" s="28" t="str">
        <f aca="false">+IF(I315&gt;$D$3,"*","")</f>
        <v/>
      </c>
      <c r="H315" s="27"/>
      <c r="I315" s="29" t="n">
        <f aca="false">B315+H315-D315</f>
        <v>84229</v>
      </c>
      <c r="J315" s="27"/>
      <c r="K315" s="36"/>
      <c r="L315" s="27"/>
      <c r="M315" s="27"/>
      <c r="N315" s="27"/>
      <c r="O315" s="27"/>
      <c r="P315" s="27"/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84229</v>
      </c>
      <c r="C316" s="29"/>
      <c r="D316" s="26" t="n">
        <v>2225</v>
      </c>
      <c r="E316" s="27" t="n">
        <f aca="false">$D$3-B316</f>
        <v>61692.5</v>
      </c>
      <c r="F316" s="28" t="str">
        <f aca="false">+IF(I316&gt;$D$3,"*","")</f>
        <v/>
      </c>
      <c r="H316" s="27"/>
      <c r="I316" s="29" t="n">
        <f aca="false">B316+H316-D316</f>
        <v>82004</v>
      </c>
      <c r="J316" s="27"/>
      <c r="K316" s="36"/>
      <c r="L316" s="27"/>
      <c r="M316" s="27"/>
      <c r="N316" s="27"/>
      <c r="O316" s="27"/>
      <c r="P316" s="27"/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82004</v>
      </c>
      <c r="C317" s="29"/>
      <c r="D317" s="26" t="n">
        <v>2225</v>
      </c>
      <c r="E317" s="27" t="n">
        <f aca="false">$D$3-B317</f>
        <v>63917.5</v>
      </c>
      <c r="F317" s="28" t="str">
        <f aca="false">+IF(I317&gt;$D$3,"*","")</f>
        <v/>
      </c>
      <c r="H317" s="27"/>
      <c r="I317" s="29" t="n">
        <f aca="false">B317+H317-D317</f>
        <v>79779</v>
      </c>
      <c r="J317" s="27"/>
      <c r="K317" s="36"/>
      <c r="L317" s="27"/>
      <c r="M317" s="27"/>
      <c r="N317" s="27"/>
      <c r="O317" s="27"/>
      <c r="P317" s="27"/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79779</v>
      </c>
      <c r="C318" s="29"/>
      <c r="D318" s="26" t="n">
        <v>3037</v>
      </c>
      <c r="E318" s="27" t="n">
        <f aca="false">$D$3-B318</f>
        <v>66142.5</v>
      </c>
      <c r="F318" s="28" t="str">
        <f aca="false">+IF(I318&gt;$D$3,"*","")</f>
        <v/>
      </c>
      <c r="H318" s="27"/>
      <c r="I318" s="29" t="n">
        <f aca="false">B318+H318-D318</f>
        <v>76742</v>
      </c>
      <c r="J318" s="27"/>
      <c r="K318" s="36"/>
      <c r="L318" s="27"/>
      <c r="M318" s="27"/>
      <c r="N318" s="27"/>
      <c r="O318" s="27"/>
      <c r="P318" s="27"/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76742</v>
      </c>
      <c r="C319" s="29"/>
      <c r="D319" s="26" t="n">
        <v>3037</v>
      </c>
      <c r="E319" s="27" t="n">
        <f aca="false">$D$3-B319</f>
        <v>69179.5</v>
      </c>
      <c r="F319" s="28" t="str">
        <f aca="false">+IF(I319&gt;$D$3,"*","")</f>
        <v/>
      </c>
      <c r="H319" s="27"/>
      <c r="I319" s="29" t="n">
        <f aca="false">B319+H319-D319</f>
        <v>73705</v>
      </c>
      <c r="J319" s="27"/>
      <c r="K319" s="36"/>
      <c r="L319" s="27"/>
      <c r="M319" s="27"/>
      <c r="N319" s="27"/>
      <c r="O319" s="27"/>
      <c r="P319" s="27"/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73705</v>
      </c>
      <c r="C320" s="29"/>
      <c r="D320" s="26" t="n">
        <v>3037</v>
      </c>
      <c r="E320" s="27" t="n">
        <f aca="false">$D$3-B320</f>
        <v>72216.5</v>
      </c>
      <c r="F320" s="28" t="str">
        <f aca="false">+IF(I320&gt;$D$3,"*","")</f>
        <v/>
      </c>
      <c r="H320" s="27"/>
      <c r="I320" s="29" t="n">
        <f aca="false">B320+H320-D320</f>
        <v>70668</v>
      </c>
      <c r="J320" s="27"/>
      <c r="K320" s="36"/>
      <c r="L320" s="27"/>
      <c r="M320" s="27"/>
      <c r="N320" s="27"/>
      <c r="O320" s="27"/>
      <c r="P320" s="27"/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70668</v>
      </c>
      <c r="C321" s="29"/>
      <c r="D321" s="26" t="n">
        <v>3037</v>
      </c>
      <c r="E321" s="27" t="n">
        <f aca="false">$D$3-B321</f>
        <v>75253.5</v>
      </c>
      <c r="F321" s="28" t="str">
        <f aca="false">+IF(I321&gt;$D$3,"*","")</f>
        <v/>
      </c>
      <c r="H321" s="27"/>
      <c r="I321" s="29" t="n">
        <f aca="false">B321+H321-D321</f>
        <v>67631</v>
      </c>
      <c r="J321" s="27"/>
      <c r="K321" s="36"/>
      <c r="L321" s="27"/>
      <c r="M321" s="27"/>
      <c r="N321" s="27"/>
      <c r="O321" s="27"/>
      <c r="P321" s="27"/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67631</v>
      </c>
      <c r="C322" s="29"/>
      <c r="D322" s="26" t="n">
        <v>3037</v>
      </c>
      <c r="E322" s="27" t="n">
        <f aca="false">$D$3-B322</f>
        <v>78290.5</v>
      </c>
      <c r="F322" s="28" t="str">
        <f aca="false">+IF(I322&gt;$D$3,"*","")</f>
        <v/>
      </c>
      <c r="H322" s="27"/>
      <c r="I322" s="29" t="n">
        <f aca="false">B322+H322-D322</f>
        <v>64594</v>
      </c>
      <c r="J322" s="27"/>
      <c r="K322" s="36"/>
      <c r="L322" s="27"/>
      <c r="M322" s="27"/>
      <c r="N322" s="27"/>
      <c r="O322" s="27"/>
      <c r="P322" s="27"/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64594</v>
      </c>
      <c r="C323" s="29"/>
      <c r="D323" s="26" t="n">
        <v>3037</v>
      </c>
      <c r="E323" s="27" t="n">
        <f aca="false">$D$3-B323</f>
        <v>81327.5</v>
      </c>
      <c r="F323" s="28" t="str">
        <f aca="false">+IF(I323&gt;$D$3,"*","")</f>
        <v/>
      </c>
      <c r="H323" s="27"/>
      <c r="I323" s="29" t="n">
        <f aca="false">B323+H323-D323</f>
        <v>61557</v>
      </c>
      <c r="J323" s="27"/>
      <c r="K323" s="36"/>
      <c r="L323" s="27"/>
      <c r="M323" s="27"/>
      <c r="N323" s="27"/>
      <c r="O323" s="27"/>
      <c r="P323" s="27"/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61557</v>
      </c>
      <c r="C324" s="29"/>
      <c r="D324" s="26" t="n">
        <v>3037</v>
      </c>
      <c r="E324" s="27" t="n">
        <f aca="false">$D$3-B324</f>
        <v>84364.5</v>
      </c>
      <c r="F324" s="28" t="str">
        <f aca="false">+IF(I324&gt;$D$3,"*","")</f>
        <v/>
      </c>
      <c r="H324" s="27"/>
      <c r="I324" s="29" t="n">
        <f aca="false">B324+H324-D324</f>
        <v>58520</v>
      </c>
      <c r="J324" s="27"/>
      <c r="K324" s="36"/>
      <c r="L324" s="27"/>
      <c r="M324" s="27"/>
      <c r="N324" s="27"/>
      <c r="O324" s="27"/>
      <c r="P324" s="27"/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58520</v>
      </c>
      <c r="C325" s="29"/>
      <c r="D325" s="26" t="n">
        <v>3037</v>
      </c>
      <c r="E325" s="27" t="n">
        <f aca="false">$D$3-B325</f>
        <v>87401.5</v>
      </c>
      <c r="F325" s="28" t="str">
        <f aca="false">+IF(I325&gt;$D$3,"*","")</f>
        <v/>
      </c>
      <c r="H325" s="27"/>
      <c r="I325" s="29" t="n">
        <f aca="false">B325+H325-D325</f>
        <v>55483</v>
      </c>
      <c r="J325" s="27"/>
      <c r="K325" s="36"/>
      <c r="L325" s="27"/>
      <c r="M325" s="27"/>
      <c r="N325" s="27"/>
      <c r="O325" s="27"/>
      <c r="P325" s="27"/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55483</v>
      </c>
      <c r="C326" s="29"/>
      <c r="D326" s="26" t="n">
        <v>3037</v>
      </c>
      <c r="E326" s="27" t="n">
        <f aca="false">$D$3-B326</f>
        <v>90438.5</v>
      </c>
      <c r="F326" s="28" t="str">
        <f aca="false">+IF(I326&gt;$D$3,"*","")</f>
        <v/>
      </c>
      <c r="H326" s="27"/>
      <c r="I326" s="29" t="n">
        <f aca="false">B326+H326-D326</f>
        <v>52446</v>
      </c>
      <c r="J326" s="27"/>
      <c r="K326" s="36"/>
      <c r="L326" s="27"/>
      <c r="M326" s="27"/>
      <c r="N326" s="27"/>
      <c r="O326" s="27"/>
      <c r="P326" s="27"/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52446</v>
      </c>
      <c r="C327" s="29"/>
      <c r="D327" s="26" t="n">
        <v>3037</v>
      </c>
      <c r="E327" s="27" t="n">
        <f aca="false">$D$3-B327</f>
        <v>93475.5</v>
      </c>
      <c r="F327" s="28" t="str">
        <f aca="false">+IF(I327&gt;$D$3,"*","")</f>
        <v/>
      </c>
      <c r="H327" s="27"/>
      <c r="I327" s="29" t="n">
        <f aca="false">B327+H327-D327</f>
        <v>49409</v>
      </c>
      <c r="J327" s="27"/>
      <c r="K327" s="36"/>
      <c r="L327" s="27"/>
      <c r="M327" s="27"/>
      <c r="N327" s="27"/>
      <c r="O327" s="27"/>
      <c r="P327" s="27"/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49409</v>
      </c>
      <c r="C328" s="29"/>
      <c r="D328" s="26" t="n">
        <v>3037</v>
      </c>
      <c r="E328" s="27" t="n">
        <f aca="false">$D$3-B328</f>
        <v>96512.5</v>
      </c>
      <c r="F328" s="28" t="str">
        <f aca="false">+IF(I328&gt;$D$3,"*","")</f>
        <v/>
      </c>
      <c r="H328" s="27"/>
      <c r="I328" s="29" t="n">
        <f aca="false">B328+H328-D328</f>
        <v>46372</v>
      </c>
      <c r="J328" s="27"/>
      <c r="K328" s="36"/>
      <c r="L328" s="27"/>
      <c r="M328" s="27"/>
      <c r="N328" s="27"/>
      <c r="O328" s="27"/>
      <c r="P328" s="27"/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46372</v>
      </c>
      <c r="C329" s="29"/>
      <c r="D329" s="26" t="n">
        <v>3037</v>
      </c>
      <c r="E329" s="27" t="n">
        <f aca="false">$D$3-B329</f>
        <v>99549.5</v>
      </c>
      <c r="F329" s="28" t="str">
        <f aca="false">+IF(I329&gt;$D$3,"*","")</f>
        <v/>
      </c>
      <c r="H329" s="27"/>
      <c r="I329" s="29" t="n">
        <f aca="false">B329+H329-D329</f>
        <v>43335</v>
      </c>
      <c r="J329" s="27"/>
      <c r="K329" s="36"/>
      <c r="L329" s="27"/>
      <c r="M329" s="27"/>
      <c r="N329" s="27"/>
      <c r="O329" s="27"/>
      <c r="P329" s="27"/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43335</v>
      </c>
      <c r="C330" s="29"/>
      <c r="D330" s="26" t="n">
        <v>3037</v>
      </c>
      <c r="E330" s="27" t="n">
        <f aca="false">$D$3-B330</f>
        <v>102586.5</v>
      </c>
      <c r="F330" s="28" t="str">
        <f aca="false">+IF(I330&gt;$D$3,"*","")</f>
        <v/>
      </c>
      <c r="H330" s="27"/>
      <c r="I330" s="29" t="n">
        <f aca="false">B330+H330-D330</f>
        <v>40298</v>
      </c>
      <c r="J330" s="27"/>
      <c r="K330" s="36"/>
      <c r="L330" s="27"/>
      <c r="M330" s="27"/>
      <c r="N330" s="27"/>
      <c r="O330" s="27"/>
      <c r="P330" s="27"/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40298</v>
      </c>
      <c r="C331" s="29"/>
      <c r="D331" s="26" t="n">
        <v>3037</v>
      </c>
      <c r="E331" s="27" t="n">
        <f aca="false">$D$3-B331</f>
        <v>105623.5</v>
      </c>
      <c r="F331" s="28" t="str">
        <f aca="false">+IF(I331&gt;$D$3,"*","")</f>
        <v/>
      </c>
      <c r="H331" s="27"/>
      <c r="I331" s="29" t="n">
        <f aca="false">B331+H331-D331</f>
        <v>37261</v>
      </c>
      <c r="J331" s="27"/>
      <c r="K331" s="36"/>
      <c r="L331" s="27"/>
      <c r="M331" s="27"/>
      <c r="N331" s="27"/>
      <c r="O331" s="27"/>
      <c r="P331" s="27"/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37261</v>
      </c>
      <c r="C332" s="29"/>
      <c r="D332" s="26" t="n">
        <v>3037</v>
      </c>
      <c r="E332" s="27" t="n">
        <f aca="false">$D$3-B332</f>
        <v>108660.5</v>
      </c>
      <c r="F332" s="28" t="str">
        <f aca="false">+IF(I332&gt;$D$3,"*","")</f>
        <v/>
      </c>
      <c r="H332" s="27"/>
      <c r="I332" s="29" t="n">
        <f aca="false">B332+H332-D332</f>
        <v>34224</v>
      </c>
      <c r="J332" s="27"/>
      <c r="K332" s="36"/>
      <c r="L332" s="27"/>
      <c r="M332" s="27"/>
      <c r="N332" s="27"/>
      <c r="O332" s="27"/>
      <c r="P332" s="27"/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34224</v>
      </c>
      <c r="C333" s="29"/>
      <c r="D333" s="26" t="n">
        <v>3037</v>
      </c>
      <c r="E333" s="27" t="n">
        <f aca="false">$D$3-B333</f>
        <v>111697.5</v>
      </c>
      <c r="F333" s="28" t="str">
        <f aca="false">+IF(I333&gt;$D$3,"*","")</f>
        <v/>
      </c>
      <c r="H333" s="27"/>
      <c r="I333" s="29" t="n">
        <f aca="false">B333+H333-D333</f>
        <v>31187</v>
      </c>
      <c r="J333" s="27"/>
      <c r="K333" s="36"/>
      <c r="L333" s="27"/>
      <c r="M333" s="27"/>
      <c r="N333" s="27"/>
      <c r="O333" s="27"/>
      <c r="P333" s="27"/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31187</v>
      </c>
      <c r="C334" s="29"/>
      <c r="D334" s="26" t="n">
        <v>3037</v>
      </c>
      <c r="E334" s="27" t="n">
        <f aca="false">$D$3-B334</f>
        <v>114734.5</v>
      </c>
      <c r="F334" s="28" t="str">
        <f aca="false">+IF(I334&gt;$D$3,"*","")</f>
        <v/>
      </c>
      <c r="H334" s="27"/>
      <c r="I334" s="29" t="n">
        <f aca="false">B334+H334-D334</f>
        <v>28150</v>
      </c>
      <c r="J334" s="27"/>
      <c r="K334" s="36"/>
      <c r="L334" s="27"/>
      <c r="M334" s="27"/>
      <c r="N334" s="27"/>
      <c r="O334" s="27"/>
      <c r="P334" s="27"/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28150</v>
      </c>
      <c r="C335" s="29"/>
      <c r="D335" s="26" t="n">
        <v>3037</v>
      </c>
      <c r="E335" s="27" t="n">
        <f aca="false">$D$3-B335</f>
        <v>117771.5</v>
      </c>
      <c r="F335" s="28" t="str">
        <f aca="false">+IF(I335&gt;$D$3,"*","")</f>
        <v/>
      </c>
      <c r="H335" s="27"/>
      <c r="I335" s="29" t="n">
        <f aca="false">B335+H335-D335</f>
        <v>25113</v>
      </c>
      <c r="J335" s="27"/>
      <c r="K335" s="36"/>
      <c r="L335" s="27"/>
      <c r="M335" s="27"/>
      <c r="N335" s="27"/>
      <c r="O335" s="27"/>
      <c r="P335" s="27"/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25113</v>
      </c>
      <c r="C336" s="29"/>
      <c r="D336" s="26" t="n">
        <v>3037</v>
      </c>
      <c r="E336" s="27" t="n">
        <f aca="false">$D$3-B336</f>
        <v>120808.5</v>
      </c>
      <c r="F336" s="28" t="str">
        <f aca="false">+IF(I336&gt;$D$3,"*","")</f>
        <v/>
      </c>
      <c r="H336" s="27"/>
      <c r="I336" s="29" t="n">
        <f aca="false">B336+H336-D336</f>
        <v>22076</v>
      </c>
      <c r="J336" s="27"/>
      <c r="K336" s="36"/>
      <c r="L336" s="27"/>
      <c r="M336" s="27"/>
      <c r="N336" s="27"/>
      <c r="O336" s="27"/>
      <c r="P336" s="27"/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22076</v>
      </c>
      <c r="C337" s="29"/>
      <c r="D337" s="26" t="n">
        <v>3037</v>
      </c>
      <c r="E337" s="27" t="n">
        <f aca="false">$D$3-B337</f>
        <v>123845.5</v>
      </c>
      <c r="F337" s="28" t="str">
        <f aca="false">+IF(I337&gt;$D$3,"*","")</f>
        <v/>
      </c>
      <c r="H337" s="27"/>
      <c r="I337" s="29" t="n">
        <f aca="false">B337+H337-D337</f>
        <v>19039</v>
      </c>
      <c r="J337" s="27"/>
      <c r="K337" s="36"/>
      <c r="L337" s="27"/>
      <c r="M337" s="27"/>
      <c r="N337" s="27"/>
      <c r="O337" s="27"/>
      <c r="P337" s="27"/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19039</v>
      </c>
      <c r="C338" s="29"/>
      <c r="D338" s="26" t="n">
        <v>3037</v>
      </c>
      <c r="E338" s="27" t="n">
        <f aca="false">$D$3-B338</f>
        <v>126882.5</v>
      </c>
      <c r="F338" s="28" t="str">
        <f aca="false">+IF(I338&gt;$D$3,"*","")</f>
        <v/>
      </c>
      <c r="H338" s="27"/>
      <c r="I338" s="29" t="n">
        <f aca="false">B338+H338-D338</f>
        <v>16002</v>
      </c>
      <c r="J338" s="27"/>
      <c r="K338" s="36"/>
      <c r="L338" s="27"/>
      <c r="M338" s="27"/>
      <c r="N338" s="27"/>
      <c r="O338" s="27"/>
      <c r="P338" s="27"/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16002</v>
      </c>
      <c r="C339" s="29"/>
      <c r="D339" s="26" t="n">
        <v>3037</v>
      </c>
      <c r="E339" s="27" t="n">
        <f aca="false">$D$3-B339</f>
        <v>129919.5</v>
      </c>
      <c r="F339" s="28" t="str">
        <f aca="false">+IF(I339&gt;$D$3,"*","")</f>
        <v/>
      </c>
      <c r="H339" s="27"/>
      <c r="I339" s="29" t="n">
        <f aca="false">B339+H339-D339</f>
        <v>12965</v>
      </c>
      <c r="J339" s="27"/>
      <c r="K339" s="36"/>
      <c r="L339" s="27"/>
      <c r="M339" s="27"/>
      <c r="N339" s="27"/>
      <c r="O339" s="27"/>
      <c r="P339" s="27"/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12965</v>
      </c>
      <c r="C340" s="29"/>
      <c r="D340" s="26" t="n">
        <v>3037</v>
      </c>
      <c r="E340" s="27" t="n">
        <f aca="false">$D$3-B340</f>
        <v>132956.5</v>
      </c>
      <c r="F340" s="28" t="str">
        <f aca="false">+IF(I340&gt;$D$3,"*","")</f>
        <v/>
      </c>
      <c r="H340" s="27"/>
      <c r="I340" s="29" t="n">
        <f aca="false">B340+H340-D340</f>
        <v>9928</v>
      </c>
      <c r="J340" s="27"/>
      <c r="K340" s="36"/>
      <c r="L340" s="27"/>
      <c r="M340" s="27"/>
      <c r="N340" s="27"/>
      <c r="O340" s="27"/>
      <c r="P340" s="27"/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9928</v>
      </c>
      <c r="C341" s="29"/>
      <c r="D341" s="26" t="n">
        <v>3037</v>
      </c>
      <c r="E341" s="27" t="n">
        <f aca="false">$D$3-B341</f>
        <v>135993.5</v>
      </c>
      <c r="F341" s="28" t="str">
        <f aca="false">+IF(I341&gt;$D$3,"*","")</f>
        <v/>
      </c>
      <c r="G341" s="2" t="s">
        <v>22</v>
      </c>
      <c r="H341" s="27" t="n">
        <v>122000</v>
      </c>
      <c r="I341" s="29" t="n">
        <f aca="false">B341+H341-D341</f>
        <v>128891</v>
      </c>
      <c r="J341" s="27"/>
      <c r="K341" s="36"/>
      <c r="L341" s="27"/>
      <c r="M341" s="27"/>
      <c r="N341" s="27"/>
      <c r="O341" s="27"/>
      <c r="P341" s="27"/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128891</v>
      </c>
      <c r="C342" s="29"/>
      <c r="D342" s="26" t="n">
        <v>3037</v>
      </c>
      <c r="E342" s="27" t="n">
        <f aca="false">$D$3-B342</f>
        <v>17030.5</v>
      </c>
      <c r="F342" s="28" t="str">
        <f aca="false">+IF(I342&gt;$D$3,"*","")</f>
        <v/>
      </c>
      <c r="H342" s="27"/>
      <c r="I342" s="29" t="n">
        <f aca="false">B342+H342-D342</f>
        <v>125854</v>
      </c>
      <c r="J342" s="27"/>
      <c r="K342" s="36"/>
      <c r="L342" s="27"/>
      <c r="M342" s="27"/>
      <c r="N342" s="27"/>
      <c r="O342" s="27"/>
      <c r="P342" s="27"/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125854</v>
      </c>
      <c r="C343" s="29"/>
      <c r="D343" s="26" t="n">
        <v>3037</v>
      </c>
      <c r="E343" s="27" t="n">
        <f aca="false">$D$3-B343</f>
        <v>20067.5</v>
      </c>
      <c r="F343" s="28" t="str">
        <f aca="false">+IF(I343&gt;$D$3,"*","")</f>
        <v/>
      </c>
      <c r="H343" s="27"/>
      <c r="I343" s="29" t="n">
        <f aca="false">B343+H343-D343</f>
        <v>122817</v>
      </c>
      <c r="J343" s="27"/>
      <c r="K343" s="36"/>
      <c r="L343" s="27"/>
      <c r="M343" s="27"/>
      <c r="N343" s="27"/>
      <c r="O343" s="27"/>
      <c r="P343" s="27"/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122817</v>
      </c>
      <c r="C344" s="29"/>
      <c r="D344" s="26" t="n">
        <v>3037</v>
      </c>
      <c r="E344" s="27" t="n">
        <f aca="false">$D$3-B344</f>
        <v>23104.5</v>
      </c>
      <c r="F344" s="28" t="str">
        <f aca="false">+IF(I344&gt;$D$3,"*","")</f>
        <v/>
      </c>
      <c r="H344" s="27"/>
      <c r="I344" s="29" t="n">
        <f aca="false">B344+H344-D344</f>
        <v>119780</v>
      </c>
      <c r="J344" s="27"/>
      <c r="K344" s="36"/>
      <c r="L344" s="27"/>
      <c r="M344" s="27"/>
      <c r="N344" s="27"/>
      <c r="O344" s="27"/>
      <c r="P344" s="27"/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119780</v>
      </c>
      <c r="C345" s="29"/>
      <c r="D345" s="26" t="n">
        <v>3037</v>
      </c>
      <c r="E345" s="27" t="n">
        <f aca="false">$D$3-B345</f>
        <v>26141.5</v>
      </c>
      <c r="F345" s="28" t="str">
        <f aca="false">+IF(I345&gt;$D$3,"*","")</f>
        <v/>
      </c>
      <c r="H345" s="27"/>
      <c r="I345" s="29" t="n">
        <f aca="false">B345+H345-D345</f>
        <v>116743</v>
      </c>
      <c r="J345" s="27"/>
      <c r="K345" s="36"/>
      <c r="L345" s="27"/>
      <c r="M345" s="27"/>
      <c r="N345" s="27"/>
      <c r="O345" s="27"/>
      <c r="P345" s="27"/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116743</v>
      </c>
      <c r="C346" s="29"/>
      <c r="D346" s="26" t="n">
        <v>3037</v>
      </c>
      <c r="E346" s="27" t="n">
        <f aca="false">$D$3-B346</f>
        <v>29178.5</v>
      </c>
      <c r="F346" s="28" t="str">
        <f aca="false">+IF(I346&gt;$D$3,"*","")</f>
        <v/>
      </c>
      <c r="H346" s="27"/>
      <c r="I346" s="29" t="n">
        <f aca="false">B346+H346-D346</f>
        <v>113706</v>
      </c>
      <c r="J346" s="27"/>
      <c r="K346" s="36"/>
      <c r="L346" s="27"/>
      <c r="M346" s="27"/>
      <c r="N346" s="27"/>
      <c r="O346" s="27"/>
      <c r="P346" s="27"/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113706</v>
      </c>
      <c r="C347" s="29"/>
      <c r="D347" s="26" t="n">
        <v>3037</v>
      </c>
      <c r="E347" s="27" t="n">
        <f aca="false">$D$3-B347</f>
        <v>32215.5</v>
      </c>
      <c r="F347" s="28" t="str">
        <f aca="false">+IF(I347&gt;$D$3,"*","")</f>
        <v/>
      </c>
      <c r="H347" s="27"/>
      <c r="I347" s="29" t="n">
        <f aca="false">B347+H347-D347</f>
        <v>110669</v>
      </c>
      <c r="J347" s="27"/>
      <c r="K347" s="36"/>
      <c r="L347" s="27"/>
      <c r="M347" s="27"/>
      <c r="N347" s="27"/>
      <c r="O347" s="27"/>
      <c r="P347" s="27"/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110669</v>
      </c>
      <c r="C348" s="29"/>
      <c r="D348" s="26" t="n">
        <v>3037</v>
      </c>
      <c r="E348" s="27" t="n">
        <f aca="false">$D$3-B348</f>
        <v>35252.5</v>
      </c>
      <c r="F348" s="28" t="str">
        <f aca="false">+IF(I348&gt;$D$3,"*","")</f>
        <v/>
      </c>
      <c r="H348" s="27"/>
      <c r="I348" s="29" t="n">
        <f aca="false">B348+H348-D348</f>
        <v>107632</v>
      </c>
      <c r="J348" s="27"/>
      <c r="K348" s="36"/>
      <c r="L348" s="27"/>
      <c r="M348" s="27"/>
      <c r="N348" s="27"/>
      <c r="O348" s="27"/>
      <c r="P348" s="27"/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107632</v>
      </c>
      <c r="C349" s="29"/>
      <c r="D349" s="26" t="n">
        <v>3037</v>
      </c>
      <c r="E349" s="27" t="n">
        <f aca="false">$D$3-B349</f>
        <v>38289.5</v>
      </c>
      <c r="F349" s="28" t="str">
        <f aca="false">+IF(I349&gt;$D$3,"*","")</f>
        <v/>
      </c>
      <c r="H349" s="27"/>
      <c r="I349" s="29" t="n">
        <f aca="false">B349+H349-D349</f>
        <v>104595</v>
      </c>
      <c r="J349" s="27"/>
      <c r="K349" s="36"/>
      <c r="L349" s="27"/>
      <c r="M349" s="27"/>
      <c r="N349" s="27"/>
      <c r="O349" s="27"/>
      <c r="P349" s="27"/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104595</v>
      </c>
      <c r="C350" s="29"/>
      <c r="D350" s="26" t="n">
        <v>3037</v>
      </c>
      <c r="E350" s="27" t="n">
        <f aca="false">$D$3-B350</f>
        <v>41326.5</v>
      </c>
      <c r="F350" s="28" t="str">
        <f aca="false">+IF(I350&gt;$D$3,"*","")</f>
        <v/>
      </c>
      <c r="H350" s="27"/>
      <c r="I350" s="29" t="n">
        <f aca="false">B350+H350-D350</f>
        <v>101558</v>
      </c>
      <c r="J350" s="27"/>
      <c r="K350" s="36"/>
      <c r="L350" s="27"/>
      <c r="M350" s="27"/>
      <c r="N350" s="27"/>
      <c r="O350" s="27"/>
      <c r="P350" s="27"/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101558</v>
      </c>
      <c r="C351" s="29"/>
      <c r="D351" s="26" t="n">
        <v>3037</v>
      </c>
      <c r="E351" s="27" t="n">
        <f aca="false">$D$3-B351</f>
        <v>44363.5</v>
      </c>
      <c r="F351" s="28" t="str">
        <f aca="false">+IF(I351&gt;$D$3,"*","")</f>
        <v/>
      </c>
      <c r="H351" s="27"/>
      <c r="I351" s="29" t="n">
        <f aca="false">B351+H351-D351</f>
        <v>98521</v>
      </c>
      <c r="J351" s="27"/>
      <c r="K351" s="36"/>
      <c r="L351" s="27"/>
      <c r="M351" s="27"/>
      <c r="N351" s="27"/>
      <c r="O351" s="27"/>
      <c r="P351" s="27"/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98521</v>
      </c>
      <c r="C352" s="29"/>
      <c r="D352" s="26" t="n">
        <v>3037</v>
      </c>
      <c r="E352" s="27" t="n">
        <f aca="false">$D$3-B352</f>
        <v>47400.5</v>
      </c>
      <c r="F352" s="28" t="str">
        <f aca="false">+IF(I352&gt;$D$3,"*","")</f>
        <v/>
      </c>
      <c r="H352" s="27"/>
      <c r="I352" s="29" t="n">
        <f aca="false">B352+H352-D352</f>
        <v>95484</v>
      </c>
      <c r="J352" s="27"/>
      <c r="K352" s="36"/>
      <c r="L352" s="27"/>
      <c r="M352" s="27"/>
      <c r="N352" s="27"/>
      <c r="O352" s="27"/>
      <c r="P352" s="27"/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95484</v>
      </c>
      <c r="C353" s="29"/>
      <c r="D353" s="26" t="n">
        <v>3037</v>
      </c>
      <c r="E353" s="27" t="n">
        <f aca="false">$D$3-B353</f>
        <v>50437.5</v>
      </c>
      <c r="F353" s="28" t="str">
        <f aca="false">+IF(I353&gt;$D$3,"*","")</f>
        <v/>
      </c>
      <c r="H353" s="27"/>
      <c r="I353" s="29" t="n">
        <f aca="false">B353+H353-D353</f>
        <v>92447</v>
      </c>
      <c r="J353" s="27"/>
      <c r="K353" s="36"/>
      <c r="L353" s="27"/>
      <c r="M353" s="27"/>
      <c r="N353" s="27"/>
      <c r="O353" s="27"/>
      <c r="P353" s="27"/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92447</v>
      </c>
      <c r="C354" s="29"/>
      <c r="D354" s="26" t="n">
        <v>3037</v>
      </c>
      <c r="E354" s="27" t="n">
        <f aca="false">$D$3-B354</f>
        <v>53474.5</v>
      </c>
      <c r="F354" s="28" t="str">
        <f aca="false">+IF(I354&gt;$D$3,"*","")</f>
        <v/>
      </c>
      <c r="H354" s="27"/>
      <c r="I354" s="29" t="n">
        <f aca="false">B354+H354-D354</f>
        <v>89410</v>
      </c>
      <c r="J354" s="27"/>
      <c r="K354" s="36"/>
      <c r="L354" s="27"/>
      <c r="M354" s="27"/>
      <c r="N354" s="27"/>
      <c r="O354" s="27"/>
      <c r="P354" s="27"/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89410</v>
      </c>
      <c r="C355" s="29"/>
      <c r="D355" s="26" t="n">
        <v>3037</v>
      </c>
      <c r="E355" s="27" t="n">
        <f aca="false">$D$3-B355</f>
        <v>56511.5</v>
      </c>
      <c r="F355" s="28" t="str">
        <f aca="false">+IF(I355&gt;$D$3,"*","")</f>
        <v/>
      </c>
      <c r="H355" s="27"/>
      <c r="I355" s="29" t="n">
        <f aca="false">B355+H355-D355</f>
        <v>86373</v>
      </c>
      <c r="J355" s="27"/>
      <c r="K355" s="36"/>
      <c r="L355" s="27"/>
      <c r="M355" s="27"/>
      <c r="N355" s="27"/>
      <c r="O355" s="27"/>
      <c r="P355" s="27"/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86373</v>
      </c>
      <c r="C356" s="29"/>
      <c r="D356" s="26" t="n">
        <v>3037</v>
      </c>
      <c r="E356" s="27" t="n">
        <f aca="false">$D$3-B356</f>
        <v>59548.5</v>
      </c>
      <c r="F356" s="28" t="str">
        <f aca="false">+IF(I356&gt;$D$3,"*","")</f>
        <v/>
      </c>
      <c r="H356" s="27"/>
      <c r="I356" s="29" t="n">
        <f aca="false">B356+H356-D356</f>
        <v>83336</v>
      </c>
      <c r="J356" s="27"/>
      <c r="K356" s="36"/>
      <c r="L356" s="27"/>
      <c r="M356" s="27"/>
      <c r="N356" s="27"/>
      <c r="O356" s="27"/>
      <c r="P356" s="27"/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83336</v>
      </c>
      <c r="C357" s="29"/>
      <c r="D357" s="26" t="n">
        <v>3037</v>
      </c>
      <c r="E357" s="27" t="n">
        <f aca="false">$D$3-B357</f>
        <v>62585.5</v>
      </c>
      <c r="F357" s="28" t="str">
        <f aca="false">+IF(I357&gt;$D$3,"*","")</f>
        <v/>
      </c>
      <c r="H357" s="27"/>
      <c r="I357" s="29" t="n">
        <f aca="false">B357+H357-D357</f>
        <v>80299</v>
      </c>
      <c r="J357" s="27"/>
      <c r="K357" s="36"/>
      <c r="L357" s="27"/>
      <c r="M357" s="27"/>
      <c r="N357" s="27"/>
      <c r="O357" s="27"/>
      <c r="P357" s="27"/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80299</v>
      </c>
      <c r="C358" s="29"/>
      <c r="D358" s="26" t="n">
        <v>3037</v>
      </c>
      <c r="E358" s="27" t="n">
        <f aca="false">$D$3-B358</f>
        <v>65622.5</v>
      </c>
      <c r="F358" s="28" t="str">
        <f aca="false">+IF(I358&gt;$D$3,"*","")</f>
        <v/>
      </c>
      <c r="H358" s="27"/>
      <c r="I358" s="29" t="n">
        <f aca="false">B358+H358-D358</f>
        <v>77262</v>
      </c>
      <c r="J358" s="27"/>
      <c r="K358" s="36"/>
      <c r="L358" s="27"/>
      <c r="M358" s="27"/>
      <c r="N358" s="27"/>
      <c r="O358" s="27"/>
      <c r="P358" s="27"/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77262</v>
      </c>
      <c r="C359" s="29"/>
      <c r="D359" s="26" t="n">
        <v>3037</v>
      </c>
      <c r="E359" s="27" t="n">
        <f aca="false">$D$3-B359</f>
        <v>68659.5</v>
      </c>
      <c r="F359" s="28" t="str">
        <f aca="false">+IF(I359&gt;$D$3,"*","")</f>
        <v/>
      </c>
      <c r="H359" s="27"/>
      <c r="I359" s="29" t="n">
        <f aca="false">B359+H359-D359</f>
        <v>74225</v>
      </c>
      <c r="J359" s="27"/>
      <c r="K359" s="36"/>
      <c r="L359" s="27"/>
      <c r="M359" s="27"/>
      <c r="N359" s="27"/>
      <c r="O359" s="27"/>
      <c r="P359" s="27"/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74225</v>
      </c>
      <c r="C360" s="29"/>
      <c r="D360" s="26" t="n">
        <v>3037</v>
      </c>
      <c r="E360" s="27" t="n">
        <f aca="false">$D$3-B360</f>
        <v>71696.5</v>
      </c>
      <c r="F360" s="28" t="str">
        <f aca="false">+IF(I360&gt;$D$3,"*","")</f>
        <v/>
      </c>
      <c r="H360" s="27"/>
      <c r="I360" s="29" t="n">
        <f aca="false">B360+H360-D360</f>
        <v>71188</v>
      </c>
      <c r="J360" s="27"/>
      <c r="K360" s="36"/>
      <c r="L360" s="27"/>
      <c r="M360" s="27"/>
      <c r="N360" s="27"/>
      <c r="O360" s="27"/>
      <c r="P360" s="27"/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71188</v>
      </c>
      <c r="C361" s="29"/>
      <c r="D361" s="26" t="n">
        <v>3037</v>
      </c>
      <c r="E361" s="27" t="n">
        <f aca="false">$D$3-B361</f>
        <v>74733.5</v>
      </c>
      <c r="F361" s="28" t="str">
        <f aca="false">+IF(I361&gt;$D$3,"*","")</f>
        <v/>
      </c>
      <c r="H361" s="27"/>
      <c r="I361" s="29" t="n">
        <f aca="false">B361+H361-D361</f>
        <v>68151</v>
      </c>
      <c r="J361" s="27"/>
      <c r="K361" s="36"/>
      <c r="L361" s="27"/>
      <c r="M361" s="27"/>
      <c r="N361" s="27"/>
      <c r="O361" s="27"/>
      <c r="P361" s="27"/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68151</v>
      </c>
      <c r="C362" s="29"/>
      <c r="D362" s="26" t="n">
        <v>3037</v>
      </c>
      <c r="E362" s="27" t="n">
        <f aca="false">$D$3-B362</f>
        <v>77770.5</v>
      </c>
      <c r="F362" s="28" t="str">
        <f aca="false">+IF(I362&gt;$D$3,"*","")</f>
        <v/>
      </c>
      <c r="H362" s="27"/>
      <c r="I362" s="29" t="n">
        <f aca="false">B362+H362-D362</f>
        <v>65114</v>
      </c>
      <c r="J362" s="27"/>
      <c r="K362" s="36"/>
      <c r="L362" s="27"/>
      <c r="M362" s="27"/>
      <c r="N362" s="27"/>
      <c r="O362" s="27"/>
      <c r="P362" s="27"/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65114</v>
      </c>
      <c r="C363" s="29"/>
      <c r="D363" s="26" t="n">
        <v>3037</v>
      </c>
      <c r="E363" s="27" t="n">
        <f aca="false">$D$3-B363</f>
        <v>80807.5</v>
      </c>
      <c r="F363" s="28" t="str">
        <f aca="false">+IF(I363&gt;$D$3,"*","")</f>
        <v/>
      </c>
      <c r="H363" s="27"/>
      <c r="I363" s="29" t="n">
        <f aca="false">B363+H363-D363</f>
        <v>62077</v>
      </c>
      <c r="J363" s="27"/>
      <c r="K363" s="36"/>
      <c r="L363" s="27"/>
      <c r="M363" s="27"/>
      <c r="N363" s="27"/>
      <c r="O363" s="27"/>
      <c r="P363" s="27"/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62077</v>
      </c>
      <c r="C364" s="29"/>
      <c r="D364" s="26" t="n">
        <v>3037</v>
      </c>
      <c r="E364" s="27" t="n">
        <f aca="false">$D$3-B364</f>
        <v>83844.5</v>
      </c>
      <c r="F364" s="28" t="str">
        <f aca="false">+IF(I364&gt;$D$3,"*","")</f>
        <v/>
      </c>
      <c r="H364" s="27"/>
      <c r="I364" s="29" t="n">
        <f aca="false">B364+H364-D364</f>
        <v>59040</v>
      </c>
      <c r="J364" s="27"/>
      <c r="K364" s="36"/>
      <c r="L364" s="27"/>
      <c r="M364" s="27"/>
      <c r="N364" s="27"/>
      <c r="O364" s="27"/>
      <c r="P364" s="27"/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59040</v>
      </c>
      <c r="C365" s="29"/>
      <c r="D365" s="26" t="n">
        <v>3037</v>
      </c>
      <c r="E365" s="27" t="n">
        <f aca="false">$D$3-B365</f>
        <v>86881.5</v>
      </c>
      <c r="F365" s="28" t="str">
        <f aca="false">+IF(I365&gt;$D$3,"*","")</f>
        <v/>
      </c>
      <c r="H365" s="27"/>
      <c r="I365" s="29" t="n">
        <f aca="false">B365+H365-D365</f>
        <v>56003</v>
      </c>
      <c r="J365" s="27"/>
      <c r="K365" s="36"/>
      <c r="L365" s="27"/>
      <c r="M365" s="27"/>
      <c r="N365" s="27"/>
      <c r="O365" s="27"/>
      <c r="P365" s="27"/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56003</v>
      </c>
      <c r="C366" s="29"/>
      <c r="D366" s="26" t="n">
        <v>3037</v>
      </c>
      <c r="E366" s="27" t="n">
        <f aca="false">$D$3-B366</f>
        <v>89918.5</v>
      </c>
      <c r="F366" s="28" t="str">
        <f aca="false">+IF(I366&gt;$D$3,"*","")</f>
        <v/>
      </c>
      <c r="H366" s="27"/>
      <c r="I366" s="29" t="n">
        <f aca="false">B366+H366-D366</f>
        <v>52966</v>
      </c>
      <c r="J366" s="27"/>
      <c r="K366" s="36"/>
      <c r="L366" s="27"/>
      <c r="M366" s="27"/>
      <c r="N366" s="27"/>
      <c r="O366" s="27"/>
      <c r="P366" s="27"/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52966</v>
      </c>
      <c r="C367" s="29"/>
      <c r="D367" s="26" t="n">
        <v>3037</v>
      </c>
      <c r="E367" s="27" t="n">
        <f aca="false">$D$3-B367</f>
        <v>92955.5</v>
      </c>
      <c r="F367" s="28" t="str">
        <f aca="false">+IF(I367&gt;$D$3,"*","")</f>
        <v/>
      </c>
      <c r="H367" s="27"/>
      <c r="I367" s="29" t="n">
        <f aca="false">B367+H367-D367</f>
        <v>49929</v>
      </c>
      <c r="J367" s="27"/>
      <c r="K367" s="36"/>
      <c r="L367" s="27"/>
      <c r="M367" s="27"/>
      <c r="N367" s="27"/>
      <c r="O367" s="27"/>
      <c r="P367" s="27"/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49929</v>
      </c>
      <c r="C368" s="29"/>
      <c r="D368" s="26" t="n">
        <v>3037</v>
      </c>
      <c r="E368" s="27" t="n">
        <f aca="false">$D$3-B368</f>
        <v>95992.5</v>
      </c>
      <c r="F368" s="28" t="str">
        <f aca="false">+IF(I368&gt;$D$3,"*","")</f>
        <v/>
      </c>
      <c r="H368" s="27"/>
      <c r="I368" s="29" t="n">
        <f aca="false">B368+H368-D368</f>
        <v>46892</v>
      </c>
      <c r="J368" s="27"/>
      <c r="K368" s="36"/>
      <c r="L368" s="27"/>
      <c r="M368" s="27"/>
      <c r="N368" s="27"/>
      <c r="O368" s="27"/>
      <c r="P368" s="27"/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46892</v>
      </c>
      <c r="C369" s="29"/>
      <c r="D369" s="26" t="n">
        <v>3037</v>
      </c>
      <c r="E369" s="27" t="n">
        <f aca="false">$D$3-B369</f>
        <v>99029.5</v>
      </c>
      <c r="F369" s="28" t="str">
        <f aca="false">+IF(I369&gt;$D$3,"*","")</f>
        <v/>
      </c>
      <c r="H369" s="27"/>
      <c r="I369" s="29" t="n">
        <f aca="false">B369+H369-D369</f>
        <v>43855</v>
      </c>
      <c r="J369" s="27"/>
      <c r="K369" s="36"/>
      <c r="L369" s="27"/>
      <c r="M369" s="27"/>
      <c r="N369" s="27"/>
      <c r="O369" s="27"/>
      <c r="P369" s="27"/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43855</v>
      </c>
      <c r="C370" s="29"/>
      <c r="D370" s="26" t="n">
        <v>3037</v>
      </c>
      <c r="E370" s="27" t="n">
        <f aca="false">$D$3-B370</f>
        <v>102066.5</v>
      </c>
      <c r="F370" s="28" t="str">
        <f aca="false">+IF(I370&gt;$D$3,"*","")</f>
        <v/>
      </c>
      <c r="H370" s="27"/>
      <c r="I370" s="29" t="n">
        <f aca="false">B370+H370-D370</f>
        <v>40818</v>
      </c>
      <c r="J370" s="27"/>
      <c r="K370" s="36"/>
      <c r="L370" s="27"/>
      <c r="M370" s="27"/>
      <c r="N370" s="27"/>
      <c r="O370" s="27"/>
      <c r="P370" s="27"/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40818</v>
      </c>
      <c r="C371" s="29"/>
      <c r="D371" s="26" t="n">
        <v>3037</v>
      </c>
      <c r="E371" s="27" t="n">
        <f aca="false">$D$3-B371</f>
        <v>105103.5</v>
      </c>
      <c r="F371" s="28" t="str">
        <f aca="false">+IF(I371&gt;$D$3,"*","")</f>
        <v/>
      </c>
      <c r="H371" s="27"/>
      <c r="I371" s="29" t="n">
        <f aca="false">B371+H371-D371</f>
        <v>37781</v>
      </c>
      <c r="J371" s="27"/>
      <c r="K371" s="36"/>
      <c r="L371" s="27"/>
      <c r="M371" s="27"/>
      <c r="N371" s="27"/>
      <c r="O371" s="27"/>
      <c r="P371" s="27"/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37781</v>
      </c>
      <c r="C372" s="29"/>
      <c r="D372" s="26" t="n">
        <v>3037</v>
      </c>
      <c r="E372" s="27" t="n">
        <f aca="false">$D$3-B372</f>
        <v>108140.5</v>
      </c>
      <c r="F372" s="28" t="str">
        <f aca="false">+IF(I372&gt;$D$3,"*","")</f>
        <v/>
      </c>
      <c r="H372" s="27"/>
      <c r="I372" s="29" t="n">
        <f aca="false">B372+H372-D372</f>
        <v>34744</v>
      </c>
      <c r="J372" s="27"/>
      <c r="K372" s="36"/>
      <c r="L372" s="27"/>
      <c r="M372" s="27"/>
      <c r="N372" s="27"/>
      <c r="O372" s="27"/>
      <c r="P372" s="27"/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34744</v>
      </c>
      <c r="C373" s="29"/>
      <c r="D373" s="26" t="n">
        <v>3037</v>
      </c>
      <c r="E373" s="27" t="n">
        <f aca="false">$D$3-B373</f>
        <v>111177.5</v>
      </c>
      <c r="F373" s="28" t="str">
        <f aca="false">+IF(I373&gt;$D$3,"*","")</f>
        <v/>
      </c>
      <c r="H373" s="27"/>
      <c r="I373" s="29" t="n">
        <f aca="false">B373+H373-D373</f>
        <v>31707</v>
      </c>
      <c r="J373" s="27"/>
      <c r="K373" s="36"/>
      <c r="L373" s="27"/>
      <c r="M373" s="27"/>
      <c r="N373" s="27"/>
      <c r="O373" s="27"/>
      <c r="P373" s="27"/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31707</v>
      </c>
      <c r="C374" s="29"/>
      <c r="D374" s="26" t="n">
        <v>3037</v>
      </c>
      <c r="E374" s="27" t="n">
        <f aca="false">$D$3-B374</f>
        <v>114214.5</v>
      </c>
      <c r="F374" s="28" t="str">
        <f aca="false">+IF(I374&gt;$D$3,"*","")</f>
        <v/>
      </c>
      <c r="H374" s="27"/>
      <c r="I374" s="29" t="n">
        <f aca="false">B374+H374-D374</f>
        <v>28670</v>
      </c>
      <c r="J374" s="27"/>
      <c r="K374" s="36"/>
      <c r="L374" s="27"/>
      <c r="M374" s="27"/>
      <c r="N374" s="27"/>
      <c r="O374" s="27"/>
      <c r="P374" s="27"/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28670</v>
      </c>
      <c r="C375" s="29"/>
      <c r="D375" s="26" t="n">
        <v>3037</v>
      </c>
      <c r="E375" s="27" t="n">
        <f aca="false">$D$3-B375</f>
        <v>117251.5</v>
      </c>
      <c r="F375" s="28" t="str">
        <f aca="false">+IF(I375&gt;$D$3,"*","")</f>
        <v/>
      </c>
      <c r="H375" s="27"/>
      <c r="I375" s="29" t="n">
        <f aca="false">B375+H375-D375</f>
        <v>25633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25633</v>
      </c>
      <c r="C376" s="29"/>
      <c r="D376" s="26" t="n">
        <v>3037</v>
      </c>
      <c r="E376" s="27" t="n">
        <f aca="false">$D$3-B376</f>
        <v>120288.5</v>
      </c>
      <c r="F376" s="28" t="str">
        <f aca="false">+IF(I376&gt;$D$3,"*","")</f>
        <v/>
      </c>
      <c r="H376" s="27"/>
      <c r="I376" s="29" t="n">
        <f aca="false">B376+H376-D376</f>
        <v>22596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22596</v>
      </c>
      <c r="C377" s="29"/>
      <c r="D377" s="26" t="n">
        <v>3037</v>
      </c>
      <c r="E377" s="27" t="n">
        <f aca="false">$D$3-B377</f>
        <v>123325.5</v>
      </c>
      <c r="F377" s="28" t="str">
        <f aca="false">+IF(I377&gt;$D$3,"*","")</f>
        <v/>
      </c>
      <c r="H377" s="27"/>
      <c r="I377" s="29" t="n">
        <f aca="false">B377+H377-D377</f>
        <v>19559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19559</v>
      </c>
      <c r="C378" s="29"/>
      <c r="D378" s="26" t="n">
        <v>3037</v>
      </c>
      <c r="E378" s="27" t="n">
        <f aca="false">$D$3-B378</f>
        <v>126362.5</v>
      </c>
      <c r="F378" s="28" t="str">
        <f aca="false">+IF(I378&gt;$D$3,"*","")</f>
        <v/>
      </c>
      <c r="H378" s="27"/>
      <c r="I378" s="29" t="n">
        <f aca="false">B378+H378-D378</f>
        <v>16522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16522</v>
      </c>
      <c r="C379" s="29"/>
      <c r="D379" s="26" t="n">
        <v>3037</v>
      </c>
      <c r="E379" s="27" t="n">
        <f aca="false">$D$3-B379</f>
        <v>129399.5</v>
      </c>
      <c r="F379" s="28" t="str">
        <f aca="false">+IF(I379&gt;$D$3,"*","")</f>
        <v/>
      </c>
      <c r="H379" s="27"/>
      <c r="I379" s="29" t="n">
        <f aca="false">B379+H379-D379</f>
        <v>13485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13485</v>
      </c>
      <c r="C380" s="29"/>
      <c r="D380" s="26" t="n">
        <v>3037</v>
      </c>
      <c r="E380" s="27" t="n">
        <f aca="false">$D$3-B380</f>
        <v>132436.5</v>
      </c>
      <c r="F380" s="28" t="str">
        <f aca="false">+IF(I380&gt;$D$3,"*","")</f>
        <v/>
      </c>
      <c r="G380" s="2" t="s">
        <v>23</v>
      </c>
      <c r="H380" s="27" t="n">
        <v>122000</v>
      </c>
      <c r="I380" s="29" t="n">
        <f aca="false">B380+H380-D380</f>
        <v>132448</v>
      </c>
      <c r="J380" s="27"/>
      <c r="K380" s="27"/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132448</v>
      </c>
      <c r="C381" s="29"/>
      <c r="D381" s="26" t="n">
        <v>3037</v>
      </c>
      <c r="E381" s="27" t="n">
        <f aca="false">$D$3-B381</f>
        <v>13473.5</v>
      </c>
      <c r="F381" s="28" t="str">
        <f aca="false">+IF(I381&gt;$D$3,"*","")</f>
        <v/>
      </c>
      <c r="H381" s="27"/>
      <c r="I381" s="29" t="n">
        <f aca="false">B381+H381-D381</f>
        <v>129411</v>
      </c>
      <c r="J381" s="27"/>
      <c r="K381" s="27"/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129411</v>
      </c>
      <c r="C382" s="29"/>
      <c r="D382" s="26" t="n">
        <v>3037</v>
      </c>
      <c r="E382" s="27" t="n">
        <f aca="false">$D$3-B382</f>
        <v>16510.5</v>
      </c>
      <c r="F382" s="28" t="str">
        <f aca="false">+IF(I382&gt;$D$3,"*","")</f>
        <v/>
      </c>
      <c r="H382" s="27"/>
      <c r="I382" s="29" t="n">
        <f aca="false">B382+H382-D382</f>
        <v>126374</v>
      </c>
      <c r="J382" s="27"/>
      <c r="K382" s="27"/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126374</v>
      </c>
      <c r="C383" s="29"/>
      <c r="D383" s="26" t="n">
        <v>3037</v>
      </c>
      <c r="E383" s="27" t="n">
        <f aca="false">$D$3-B383</f>
        <v>19547.5</v>
      </c>
      <c r="F383" s="28" t="str">
        <f aca="false">+IF(I383&gt;$D$3,"*","")</f>
        <v/>
      </c>
      <c r="H383" s="27"/>
      <c r="I383" s="29" t="n">
        <f aca="false">B383+H383-D383</f>
        <v>123337</v>
      </c>
      <c r="J383" s="27"/>
      <c r="K383" s="27"/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123337</v>
      </c>
      <c r="C384" s="29"/>
      <c r="D384" s="26" t="n">
        <v>3037</v>
      </c>
      <c r="E384" s="27" t="n">
        <f aca="false">$D$3-B384</f>
        <v>22584.5</v>
      </c>
      <c r="F384" s="28" t="str">
        <f aca="false">+IF(I384&gt;$D$3,"*","")</f>
        <v/>
      </c>
      <c r="H384" s="27"/>
      <c r="I384" s="29" t="n">
        <f aca="false">B384+H384-D384</f>
        <v>120300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120300</v>
      </c>
      <c r="C385" s="29"/>
      <c r="D385" s="26" t="n">
        <v>3037</v>
      </c>
      <c r="E385" s="27" t="n">
        <f aca="false">$D$3-B385</f>
        <v>25621.5</v>
      </c>
      <c r="F385" s="28" t="str">
        <f aca="false">+IF(I385&gt;$D$3,"*","")</f>
        <v/>
      </c>
      <c r="H385" s="27"/>
      <c r="I385" s="29" t="n">
        <f aca="false">B385+H385-D385</f>
        <v>117263</v>
      </c>
      <c r="J385" s="27"/>
      <c r="K385" s="27"/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117263</v>
      </c>
      <c r="C386" s="29"/>
      <c r="D386" s="26" t="n">
        <v>3037</v>
      </c>
      <c r="E386" s="27" t="n">
        <f aca="false">$D$3-B386</f>
        <v>28658.5</v>
      </c>
      <c r="F386" s="28" t="str">
        <f aca="false">+IF(I386&gt;$D$3,"*","")</f>
        <v/>
      </c>
      <c r="H386" s="27"/>
      <c r="I386" s="29" t="n">
        <f aca="false">B386+H386-D386</f>
        <v>114226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114226</v>
      </c>
      <c r="C387" s="29"/>
      <c r="D387" s="26" t="n">
        <v>3037</v>
      </c>
      <c r="E387" s="27" t="n">
        <f aca="false">$D$3-B387</f>
        <v>31695.5</v>
      </c>
      <c r="F387" s="28" t="str">
        <f aca="false">+IF(I387&gt;$D$3,"*","")</f>
        <v/>
      </c>
      <c r="H387" s="27"/>
      <c r="I387" s="29" t="n">
        <f aca="false">B387+H387-D387</f>
        <v>111189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111189</v>
      </c>
      <c r="C388" s="29"/>
      <c r="D388" s="26" t="n">
        <v>3037</v>
      </c>
      <c r="E388" s="27" t="n">
        <f aca="false">$D$3-B388</f>
        <v>34732.5</v>
      </c>
      <c r="F388" s="28" t="str">
        <f aca="false">+IF(I388&gt;$D$3,"*","")</f>
        <v/>
      </c>
      <c r="H388" s="27"/>
      <c r="I388" s="29" t="n">
        <f aca="false">B388+H388-D388</f>
        <v>108152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108152</v>
      </c>
      <c r="C389" s="29"/>
      <c r="D389" s="26" t="n">
        <v>3037</v>
      </c>
      <c r="E389" s="27" t="n">
        <f aca="false">$D$3-B389</f>
        <v>37769.5</v>
      </c>
      <c r="F389" s="28" t="str">
        <f aca="false">+IF(I389&gt;$D$3,"*","")</f>
        <v/>
      </c>
      <c r="H389" s="27"/>
      <c r="I389" s="29" t="n">
        <f aca="false">B389+H389-D389</f>
        <v>105115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105115</v>
      </c>
      <c r="C390" s="29"/>
      <c r="D390" s="26" t="n">
        <v>3037</v>
      </c>
      <c r="E390" s="27" t="n">
        <f aca="false">$D$3-B390</f>
        <v>40806.5</v>
      </c>
      <c r="F390" s="28" t="str">
        <f aca="false">+IF(I390&gt;$D$3,"*","")</f>
        <v/>
      </c>
      <c r="H390" s="27"/>
      <c r="I390" s="29" t="n">
        <f aca="false">B390+H390-D390</f>
        <v>102078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102078</v>
      </c>
      <c r="C391" s="29"/>
      <c r="D391" s="26" t="n">
        <v>3037</v>
      </c>
      <c r="E391" s="27" t="n">
        <f aca="false">$D$3-B391</f>
        <v>43843.5</v>
      </c>
      <c r="F391" s="28" t="str">
        <f aca="false">+IF(I391&gt;$D$3,"*","")</f>
        <v/>
      </c>
      <c r="H391" s="27"/>
      <c r="I391" s="29" t="n">
        <f aca="false">B391+H391-D391</f>
        <v>99041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99041</v>
      </c>
      <c r="C392" s="29"/>
      <c r="D392" s="26" t="n">
        <v>3037</v>
      </c>
      <c r="E392" s="27" t="n">
        <f aca="false">$D$3-B392</f>
        <v>46880.5</v>
      </c>
      <c r="F392" s="28" t="str">
        <f aca="false">+IF(I392&gt;$D$3,"*","")</f>
        <v/>
      </c>
      <c r="H392" s="27"/>
      <c r="I392" s="29" t="n">
        <f aca="false">B392+H392-D392</f>
        <v>96004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96004</v>
      </c>
      <c r="C393" s="29"/>
      <c r="D393" s="26" t="n">
        <v>3037</v>
      </c>
      <c r="E393" s="27" t="n">
        <f aca="false">$D$3-B393</f>
        <v>49917.5</v>
      </c>
      <c r="F393" s="28" t="str">
        <f aca="false">+IF(I393&gt;$D$3,"*","")</f>
        <v/>
      </c>
      <c r="H393" s="27"/>
      <c r="I393" s="29" t="n">
        <f aca="false">B393+H393-D393</f>
        <v>92967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92967</v>
      </c>
      <c r="C394" s="29"/>
      <c r="D394" s="26" t="n">
        <v>3037</v>
      </c>
      <c r="E394" s="27" t="n">
        <f aca="false">$D$3-B394</f>
        <v>52954.5</v>
      </c>
      <c r="F394" s="28" t="str">
        <f aca="false">+IF(I394&gt;$D$3,"*","")</f>
        <v/>
      </c>
      <c r="H394" s="27"/>
      <c r="I394" s="29" t="n">
        <f aca="false">B394+H394-D394</f>
        <v>89930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89930</v>
      </c>
      <c r="C395" s="29"/>
      <c r="D395" s="26" t="n">
        <v>3037</v>
      </c>
      <c r="E395" s="27" t="n">
        <f aca="false">$D$3-B395</f>
        <v>55991.5</v>
      </c>
      <c r="F395" s="28" t="str">
        <f aca="false">+IF(I395&gt;$D$3,"*","")</f>
        <v/>
      </c>
      <c r="H395" s="27"/>
      <c r="I395" s="29" t="n">
        <f aca="false">B395+H395-D395</f>
        <v>86893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86893</v>
      </c>
      <c r="C396" s="29"/>
      <c r="D396" s="26" t="n">
        <v>3037</v>
      </c>
      <c r="E396" s="27" t="n">
        <f aca="false">$D$3-B396</f>
        <v>59028.5</v>
      </c>
      <c r="F396" s="28" t="str">
        <f aca="false">+IF(I396&gt;$D$3,"*","")</f>
        <v/>
      </c>
      <c r="H396" s="27"/>
      <c r="I396" s="29" t="n">
        <f aca="false">B396+H396-D396</f>
        <v>83856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83856</v>
      </c>
      <c r="C397" s="29"/>
      <c r="D397" s="26" t="n">
        <v>3037</v>
      </c>
      <c r="E397" s="27" t="n">
        <f aca="false">$D$3-B397</f>
        <v>62065.5</v>
      </c>
      <c r="F397" s="28" t="str">
        <f aca="false">+IF(I397&gt;$D$3,"*","")</f>
        <v/>
      </c>
      <c r="H397" s="27"/>
      <c r="I397" s="29" t="n">
        <f aca="false">B397+H397-D397</f>
        <v>80819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80819</v>
      </c>
      <c r="C398" s="29"/>
      <c r="D398" s="26" t="n">
        <v>3037</v>
      </c>
      <c r="E398" s="27" t="n">
        <f aca="false">$D$3-B398</f>
        <v>65102.5</v>
      </c>
      <c r="F398" s="28" t="str">
        <f aca="false">+IF(I398&gt;$D$3,"*","")</f>
        <v/>
      </c>
      <c r="H398" s="27"/>
      <c r="I398" s="29" t="n">
        <f aca="false">B398+H398-D398</f>
        <v>77782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77782</v>
      </c>
      <c r="C399" s="29"/>
      <c r="D399" s="26" t="n">
        <v>3037</v>
      </c>
      <c r="E399" s="27" t="n">
        <f aca="false">$D$3-B399</f>
        <v>68139.5</v>
      </c>
      <c r="F399" s="28" t="str">
        <f aca="false">+IF(I399&gt;$D$3,"*","")</f>
        <v/>
      </c>
      <c r="H399" s="27"/>
      <c r="I399" s="29" t="n">
        <f aca="false">B399+H399-D399</f>
        <v>74745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74745</v>
      </c>
      <c r="C400" s="29"/>
      <c r="D400" s="26" t="n">
        <v>3037</v>
      </c>
      <c r="E400" s="27" t="n">
        <f aca="false">$D$3-B400</f>
        <v>71176.5</v>
      </c>
      <c r="F400" s="28" t="str">
        <f aca="false">+IF(I400&gt;$D$3,"*","")</f>
        <v/>
      </c>
      <c r="H400" s="27"/>
      <c r="I400" s="29" t="n">
        <f aca="false">B400+H400-D400</f>
        <v>71708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71708</v>
      </c>
      <c r="C401" s="29"/>
      <c r="D401" s="26" t="n">
        <v>3037</v>
      </c>
      <c r="E401" s="27" t="n">
        <f aca="false">$D$3-B401</f>
        <v>74213.5</v>
      </c>
      <c r="F401" s="28" t="str">
        <f aca="false">+IF(I401&gt;$D$3,"*","")</f>
        <v/>
      </c>
      <c r="H401" s="27"/>
      <c r="I401" s="29" t="n">
        <f aca="false">B401+H401-D401</f>
        <v>68671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68671</v>
      </c>
      <c r="C402" s="29"/>
      <c r="D402" s="26" t="n">
        <v>3037</v>
      </c>
      <c r="E402" s="27" t="n">
        <f aca="false">$D$3-B402</f>
        <v>77250.5</v>
      </c>
      <c r="F402" s="28" t="str">
        <f aca="false">+IF(I402&gt;$D$3,"*","")</f>
        <v/>
      </c>
      <c r="H402" s="27"/>
      <c r="I402" s="29" t="n">
        <f aca="false">B402+H402-D402</f>
        <v>65634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65634</v>
      </c>
      <c r="C403" s="29"/>
      <c r="D403" s="26" t="n">
        <v>3037</v>
      </c>
      <c r="E403" s="27" t="n">
        <f aca="false">$D$3-B403</f>
        <v>80287.5</v>
      </c>
      <c r="F403" s="28" t="str">
        <f aca="false">+IF(I403&gt;$D$3,"*","")</f>
        <v/>
      </c>
      <c r="H403" s="27"/>
      <c r="I403" s="29" t="n">
        <f aca="false">B403+H403-D403</f>
        <v>62597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62597</v>
      </c>
      <c r="C404" s="29"/>
      <c r="D404" s="26" t="n">
        <v>3037</v>
      </c>
      <c r="E404" s="27" t="n">
        <f aca="false">$D$3-B404</f>
        <v>83324.5</v>
      </c>
      <c r="F404" s="28" t="str">
        <f aca="false">+IF(I404&gt;$D$3,"*","")</f>
        <v/>
      </c>
      <c r="H404" s="27"/>
      <c r="I404" s="29" t="n">
        <f aca="false">B404+H404-D404</f>
        <v>59560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59560</v>
      </c>
      <c r="C405" s="29"/>
      <c r="D405" s="26" t="n">
        <v>3037</v>
      </c>
      <c r="E405" s="27" t="n">
        <f aca="false">$D$3-B405</f>
        <v>86361.5</v>
      </c>
      <c r="F405" s="28" t="str">
        <f aca="false">+IF(I405&gt;$D$3,"*","")</f>
        <v/>
      </c>
      <c r="H405" s="27"/>
      <c r="I405" s="29" t="n">
        <f aca="false">B405+H405-D405</f>
        <v>56523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56523</v>
      </c>
      <c r="C406" s="29"/>
      <c r="D406" s="26" t="n">
        <v>3037</v>
      </c>
      <c r="E406" s="27" t="n">
        <f aca="false">$D$3-B406</f>
        <v>89398.5</v>
      </c>
      <c r="F406" s="28" t="str">
        <f aca="false">+IF(I406&gt;$D$3,"*","")</f>
        <v/>
      </c>
      <c r="H406" s="27"/>
      <c r="I406" s="29" t="n">
        <f aca="false">B406+H406-D406</f>
        <v>53486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53486</v>
      </c>
      <c r="C407" s="29"/>
      <c r="D407" s="26" t="n">
        <v>3037</v>
      </c>
      <c r="E407" s="27" t="n">
        <f aca="false">$D$3-B407</f>
        <v>92435.5</v>
      </c>
      <c r="F407" s="28" t="str">
        <f aca="false">+IF(I407&gt;$D$3,"*","")</f>
        <v/>
      </c>
      <c r="H407" s="27"/>
      <c r="I407" s="29" t="n">
        <f aca="false">B407+H407-D407</f>
        <v>50449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50449</v>
      </c>
      <c r="C408" s="29"/>
      <c r="D408" s="26" t="n">
        <v>3037</v>
      </c>
      <c r="E408" s="27" t="n">
        <f aca="false">$D$3-B408</f>
        <v>95472.5</v>
      </c>
      <c r="F408" s="28" t="str">
        <f aca="false">+IF(I408&gt;$D$3,"*","")</f>
        <v/>
      </c>
      <c r="H408" s="27"/>
      <c r="I408" s="29" t="n">
        <f aca="false">B408+H408-D408</f>
        <v>47412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47412</v>
      </c>
      <c r="C409" s="29"/>
      <c r="D409" s="26" t="n">
        <v>3037</v>
      </c>
      <c r="E409" s="27" t="n">
        <f aca="false">$D$3-B409</f>
        <v>98509.5</v>
      </c>
      <c r="F409" s="28" t="str">
        <f aca="false">+IF(I409&gt;$D$3,"*","")</f>
        <v/>
      </c>
      <c r="H409" s="27"/>
      <c r="I409" s="29" t="n">
        <f aca="false">B409+H409-D409</f>
        <v>44375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44375</v>
      </c>
      <c r="C410" s="29"/>
      <c r="D410" s="26" t="n">
        <v>3037</v>
      </c>
      <c r="E410" s="27" t="n">
        <f aca="false">$D$3-B410</f>
        <v>101546.5</v>
      </c>
      <c r="F410" s="28" t="str">
        <f aca="false">+IF(I410&gt;$D$3,"*","")</f>
        <v/>
      </c>
      <c r="H410" s="27"/>
      <c r="I410" s="29" t="n">
        <f aca="false">B410+H410-D410</f>
        <v>41338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41338</v>
      </c>
      <c r="C411" s="29"/>
      <c r="D411" s="26" t="n">
        <v>3037</v>
      </c>
      <c r="E411" s="27" t="n">
        <f aca="false">$D$3-B411</f>
        <v>104583.5</v>
      </c>
      <c r="F411" s="28" t="str">
        <f aca="false">+IF(I411&gt;$D$3,"*","")</f>
        <v/>
      </c>
      <c r="H411" s="27"/>
      <c r="I411" s="29" t="n">
        <f aca="false">B411+H411-D411</f>
        <v>38301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38301</v>
      </c>
      <c r="C412" s="29"/>
      <c r="D412" s="26" t="n">
        <v>3037</v>
      </c>
      <c r="E412" s="27" t="n">
        <f aca="false">$D$3-B412</f>
        <v>107620.5</v>
      </c>
      <c r="F412" s="28" t="str">
        <f aca="false">+IF(I412&gt;$D$3,"*","")</f>
        <v/>
      </c>
      <c r="H412" s="27"/>
      <c r="I412" s="29" t="n">
        <f aca="false">B412+H412-D412</f>
        <v>35264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35264</v>
      </c>
      <c r="C413" s="29"/>
      <c r="D413" s="26" t="n">
        <v>3037</v>
      </c>
      <c r="E413" s="27" t="n">
        <f aca="false">$D$3-B413</f>
        <v>110657.5</v>
      </c>
      <c r="F413" s="28" t="str">
        <f aca="false">+IF(I413&gt;$D$3,"*","")</f>
        <v/>
      </c>
      <c r="H413" s="27"/>
      <c r="I413" s="29" t="n">
        <f aca="false">B413+H413-D413</f>
        <v>32227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32227</v>
      </c>
      <c r="C414" s="29"/>
      <c r="D414" s="26" t="n">
        <v>3037</v>
      </c>
      <c r="E414" s="27" t="n">
        <f aca="false">$D$3-B414</f>
        <v>113694.5</v>
      </c>
      <c r="F414" s="28" t="str">
        <f aca="false">+IF(I414&gt;$D$3,"*","")</f>
        <v/>
      </c>
      <c r="H414" s="27"/>
      <c r="I414" s="29" t="n">
        <f aca="false">B414+H414-D414</f>
        <v>29190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29190</v>
      </c>
      <c r="C415" s="29"/>
      <c r="D415" s="26" t="n">
        <v>3037</v>
      </c>
      <c r="E415" s="27" t="n">
        <f aca="false">$D$3-B415</f>
        <v>116731.5</v>
      </c>
      <c r="F415" s="28" t="str">
        <f aca="false">+IF(I415&gt;$D$3,"*","")</f>
        <v/>
      </c>
      <c r="H415" s="27"/>
      <c r="I415" s="29" t="n">
        <f aca="false">B415+H415-D415</f>
        <v>26153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26153</v>
      </c>
      <c r="C416" s="29"/>
      <c r="D416" s="26" t="n">
        <v>3037</v>
      </c>
      <c r="E416" s="27" t="n">
        <f aca="false">$D$3-B416</f>
        <v>119768.5</v>
      </c>
      <c r="F416" s="28" t="str">
        <f aca="false">+IF(I416&gt;$D$3,"*","")</f>
        <v/>
      </c>
      <c r="H416" s="27"/>
      <c r="I416" s="29" t="n">
        <f aca="false">B416+H416-D416</f>
        <v>23116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23116</v>
      </c>
      <c r="C417" s="29"/>
      <c r="D417" s="26" t="n">
        <v>3037</v>
      </c>
      <c r="E417" s="27" t="n">
        <f aca="false">$D$3-B417</f>
        <v>122805.5</v>
      </c>
      <c r="F417" s="28" t="str">
        <f aca="false">+IF(I417&gt;$D$3,"*","")</f>
        <v/>
      </c>
      <c r="H417" s="27"/>
      <c r="I417" s="29" t="n">
        <f aca="false">B417+H417-D417</f>
        <v>20079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20079</v>
      </c>
      <c r="C418" s="29"/>
      <c r="D418" s="26" t="n">
        <v>3037</v>
      </c>
      <c r="E418" s="27" t="n">
        <f aca="false">$D$3-B418</f>
        <v>125842.5</v>
      </c>
      <c r="F418" s="28" t="str">
        <f aca="false">+IF(I418&gt;$D$3,"*","")</f>
        <v/>
      </c>
      <c r="H418" s="27"/>
      <c r="I418" s="29" t="n">
        <f aca="false">B418+H418-D418</f>
        <v>17042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17042</v>
      </c>
      <c r="C419" s="29"/>
      <c r="D419" s="26" t="n">
        <v>3037</v>
      </c>
      <c r="E419" s="27" t="n">
        <f aca="false">$D$3-B419</f>
        <v>128879.5</v>
      </c>
      <c r="F419" s="28" t="str">
        <f aca="false">+IF(I419&gt;$D$3,"*","")</f>
        <v/>
      </c>
      <c r="H419" s="27"/>
      <c r="I419" s="29" t="n">
        <f aca="false">B419+H419-D419</f>
        <v>14005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14005</v>
      </c>
      <c r="C420" s="29"/>
      <c r="D420" s="26" t="n">
        <v>3037</v>
      </c>
      <c r="E420" s="27" t="n">
        <f aca="false">$D$3-B420</f>
        <v>131916.5</v>
      </c>
      <c r="F420" s="28" t="str">
        <f aca="false">+IF(I420&gt;$D$3,"*","")</f>
        <v/>
      </c>
      <c r="H420" s="27"/>
      <c r="I420" s="29" t="n">
        <f aca="false">B420+H420-D420</f>
        <v>10968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10968</v>
      </c>
      <c r="C421" s="29"/>
      <c r="D421" s="26" t="n">
        <v>2225</v>
      </c>
      <c r="E421" s="27" t="n">
        <f aca="false">$D$3-B421</f>
        <v>134953.5</v>
      </c>
      <c r="F421" s="28" t="str">
        <f aca="false">+IF(I421&gt;$D$3,"*","")</f>
        <v/>
      </c>
      <c r="G421" s="2" t="s">
        <v>24</v>
      </c>
      <c r="H421" s="27" t="n">
        <v>122000</v>
      </c>
      <c r="I421" s="29" t="n">
        <f aca="false">B421+H421-D421</f>
        <v>130743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130743</v>
      </c>
      <c r="C422" s="29"/>
      <c r="D422" s="26" t="n">
        <v>2225</v>
      </c>
      <c r="E422" s="27" t="n">
        <f aca="false">$D$3-B422</f>
        <v>15178.5</v>
      </c>
      <c r="F422" s="28" t="str">
        <f aca="false">+IF(I422&gt;$D$3,"*","")</f>
        <v/>
      </c>
      <c r="H422" s="27"/>
      <c r="I422" s="29" t="n">
        <f aca="false">B422+H422-D422</f>
        <v>128518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128518</v>
      </c>
      <c r="C423" s="29"/>
      <c r="D423" s="26" t="n">
        <v>2225</v>
      </c>
      <c r="E423" s="27" t="n">
        <f aca="false">$D$3-B423</f>
        <v>17403.5</v>
      </c>
      <c r="F423" s="28" t="str">
        <f aca="false">+IF(I423&gt;$D$3,"*","")</f>
        <v/>
      </c>
      <c r="H423" s="27"/>
      <c r="I423" s="29" t="n">
        <f aca="false">B423+H423-D423</f>
        <v>126293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126293</v>
      </c>
      <c r="C424" s="29"/>
      <c r="D424" s="26" t="n">
        <v>2225</v>
      </c>
      <c r="E424" s="27" t="n">
        <f aca="false">$D$3-B424</f>
        <v>19628.5</v>
      </c>
      <c r="F424" s="28" t="str">
        <f aca="false">+IF(I424&gt;$D$3,"*","")</f>
        <v/>
      </c>
      <c r="H424" s="27"/>
      <c r="I424" s="29" t="n">
        <f aca="false">B424+H424-D424</f>
        <v>124068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124068</v>
      </c>
      <c r="C425" s="29"/>
      <c r="D425" s="26" t="n">
        <v>2225</v>
      </c>
      <c r="E425" s="27" t="n">
        <f aca="false">$D$3-B425</f>
        <v>21853.5</v>
      </c>
      <c r="F425" s="28" t="str">
        <f aca="false">+IF(I425&gt;$D$3,"*","")</f>
        <v/>
      </c>
      <c r="H425" s="27"/>
      <c r="I425" s="29" t="n">
        <f aca="false">B425+H425-D425</f>
        <v>121843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121843</v>
      </c>
      <c r="C426" s="29"/>
      <c r="D426" s="26" t="n">
        <v>2225</v>
      </c>
      <c r="E426" s="27" t="n">
        <f aca="false">$D$3-B426</f>
        <v>24078.5</v>
      </c>
      <c r="F426" s="28" t="str">
        <f aca="false">+IF(I426&gt;$D$3,"*","")</f>
        <v/>
      </c>
      <c r="H426" s="27"/>
      <c r="I426" s="29" t="n">
        <f aca="false">B426+H426-D426</f>
        <v>119618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119618</v>
      </c>
      <c r="C427" s="29"/>
      <c r="D427" s="26" t="n">
        <v>2225</v>
      </c>
      <c r="E427" s="27" t="n">
        <f aca="false">$D$3-B427</f>
        <v>26303.5</v>
      </c>
      <c r="F427" s="28" t="str">
        <f aca="false">+IF(I427&gt;$D$3,"*","")</f>
        <v/>
      </c>
      <c r="H427" s="27"/>
      <c r="I427" s="29" t="n">
        <f aca="false">B427+H427-D427</f>
        <v>117393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117393</v>
      </c>
      <c r="C428" s="29"/>
      <c r="D428" s="26" t="n">
        <v>3037</v>
      </c>
      <c r="E428" s="27" t="n">
        <f aca="false">$D$3-B428</f>
        <v>28528.5</v>
      </c>
      <c r="F428" s="28" t="str">
        <f aca="false">+IF(I428&gt;$D$3,"*","")</f>
        <v/>
      </c>
      <c r="H428" s="27"/>
      <c r="I428" s="29" t="n">
        <f aca="false">B428+H428-D428</f>
        <v>114356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114356</v>
      </c>
      <c r="C429" s="29"/>
      <c r="D429" s="26" t="n">
        <v>3037</v>
      </c>
      <c r="E429" s="27" t="n">
        <f aca="false">$D$3-B429</f>
        <v>31565.5</v>
      </c>
      <c r="F429" s="28" t="str">
        <f aca="false">+IF(I429&gt;$D$3,"*","")</f>
        <v/>
      </c>
      <c r="H429" s="27"/>
      <c r="I429" s="29" t="n">
        <f aca="false">B429+H429-D429</f>
        <v>111319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111319</v>
      </c>
      <c r="C430" s="29"/>
      <c r="D430" s="26" t="n">
        <v>3037</v>
      </c>
      <c r="E430" s="27" t="n">
        <f aca="false">$D$3-B430</f>
        <v>34602.5</v>
      </c>
      <c r="F430" s="28" t="str">
        <f aca="false">+IF(I430&gt;$D$3,"*","")</f>
        <v/>
      </c>
      <c r="H430" s="27"/>
      <c r="I430" s="29" t="n">
        <f aca="false">B430+H430-D430</f>
        <v>108282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108282</v>
      </c>
      <c r="C431" s="29"/>
      <c r="D431" s="26" t="n">
        <v>3037</v>
      </c>
      <c r="E431" s="27" t="n">
        <f aca="false">$D$3-B431</f>
        <v>37639.5</v>
      </c>
      <c r="F431" s="28" t="str">
        <f aca="false">+IF(I431&gt;$D$3,"*","")</f>
        <v/>
      </c>
      <c r="H431" s="27"/>
      <c r="I431" s="29" t="n">
        <f aca="false">B431+H431-D431</f>
        <v>105245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105245</v>
      </c>
      <c r="C432" s="29"/>
      <c r="D432" s="26" t="n">
        <v>3037</v>
      </c>
      <c r="E432" s="27" t="n">
        <f aca="false">$D$3-B432</f>
        <v>40676.5</v>
      </c>
      <c r="F432" s="28" t="str">
        <f aca="false">+IF(I432&gt;$D$3,"*","")</f>
        <v/>
      </c>
      <c r="H432" s="27"/>
      <c r="I432" s="29" t="n">
        <f aca="false">B432+H432-D432</f>
        <v>102208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102208</v>
      </c>
      <c r="C433" s="29"/>
      <c r="D433" s="26" t="n">
        <v>3037</v>
      </c>
      <c r="E433" s="27" t="n">
        <f aca="false">$D$3-B433</f>
        <v>43713.5</v>
      </c>
      <c r="F433" s="28" t="str">
        <f aca="false">+IF(I433&gt;$D$3,"*","")</f>
        <v/>
      </c>
      <c r="H433" s="27"/>
      <c r="I433" s="29" t="n">
        <f aca="false">B433+H433-D433</f>
        <v>99171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99171</v>
      </c>
      <c r="C434" s="29"/>
      <c r="D434" s="26" t="n">
        <v>3037</v>
      </c>
      <c r="E434" s="27" t="n">
        <f aca="false">$D$3-B434</f>
        <v>46750.5</v>
      </c>
      <c r="F434" s="28" t="str">
        <f aca="false">+IF(I434&gt;$D$3,"*","")</f>
        <v/>
      </c>
      <c r="H434" s="27"/>
      <c r="I434" s="29" t="n">
        <f aca="false">B434+H434-D434</f>
        <v>96134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96134</v>
      </c>
      <c r="C435" s="29"/>
      <c r="D435" s="26" t="n">
        <v>3037</v>
      </c>
      <c r="E435" s="27" t="n">
        <f aca="false">$D$3-B435</f>
        <v>49787.5</v>
      </c>
      <c r="F435" s="28" t="str">
        <f aca="false">+IF(I435&gt;$D$3,"*","")</f>
        <v/>
      </c>
      <c r="H435" s="27"/>
      <c r="I435" s="29" t="n">
        <f aca="false">B435+H435-D435</f>
        <v>93097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93097</v>
      </c>
      <c r="C436" s="29"/>
      <c r="D436" s="26" t="n">
        <v>3037</v>
      </c>
      <c r="E436" s="27" t="n">
        <f aca="false">$D$3-B436</f>
        <v>52824.5</v>
      </c>
      <c r="F436" s="28" t="str">
        <f aca="false">+IF(I436&gt;$D$3,"*","")</f>
        <v/>
      </c>
      <c r="H436" s="27"/>
      <c r="I436" s="29" t="n">
        <f aca="false">B436+H436-D436</f>
        <v>90060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90060</v>
      </c>
      <c r="C437" s="29"/>
      <c r="D437" s="26" t="n">
        <v>3037</v>
      </c>
      <c r="E437" s="27" t="n">
        <f aca="false">$D$3-B437</f>
        <v>55861.5</v>
      </c>
      <c r="F437" s="28" t="str">
        <f aca="false">+IF(I437&gt;$D$3,"*","")</f>
        <v/>
      </c>
      <c r="H437" s="27"/>
      <c r="I437" s="29" t="n">
        <f aca="false">B437+H437-D437</f>
        <v>87023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87023</v>
      </c>
      <c r="C438" s="29"/>
      <c r="D438" s="26" t="n">
        <v>3037</v>
      </c>
      <c r="E438" s="27" t="n">
        <f aca="false">$D$3-B438</f>
        <v>58898.5</v>
      </c>
      <c r="F438" s="28" t="str">
        <f aca="false">+IF(I438&gt;$D$3,"*","")</f>
        <v/>
      </c>
      <c r="H438" s="27"/>
      <c r="I438" s="29" t="n">
        <f aca="false">B438+H438-D438</f>
        <v>83986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83986</v>
      </c>
      <c r="C439" s="29"/>
      <c r="D439" s="26" t="n">
        <v>3037</v>
      </c>
      <c r="E439" s="27" t="n">
        <f aca="false">$D$3-B439</f>
        <v>61935.5</v>
      </c>
      <c r="F439" s="28" t="str">
        <f aca="false">+IF(I439&gt;$D$3,"*","")</f>
        <v/>
      </c>
      <c r="H439" s="27"/>
      <c r="I439" s="29" t="n">
        <f aca="false">B439+H439-D439</f>
        <v>80949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80949</v>
      </c>
      <c r="C440" s="29"/>
      <c r="D440" s="26" t="n">
        <v>3037</v>
      </c>
      <c r="E440" s="27" t="n">
        <f aca="false">$D$3-B440</f>
        <v>64972.5</v>
      </c>
      <c r="F440" s="28" t="str">
        <f aca="false">+IF(I440&gt;$D$3,"*","")</f>
        <v/>
      </c>
      <c r="H440" s="27"/>
      <c r="I440" s="29" t="n">
        <f aca="false">B440+H440-D440</f>
        <v>77912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77912</v>
      </c>
      <c r="C441" s="29"/>
      <c r="D441" s="26" t="n">
        <v>3037</v>
      </c>
      <c r="E441" s="27" t="n">
        <f aca="false">$D$3-B441</f>
        <v>68009.5</v>
      </c>
      <c r="F441" s="28" t="str">
        <f aca="false">+IF(I441&gt;$D$3,"*","")</f>
        <v/>
      </c>
      <c r="H441" s="27"/>
      <c r="I441" s="29" t="n">
        <f aca="false">B441+H441-D441</f>
        <v>74875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74875</v>
      </c>
      <c r="C442" s="29"/>
      <c r="D442" s="26" t="n">
        <v>3037</v>
      </c>
      <c r="E442" s="27" t="n">
        <f aca="false">$D$3-B442</f>
        <v>71046.5</v>
      </c>
      <c r="F442" s="28" t="str">
        <f aca="false">+IF(I442&gt;$D$3,"*","")</f>
        <v/>
      </c>
      <c r="H442" s="27"/>
      <c r="I442" s="29" t="n">
        <f aca="false">B442+H442-D442</f>
        <v>71838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71838</v>
      </c>
      <c r="C443" s="29"/>
      <c r="D443" s="26" t="n">
        <v>3037</v>
      </c>
      <c r="E443" s="27" t="n">
        <f aca="false">$D$3-B443</f>
        <v>74083.5</v>
      </c>
      <c r="F443" s="28" t="str">
        <f aca="false">+IF(I443&gt;$D$3,"*","")</f>
        <v/>
      </c>
      <c r="H443" s="27"/>
      <c r="I443" s="29" t="n">
        <f aca="false">B443+H443-D443</f>
        <v>68801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68801</v>
      </c>
      <c r="C444" s="29"/>
      <c r="D444" s="26" t="n">
        <v>3037</v>
      </c>
      <c r="E444" s="27" t="n">
        <f aca="false">$D$3-B444</f>
        <v>77120.5</v>
      </c>
      <c r="F444" s="28" t="str">
        <f aca="false">+IF(I444&gt;$D$3,"*","")</f>
        <v/>
      </c>
      <c r="H444" s="27"/>
      <c r="I444" s="29" t="n">
        <f aca="false">B444+H444-D444</f>
        <v>65764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65764</v>
      </c>
      <c r="C445" s="29"/>
      <c r="D445" s="26" t="n">
        <v>3037</v>
      </c>
      <c r="E445" s="27" t="n">
        <f aca="false">$D$3-B445</f>
        <v>80157.5</v>
      </c>
      <c r="F445" s="28" t="str">
        <f aca="false">+IF(I445&gt;$D$3,"*","")</f>
        <v/>
      </c>
      <c r="H445" s="27"/>
      <c r="I445" s="29" t="n">
        <f aca="false">B445+H445-D445</f>
        <v>62727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62727</v>
      </c>
      <c r="C446" s="29"/>
      <c r="D446" s="26" t="n">
        <v>3037</v>
      </c>
      <c r="E446" s="27" t="n">
        <f aca="false">$D$3-B446</f>
        <v>83194.5</v>
      </c>
      <c r="F446" s="28" t="str">
        <f aca="false">+IF(I446&gt;$D$3,"*","")</f>
        <v/>
      </c>
      <c r="H446" s="27"/>
      <c r="I446" s="29" t="n">
        <f aca="false">B446+H446-D446</f>
        <v>59690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59690</v>
      </c>
      <c r="C447" s="29"/>
      <c r="D447" s="26" t="n">
        <v>3037</v>
      </c>
      <c r="E447" s="27" t="n">
        <f aca="false">$D$3-B447</f>
        <v>86231.5</v>
      </c>
      <c r="F447" s="28" t="str">
        <f aca="false">+IF(I447&gt;$D$3,"*","")</f>
        <v/>
      </c>
      <c r="H447" s="27"/>
      <c r="I447" s="29" t="n">
        <f aca="false">B447+H447-D447</f>
        <v>56653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56653</v>
      </c>
      <c r="C448" s="29"/>
      <c r="D448" s="26" t="n">
        <v>3037</v>
      </c>
      <c r="E448" s="27" t="n">
        <f aca="false">$D$3-B448</f>
        <v>89268.5</v>
      </c>
      <c r="F448" s="28" t="str">
        <f aca="false">+IF(I448&gt;$D$3,"*","")</f>
        <v/>
      </c>
      <c r="H448" s="27"/>
      <c r="I448" s="29" t="n">
        <f aca="false">B448+H448-D448</f>
        <v>53616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53616</v>
      </c>
      <c r="C449" s="29"/>
      <c r="D449" s="26" t="n">
        <v>3037</v>
      </c>
      <c r="E449" s="27" t="n">
        <f aca="false">$D$3-B449</f>
        <v>92305.5</v>
      </c>
      <c r="F449" s="28" t="str">
        <f aca="false">+IF(I449&gt;$D$3,"*","")</f>
        <v/>
      </c>
      <c r="H449" s="27"/>
      <c r="I449" s="29" t="n">
        <f aca="false">B449+H449-D449</f>
        <v>50579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50579</v>
      </c>
      <c r="C450" s="29"/>
      <c r="D450" s="26" t="n">
        <v>3037</v>
      </c>
      <c r="E450" s="27" t="n">
        <f aca="false">$D$3-B450</f>
        <v>95342.5</v>
      </c>
      <c r="F450" s="28" t="str">
        <f aca="false">+IF(I450&gt;$D$3,"*","")</f>
        <v/>
      </c>
      <c r="H450" s="27"/>
      <c r="I450" s="29" t="n">
        <f aca="false">B450+H450-D450</f>
        <v>47542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47542</v>
      </c>
      <c r="C451" s="29"/>
      <c r="D451" s="26" t="n">
        <v>3037</v>
      </c>
      <c r="E451" s="27" t="n">
        <f aca="false">$D$3-B451</f>
        <v>98379.5</v>
      </c>
      <c r="F451" s="28" t="str">
        <f aca="false">+IF(I451&gt;$D$3,"*","")</f>
        <v/>
      </c>
      <c r="H451" s="27"/>
      <c r="I451" s="29" t="n">
        <f aca="false">B451+H451-D451</f>
        <v>44505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44505</v>
      </c>
      <c r="C452" s="29"/>
      <c r="D452" s="26" t="n">
        <v>3037</v>
      </c>
      <c r="E452" s="27" t="n">
        <f aca="false">$D$3-B452</f>
        <v>101416.5</v>
      </c>
      <c r="F452" s="28" t="str">
        <f aca="false">+IF(I452&gt;$D$3,"*","")</f>
        <v/>
      </c>
      <c r="H452" s="27"/>
      <c r="I452" s="29" t="n">
        <f aca="false">B452+H452-D452</f>
        <v>41468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41468</v>
      </c>
      <c r="C453" s="29"/>
      <c r="D453" s="26" t="n">
        <v>3037</v>
      </c>
      <c r="E453" s="27" t="n">
        <f aca="false">$D$3-B453</f>
        <v>104453.5</v>
      </c>
      <c r="F453" s="28" t="str">
        <f aca="false">+IF(I453&gt;$D$3,"*","")</f>
        <v/>
      </c>
      <c r="H453" s="27"/>
      <c r="I453" s="29" t="n">
        <f aca="false">B453+H453-D453</f>
        <v>38431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38431</v>
      </c>
      <c r="C454" s="29"/>
      <c r="D454" s="26" t="n">
        <v>3037</v>
      </c>
      <c r="E454" s="27" t="n">
        <f aca="false">$D$3-B454</f>
        <v>107490.5</v>
      </c>
      <c r="F454" s="28" t="str">
        <f aca="false">+IF(I454&gt;$D$3,"*","")</f>
        <v/>
      </c>
      <c r="H454" s="27"/>
      <c r="I454" s="29" t="n">
        <f aca="false">B454+H454-D454</f>
        <v>35394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35394</v>
      </c>
      <c r="C455" s="29"/>
      <c r="D455" s="26" t="n">
        <v>3037</v>
      </c>
      <c r="E455" s="27" t="n">
        <f aca="false">$D$3-B455</f>
        <v>110527.5</v>
      </c>
      <c r="F455" s="28" t="str">
        <f aca="false">+IF(I455&gt;$D$3,"*","")</f>
        <v/>
      </c>
      <c r="H455" s="27"/>
      <c r="I455" s="29" t="n">
        <f aca="false">B455+H455-D455</f>
        <v>32357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32357</v>
      </c>
      <c r="C456" s="29"/>
      <c r="D456" s="26" t="n">
        <v>3037</v>
      </c>
      <c r="E456" s="27" t="n">
        <f aca="false">$D$3-B456</f>
        <v>113564.5</v>
      </c>
      <c r="F456" s="28" t="str">
        <f aca="false">+IF(I456&gt;$D$3,"*","")</f>
        <v/>
      </c>
      <c r="H456" s="27"/>
      <c r="I456" s="29" t="n">
        <f aca="false">B456+H456-D456</f>
        <v>29320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29320</v>
      </c>
      <c r="C457" s="29"/>
      <c r="D457" s="26" t="n">
        <v>3037</v>
      </c>
      <c r="E457" s="27" t="n">
        <f aca="false">$D$3-B457</f>
        <v>116601.5</v>
      </c>
      <c r="F457" s="28" t="str">
        <f aca="false">+IF(I457&gt;$D$3,"*","")</f>
        <v/>
      </c>
      <c r="H457" s="27"/>
      <c r="I457" s="29" t="n">
        <f aca="false">B457+H457-D457</f>
        <v>26283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26283</v>
      </c>
      <c r="C458" s="29"/>
      <c r="D458" s="26" t="n">
        <v>3037</v>
      </c>
      <c r="E458" s="27" t="n">
        <f aca="false">$D$3-B458</f>
        <v>119638.5</v>
      </c>
      <c r="F458" s="28" t="str">
        <f aca="false">+IF(I458&gt;$D$3,"*","")</f>
        <v/>
      </c>
      <c r="H458" s="27"/>
      <c r="I458" s="29" t="n">
        <f aca="false">B458+H458-D458</f>
        <v>23246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23246</v>
      </c>
      <c r="C459" s="29"/>
      <c r="D459" s="26" t="n">
        <v>3037</v>
      </c>
      <c r="E459" s="27" t="n">
        <f aca="false">$D$3-B459</f>
        <v>122675.5</v>
      </c>
      <c r="F459" s="28" t="str">
        <f aca="false">+IF(I459&gt;$D$3,"*","")</f>
        <v/>
      </c>
      <c r="H459" s="27"/>
      <c r="I459" s="29" t="n">
        <f aca="false">B459+H459-D459</f>
        <v>20209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20209</v>
      </c>
      <c r="C460" s="29"/>
      <c r="D460" s="26" t="n">
        <v>3037</v>
      </c>
      <c r="E460" s="27" t="n">
        <f aca="false">$D$3-B460</f>
        <v>125712.5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139172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139172</v>
      </c>
      <c r="C461" s="29"/>
      <c r="D461" s="26" t="n">
        <v>3037</v>
      </c>
      <c r="E461" s="27" t="n">
        <f aca="false">$D$3-B461</f>
        <v>6749.5</v>
      </c>
      <c r="F461" s="28" t="str">
        <f aca="false">+IF(I461&gt;$D$3,"*","")</f>
        <v/>
      </c>
      <c r="H461" s="27"/>
      <c r="I461" s="29" t="n">
        <f aca="false">B461+H461-D461</f>
        <v>136135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136135</v>
      </c>
      <c r="C462" s="29"/>
      <c r="D462" s="26" t="n">
        <v>3037</v>
      </c>
      <c r="E462" s="27" t="n">
        <f aca="false">$D$3-B462</f>
        <v>9786.5</v>
      </c>
      <c r="F462" s="28" t="str">
        <f aca="false">+IF(I462&gt;$D$3,"*","")</f>
        <v/>
      </c>
      <c r="H462" s="27"/>
      <c r="I462" s="29" t="n">
        <f aca="false">B462+H462-D462</f>
        <v>133098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133098</v>
      </c>
      <c r="C463" s="29"/>
      <c r="D463" s="26" t="n">
        <v>3037</v>
      </c>
      <c r="E463" s="27" t="n">
        <f aca="false">$D$3-B463</f>
        <v>12823.5</v>
      </c>
      <c r="F463" s="28" t="str">
        <f aca="false">+IF(I463&gt;$D$3,"*","")</f>
        <v/>
      </c>
      <c r="H463" s="27"/>
      <c r="I463" s="29" t="n">
        <f aca="false">B463+H463-D463</f>
        <v>130061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130061</v>
      </c>
      <c r="C464" s="29"/>
      <c r="D464" s="26" t="n">
        <v>3037</v>
      </c>
      <c r="E464" s="27" t="n">
        <f aca="false">$D$3-B464</f>
        <v>15860.5</v>
      </c>
      <c r="F464" s="28" t="str">
        <f aca="false">+IF(I464&gt;$D$3,"*","")</f>
        <v/>
      </c>
      <c r="H464" s="27"/>
      <c r="I464" s="29" t="n">
        <f aca="false">B464+H464-D464</f>
        <v>127024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127024</v>
      </c>
      <c r="C465" s="29"/>
      <c r="D465" s="26" t="n">
        <v>3037</v>
      </c>
      <c r="E465" s="27" t="n">
        <f aca="false">$D$3-B465</f>
        <v>18897.5</v>
      </c>
      <c r="F465" s="28" t="str">
        <f aca="false">+IF(I465&gt;$D$3,"*","")</f>
        <v/>
      </c>
      <c r="H465" s="27"/>
      <c r="I465" s="29" t="n">
        <f aca="false">B465+H465-D465</f>
        <v>123987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123987</v>
      </c>
      <c r="C466" s="29"/>
      <c r="D466" s="26" t="n">
        <v>3037</v>
      </c>
      <c r="E466" s="27" t="n">
        <f aca="false">$D$3-B466</f>
        <v>21934.5</v>
      </c>
      <c r="F466" s="28" t="str">
        <f aca="false">+IF(I466&gt;$D$3,"*","")</f>
        <v/>
      </c>
      <c r="H466" s="27"/>
      <c r="I466" s="29" t="n">
        <f aca="false">B466+H466-D466</f>
        <v>120950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120950</v>
      </c>
      <c r="C467" s="29"/>
      <c r="D467" s="26" t="n">
        <v>3037</v>
      </c>
      <c r="E467" s="27" t="n">
        <f aca="false">$D$3-B467</f>
        <v>24971.5</v>
      </c>
      <c r="F467" s="28" t="str">
        <f aca="false">+IF(I467&gt;$D$3,"*","")</f>
        <v/>
      </c>
      <c r="H467" s="27"/>
      <c r="I467" s="29" t="n">
        <f aca="false">B467+H467-D467</f>
        <v>117913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117913</v>
      </c>
      <c r="C468" s="29"/>
      <c r="D468" s="26" t="n">
        <v>3037</v>
      </c>
      <c r="E468" s="27" t="n">
        <f aca="false">$D$3-B468</f>
        <v>28008.5</v>
      </c>
      <c r="F468" s="28" t="str">
        <f aca="false">+IF(I468&gt;$D$3,"*","")</f>
        <v/>
      </c>
      <c r="H468" s="27"/>
      <c r="I468" s="29" t="n">
        <f aca="false">B468+H468-D468</f>
        <v>114876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114876</v>
      </c>
      <c r="C469" s="29"/>
      <c r="D469" s="26" t="n">
        <v>3037</v>
      </c>
      <c r="E469" s="27" t="n">
        <f aca="false">$D$3-B469</f>
        <v>31045.5</v>
      </c>
      <c r="F469" s="28" t="str">
        <f aca="false">+IF(I469&gt;$D$3,"*","")</f>
        <v/>
      </c>
      <c r="H469" s="27"/>
      <c r="I469" s="29" t="n">
        <f aca="false">B469+H469-D469</f>
        <v>111839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111839</v>
      </c>
      <c r="C470" s="29"/>
      <c r="D470" s="26" t="n">
        <v>3037</v>
      </c>
      <c r="E470" s="27" t="n">
        <f aca="false">$D$3-B470</f>
        <v>34082.5</v>
      </c>
      <c r="F470" s="28" t="str">
        <f aca="false">+IF(I470&gt;$D$3,"*","")</f>
        <v/>
      </c>
      <c r="H470" s="27"/>
      <c r="I470" s="29" t="n">
        <f aca="false">B470+H470-D470</f>
        <v>108802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108802</v>
      </c>
      <c r="C471" s="29"/>
      <c r="D471" s="26" t="n">
        <v>3037</v>
      </c>
      <c r="E471" s="27" t="n">
        <f aca="false">$D$3-B471</f>
        <v>37119.5</v>
      </c>
      <c r="F471" s="28" t="str">
        <f aca="false">+IF(I471&gt;$D$3,"*","")</f>
        <v/>
      </c>
      <c r="H471" s="27"/>
      <c r="I471" s="29" t="n">
        <f aca="false">B471+H471-D471</f>
        <v>105765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105765</v>
      </c>
      <c r="C472" s="29"/>
      <c r="D472" s="26" t="n">
        <v>3037</v>
      </c>
      <c r="E472" s="27" t="n">
        <f aca="false">$D$3-B472</f>
        <v>40156.5</v>
      </c>
      <c r="F472" s="28" t="str">
        <f aca="false">+IF(I472&gt;$D$3,"*","")</f>
        <v/>
      </c>
      <c r="H472" s="27"/>
      <c r="I472" s="29" t="n">
        <f aca="false">B472+H472-D472</f>
        <v>102728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102728</v>
      </c>
      <c r="C473" s="29"/>
      <c r="D473" s="26" t="n">
        <v>3037</v>
      </c>
      <c r="E473" s="27" t="n">
        <f aca="false">$D$3-B473</f>
        <v>43193.5</v>
      </c>
      <c r="F473" s="28" t="str">
        <f aca="false">+IF(I473&gt;$D$3,"*","")</f>
        <v/>
      </c>
      <c r="H473" s="27"/>
      <c r="I473" s="29" t="n">
        <f aca="false">B473+H473-D473</f>
        <v>99691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99691</v>
      </c>
      <c r="C474" s="29"/>
      <c r="D474" s="26" t="n">
        <v>3037</v>
      </c>
      <c r="E474" s="27" t="n">
        <f aca="false">$D$3-B474</f>
        <v>46230.5</v>
      </c>
      <c r="F474" s="28" t="str">
        <f aca="false">+IF(I474&gt;$D$3,"*","")</f>
        <v/>
      </c>
      <c r="H474" s="27"/>
      <c r="I474" s="29" t="n">
        <f aca="false">B474+H474-D474</f>
        <v>96654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96654</v>
      </c>
      <c r="C475" s="29"/>
      <c r="D475" s="26" t="n">
        <v>3037</v>
      </c>
      <c r="E475" s="27" t="n">
        <f aca="false">$D$3-B475</f>
        <v>49267.5</v>
      </c>
      <c r="F475" s="28" t="str">
        <f aca="false">+IF(I475&gt;$D$3,"*","")</f>
        <v/>
      </c>
      <c r="H475" s="27"/>
      <c r="I475" s="29" t="n">
        <f aca="false">B475+H475-D475</f>
        <v>93617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93617</v>
      </c>
      <c r="C476" s="29"/>
      <c r="D476" s="26" t="n">
        <v>3037</v>
      </c>
      <c r="E476" s="27" t="n">
        <f aca="false">$D$3-B476</f>
        <v>52304.5</v>
      </c>
      <c r="F476" s="28" t="str">
        <f aca="false">+IF(I476&gt;$D$3,"*","")</f>
        <v/>
      </c>
      <c r="H476" s="27"/>
      <c r="I476" s="29" t="n">
        <f aca="false">B476+H476-D476</f>
        <v>90580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90580</v>
      </c>
      <c r="C477" s="29"/>
      <c r="D477" s="26" t="n">
        <v>3037</v>
      </c>
      <c r="E477" s="27" t="n">
        <f aca="false">$D$3-B477</f>
        <v>55341.5</v>
      </c>
      <c r="F477" s="28" t="str">
        <f aca="false">+IF(I477&gt;$D$3,"*","")</f>
        <v/>
      </c>
      <c r="H477" s="27"/>
      <c r="I477" s="29" t="n">
        <f aca="false">B477+H477-D477</f>
        <v>87543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87543</v>
      </c>
      <c r="C478" s="29"/>
      <c r="D478" s="26" t="n">
        <v>3037</v>
      </c>
      <c r="E478" s="27" t="n">
        <f aca="false">$D$3-B478</f>
        <v>58378.5</v>
      </c>
      <c r="F478" s="28" t="str">
        <f aca="false">+IF(I478&gt;$D$3,"*","")</f>
        <v/>
      </c>
      <c r="H478" s="27"/>
      <c r="I478" s="29" t="n">
        <f aca="false">B478+H478-D478</f>
        <v>84506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84506</v>
      </c>
      <c r="C479" s="29"/>
      <c r="D479" s="26" t="n">
        <v>3037</v>
      </c>
      <c r="E479" s="27" t="n">
        <f aca="false">$D$3-B479</f>
        <v>61415.5</v>
      </c>
      <c r="F479" s="28" t="str">
        <f aca="false">+IF(I479&gt;$D$3,"*","")</f>
        <v/>
      </c>
      <c r="H479" s="27"/>
      <c r="I479" s="29" t="n">
        <f aca="false">B479+H479-D479</f>
        <v>81469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81469</v>
      </c>
      <c r="C480" s="29"/>
      <c r="D480" s="26" t="n">
        <v>3037</v>
      </c>
      <c r="E480" s="27" t="n">
        <f aca="false">$D$3-B480</f>
        <v>64452.5</v>
      </c>
      <c r="F480" s="28" t="str">
        <f aca="false">+IF(I480&gt;$D$3,"*","")</f>
        <v/>
      </c>
      <c r="H480" s="27"/>
      <c r="I480" s="29" t="n">
        <f aca="false">B480+H480-D480</f>
        <v>78432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78432</v>
      </c>
      <c r="C481" s="29"/>
      <c r="D481" s="26" t="n">
        <v>3037</v>
      </c>
      <c r="E481" s="27" t="n">
        <f aca="false">$D$3-B481</f>
        <v>67489.5</v>
      </c>
      <c r="F481" s="28" t="str">
        <f aca="false">+IF(I481&gt;$D$3,"*","")</f>
        <v/>
      </c>
      <c r="H481" s="27"/>
      <c r="I481" s="29" t="n">
        <f aca="false">B481+H481-D481</f>
        <v>75395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75395</v>
      </c>
      <c r="C482" s="29"/>
      <c r="D482" s="26" t="n">
        <v>3037</v>
      </c>
      <c r="E482" s="27" t="n">
        <f aca="false">$D$3-B482</f>
        <v>70526.5</v>
      </c>
      <c r="F482" s="28" t="str">
        <f aca="false">+IF(I482&gt;$D$3,"*","")</f>
        <v/>
      </c>
      <c r="H482" s="27"/>
      <c r="I482" s="29" t="n">
        <f aca="false">B482+H482-D482</f>
        <v>72358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72358</v>
      </c>
      <c r="C483" s="29"/>
      <c r="D483" s="26" t="n">
        <v>3037</v>
      </c>
      <c r="E483" s="27" t="n">
        <f aca="false">$D$3-B483</f>
        <v>73563.5</v>
      </c>
      <c r="F483" s="28" t="str">
        <f aca="false">+IF(I483&gt;$D$3,"*","")</f>
        <v/>
      </c>
      <c r="H483" s="27"/>
      <c r="I483" s="29" t="n">
        <f aca="false">B483+H483-D483</f>
        <v>69321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69321</v>
      </c>
      <c r="C484" s="29"/>
      <c r="D484" s="26" t="n">
        <v>3037</v>
      </c>
      <c r="E484" s="27" t="n">
        <f aca="false">$D$3-B484</f>
        <v>76600.5</v>
      </c>
      <c r="F484" s="28" t="str">
        <f aca="false">+IF(I484&gt;$D$3,"*","")</f>
        <v/>
      </c>
      <c r="H484" s="27"/>
      <c r="I484" s="29" t="n">
        <f aca="false">B484+H484-D484</f>
        <v>66284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66284</v>
      </c>
      <c r="C485" s="29"/>
      <c r="D485" s="26" t="n">
        <v>3037</v>
      </c>
      <c r="E485" s="27" t="n">
        <f aca="false">$D$3-B485</f>
        <v>79637.5</v>
      </c>
      <c r="F485" s="28" t="str">
        <f aca="false">+IF(I485&gt;$D$3,"*","")</f>
        <v/>
      </c>
      <c r="H485" s="27"/>
      <c r="I485" s="29" t="n">
        <f aca="false">B485+H485-D485</f>
        <v>63247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63247</v>
      </c>
      <c r="C486" s="29"/>
      <c r="D486" s="26" t="n">
        <v>3037</v>
      </c>
      <c r="E486" s="27" t="n">
        <f aca="false">$D$3-B486</f>
        <v>82674.5</v>
      </c>
      <c r="F486" s="28" t="str">
        <f aca="false">+IF(I486&gt;$D$3,"*","")</f>
        <v/>
      </c>
      <c r="H486" s="27"/>
      <c r="I486" s="29" t="n">
        <f aca="false">B486+H486-D486</f>
        <v>60210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60210</v>
      </c>
      <c r="C487" s="29"/>
      <c r="D487" s="26" t="n">
        <v>3037</v>
      </c>
      <c r="E487" s="27" t="n">
        <f aca="false">$D$3-B487</f>
        <v>85711.5</v>
      </c>
      <c r="F487" s="28" t="str">
        <f aca="false">+IF(I487&gt;$D$3,"*","")</f>
        <v/>
      </c>
      <c r="H487" s="27"/>
      <c r="I487" s="29" t="n">
        <f aca="false">B487+H487-D487</f>
        <v>57173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57173</v>
      </c>
      <c r="C488" s="29"/>
      <c r="D488" s="26" t="n">
        <v>3037</v>
      </c>
      <c r="E488" s="27" t="n">
        <f aca="false">$D$3-B488</f>
        <v>88748.5</v>
      </c>
      <c r="F488" s="28" t="str">
        <f aca="false">+IF(I488&gt;$D$3,"*","")</f>
        <v/>
      </c>
      <c r="H488" s="27"/>
      <c r="I488" s="29" t="n">
        <f aca="false">B488+H488-D488</f>
        <v>54136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54136</v>
      </c>
      <c r="C489" s="29"/>
      <c r="D489" s="26" t="n">
        <v>3037</v>
      </c>
      <c r="E489" s="27" t="n">
        <f aca="false">$D$3-B489</f>
        <v>91785.5</v>
      </c>
      <c r="F489" s="28" t="str">
        <f aca="false">+IF(I489&gt;$D$3,"*","")</f>
        <v/>
      </c>
      <c r="H489" s="27"/>
      <c r="I489" s="29" t="n">
        <f aca="false">B489+H489-D489</f>
        <v>51099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51099</v>
      </c>
      <c r="C490" s="29"/>
      <c r="D490" s="26" t="n">
        <v>3037</v>
      </c>
      <c r="E490" s="27" t="n">
        <f aca="false">$D$3-B490</f>
        <v>94822.5</v>
      </c>
      <c r="F490" s="28" t="str">
        <f aca="false">+IF(I490&gt;$D$3,"*","")</f>
        <v/>
      </c>
      <c r="H490" s="27"/>
      <c r="I490" s="29" t="n">
        <f aca="false">B490+H490-D490</f>
        <v>48062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48062</v>
      </c>
      <c r="C491" s="29"/>
      <c r="D491" s="26" t="n">
        <v>3037</v>
      </c>
      <c r="E491" s="27" t="n">
        <f aca="false">$D$3-B491</f>
        <v>97859.5</v>
      </c>
      <c r="F491" s="28" t="str">
        <f aca="false">+IF(I491&gt;$D$3,"*","")</f>
        <v/>
      </c>
      <c r="H491" s="27"/>
      <c r="I491" s="29" t="n">
        <f aca="false">B491+H491-D491</f>
        <v>45025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45025</v>
      </c>
      <c r="C492" s="29"/>
      <c r="D492" s="26" t="n">
        <v>3037</v>
      </c>
      <c r="E492" s="27" t="n">
        <f aca="false">$D$3-B492</f>
        <v>100896.5</v>
      </c>
      <c r="F492" s="28" t="str">
        <f aca="false">+IF(I492&gt;$D$3,"*","")</f>
        <v/>
      </c>
      <c r="H492" s="27"/>
      <c r="I492" s="29" t="n">
        <f aca="false">B492+H492-D492</f>
        <v>41988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41988</v>
      </c>
      <c r="C493" s="29"/>
      <c r="D493" s="26" t="n">
        <v>3037</v>
      </c>
      <c r="E493" s="27" t="n">
        <f aca="false">$D$3-B493</f>
        <v>103933.5</v>
      </c>
      <c r="F493" s="28" t="str">
        <f aca="false">+IF(I493&gt;$D$3,"*","")</f>
        <v/>
      </c>
      <c r="H493" s="27"/>
      <c r="I493" s="29" t="n">
        <f aca="false">B493+H493-D493</f>
        <v>38951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38951</v>
      </c>
      <c r="C494" s="29"/>
      <c r="D494" s="26" t="n">
        <v>3037</v>
      </c>
      <c r="E494" s="27" t="n">
        <f aca="false">$D$3-B494</f>
        <v>106970.5</v>
      </c>
      <c r="F494" s="28" t="str">
        <f aca="false">+IF(I494&gt;$D$3,"*","")</f>
        <v/>
      </c>
      <c r="H494" s="27"/>
      <c r="I494" s="29" t="n">
        <f aca="false">B494+H494-D494</f>
        <v>35914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35914</v>
      </c>
      <c r="C495" s="29"/>
      <c r="D495" s="26" t="n">
        <v>3037</v>
      </c>
      <c r="E495" s="27" t="n">
        <f aca="false">$D$3-B495</f>
        <v>110007.5</v>
      </c>
      <c r="F495" s="28" t="str">
        <f aca="false">+IF(I495&gt;$D$3,"*","")</f>
        <v/>
      </c>
      <c r="H495" s="27"/>
      <c r="I495" s="29" t="n">
        <f aca="false">B495+H495-D495</f>
        <v>32877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32877</v>
      </c>
      <c r="C496" s="29"/>
      <c r="D496" s="26" t="n">
        <v>3037</v>
      </c>
      <c r="E496" s="27" t="n">
        <f aca="false">$D$3-B496</f>
        <v>113044.5</v>
      </c>
      <c r="F496" s="28" t="str">
        <f aca="false">+IF(I496&gt;$D$3,"*","")</f>
        <v/>
      </c>
      <c r="H496" s="27"/>
      <c r="I496" s="29" t="n">
        <f aca="false">B496+H496-D496</f>
        <v>29840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29840</v>
      </c>
      <c r="C497" s="29"/>
      <c r="D497" s="26" t="n">
        <v>3037</v>
      </c>
      <c r="E497" s="27" t="n">
        <f aca="false">$D$3-B497</f>
        <v>116081.5</v>
      </c>
      <c r="F497" s="28" t="str">
        <f aca="false">+IF(I497&gt;$D$3,"*","")</f>
        <v/>
      </c>
      <c r="H497" s="27"/>
      <c r="I497" s="29" t="n">
        <f aca="false">B497+H497-D497</f>
        <v>26803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26803</v>
      </c>
      <c r="C498" s="29"/>
      <c r="D498" s="26" t="n">
        <v>3037</v>
      </c>
      <c r="E498" s="27" t="n">
        <f aca="false">$D$3-B498</f>
        <v>119118.5</v>
      </c>
      <c r="F498" s="28" t="str">
        <f aca="false">+IF(I498&gt;$D$3,"*","")</f>
        <v/>
      </c>
      <c r="H498" s="27"/>
      <c r="I498" s="29" t="n">
        <f aca="false">B498+H498-D498</f>
        <v>23766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23766</v>
      </c>
      <c r="C499" s="29"/>
      <c r="D499" s="26" t="n">
        <v>3037</v>
      </c>
      <c r="E499" s="27" t="n">
        <f aca="false">$D$3-B499</f>
        <v>122155.5</v>
      </c>
      <c r="F499" s="28" t="str">
        <f aca="false">+IF(I499&gt;$D$3,"*","")</f>
        <v/>
      </c>
      <c r="H499" s="27"/>
      <c r="I499" s="29" t="n">
        <f aca="false">B499+H499-D499</f>
        <v>20729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20729</v>
      </c>
      <c r="C500" s="29"/>
      <c r="D500" s="26" t="n">
        <v>3037</v>
      </c>
      <c r="E500" s="27" t="n">
        <f aca="false">$D$3-B500</f>
        <v>125192.5</v>
      </c>
      <c r="F500" s="28" t="str">
        <f aca="false">+IF(I500&gt;$D$3,"*","")</f>
        <v/>
      </c>
      <c r="G500" s="2" t="s">
        <v>29</v>
      </c>
      <c r="H500" s="27" t="n">
        <v>122000</v>
      </c>
      <c r="I500" s="29" t="n">
        <f aca="false">B500+H500-D500</f>
        <v>139692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139692</v>
      </c>
      <c r="C501" s="29"/>
      <c r="D501" s="26" t="n">
        <v>3037</v>
      </c>
      <c r="E501" s="27" t="n">
        <f aca="false">$D$3-B501</f>
        <v>6229.5</v>
      </c>
      <c r="F501" s="28" t="str">
        <f aca="false">+IF(I501&gt;$D$3,"*","")</f>
        <v/>
      </c>
      <c r="H501" s="27"/>
      <c r="I501" s="29" t="n">
        <f aca="false">B501+H501-D501</f>
        <v>136655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136655</v>
      </c>
      <c r="C502" s="29"/>
      <c r="D502" s="26" t="n">
        <v>3037</v>
      </c>
      <c r="E502" s="27" t="n">
        <f aca="false">$D$3-B502</f>
        <v>9266.5</v>
      </c>
      <c r="F502" s="28" t="str">
        <f aca="false">+IF(I502&gt;$D$3,"*","")</f>
        <v/>
      </c>
      <c r="H502" s="27"/>
      <c r="I502" s="29" t="n">
        <f aca="false">B502+H502-D502</f>
        <v>133618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133618</v>
      </c>
      <c r="C503" s="29"/>
      <c r="D503" s="26" t="n">
        <v>3037</v>
      </c>
      <c r="E503" s="27" t="n">
        <f aca="false">$D$3-B503</f>
        <v>12303.5</v>
      </c>
      <c r="F503" s="28" t="str">
        <f aca="false">+IF(I503&gt;$D$3,"*","")</f>
        <v/>
      </c>
      <c r="H503" s="27"/>
      <c r="I503" s="29" t="n">
        <f aca="false">B503+H503-D503</f>
        <v>130581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130581</v>
      </c>
      <c r="C504" s="29"/>
      <c r="D504" s="26" t="n">
        <v>3037</v>
      </c>
      <c r="E504" s="27" t="n">
        <f aca="false">$D$3-B504</f>
        <v>15340.5</v>
      </c>
      <c r="F504" s="28" t="str">
        <f aca="false">+IF(I504&gt;$D$3,"*","")</f>
        <v/>
      </c>
      <c r="H504" s="27"/>
      <c r="I504" s="29" t="n">
        <f aca="false">B504+H504-D504</f>
        <v>127544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127544</v>
      </c>
      <c r="C505" s="29"/>
      <c r="D505" s="26" t="n">
        <v>3037</v>
      </c>
      <c r="E505" s="27" t="n">
        <f aca="false">$D$3-B505</f>
        <v>18377.5</v>
      </c>
      <c r="F505" s="28" t="str">
        <f aca="false">+IF(I505&gt;$D$3,"*","")</f>
        <v/>
      </c>
      <c r="H505" s="27"/>
      <c r="I505" s="29" t="n">
        <f aca="false">B505+H505-D505</f>
        <v>124507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124507</v>
      </c>
      <c r="C506" s="29"/>
      <c r="D506" s="26" t="n">
        <v>3037</v>
      </c>
      <c r="E506" s="27" t="n">
        <f aca="false">$D$3-B506</f>
        <v>21414.5</v>
      </c>
      <c r="F506" s="28" t="str">
        <f aca="false">+IF(I506&gt;$D$3,"*","")</f>
        <v/>
      </c>
      <c r="H506" s="27"/>
      <c r="I506" s="29" t="n">
        <f aca="false">B506+H506-D506</f>
        <v>121470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121470</v>
      </c>
      <c r="C507" s="29"/>
      <c r="D507" s="26" t="n">
        <v>3037</v>
      </c>
      <c r="E507" s="27" t="n">
        <f aca="false">$D$3-B507</f>
        <v>24451.5</v>
      </c>
      <c r="F507" s="28" t="str">
        <f aca="false">+IF(I507&gt;$D$3,"*","")</f>
        <v/>
      </c>
      <c r="H507" s="27"/>
      <c r="I507" s="29" t="n">
        <f aca="false">B507+H507-D507</f>
        <v>118433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118433</v>
      </c>
      <c r="C508" s="29"/>
      <c r="D508" s="26" t="n">
        <v>3037</v>
      </c>
      <c r="E508" s="27" t="n">
        <f aca="false">$D$3-B508</f>
        <v>27488.5</v>
      </c>
      <c r="F508" s="28" t="str">
        <f aca="false">+IF(I508&gt;$D$3,"*","")</f>
        <v/>
      </c>
      <c r="H508" s="27"/>
      <c r="I508" s="29" t="n">
        <f aca="false">B508+H508-D508</f>
        <v>115396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115396</v>
      </c>
      <c r="C509" s="29"/>
      <c r="D509" s="26" t="n">
        <v>3037</v>
      </c>
      <c r="E509" s="27" t="n">
        <f aca="false">$D$3-B509</f>
        <v>30525.5</v>
      </c>
      <c r="F509" s="28" t="str">
        <f aca="false">+IF(I509&gt;$D$3,"*","")</f>
        <v/>
      </c>
      <c r="H509" s="27"/>
      <c r="I509" s="29" t="n">
        <f aca="false">B509+H509-D509</f>
        <v>112359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112359</v>
      </c>
      <c r="C510" s="29"/>
      <c r="D510" s="26" t="n">
        <v>3037</v>
      </c>
      <c r="E510" s="27" t="n">
        <f aca="false">$D$3-B510</f>
        <v>33562.5</v>
      </c>
      <c r="F510" s="28" t="str">
        <f aca="false">+IF(I510&gt;$D$3,"*","")</f>
        <v/>
      </c>
      <c r="H510" s="27"/>
      <c r="I510" s="29" t="n">
        <f aca="false">B510+H510-D510</f>
        <v>109322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109322</v>
      </c>
      <c r="C511" s="29"/>
      <c r="D511" s="26" t="n">
        <v>3037</v>
      </c>
      <c r="E511" s="27" t="n">
        <f aca="false">$D$3-B511</f>
        <v>36599.5</v>
      </c>
      <c r="F511" s="28" t="str">
        <f aca="false">+IF(I511&gt;$D$3,"*","")</f>
        <v/>
      </c>
      <c r="H511" s="27"/>
      <c r="I511" s="29" t="n">
        <f aca="false">B511+H511-D511</f>
        <v>106285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106285</v>
      </c>
      <c r="C512" s="29"/>
      <c r="D512" s="26" t="n">
        <v>3037</v>
      </c>
      <c r="E512" s="27" t="n">
        <f aca="false">$D$3-B512</f>
        <v>39636.5</v>
      </c>
      <c r="F512" s="28" t="str">
        <f aca="false">+IF(I512&gt;$D$3,"*","")</f>
        <v/>
      </c>
      <c r="H512" s="27"/>
      <c r="I512" s="29" t="n">
        <f aca="false">B512+H512-D512</f>
        <v>103248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103248</v>
      </c>
      <c r="C513" s="29"/>
      <c r="D513" s="26" t="n">
        <v>3037</v>
      </c>
      <c r="E513" s="27" t="n">
        <f aca="false">$D$3-B513</f>
        <v>42673.5</v>
      </c>
      <c r="F513" s="28" t="str">
        <f aca="false">+IF(I513&gt;$D$3,"*","")</f>
        <v/>
      </c>
      <c r="H513" s="27"/>
      <c r="I513" s="29" t="n">
        <f aca="false">B513+H513-D513</f>
        <v>100211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100211</v>
      </c>
      <c r="C514" s="29"/>
      <c r="D514" s="26" t="n">
        <v>3037</v>
      </c>
      <c r="E514" s="27" t="n">
        <f aca="false">$D$3-B514</f>
        <v>45710.5</v>
      </c>
      <c r="F514" s="28" t="str">
        <f aca="false">+IF(I514&gt;$D$3,"*","")</f>
        <v/>
      </c>
      <c r="H514" s="27"/>
      <c r="I514" s="29" t="n">
        <f aca="false">B514+H514-D514</f>
        <v>97174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97174</v>
      </c>
      <c r="C515" s="29"/>
      <c r="D515" s="26" t="n">
        <v>3037</v>
      </c>
      <c r="E515" s="27" t="n">
        <f aca="false">$D$3-B515</f>
        <v>48747.5</v>
      </c>
      <c r="F515" s="28" t="str">
        <f aca="false">+IF(I515&gt;$D$3,"*","")</f>
        <v/>
      </c>
      <c r="H515" s="27"/>
      <c r="I515" s="29" t="n">
        <f aca="false">B515+H515-D515</f>
        <v>94137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94137</v>
      </c>
      <c r="C516" s="29"/>
      <c r="D516" s="26" t="n">
        <v>3037</v>
      </c>
      <c r="E516" s="27" t="n">
        <f aca="false">$D$3-B516</f>
        <v>51784.5</v>
      </c>
      <c r="F516" s="28" t="str">
        <f aca="false">+IF(I516&gt;$D$3,"*","")</f>
        <v/>
      </c>
      <c r="H516" s="27"/>
      <c r="I516" s="29" t="n">
        <f aca="false">B516+H516-D516</f>
        <v>91100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91100</v>
      </c>
      <c r="C517" s="29"/>
      <c r="D517" s="26" t="n">
        <v>3037</v>
      </c>
      <c r="E517" s="27" t="n">
        <f aca="false">$D$3-B517</f>
        <v>54821.5</v>
      </c>
      <c r="F517" s="28" t="str">
        <f aca="false">+IF(I517&gt;$D$3,"*","")</f>
        <v/>
      </c>
      <c r="H517" s="27"/>
      <c r="I517" s="29" t="n">
        <f aca="false">B517+H517-D517</f>
        <v>88063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88063</v>
      </c>
      <c r="C518" s="29"/>
      <c r="D518" s="26" t="n">
        <v>3037</v>
      </c>
      <c r="E518" s="27" t="n">
        <f aca="false">$D$3-B518</f>
        <v>57858.5</v>
      </c>
      <c r="F518" s="28" t="str">
        <f aca="false">+IF(I518&gt;$D$3,"*","")</f>
        <v/>
      </c>
      <c r="H518" s="27"/>
      <c r="I518" s="29" t="n">
        <f aca="false">B518+H518-D518</f>
        <v>85026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85026</v>
      </c>
      <c r="C519" s="29"/>
      <c r="D519" s="26" t="n">
        <v>3037</v>
      </c>
      <c r="E519" s="27" t="n">
        <f aca="false">$D$3-B519</f>
        <v>60895.5</v>
      </c>
      <c r="F519" s="28" t="str">
        <f aca="false">+IF(I519&gt;$D$3,"*","")</f>
        <v/>
      </c>
      <c r="H519" s="27"/>
      <c r="I519" s="29" t="n">
        <f aca="false">B519+H519-D519</f>
        <v>81989</v>
      </c>
    </row>
    <row r="520" customFormat="false" ht="13.2" hidden="false" customHeight="false" outlineLevel="0" collapsed="false">
      <c r="H520" s="27"/>
    </row>
    <row r="521" customFormat="false" ht="13.2" hidden="false" customHeight="false" outlineLevel="0" collapsed="false">
      <c r="H521" s="27"/>
    </row>
    <row r="522" customFormat="false" ht="13.2" hidden="false" customHeight="false" outlineLevel="0" collapsed="false">
      <c r="H522" s="27"/>
    </row>
    <row r="523" customFormat="false" ht="13.2" hidden="false" customHeight="false" outlineLevel="0" collapsed="false">
      <c r="H523" s="27"/>
    </row>
    <row r="524" customFormat="false" ht="13.2" hidden="false" customHeight="false" outlineLevel="0" collapsed="false">
      <c r="H524" s="27"/>
    </row>
    <row r="525" customFormat="false" ht="13.2" hidden="false" customHeight="false" outlineLevel="0" collapsed="false">
      <c r="H525" s="27"/>
    </row>
    <row r="526" customFormat="false" ht="13.2" hidden="false" customHeight="false" outlineLevel="0" collapsed="false">
      <c r="H526" s="27"/>
    </row>
    <row r="527" customFormat="false" ht="13.2" hidden="false" customHeight="false" outlineLevel="0" collapsed="false">
      <c r="H527" s="27"/>
    </row>
    <row r="528" customFormat="false" ht="13.2" hidden="false" customHeight="false" outlineLevel="0" collapsed="false">
      <c r="H528" s="27"/>
    </row>
    <row r="529" customFormat="false" ht="13.2" hidden="false" customHeight="false" outlineLevel="0" collapsed="false">
      <c r="H529" s="27"/>
    </row>
    <row r="530" customFormat="false" ht="13.2" hidden="false" customHeight="false" outlineLevel="0" collapsed="false">
      <c r="H530" s="27"/>
    </row>
    <row r="531" customFormat="false" ht="13.2" hidden="false" customHeight="false" outlineLevel="0" collapsed="false">
      <c r="H531" s="27"/>
    </row>
    <row r="532" customFormat="false" ht="13.2" hidden="false" customHeight="false" outlineLevel="0" collapsed="false">
      <c r="H532" s="27"/>
    </row>
    <row r="533" customFormat="false" ht="13.2" hidden="false" customHeight="false" outlineLevel="0" collapsed="false">
      <c r="H533" s="27"/>
    </row>
    <row r="534" customFormat="false" ht="13.2" hidden="false" customHeight="false" outlineLevel="0" collapsed="false">
      <c r="H534" s="27"/>
    </row>
    <row r="535" customFormat="false" ht="13.2" hidden="false" customHeight="false" outlineLevel="0" collapsed="false">
      <c r="H535" s="27"/>
    </row>
    <row r="536" customFormat="false" ht="13.2" hidden="false" customHeight="false" outlineLevel="0" collapsed="false">
      <c r="H536" s="27"/>
    </row>
    <row r="537" customFormat="false" ht="13.2" hidden="false" customHeight="false" outlineLevel="0" collapsed="false">
      <c r="H537" s="27"/>
    </row>
    <row r="538" customFormat="false" ht="13.2" hidden="false" customHeight="false" outlineLevel="0" collapsed="false">
      <c r="H538" s="27"/>
    </row>
    <row r="539" customFormat="false" ht="13.2" hidden="false" customHeight="false" outlineLevel="0" collapsed="false">
      <c r="H539" s="27"/>
    </row>
    <row r="540" customFormat="false" ht="13.2" hidden="false" customHeight="false" outlineLevel="0" collapsed="false">
      <c r="H540" s="27"/>
    </row>
    <row r="541" customFormat="false" ht="13.2" hidden="false" customHeight="false" outlineLevel="0" collapsed="false">
      <c r="H541" s="27"/>
    </row>
    <row r="542" customFormat="false" ht="13.2" hidden="false" customHeight="false" outlineLevel="0" collapsed="false">
      <c r="H542" s="27"/>
    </row>
    <row r="543" customFormat="false" ht="13.2" hidden="false" customHeight="false" outlineLevel="0" collapsed="false">
      <c r="H543" s="27"/>
    </row>
    <row r="544" customFormat="false" ht="13.2" hidden="false" customHeight="false" outlineLevel="0" collapsed="false">
      <c r="H544" s="27"/>
    </row>
    <row r="545" customFormat="false" ht="13.2" hidden="false" customHeight="false" outlineLevel="0" collapsed="false">
      <c r="H545" s="27"/>
    </row>
    <row r="546" customFormat="false" ht="13.2" hidden="false" customHeight="false" outlineLevel="0" collapsed="false">
      <c r="H546" s="27"/>
    </row>
    <row r="547" customFormat="false" ht="13.2" hidden="false" customHeight="false" outlineLevel="0" collapsed="false">
      <c r="H547" s="27"/>
    </row>
    <row r="548" customFormat="false" ht="13.2" hidden="false" customHeight="false" outlineLevel="0" collapsed="false">
      <c r="H548" s="27"/>
    </row>
    <row r="549" customFormat="false" ht="13.2" hidden="false" customHeight="false" outlineLevel="0" collapsed="false">
      <c r="H549" s="27"/>
    </row>
    <row r="550" customFormat="false" ht="13.2" hidden="false" customHeight="false" outlineLevel="0" collapsed="false">
      <c r="H550" s="27"/>
    </row>
    <row r="551" customFormat="false" ht="13.2" hidden="false" customHeight="false" outlineLevel="0" collapsed="false">
      <c r="H551" s="27"/>
    </row>
    <row r="552" customFormat="false" ht="13.2" hidden="false" customHeight="false" outlineLevel="0" collapsed="false">
      <c r="H552" s="27"/>
    </row>
    <row r="553" customFormat="false" ht="13.2" hidden="false" customHeight="false" outlineLevel="0" collapsed="false">
      <c r="H553" s="27"/>
    </row>
    <row r="554" customFormat="false" ht="13.2" hidden="false" customHeight="false" outlineLevel="0" collapsed="false">
      <c r="H554" s="27"/>
    </row>
    <row r="555" customFormat="false" ht="13.2" hidden="false" customHeight="false" outlineLevel="0" collapsed="false">
      <c r="H555" s="27"/>
    </row>
    <row r="556" customFormat="false" ht="13.2" hidden="false" customHeight="false" outlineLevel="0" collapsed="false">
      <c r="H556" s="27"/>
    </row>
    <row r="557" customFormat="false" ht="13.2" hidden="false" customHeight="false" outlineLevel="0" collapsed="false">
      <c r="H557" s="27"/>
    </row>
    <row r="558" customFormat="false" ht="13.2" hidden="false" customHeight="false" outlineLevel="0" collapsed="false">
      <c r="H558" s="27"/>
    </row>
    <row r="559" customFormat="false" ht="13.2" hidden="false" customHeight="false" outlineLevel="0" collapsed="false">
      <c r="H559" s="27"/>
    </row>
    <row r="560" customFormat="false" ht="13.2" hidden="false" customHeight="false" outlineLevel="0" collapsed="false">
      <c r="H560" s="27"/>
    </row>
    <row r="561" customFormat="false" ht="13.2" hidden="false" customHeight="false" outlineLevel="0" collapsed="false">
      <c r="H561" s="27"/>
    </row>
    <row r="562" customFormat="false" ht="13.2" hidden="false" customHeight="false" outlineLevel="0" collapsed="false">
      <c r="H562" s="27"/>
    </row>
    <row r="563" customFormat="false" ht="13.2" hidden="false" customHeight="false" outlineLevel="0" collapsed="false">
      <c r="H563" s="27"/>
    </row>
    <row r="564" customFormat="false" ht="13.2" hidden="false" customHeight="false" outlineLevel="0" collapsed="false">
      <c r="H564" s="27"/>
    </row>
    <row r="565" customFormat="false" ht="13.2" hidden="false" customHeight="false" outlineLevel="0" collapsed="false">
      <c r="H565" s="27"/>
    </row>
    <row r="566" customFormat="false" ht="13.2" hidden="false" customHeight="false" outlineLevel="0" collapsed="false">
      <c r="H566" s="27"/>
    </row>
    <row r="567" customFormat="false" ht="13.2" hidden="false" customHeight="false" outlineLevel="0" collapsed="false">
      <c r="H567" s="27"/>
    </row>
    <row r="568" customFormat="false" ht="13.2" hidden="false" customHeight="false" outlineLevel="0" collapsed="false">
      <c r="H568" s="27"/>
    </row>
    <row r="569" customFormat="false" ht="13.2" hidden="false" customHeight="false" outlineLevel="0" collapsed="false">
      <c r="H569" s="27"/>
    </row>
    <row r="570" customFormat="false" ht="13.2" hidden="false" customHeight="false" outlineLevel="0" collapsed="false">
      <c r="H570" s="27"/>
    </row>
    <row r="571" customFormat="false" ht="13.2" hidden="false" customHeight="false" outlineLevel="0" collapsed="false">
      <c r="H571" s="27"/>
    </row>
    <row r="572" customFormat="false" ht="13.2" hidden="false" customHeight="false" outlineLevel="0" collapsed="false">
      <c r="H572" s="27"/>
    </row>
    <row r="573" customFormat="false" ht="13.2" hidden="false" customHeight="false" outlineLevel="0" collapsed="false">
      <c r="H573" s="27"/>
    </row>
    <row r="574" customFormat="false" ht="13.2" hidden="false" customHeight="false" outlineLevel="0" collapsed="false">
      <c r="H574" s="27"/>
    </row>
    <row r="575" customFormat="false" ht="13.2" hidden="false" customHeight="false" outlineLevel="0" collapsed="false">
      <c r="H575" s="27"/>
    </row>
    <row r="576" customFormat="false" ht="13.2" hidden="false" customHeight="false" outlineLevel="0" collapsed="false">
      <c r="H576" s="27"/>
    </row>
    <row r="577" customFormat="false" ht="13.2" hidden="false" customHeight="false" outlineLevel="0" collapsed="false">
      <c r="H577" s="27"/>
    </row>
    <row r="578" customFormat="false" ht="13.2" hidden="false" customHeight="false" outlineLevel="0" collapsed="false">
      <c r="H578" s="27"/>
    </row>
    <row r="579" customFormat="false" ht="13.2" hidden="false" customHeight="false" outlineLevel="0" collapsed="false">
      <c r="H579" s="27"/>
    </row>
    <row r="580" customFormat="false" ht="13.2" hidden="false" customHeight="false" outlineLevel="0" collapsed="false">
      <c r="H580" s="27"/>
    </row>
    <row r="581" customFormat="false" ht="13.2" hidden="false" customHeight="false" outlineLevel="0" collapsed="false">
      <c r="H581" s="27"/>
    </row>
    <row r="582" customFormat="false" ht="13.2" hidden="false" customHeight="false" outlineLevel="0" collapsed="false">
      <c r="H582" s="27"/>
    </row>
    <row r="583" customFormat="false" ht="13.2" hidden="false" customHeight="false" outlineLevel="0" collapsed="false">
      <c r="H583" s="27"/>
    </row>
    <row r="584" customFormat="false" ht="13.2" hidden="false" customHeight="false" outlineLevel="0" collapsed="false">
      <c r="H584" s="27"/>
    </row>
    <row r="585" customFormat="false" ht="13.2" hidden="false" customHeight="false" outlineLevel="0" collapsed="false">
      <c r="H585" s="27"/>
    </row>
    <row r="586" customFormat="false" ht="13.2" hidden="false" customHeight="false" outlineLevel="0" collapsed="false">
      <c r="H586" s="27"/>
    </row>
    <row r="587" customFormat="false" ht="13.2" hidden="false" customHeight="false" outlineLevel="0" collapsed="false">
      <c r="H587" s="27"/>
    </row>
    <row r="588" customFormat="false" ht="13.2" hidden="false" customHeight="false" outlineLevel="0" collapsed="false">
      <c r="H588" s="27"/>
    </row>
    <row r="589" customFormat="false" ht="13.2" hidden="false" customHeight="false" outlineLevel="0" collapsed="false">
      <c r="H589" s="27"/>
    </row>
    <row r="590" customFormat="false" ht="13.2" hidden="false" customHeight="false" outlineLevel="0" collapsed="false">
      <c r="H590" s="27"/>
    </row>
    <row r="591" customFormat="false" ht="13.2" hidden="false" customHeight="false" outlineLevel="0" collapsed="false">
      <c r="H591" s="27"/>
    </row>
    <row r="592" customFormat="false" ht="13.2" hidden="false" customHeight="false" outlineLevel="0" collapsed="false">
      <c r="H592" s="27"/>
    </row>
    <row r="593" customFormat="false" ht="13.2" hidden="false" customHeight="false" outlineLevel="0" collapsed="false">
      <c r="H593" s="27"/>
    </row>
    <row r="594" customFormat="false" ht="13.2" hidden="false" customHeight="false" outlineLevel="0" collapsed="false">
      <c r="H594" s="27"/>
    </row>
    <row r="595" customFormat="false" ht="13.2" hidden="false" customHeight="false" outlineLevel="0" collapsed="false">
      <c r="H595" s="27"/>
    </row>
    <row r="596" customFormat="false" ht="13.2" hidden="false" customHeight="false" outlineLevel="0" collapsed="false">
      <c r="H596" s="27"/>
    </row>
    <row r="597" customFormat="false" ht="13.2" hidden="false" customHeight="false" outlineLevel="0" collapsed="false">
      <c r="H597" s="27"/>
    </row>
    <row r="598" customFormat="false" ht="13.2" hidden="false" customHeight="false" outlineLevel="0" collapsed="false">
      <c r="H598" s="27"/>
    </row>
    <row r="599" customFormat="false" ht="13.2" hidden="false" customHeight="false" outlineLevel="0" collapsed="false">
      <c r="H599" s="27"/>
    </row>
    <row r="600" customFormat="false" ht="13.2" hidden="false" customHeight="false" outlineLevel="0" collapsed="false">
      <c r="H600" s="27"/>
    </row>
    <row r="601" customFormat="false" ht="13.2" hidden="false" customHeight="false" outlineLevel="0" collapsed="false">
      <c r="H601" s="27"/>
    </row>
    <row r="602" customFormat="false" ht="13.2" hidden="false" customHeight="false" outlineLevel="0" collapsed="false">
      <c r="H602" s="27"/>
    </row>
    <row r="603" customFormat="false" ht="13.2" hidden="false" customHeight="false" outlineLevel="0" collapsed="false">
      <c r="H603" s="27"/>
    </row>
    <row r="604" customFormat="false" ht="13.2" hidden="false" customHeight="false" outlineLevel="0" collapsed="false">
      <c r="H604" s="27"/>
    </row>
    <row r="605" customFormat="false" ht="13.2" hidden="false" customHeight="false" outlineLevel="0" collapsed="false">
      <c r="H605" s="27"/>
    </row>
    <row r="606" customFormat="false" ht="13.2" hidden="false" customHeight="false" outlineLevel="0" collapsed="false">
      <c r="H606" s="27"/>
    </row>
    <row r="607" customFormat="false" ht="13.2" hidden="false" customHeight="false" outlineLevel="0" collapsed="false">
      <c r="H607" s="27"/>
    </row>
    <row r="608" customFormat="false" ht="13.2" hidden="false" customHeight="false" outlineLevel="0" collapsed="false">
      <c r="H608" s="27"/>
    </row>
    <row r="609" customFormat="false" ht="13.2" hidden="false" customHeight="false" outlineLevel="0" collapsed="false">
      <c r="H609" s="27"/>
    </row>
    <row r="610" customFormat="false" ht="13.2" hidden="false" customHeight="false" outlineLevel="0" collapsed="false">
      <c r="H610" s="27"/>
    </row>
    <row r="611" customFormat="false" ht="13.2" hidden="false" customHeight="false" outlineLevel="0" collapsed="false">
      <c r="H611" s="27"/>
    </row>
    <row r="612" customFormat="false" ht="13.2" hidden="false" customHeight="false" outlineLevel="0" collapsed="false">
      <c r="H612" s="27"/>
    </row>
    <row r="613" customFormat="false" ht="13.2" hidden="false" customHeight="false" outlineLevel="0" collapsed="false">
      <c r="H613" s="27"/>
    </row>
    <row r="614" customFormat="false" ht="13.2" hidden="false" customHeight="false" outlineLevel="0" collapsed="false">
      <c r="H614" s="27"/>
    </row>
    <row r="615" customFormat="false" ht="13.2" hidden="false" customHeight="false" outlineLevel="0" collapsed="false">
      <c r="H615" s="27"/>
    </row>
    <row r="616" customFormat="false" ht="13.2" hidden="false" customHeight="false" outlineLevel="0" collapsed="false">
      <c r="H616" s="27"/>
    </row>
    <row r="617" customFormat="false" ht="13.2" hidden="false" customHeight="false" outlineLevel="0" collapsed="false">
      <c r="H617" s="27"/>
    </row>
    <row r="618" customFormat="false" ht="13.2" hidden="false" customHeight="false" outlineLevel="0" collapsed="false">
      <c r="H618" s="27"/>
    </row>
    <row r="619" customFormat="false" ht="13.2" hidden="false" customHeight="false" outlineLevel="0" collapsed="false">
      <c r="H619" s="27"/>
    </row>
    <row r="620" customFormat="false" ht="13.2" hidden="false" customHeight="false" outlineLevel="0" collapsed="false">
      <c r="H620" s="27"/>
    </row>
    <row r="621" customFormat="false" ht="13.2" hidden="false" customHeight="false" outlineLevel="0" collapsed="false">
      <c r="H621" s="27"/>
    </row>
    <row r="622" customFormat="false" ht="13.2" hidden="false" customHeight="false" outlineLevel="0" collapsed="false">
      <c r="H622" s="27"/>
    </row>
    <row r="623" customFormat="false" ht="13.2" hidden="false" customHeight="false" outlineLevel="0" collapsed="false">
      <c r="H623" s="27"/>
    </row>
    <row r="624" customFormat="false" ht="13.2" hidden="false" customHeight="false" outlineLevel="0" collapsed="false">
      <c r="H624" s="27"/>
    </row>
    <row r="625" customFormat="false" ht="13.2" hidden="false" customHeight="false" outlineLevel="0" collapsed="false">
      <c r="H625" s="27"/>
    </row>
    <row r="626" customFormat="false" ht="13.2" hidden="false" customHeight="false" outlineLevel="0" collapsed="false">
      <c r="H626" s="27"/>
    </row>
    <row r="627" customFormat="false" ht="13.2" hidden="false" customHeight="false" outlineLevel="0" collapsed="false">
      <c r="H627" s="27"/>
    </row>
    <row r="628" customFormat="false" ht="13.2" hidden="false" customHeight="false" outlineLevel="0" collapsed="false">
      <c r="H628" s="27"/>
    </row>
    <row r="629" customFormat="false" ht="13.2" hidden="false" customHeight="false" outlineLevel="0" collapsed="false">
      <c r="H629" s="27"/>
    </row>
    <row r="630" customFormat="false" ht="13.2" hidden="false" customHeight="false" outlineLevel="0" collapsed="false">
      <c r="H630" s="27"/>
    </row>
    <row r="631" customFormat="false" ht="13.2" hidden="false" customHeight="false" outlineLevel="0" collapsed="false">
      <c r="H631" s="27"/>
    </row>
    <row r="632" customFormat="false" ht="13.2" hidden="false" customHeight="false" outlineLevel="0" collapsed="false">
      <c r="H632" s="27"/>
    </row>
    <row r="633" customFormat="false" ht="13.2" hidden="false" customHeight="false" outlineLevel="0" collapsed="false">
      <c r="H633" s="27"/>
    </row>
    <row r="634" customFormat="false" ht="13.2" hidden="false" customHeight="false" outlineLevel="0" collapsed="false">
      <c r="H634" s="27"/>
    </row>
    <row r="635" customFormat="false" ht="13.2" hidden="false" customHeight="false" outlineLevel="0" collapsed="false">
      <c r="H635" s="27"/>
    </row>
    <row r="636" customFormat="false" ht="13.2" hidden="false" customHeight="false" outlineLevel="0" collapsed="false">
      <c r="H636" s="27"/>
    </row>
    <row r="637" customFormat="false" ht="13.2" hidden="false" customHeight="false" outlineLevel="0" collapsed="false">
      <c r="H637" s="27"/>
    </row>
    <row r="638" customFormat="false" ht="13.2" hidden="false" customHeight="false" outlineLevel="0" collapsed="false">
      <c r="H638" s="27"/>
    </row>
    <row r="639" customFormat="false" ht="13.2" hidden="false" customHeight="false" outlineLevel="0" collapsed="false">
      <c r="H639" s="27"/>
    </row>
    <row r="640" customFormat="false" ht="13.2" hidden="false" customHeight="false" outlineLevel="0" collapsed="false">
      <c r="H640" s="27"/>
    </row>
    <row r="641" customFormat="false" ht="13.2" hidden="false" customHeight="false" outlineLevel="0" collapsed="false">
      <c r="H641" s="27"/>
    </row>
    <row r="642" customFormat="false" ht="13.2" hidden="false" customHeight="false" outlineLevel="0" collapsed="false">
      <c r="H642" s="27"/>
    </row>
    <row r="643" customFormat="false" ht="13.2" hidden="false" customHeight="false" outlineLevel="0" collapsed="false">
      <c r="H643" s="27"/>
    </row>
    <row r="644" customFormat="false" ht="13.2" hidden="false" customHeight="false" outlineLevel="0" collapsed="false">
      <c r="H644" s="27"/>
    </row>
    <row r="645" customFormat="false" ht="13.2" hidden="false" customHeight="false" outlineLevel="0" collapsed="false">
      <c r="H645" s="27"/>
    </row>
    <row r="646" customFormat="false" ht="13.2" hidden="false" customHeight="false" outlineLevel="0" collapsed="false">
      <c r="H646" s="27"/>
    </row>
    <row r="647" customFormat="false" ht="13.2" hidden="false" customHeight="false" outlineLevel="0" collapsed="false">
      <c r="H647" s="27"/>
    </row>
    <row r="648" customFormat="false" ht="13.2" hidden="false" customHeight="false" outlineLevel="0" collapsed="false">
      <c r="H648" s="27"/>
    </row>
    <row r="649" customFormat="false" ht="13.2" hidden="false" customHeight="false" outlineLevel="0" collapsed="false">
      <c r="H649" s="27"/>
    </row>
    <row r="650" customFormat="false" ht="13.2" hidden="false" customHeight="false" outlineLevel="0" collapsed="false">
      <c r="H650" s="27"/>
    </row>
    <row r="651" customFormat="false" ht="13.2" hidden="false" customHeight="false" outlineLevel="0" collapsed="false">
      <c r="H651" s="27"/>
    </row>
    <row r="652" customFormat="false" ht="13.2" hidden="false" customHeight="false" outlineLevel="0" collapsed="false">
      <c r="H652" s="27"/>
    </row>
    <row r="653" customFormat="false" ht="13.2" hidden="false" customHeight="false" outlineLevel="0" collapsed="false">
      <c r="H653" s="27"/>
    </row>
    <row r="654" customFormat="false" ht="13.2" hidden="false" customHeight="false" outlineLevel="0" collapsed="false">
      <c r="H654" s="27"/>
    </row>
    <row r="655" customFormat="false" ht="13.2" hidden="false" customHeight="false" outlineLevel="0" collapsed="false">
      <c r="H655" s="27"/>
    </row>
    <row r="656" customFormat="false" ht="13.2" hidden="false" customHeight="false" outlineLevel="0" collapsed="false">
      <c r="H656" s="27"/>
    </row>
    <row r="657" customFormat="false" ht="13.2" hidden="false" customHeight="false" outlineLevel="0" collapsed="false">
      <c r="H657" s="27"/>
    </row>
    <row r="658" customFormat="false" ht="13.2" hidden="false" customHeight="false" outlineLevel="0" collapsed="false">
      <c r="H658" s="27"/>
    </row>
    <row r="659" customFormat="false" ht="13.2" hidden="false" customHeight="false" outlineLevel="0" collapsed="false">
      <c r="H659" s="27"/>
    </row>
    <row r="660" customFormat="false" ht="13.2" hidden="false" customHeight="false" outlineLevel="0" collapsed="false">
      <c r="H660" s="27"/>
    </row>
    <row r="661" customFormat="false" ht="13.2" hidden="false" customHeight="false" outlineLevel="0" collapsed="false">
      <c r="H661" s="27"/>
    </row>
    <row r="662" customFormat="false" ht="13.2" hidden="false" customHeight="false" outlineLevel="0" collapsed="false">
      <c r="H662" s="27"/>
    </row>
    <row r="663" customFormat="false" ht="13.2" hidden="false" customHeight="false" outlineLevel="0" collapsed="false">
      <c r="H663" s="27"/>
    </row>
    <row r="664" customFormat="false" ht="13.2" hidden="false" customHeight="false" outlineLevel="0" collapsed="false">
      <c r="H664" s="27"/>
    </row>
    <row r="665" customFormat="false" ht="13.2" hidden="false" customHeight="false" outlineLevel="0" collapsed="false">
      <c r="H665" s="27"/>
    </row>
    <row r="666" customFormat="false" ht="13.2" hidden="false" customHeight="false" outlineLevel="0" collapsed="false">
      <c r="H666" s="27"/>
    </row>
    <row r="667" customFormat="false" ht="13.2" hidden="false" customHeight="false" outlineLevel="0" collapsed="false">
      <c r="H667" s="27"/>
    </row>
    <row r="668" customFormat="false" ht="13.2" hidden="false" customHeight="false" outlineLevel="0" collapsed="false">
      <c r="H668" s="27"/>
    </row>
    <row r="669" customFormat="false" ht="13.2" hidden="false" customHeight="false" outlineLevel="0" collapsed="false">
      <c r="H669" s="27"/>
    </row>
    <row r="670" customFormat="false" ht="13.2" hidden="false" customHeight="false" outlineLevel="0" collapsed="false">
      <c r="H670" s="27"/>
    </row>
    <row r="671" customFormat="false" ht="13.2" hidden="false" customHeight="false" outlineLevel="0" collapsed="false">
      <c r="H671" s="27"/>
    </row>
    <row r="672" customFormat="false" ht="13.2" hidden="false" customHeight="false" outlineLevel="0" collapsed="false">
      <c r="H672" s="27"/>
    </row>
    <row r="673" customFormat="false" ht="13.2" hidden="false" customHeight="false" outlineLevel="0" collapsed="false">
      <c r="H673" s="27"/>
    </row>
    <row r="674" customFormat="false" ht="13.2" hidden="false" customHeight="false" outlineLevel="0" collapsed="false">
      <c r="H674" s="27"/>
    </row>
    <row r="675" customFormat="false" ht="13.2" hidden="false" customHeight="false" outlineLevel="0" collapsed="false">
      <c r="H675" s="27"/>
    </row>
    <row r="676" customFormat="false" ht="13.2" hidden="false" customHeight="false" outlineLevel="0" collapsed="false">
      <c r="H676" s="27"/>
    </row>
    <row r="677" customFormat="false" ht="13.2" hidden="false" customHeight="false" outlineLevel="0" collapsed="false">
      <c r="H677" s="27"/>
    </row>
    <row r="678" customFormat="false" ht="13.2" hidden="false" customHeight="false" outlineLevel="0" collapsed="false">
      <c r="H678" s="27"/>
    </row>
    <row r="679" customFormat="false" ht="13.2" hidden="false" customHeight="false" outlineLevel="0" collapsed="false">
      <c r="H679" s="27"/>
    </row>
    <row r="680" customFormat="false" ht="13.2" hidden="false" customHeight="false" outlineLevel="0" collapsed="false">
      <c r="H680" s="27"/>
    </row>
    <row r="681" customFormat="false" ht="13.2" hidden="false" customHeight="false" outlineLevel="0" collapsed="false">
      <c r="H681" s="27"/>
    </row>
    <row r="682" customFormat="false" ht="13.2" hidden="false" customHeight="false" outlineLevel="0" collapsed="false">
      <c r="H682" s="27"/>
    </row>
    <row r="683" customFormat="false" ht="13.2" hidden="false" customHeight="false" outlineLevel="0" collapsed="false">
      <c r="H683" s="27"/>
    </row>
    <row r="684" customFormat="false" ht="13.2" hidden="false" customHeight="false" outlineLevel="0" collapsed="false">
      <c r="H684" s="27"/>
    </row>
    <row r="685" customFormat="false" ht="13.2" hidden="false" customHeight="false" outlineLevel="0" collapsed="false">
      <c r="H685" s="27"/>
    </row>
    <row r="686" customFormat="false" ht="13.2" hidden="false" customHeight="false" outlineLevel="0" collapsed="false">
      <c r="H686" s="27"/>
    </row>
    <row r="687" customFormat="false" ht="13.2" hidden="false" customHeight="false" outlineLevel="0" collapsed="false">
      <c r="H687" s="27"/>
    </row>
    <row r="688" customFormat="false" ht="13.2" hidden="false" customHeight="false" outlineLevel="0" collapsed="false">
      <c r="H688" s="27"/>
    </row>
    <row r="689" customFormat="false" ht="13.2" hidden="false" customHeight="false" outlineLevel="0" collapsed="false">
      <c r="H689" s="27"/>
    </row>
    <row r="690" customFormat="false" ht="13.2" hidden="false" customHeight="false" outlineLevel="0" collapsed="false">
      <c r="H690" s="27"/>
    </row>
    <row r="691" customFormat="false" ht="13.2" hidden="false" customHeight="false" outlineLevel="0" collapsed="false">
      <c r="H691" s="27"/>
    </row>
    <row r="692" customFormat="false" ht="13.2" hidden="false" customHeight="false" outlineLevel="0" collapsed="false">
      <c r="H692" s="27"/>
    </row>
    <row r="693" customFormat="false" ht="13.2" hidden="false" customHeight="false" outlineLevel="0" collapsed="false">
      <c r="H693" s="27"/>
    </row>
    <row r="694" customFormat="false" ht="13.2" hidden="false" customHeight="false" outlineLevel="0" collapsed="false">
      <c r="H694" s="27"/>
    </row>
    <row r="695" customFormat="false" ht="13.2" hidden="false" customHeight="false" outlineLevel="0" collapsed="false">
      <c r="H695" s="27"/>
    </row>
    <row r="696" customFormat="false" ht="13.2" hidden="false" customHeight="false" outlineLevel="0" collapsed="false">
      <c r="H696" s="27"/>
    </row>
    <row r="697" customFormat="false" ht="13.2" hidden="false" customHeight="false" outlineLevel="0" collapsed="false">
      <c r="H697" s="27"/>
    </row>
    <row r="698" customFormat="false" ht="13.2" hidden="false" customHeight="false" outlineLevel="0" collapsed="false">
      <c r="H698" s="27"/>
    </row>
    <row r="699" customFormat="false" ht="13.2" hidden="false" customHeight="false" outlineLevel="0" collapsed="false">
      <c r="H699" s="27"/>
    </row>
    <row r="700" customFormat="false" ht="13.2" hidden="false" customHeight="false" outlineLevel="0" collapsed="false">
      <c r="H700" s="27"/>
    </row>
    <row r="701" customFormat="false" ht="13.2" hidden="false" customHeight="false" outlineLevel="0" collapsed="false">
      <c r="H701" s="27"/>
    </row>
    <row r="702" customFormat="false" ht="13.2" hidden="false" customHeight="false" outlineLevel="0" collapsed="false">
      <c r="H702" s="27"/>
    </row>
    <row r="703" customFormat="false" ht="13.2" hidden="false" customHeight="false" outlineLevel="0" collapsed="false">
      <c r="H703" s="27"/>
    </row>
    <row r="704" customFormat="false" ht="13.2" hidden="false" customHeight="false" outlineLevel="0" collapsed="false">
      <c r="H704" s="27"/>
    </row>
    <row r="705" customFormat="false" ht="13.2" hidden="false" customHeight="false" outlineLevel="0" collapsed="false">
      <c r="H705" s="27"/>
    </row>
    <row r="706" customFormat="false" ht="13.2" hidden="false" customHeight="false" outlineLevel="0" collapsed="false">
      <c r="H706" s="27"/>
    </row>
    <row r="707" customFormat="false" ht="13.2" hidden="false" customHeight="false" outlineLevel="0" collapsed="false">
      <c r="H707" s="27"/>
    </row>
    <row r="708" customFormat="false" ht="13.2" hidden="false" customHeight="false" outlineLevel="0" collapsed="false">
      <c r="H708" s="27"/>
    </row>
    <row r="709" customFormat="false" ht="13.2" hidden="false" customHeight="false" outlineLevel="0" collapsed="false">
      <c r="H709" s="27"/>
    </row>
    <row r="710" customFormat="false" ht="13.2" hidden="false" customHeight="false" outlineLevel="0" collapsed="false">
      <c r="H710" s="27"/>
    </row>
    <row r="711" customFormat="false" ht="13.2" hidden="false" customHeight="false" outlineLevel="0" collapsed="false">
      <c r="H711" s="27"/>
    </row>
    <row r="712" customFormat="false" ht="13.2" hidden="false" customHeight="false" outlineLevel="0" collapsed="false">
      <c r="H712" s="27"/>
    </row>
    <row r="713" customFormat="false" ht="13.2" hidden="false" customHeight="false" outlineLevel="0" collapsed="false">
      <c r="H713" s="27"/>
    </row>
    <row r="714" customFormat="false" ht="13.2" hidden="false" customHeight="false" outlineLevel="0" collapsed="false">
      <c r="H714" s="27"/>
    </row>
    <row r="715" customFormat="false" ht="13.2" hidden="false" customHeight="false" outlineLevel="0" collapsed="false">
      <c r="H715" s="27"/>
    </row>
    <row r="716" customFormat="false" ht="13.2" hidden="false" customHeight="false" outlineLevel="0" collapsed="false">
      <c r="H716" s="27"/>
    </row>
    <row r="717" customFormat="false" ht="13.2" hidden="false" customHeight="false" outlineLevel="0" collapsed="false">
      <c r="H717" s="27"/>
    </row>
    <row r="718" customFormat="false" ht="13.2" hidden="false" customHeight="false" outlineLevel="0" collapsed="false">
      <c r="H718" s="27"/>
    </row>
    <row r="719" customFormat="false" ht="13.2" hidden="false" customHeight="false" outlineLevel="0" collapsed="false">
      <c r="H719" s="27"/>
    </row>
    <row r="720" customFormat="false" ht="13.2" hidden="false" customHeight="false" outlineLevel="0" collapsed="false">
      <c r="H720" s="27"/>
    </row>
    <row r="721" customFormat="false" ht="13.2" hidden="false" customHeight="false" outlineLevel="0" collapsed="false">
      <c r="H721" s="27"/>
    </row>
    <row r="722" customFormat="false" ht="13.2" hidden="false" customHeight="false" outlineLevel="0" collapsed="false">
      <c r="H722" s="27"/>
    </row>
    <row r="723" customFormat="false" ht="13.2" hidden="false" customHeight="false" outlineLevel="0" collapsed="false">
      <c r="H723" s="27"/>
    </row>
    <row r="724" customFormat="false" ht="13.2" hidden="false" customHeight="false" outlineLevel="0" collapsed="false">
      <c r="H724" s="27"/>
    </row>
    <row r="725" customFormat="false" ht="13.2" hidden="false" customHeight="false" outlineLevel="0" collapsed="false">
      <c r="H725" s="27"/>
    </row>
    <row r="726" customFormat="false" ht="13.2" hidden="false" customHeight="false" outlineLevel="0" collapsed="false">
      <c r="H726" s="27"/>
    </row>
    <row r="727" customFormat="false" ht="13.2" hidden="false" customHeight="false" outlineLevel="0" collapsed="false">
      <c r="H727" s="27"/>
    </row>
    <row r="728" customFormat="false" ht="13.2" hidden="false" customHeight="false" outlineLevel="0" collapsed="false">
      <c r="H728" s="27"/>
    </row>
    <row r="729" customFormat="false" ht="13.2" hidden="false" customHeight="false" outlineLevel="0" collapsed="false">
      <c r="H729" s="27"/>
    </row>
    <row r="730" customFormat="false" ht="13.2" hidden="false" customHeight="false" outlineLevel="0" collapsed="false">
      <c r="H730" s="27"/>
    </row>
    <row r="731" customFormat="false" ht="13.2" hidden="false" customHeight="false" outlineLevel="0" collapsed="false">
      <c r="H731" s="27"/>
    </row>
    <row r="732" customFormat="false" ht="13.2" hidden="false" customHeight="false" outlineLevel="0" collapsed="false">
      <c r="H732" s="27"/>
    </row>
    <row r="733" customFormat="false" ht="13.2" hidden="false" customHeight="false" outlineLevel="0" collapsed="false">
      <c r="H733" s="27"/>
    </row>
    <row r="734" customFormat="false" ht="13.2" hidden="false" customHeight="false" outlineLevel="0" collapsed="false">
      <c r="H734" s="27"/>
    </row>
    <row r="735" customFormat="false" ht="13.2" hidden="false" customHeight="false" outlineLevel="0" collapsed="false">
      <c r="H735" s="27"/>
    </row>
    <row r="736" customFormat="false" ht="13.2" hidden="false" customHeight="false" outlineLevel="0" collapsed="false">
      <c r="H736" s="27"/>
    </row>
    <row r="737" customFormat="false" ht="13.2" hidden="false" customHeight="false" outlineLevel="0" collapsed="false">
      <c r="H737" s="27"/>
    </row>
    <row r="738" customFormat="false" ht="13.2" hidden="false" customHeight="false" outlineLevel="0" collapsed="false">
      <c r="H738" s="27"/>
    </row>
    <row r="739" customFormat="false" ht="13.2" hidden="false" customHeight="false" outlineLevel="0" collapsed="false">
      <c r="H739" s="27"/>
    </row>
    <row r="740" customFormat="false" ht="13.2" hidden="false" customHeight="false" outlineLevel="0" collapsed="false">
      <c r="H740" s="27"/>
    </row>
    <row r="741" customFormat="false" ht="13.2" hidden="false" customHeight="false" outlineLevel="0" collapsed="false">
      <c r="H741" s="27"/>
    </row>
    <row r="742" customFormat="false" ht="13.2" hidden="false" customHeight="false" outlineLevel="0" collapsed="false">
      <c r="H742" s="27"/>
    </row>
    <row r="743" customFormat="false" ht="13.2" hidden="false" customHeight="false" outlineLevel="0" collapsed="false">
      <c r="H743" s="27"/>
    </row>
    <row r="744" customFormat="false" ht="13.2" hidden="false" customHeight="false" outlineLevel="0" collapsed="false">
      <c r="H744" s="27"/>
    </row>
    <row r="745" customFormat="false" ht="13.2" hidden="false" customHeight="false" outlineLevel="0" collapsed="false">
      <c r="H745" s="27"/>
    </row>
    <row r="746" customFormat="false" ht="13.2" hidden="false" customHeight="false" outlineLevel="0" collapsed="false">
      <c r="H746" s="27"/>
    </row>
    <row r="747" customFormat="false" ht="13.2" hidden="false" customHeight="false" outlineLevel="0" collapsed="false">
      <c r="H747" s="27"/>
    </row>
    <row r="748" customFormat="false" ht="13.2" hidden="false" customHeight="false" outlineLevel="0" collapsed="false">
      <c r="H748" s="27"/>
    </row>
    <row r="749" customFormat="false" ht="13.2" hidden="false" customHeight="false" outlineLevel="0" collapsed="false">
      <c r="H749" s="27"/>
    </row>
    <row r="750" customFormat="false" ht="13.2" hidden="false" customHeight="false" outlineLevel="0" collapsed="false">
      <c r="H750" s="27"/>
    </row>
    <row r="751" customFormat="false" ht="13.2" hidden="false" customHeight="false" outlineLevel="0" collapsed="false">
      <c r="H751" s="27"/>
    </row>
    <row r="752" customFormat="false" ht="13.2" hidden="false" customHeight="false" outlineLevel="0" collapsed="false">
      <c r="H752" s="27"/>
    </row>
    <row r="753" customFormat="false" ht="13.2" hidden="false" customHeight="false" outlineLevel="0" collapsed="false">
      <c r="H753" s="27"/>
    </row>
    <row r="754" customFormat="false" ht="13.2" hidden="false" customHeight="false" outlineLevel="0" collapsed="false">
      <c r="H754" s="27"/>
    </row>
    <row r="755" customFormat="false" ht="13.2" hidden="false" customHeight="false" outlineLevel="0" collapsed="false">
      <c r="H755" s="27"/>
    </row>
    <row r="756" customFormat="false" ht="13.2" hidden="false" customHeight="false" outlineLevel="0" collapsed="false">
      <c r="H756" s="27"/>
    </row>
    <row r="757" customFormat="false" ht="13.2" hidden="false" customHeight="false" outlineLevel="0" collapsed="false">
      <c r="H757" s="27"/>
    </row>
    <row r="758" customFormat="false" ht="13.2" hidden="false" customHeight="false" outlineLevel="0" collapsed="false">
      <c r="H758" s="27"/>
    </row>
    <row r="759" customFormat="false" ht="13.2" hidden="false" customHeight="false" outlineLevel="0" collapsed="false">
      <c r="H759" s="27"/>
    </row>
    <row r="760" customFormat="false" ht="13.2" hidden="false" customHeight="false" outlineLevel="0" collapsed="false">
      <c r="H760" s="27"/>
    </row>
    <row r="761" customFormat="false" ht="13.2" hidden="false" customHeight="false" outlineLevel="0" collapsed="false">
      <c r="H761" s="27"/>
    </row>
    <row r="762" customFormat="false" ht="13.2" hidden="false" customHeight="false" outlineLevel="0" collapsed="false">
      <c r="H762" s="27"/>
    </row>
    <row r="763" customFormat="false" ht="13.2" hidden="false" customHeight="false" outlineLevel="0" collapsed="false">
      <c r="H763" s="27"/>
    </row>
    <row r="764" customFormat="false" ht="13.2" hidden="false" customHeight="false" outlineLevel="0" collapsed="false">
      <c r="H764" s="27"/>
    </row>
    <row r="765" customFormat="false" ht="13.2" hidden="false" customHeight="false" outlineLevel="0" collapsed="false">
      <c r="H765" s="27"/>
    </row>
    <row r="766" customFormat="false" ht="13.2" hidden="false" customHeight="false" outlineLevel="0" collapsed="false">
      <c r="H766" s="27"/>
    </row>
    <row r="767" customFormat="false" ht="13.2" hidden="false" customHeight="false" outlineLevel="0" collapsed="false">
      <c r="H767" s="27"/>
    </row>
    <row r="768" customFormat="false" ht="13.2" hidden="false" customHeight="false" outlineLevel="0" collapsed="false">
      <c r="H768" s="27"/>
    </row>
    <row r="769" customFormat="false" ht="13.2" hidden="false" customHeight="false" outlineLevel="0" collapsed="false">
      <c r="H769" s="27"/>
    </row>
    <row r="770" customFormat="false" ht="13.2" hidden="false" customHeight="false" outlineLevel="0" collapsed="false">
      <c r="H770" s="27"/>
    </row>
    <row r="771" customFormat="false" ht="13.2" hidden="false" customHeight="false" outlineLevel="0" collapsed="false">
      <c r="H771" s="27"/>
    </row>
    <row r="772" customFormat="false" ht="13.2" hidden="false" customHeight="false" outlineLevel="0" collapsed="false">
      <c r="H772" s="27"/>
    </row>
    <row r="773" customFormat="false" ht="13.2" hidden="false" customHeight="false" outlineLevel="0" collapsed="false">
      <c r="H773" s="27"/>
    </row>
    <row r="774" customFormat="false" ht="13.2" hidden="false" customHeight="false" outlineLevel="0" collapsed="false">
      <c r="H774" s="27"/>
    </row>
    <row r="775" customFormat="false" ht="13.2" hidden="false" customHeight="false" outlineLevel="0" collapsed="false">
      <c r="H775" s="27"/>
    </row>
    <row r="776" customFormat="false" ht="13.2" hidden="false" customHeight="false" outlineLevel="0" collapsed="false">
      <c r="H776" s="27"/>
    </row>
    <row r="777" customFormat="false" ht="13.2" hidden="false" customHeight="false" outlineLevel="0" collapsed="false">
      <c r="H777" s="27"/>
    </row>
    <row r="778" customFormat="false" ht="13.2" hidden="false" customHeight="false" outlineLevel="0" collapsed="false">
      <c r="H778" s="27"/>
    </row>
    <row r="779" customFormat="false" ht="13.2" hidden="false" customHeight="false" outlineLevel="0" collapsed="false">
      <c r="H779" s="27"/>
    </row>
    <row r="780" customFormat="false" ht="13.2" hidden="false" customHeight="false" outlineLevel="0" collapsed="false">
      <c r="H780" s="27"/>
    </row>
    <row r="781" customFormat="false" ht="13.2" hidden="false" customHeight="false" outlineLevel="0" collapsed="false">
      <c r="H781" s="27"/>
    </row>
    <row r="782" customFormat="false" ht="13.2" hidden="false" customHeight="false" outlineLevel="0" collapsed="false">
      <c r="H782" s="27"/>
    </row>
    <row r="783" customFormat="false" ht="13.2" hidden="false" customHeight="false" outlineLevel="0" collapsed="false">
      <c r="H783" s="27"/>
    </row>
    <row r="784" customFormat="false" ht="13.2" hidden="false" customHeight="false" outlineLevel="0" collapsed="false">
      <c r="H784" s="27"/>
    </row>
    <row r="785" customFormat="false" ht="13.2" hidden="false" customHeight="false" outlineLevel="0" collapsed="false">
      <c r="H785" s="27"/>
    </row>
    <row r="786" customFormat="false" ht="13.2" hidden="false" customHeight="false" outlineLevel="0" collapsed="false">
      <c r="H786" s="27"/>
    </row>
    <row r="787" customFormat="false" ht="13.2" hidden="false" customHeight="false" outlineLevel="0" collapsed="false">
      <c r="H787" s="27"/>
    </row>
    <row r="788" customFormat="false" ht="13.2" hidden="false" customHeight="false" outlineLevel="0" collapsed="false">
      <c r="H788" s="27"/>
    </row>
    <row r="789" customFormat="false" ht="13.2" hidden="false" customHeight="false" outlineLevel="0" collapsed="false">
      <c r="H789" s="27"/>
    </row>
    <row r="790" customFormat="false" ht="13.2" hidden="false" customHeight="false" outlineLevel="0" collapsed="false">
      <c r="H790" s="27"/>
    </row>
    <row r="791" customFormat="false" ht="13.2" hidden="false" customHeight="false" outlineLevel="0" collapsed="false">
      <c r="H791" s="27"/>
    </row>
    <row r="792" customFormat="false" ht="13.2" hidden="false" customHeight="false" outlineLevel="0" collapsed="false">
      <c r="H792" s="27"/>
    </row>
    <row r="793" customFormat="false" ht="13.2" hidden="false" customHeight="false" outlineLevel="0" collapsed="false">
      <c r="H793" s="27"/>
    </row>
    <row r="794" customFormat="false" ht="13.2" hidden="false" customHeight="false" outlineLevel="0" collapsed="false">
      <c r="H794" s="27"/>
    </row>
    <row r="795" customFormat="false" ht="13.2" hidden="false" customHeight="false" outlineLevel="0" collapsed="false">
      <c r="H795" s="27"/>
    </row>
    <row r="796" customFormat="false" ht="13.2" hidden="false" customHeight="false" outlineLevel="0" collapsed="false">
      <c r="H796" s="27"/>
    </row>
    <row r="797" customFormat="false" ht="13.2" hidden="false" customHeight="false" outlineLevel="0" collapsed="false">
      <c r="H797" s="27"/>
    </row>
    <row r="798" customFormat="false" ht="13.2" hidden="false" customHeight="false" outlineLevel="0" collapsed="false">
      <c r="H798" s="27"/>
    </row>
    <row r="799" customFormat="false" ht="13.2" hidden="false" customHeight="false" outlineLevel="0" collapsed="false">
      <c r="H799" s="27"/>
    </row>
    <row r="800" customFormat="false" ht="13.2" hidden="false" customHeight="false" outlineLevel="0" collapsed="false">
      <c r="H800" s="27"/>
    </row>
    <row r="801" customFormat="false" ht="13.2" hidden="false" customHeight="false" outlineLevel="0" collapsed="false">
      <c r="H801" s="27"/>
    </row>
    <row r="802" customFormat="false" ht="13.2" hidden="false" customHeight="false" outlineLevel="0" collapsed="false">
      <c r="H802" s="27"/>
    </row>
    <row r="803" customFormat="false" ht="13.2" hidden="false" customHeight="false" outlineLevel="0" collapsed="false">
      <c r="H803" s="27"/>
    </row>
    <row r="804" customFormat="false" ht="13.2" hidden="false" customHeight="false" outlineLevel="0" collapsed="false">
      <c r="H804" s="27"/>
    </row>
    <row r="805" customFormat="false" ht="13.2" hidden="false" customHeight="false" outlineLevel="0" collapsed="false">
      <c r="H805" s="27"/>
    </row>
    <row r="806" customFormat="false" ht="13.2" hidden="false" customHeight="false" outlineLevel="0" collapsed="false">
      <c r="H806" s="27"/>
    </row>
    <row r="807" customFormat="false" ht="13.2" hidden="false" customHeight="false" outlineLevel="0" collapsed="false">
      <c r="H807" s="27"/>
    </row>
    <row r="808" customFormat="false" ht="13.2" hidden="false" customHeight="false" outlineLevel="0" collapsed="false">
      <c r="H808" s="27"/>
    </row>
    <row r="809" customFormat="false" ht="13.2" hidden="false" customHeight="false" outlineLevel="0" collapsed="false">
      <c r="H809" s="27"/>
    </row>
    <row r="810" customFormat="false" ht="13.2" hidden="false" customHeight="false" outlineLevel="0" collapsed="false">
      <c r="H810" s="27"/>
    </row>
    <row r="811" customFormat="false" ht="13.2" hidden="false" customHeight="false" outlineLevel="0" collapsed="false">
      <c r="H811" s="27"/>
    </row>
    <row r="812" customFormat="false" ht="13.2" hidden="false" customHeight="false" outlineLevel="0" collapsed="false">
      <c r="H812" s="27"/>
    </row>
    <row r="813" customFormat="false" ht="13.2" hidden="false" customHeight="false" outlineLevel="0" collapsed="false">
      <c r="H813" s="27"/>
    </row>
    <row r="814" customFormat="false" ht="13.2" hidden="false" customHeight="false" outlineLevel="0" collapsed="false">
      <c r="H814" s="27"/>
    </row>
    <row r="815" customFormat="false" ht="13.2" hidden="false" customHeight="false" outlineLevel="0" collapsed="false">
      <c r="H815" s="27"/>
    </row>
    <row r="816" customFormat="false" ht="13.2" hidden="false" customHeight="false" outlineLevel="0" collapsed="false">
      <c r="H816" s="27"/>
    </row>
    <row r="817" customFormat="false" ht="13.2" hidden="false" customHeight="false" outlineLevel="0" collapsed="false">
      <c r="H817" s="27"/>
    </row>
    <row r="818" customFormat="false" ht="13.2" hidden="false" customHeight="false" outlineLevel="0" collapsed="false">
      <c r="H818" s="27"/>
    </row>
    <row r="819" customFormat="false" ht="13.2" hidden="false" customHeight="false" outlineLevel="0" collapsed="false">
      <c r="H819" s="27"/>
    </row>
    <row r="820" customFormat="false" ht="13.2" hidden="false" customHeight="false" outlineLevel="0" collapsed="false">
      <c r="H820" s="27"/>
    </row>
    <row r="821" customFormat="false" ht="13.2" hidden="false" customHeight="false" outlineLevel="0" collapsed="false">
      <c r="H821" s="27"/>
    </row>
    <row r="822" customFormat="false" ht="13.2" hidden="false" customHeight="false" outlineLevel="0" collapsed="false">
      <c r="H822" s="27"/>
    </row>
    <row r="823" customFormat="false" ht="13.2" hidden="false" customHeight="false" outlineLevel="0" collapsed="false">
      <c r="H823" s="27"/>
    </row>
    <row r="824" customFormat="false" ht="13.2" hidden="false" customHeight="false" outlineLevel="0" collapsed="false">
      <c r="H824" s="27"/>
    </row>
    <row r="825" customFormat="false" ht="13.2" hidden="false" customHeight="false" outlineLevel="0" collapsed="false">
      <c r="H825" s="27"/>
    </row>
    <row r="826" customFormat="false" ht="13.2" hidden="false" customHeight="false" outlineLevel="0" collapsed="false">
      <c r="H826" s="27"/>
    </row>
    <row r="827" customFormat="false" ht="13.2" hidden="false" customHeight="false" outlineLevel="0" collapsed="false">
      <c r="H827" s="27"/>
    </row>
    <row r="828" customFormat="false" ht="13.2" hidden="false" customHeight="false" outlineLevel="0" collapsed="false">
      <c r="H828" s="27"/>
    </row>
    <row r="829" customFormat="false" ht="13.2" hidden="false" customHeight="false" outlineLevel="0" collapsed="false">
      <c r="H829" s="27"/>
    </row>
    <row r="830" customFormat="false" ht="13.2" hidden="false" customHeight="false" outlineLevel="0" collapsed="false">
      <c r="H830" s="27"/>
    </row>
    <row r="831" customFormat="false" ht="13.2" hidden="false" customHeight="false" outlineLevel="0" collapsed="false">
      <c r="H831" s="27"/>
    </row>
    <row r="832" customFormat="false" ht="13.2" hidden="false" customHeight="false" outlineLevel="0" collapsed="false">
      <c r="H832" s="27"/>
    </row>
    <row r="833" customFormat="false" ht="13.2" hidden="false" customHeight="false" outlineLevel="0" collapsed="false">
      <c r="H833" s="27"/>
    </row>
    <row r="834" customFormat="false" ht="13.2" hidden="false" customHeight="false" outlineLevel="0" collapsed="false">
      <c r="H834" s="27"/>
    </row>
    <row r="835" customFormat="false" ht="13.2" hidden="false" customHeight="false" outlineLevel="0" collapsed="false">
      <c r="H835" s="27"/>
    </row>
    <row r="836" customFormat="false" ht="13.2" hidden="false" customHeight="false" outlineLevel="0" collapsed="false">
      <c r="H836" s="27"/>
    </row>
    <row r="837" customFormat="false" ht="13.2" hidden="false" customHeight="false" outlineLevel="0" collapsed="false">
      <c r="H837" s="27"/>
    </row>
    <row r="838" customFormat="false" ht="13.2" hidden="false" customHeight="false" outlineLevel="0" collapsed="false">
      <c r="H838" s="27"/>
    </row>
    <row r="839" customFormat="false" ht="13.2" hidden="false" customHeight="false" outlineLevel="0" collapsed="false">
      <c r="H839" s="27"/>
    </row>
    <row r="840" customFormat="false" ht="13.2" hidden="false" customHeight="false" outlineLevel="0" collapsed="false">
      <c r="H840" s="27"/>
    </row>
    <row r="841" customFormat="false" ht="13.2" hidden="false" customHeight="false" outlineLevel="0" collapsed="false">
      <c r="H841" s="27"/>
    </row>
    <row r="842" customFormat="false" ht="13.2" hidden="false" customHeight="false" outlineLevel="0" collapsed="false">
      <c r="H842" s="27"/>
    </row>
    <row r="843" customFormat="false" ht="13.2" hidden="false" customHeight="false" outlineLevel="0" collapsed="false">
      <c r="H843" s="27"/>
    </row>
    <row r="844" customFormat="false" ht="13.2" hidden="false" customHeight="false" outlineLevel="0" collapsed="false">
      <c r="H844" s="27"/>
    </row>
    <row r="845" customFormat="false" ht="13.2" hidden="false" customHeight="false" outlineLevel="0" collapsed="false">
      <c r="H845" s="27"/>
    </row>
    <row r="846" customFormat="false" ht="13.2" hidden="false" customHeight="false" outlineLevel="0" collapsed="false">
      <c r="H846" s="27"/>
    </row>
    <row r="847" customFormat="false" ht="13.2" hidden="false" customHeight="false" outlineLevel="0" collapsed="false">
      <c r="H847" s="27"/>
    </row>
    <row r="848" customFormat="false" ht="13.2" hidden="false" customHeight="false" outlineLevel="0" collapsed="false">
      <c r="H848" s="27"/>
    </row>
    <row r="849" customFormat="false" ht="13.2" hidden="false" customHeight="false" outlineLevel="0" collapsed="false">
      <c r="H849" s="27"/>
    </row>
    <row r="850" customFormat="false" ht="13.2" hidden="false" customHeight="false" outlineLevel="0" collapsed="false">
      <c r="H850" s="27"/>
    </row>
    <row r="851" customFormat="false" ht="13.2" hidden="false" customHeight="false" outlineLevel="0" collapsed="false">
      <c r="H851" s="27"/>
    </row>
    <row r="852" customFormat="false" ht="13.2" hidden="false" customHeight="false" outlineLevel="0" collapsed="false">
      <c r="H852" s="27"/>
    </row>
    <row r="853" customFormat="false" ht="13.2" hidden="false" customHeight="false" outlineLevel="0" collapsed="false">
      <c r="H853" s="27"/>
    </row>
    <row r="854" customFormat="false" ht="13.2" hidden="false" customHeight="false" outlineLevel="0" collapsed="false">
      <c r="H854" s="27"/>
    </row>
    <row r="855" customFormat="false" ht="13.2" hidden="false" customHeight="false" outlineLevel="0" collapsed="false">
      <c r="H855" s="27"/>
    </row>
    <row r="856" customFormat="false" ht="13.2" hidden="false" customHeight="false" outlineLevel="0" collapsed="false">
      <c r="H856" s="27"/>
    </row>
    <row r="857" customFormat="false" ht="13.2" hidden="false" customHeight="false" outlineLevel="0" collapsed="false">
      <c r="H857" s="27"/>
    </row>
    <row r="858" customFormat="false" ht="13.2" hidden="false" customHeight="false" outlineLevel="0" collapsed="false">
      <c r="H858" s="27"/>
    </row>
    <row r="859" customFormat="false" ht="13.2" hidden="false" customHeight="false" outlineLevel="0" collapsed="false">
      <c r="H859" s="27"/>
    </row>
    <row r="860" customFormat="false" ht="13.2" hidden="false" customHeight="false" outlineLevel="0" collapsed="false">
      <c r="H860" s="27"/>
    </row>
    <row r="861" customFormat="false" ht="13.2" hidden="false" customHeight="false" outlineLevel="0" collapsed="false">
      <c r="H861" s="27"/>
    </row>
    <row r="862" customFormat="false" ht="13.2" hidden="false" customHeight="false" outlineLevel="0" collapsed="false">
      <c r="H862" s="27"/>
    </row>
    <row r="863" customFormat="false" ht="13.2" hidden="false" customHeight="false" outlineLevel="0" collapsed="false">
      <c r="H863" s="27"/>
    </row>
    <row r="864" customFormat="false" ht="13.2" hidden="false" customHeight="false" outlineLevel="0" collapsed="false">
      <c r="H864" s="27"/>
    </row>
    <row r="865" customFormat="false" ht="13.2" hidden="false" customHeight="false" outlineLevel="0" collapsed="false">
      <c r="H865" s="27"/>
    </row>
    <row r="866" customFormat="false" ht="13.2" hidden="false" customHeight="false" outlineLevel="0" collapsed="false">
      <c r="H866" s="27"/>
    </row>
    <row r="867" customFormat="false" ht="13.2" hidden="false" customHeight="false" outlineLevel="0" collapsed="false">
      <c r="H867" s="27"/>
    </row>
    <row r="868" customFormat="false" ht="13.2" hidden="false" customHeight="false" outlineLevel="0" collapsed="false">
      <c r="H868" s="27"/>
    </row>
    <row r="869" customFormat="false" ht="13.2" hidden="false" customHeight="false" outlineLevel="0" collapsed="false">
      <c r="H869" s="27"/>
    </row>
    <row r="870" customFormat="false" ht="13.2" hidden="false" customHeight="false" outlineLevel="0" collapsed="false">
      <c r="H870" s="27"/>
    </row>
    <row r="871" customFormat="false" ht="13.2" hidden="false" customHeight="false" outlineLevel="0" collapsed="false">
      <c r="H871" s="27"/>
    </row>
    <row r="872" customFormat="false" ht="13.2" hidden="false" customHeight="false" outlineLevel="0" collapsed="false">
      <c r="H872" s="27"/>
    </row>
    <row r="873" customFormat="false" ht="13.2" hidden="false" customHeight="false" outlineLevel="0" collapsed="false">
      <c r="H873" s="27"/>
    </row>
    <row r="874" customFormat="false" ht="13.2" hidden="false" customHeight="false" outlineLevel="0" collapsed="false">
      <c r="H874" s="27"/>
    </row>
    <row r="875" customFormat="false" ht="13.2" hidden="false" customHeight="false" outlineLevel="0" collapsed="false">
      <c r="H875" s="27"/>
    </row>
    <row r="876" customFormat="false" ht="13.2" hidden="false" customHeight="false" outlineLevel="0" collapsed="false">
      <c r="H876" s="27"/>
    </row>
    <row r="877" customFormat="false" ht="13.2" hidden="false" customHeight="false" outlineLevel="0" collapsed="false">
      <c r="H877" s="27"/>
    </row>
    <row r="878" customFormat="false" ht="13.2" hidden="false" customHeight="false" outlineLevel="0" collapsed="false">
      <c r="H878" s="27"/>
    </row>
    <row r="879" customFormat="false" ht="13.2" hidden="false" customHeight="false" outlineLevel="0" collapsed="false">
      <c r="H879" s="27"/>
    </row>
    <row r="880" customFormat="false" ht="13.2" hidden="false" customHeight="false" outlineLevel="0" collapsed="false">
      <c r="H880" s="27"/>
    </row>
    <row r="881" customFormat="false" ht="13.2" hidden="false" customHeight="false" outlineLevel="0" collapsed="false">
      <c r="H881" s="27"/>
    </row>
    <row r="882" customFormat="false" ht="13.2" hidden="false" customHeight="false" outlineLevel="0" collapsed="false">
      <c r="H882" s="27"/>
    </row>
    <row r="883" customFormat="false" ht="13.2" hidden="false" customHeight="false" outlineLevel="0" collapsed="false">
      <c r="H883" s="27"/>
    </row>
    <row r="884" customFormat="false" ht="13.2" hidden="false" customHeight="false" outlineLevel="0" collapsed="false">
      <c r="H884" s="27"/>
    </row>
    <row r="885" customFormat="false" ht="13.2" hidden="false" customHeight="false" outlineLevel="0" collapsed="false">
      <c r="H885" s="27"/>
    </row>
    <row r="886" customFormat="false" ht="13.2" hidden="false" customHeight="false" outlineLevel="0" collapsed="false">
      <c r="H886" s="27"/>
    </row>
    <row r="887" customFormat="false" ht="13.2" hidden="false" customHeight="false" outlineLevel="0" collapsed="false">
      <c r="H887" s="27"/>
    </row>
    <row r="888" customFormat="false" ht="13.2" hidden="false" customHeight="false" outlineLevel="0" collapsed="false">
      <c r="H888" s="27"/>
    </row>
    <row r="889" customFormat="false" ht="13.2" hidden="false" customHeight="false" outlineLevel="0" collapsed="false">
      <c r="H889" s="27"/>
    </row>
    <row r="890" customFormat="false" ht="13.2" hidden="false" customHeight="false" outlineLevel="0" collapsed="false">
      <c r="H890" s="27"/>
    </row>
    <row r="891" customFormat="false" ht="13.2" hidden="false" customHeight="false" outlineLevel="0" collapsed="false">
      <c r="H891" s="27"/>
    </row>
    <row r="892" customFormat="false" ht="13.2" hidden="false" customHeight="false" outlineLevel="0" collapsed="false">
      <c r="H892" s="27"/>
    </row>
    <row r="893" customFormat="false" ht="13.2" hidden="false" customHeight="false" outlineLevel="0" collapsed="false">
      <c r="H893" s="27"/>
    </row>
    <row r="894" customFormat="false" ht="13.2" hidden="false" customHeight="false" outlineLevel="0" collapsed="false">
      <c r="H894" s="27"/>
    </row>
    <row r="895" customFormat="false" ht="13.2" hidden="false" customHeight="false" outlineLevel="0" collapsed="false">
      <c r="H895" s="27"/>
    </row>
    <row r="896" customFormat="false" ht="13.2" hidden="false" customHeight="false" outlineLevel="0" collapsed="false">
      <c r="H896" s="27"/>
    </row>
    <row r="897" customFormat="false" ht="13.2" hidden="false" customHeight="false" outlineLevel="0" collapsed="false">
      <c r="H897" s="27"/>
    </row>
    <row r="898" customFormat="false" ht="13.2" hidden="false" customHeight="false" outlineLevel="0" collapsed="false">
      <c r="H898" s="27"/>
    </row>
    <row r="899" customFormat="false" ht="13.2" hidden="false" customHeight="false" outlineLevel="0" collapsed="false">
      <c r="H899" s="27"/>
    </row>
    <row r="900" customFormat="false" ht="13.2" hidden="false" customHeight="false" outlineLevel="0" collapsed="false">
      <c r="H900" s="27"/>
    </row>
    <row r="901" customFormat="false" ht="13.2" hidden="false" customHeight="false" outlineLevel="0" collapsed="false">
      <c r="H901" s="27"/>
    </row>
    <row r="902" customFormat="false" ht="13.2" hidden="false" customHeight="false" outlineLevel="0" collapsed="false">
      <c r="H902" s="27"/>
    </row>
    <row r="903" customFormat="false" ht="13.2" hidden="false" customHeight="false" outlineLevel="0" collapsed="false">
      <c r="H903" s="27"/>
    </row>
    <row r="904" customFormat="false" ht="13.2" hidden="false" customHeight="false" outlineLevel="0" collapsed="false">
      <c r="H904" s="27"/>
    </row>
    <row r="905" customFormat="false" ht="13.2" hidden="false" customHeight="false" outlineLevel="0" collapsed="false">
      <c r="H905" s="27"/>
    </row>
    <row r="906" customFormat="false" ht="13.2" hidden="false" customHeight="false" outlineLevel="0" collapsed="false">
      <c r="H906" s="27"/>
    </row>
    <row r="907" customFormat="false" ht="13.2" hidden="false" customHeight="false" outlineLevel="0" collapsed="false">
      <c r="H907" s="27"/>
    </row>
    <row r="908" customFormat="false" ht="13.2" hidden="false" customHeight="false" outlineLevel="0" collapsed="false">
      <c r="H908" s="27"/>
    </row>
    <row r="909" customFormat="false" ht="13.2" hidden="false" customHeight="false" outlineLevel="0" collapsed="false">
      <c r="H909" s="27"/>
    </row>
    <row r="910" customFormat="false" ht="13.2" hidden="false" customHeight="false" outlineLevel="0" collapsed="false">
      <c r="H910" s="27"/>
    </row>
    <row r="911" customFormat="false" ht="13.2" hidden="false" customHeight="false" outlineLevel="0" collapsed="false">
      <c r="H911" s="27"/>
    </row>
    <row r="912" customFormat="false" ht="13.2" hidden="false" customHeight="false" outlineLevel="0" collapsed="false">
      <c r="H912" s="27"/>
    </row>
    <row r="913" customFormat="false" ht="13.2" hidden="false" customHeight="false" outlineLevel="0" collapsed="false">
      <c r="H913" s="27"/>
    </row>
    <row r="914" customFormat="false" ht="13.2" hidden="false" customHeight="false" outlineLevel="0" collapsed="false">
      <c r="H914" s="27"/>
    </row>
    <row r="915" customFormat="false" ht="13.2" hidden="false" customHeight="false" outlineLevel="0" collapsed="false">
      <c r="H915" s="27"/>
    </row>
    <row r="916" customFormat="false" ht="13.2" hidden="false" customHeight="false" outlineLevel="0" collapsed="false">
      <c r="H916" s="27"/>
    </row>
    <row r="917" customFormat="false" ht="13.2" hidden="false" customHeight="false" outlineLevel="0" collapsed="false">
      <c r="H917" s="27"/>
    </row>
    <row r="918" customFormat="false" ht="13.2" hidden="false" customHeight="false" outlineLevel="0" collapsed="false">
      <c r="H918" s="27"/>
    </row>
    <row r="919" customFormat="false" ht="13.2" hidden="false" customHeight="false" outlineLevel="0" collapsed="false">
      <c r="H919" s="27"/>
    </row>
    <row r="920" customFormat="false" ht="13.2" hidden="false" customHeight="false" outlineLevel="0" collapsed="false">
      <c r="H920" s="27"/>
    </row>
    <row r="921" customFormat="false" ht="13.2" hidden="false" customHeight="false" outlineLevel="0" collapsed="false">
      <c r="H921" s="27"/>
    </row>
    <row r="922" customFormat="false" ht="13.2" hidden="false" customHeight="false" outlineLevel="0" collapsed="false">
      <c r="H922" s="27"/>
    </row>
    <row r="923" customFormat="false" ht="13.2" hidden="false" customHeight="false" outlineLevel="0" collapsed="false">
      <c r="H923" s="27"/>
    </row>
    <row r="924" customFormat="false" ht="13.2" hidden="false" customHeight="false" outlineLevel="0" collapsed="false">
      <c r="H924" s="27"/>
    </row>
    <row r="925" customFormat="false" ht="13.2" hidden="false" customHeight="false" outlineLevel="0" collapsed="false">
      <c r="H925" s="27"/>
    </row>
    <row r="926" customFormat="false" ht="13.2" hidden="false" customHeight="false" outlineLevel="0" collapsed="false">
      <c r="H926" s="27"/>
    </row>
    <row r="927" customFormat="false" ht="13.2" hidden="false" customHeight="false" outlineLevel="0" collapsed="false">
      <c r="H927" s="27"/>
    </row>
    <row r="928" customFormat="false" ht="13.2" hidden="false" customHeight="false" outlineLevel="0" collapsed="false">
      <c r="H928" s="27"/>
    </row>
    <row r="929" customFormat="false" ht="13.2" hidden="false" customHeight="false" outlineLevel="0" collapsed="false">
      <c r="H929" s="27"/>
    </row>
    <row r="930" customFormat="false" ht="13.2" hidden="false" customHeight="false" outlineLevel="0" collapsed="false">
      <c r="H930" s="27"/>
    </row>
    <row r="931" customFormat="false" ht="13.2" hidden="false" customHeight="false" outlineLevel="0" collapsed="false">
      <c r="H931" s="27"/>
    </row>
    <row r="932" customFormat="false" ht="13.2" hidden="false" customHeight="false" outlineLevel="0" collapsed="false">
      <c r="H932" s="27"/>
    </row>
    <row r="933" customFormat="false" ht="13.2" hidden="false" customHeight="false" outlineLevel="0" collapsed="false">
      <c r="H933" s="27"/>
    </row>
    <row r="934" customFormat="false" ht="13.2" hidden="false" customHeight="false" outlineLevel="0" collapsed="false">
      <c r="H934" s="27"/>
    </row>
    <row r="935" customFormat="false" ht="13.2" hidden="false" customHeight="false" outlineLevel="0" collapsed="false">
      <c r="H935" s="27"/>
    </row>
    <row r="936" customFormat="false" ht="13.2" hidden="false" customHeight="false" outlineLevel="0" collapsed="false">
      <c r="H936" s="27"/>
    </row>
    <row r="937" customFormat="false" ht="13.2" hidden="false" customHeight="false" outlineLevel="0" collapsed="false">
      <c r="H937" s="27"/>
    </row>
    <row r="938" customFormat="false" ht="13.2" hidden="false" customHeight="false" outlineLevel="0" collapsed="false">
      <c r="H938" s="27"/>
    </row>
    <row r="939" customFormat="false" ht="13.2" hidden="false" customHeight="false" outlineLevel="0" collapsed="false">
      <c r="H939" s="27"/>
    </row>
    <row r="940" customFormat="false" ht="13.2" hidden="false" customHeight="false" outlineLevel="0" collapsed="false">
      <c r="H940" s="27"/>
    </row>
    <row r="941" customFormat="false" ht="13.2" hidden="false" customHeight="false" outlineLevel="0" collapsed="false">
      <c r="H941" s="27"/>
    </row>
    <row r="942" customFormat="false" ht="13.2" hidden="false" customHeight="false" outlineLevel="0" collapsed="false">
      <c r="H942" s="27"/>
    </row>
    <row r="943" customFormat="false" ht="13.2" hidden="false" customHeight="false" outlineLevel="0" collapsed="false">
      <c r="H943" s="27"/>
    </row>
    <row r="944" customFormat="false" ht="13.2" hidden="false" customHeight="false" outlineLevel="0" collapsed="false">
      <c r="H944" s="27"/>
    </row>
    <row r="945" customFormat="false" ht="13.2" hidden="false" customHeight="false" outlineLevel="0" collapsed="false">
      <c r="H945" s="27"/>
    </row>
    <row r="946" customFormat="false" ht="13.2" hidden="false" customHeight="false" outlineLevel="0" collapsed="false">
      <c r="H946" s="27"/>
    </row>
    <row r="947" customFormat="false" ht="13.2" hidden="false" customHeight="false" outlineLevel="0" collapsed="false">
      <c r="H947" s="27"/>
    </row>
    <row r="948" customFormat="false" ht="13.2" hidden="false" customHeight="false" outlineLevel="0" collapsed="false">
      <c r="H948" s="27"/>
    </row>
    <row r="949" customFormat="false" ht="13.2" hidden="false" customHeight="false" outlineLevel="0" collapsed="false">
      <c r="H949" s="27"/>
    </row>
    <row r="950" customFormat="false" ht="13.2" hidden="false" customHeight="false" outlineLevel="0" collapsed="false">
      <c r="H950" s="27"/>
    </row>
    <row r="951" customFormat="false" ht="13.2" hidden="false" customHeight="false" outlineLevel="0" collapsed="false">
      <c r="H951" s="27"/>
    </row>
    <row r="952" customFormat="false" ht="13.2" hidden="false" customHeight="false" outlineLevel="0" collapsed="false">
      <c r="H952" s="27"/>
    </row>
    <row r="953" customFormat="false" ht="13.2" hidden="false" customHeight="false" outlineLevel="0" collapsed="false">
      <c r="H953" s="27"/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284" activePane="bottomRight" state="frozen"/>
      <selection pane="topLeft" activeCell="A1" activeCellId="0" sqref="A1"/>
      <selection pane="topRight" activeCell="B1" activeCellId="0" sqref="B1"/>
      <selection pane="bottomLeft" activeCell="A284" activeCellId="0" sqref="A284"/>
      <selection pane="bottomRight" activeCell="B285" activeCellId="0" sqref="B28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4" t="s">
        <v>10</v>
      </c>
      <c r="I5" s="12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4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47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3"/>
      <c r="F8" s="21"/>
      <c r="G8" s="22"/>
      <c r="H8" s="21"/>
      <c r="I8" s="21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v>2079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59069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59069</v>
      </c>
      <c r="C10" s="29"/>
      <c r="D10" s="26" t="n">
        <v>2079</v>
      </c>
      <c r="E10" s="27" t="n">
        <f aca="false">$D$3-B10</f>
        <v>86852.5</v>
      </c>
      <c r="F10" s="28" t="str">
        <f aca="false">+IF(I10&gt;$D$3,"*","")</f>
        <v/>
      </c>
      <c r="H10" s="27"/>
      <c r="I10" s="29" t="n">
        <f aca="false">B10+H10-D10</f>
        <v>56990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56990</v>
      </c>
      <c r="C11" s="29"/>
      <c r="D11" s="26" t="n">
        <v>2079</v>
      </c>
      <c r="E11" s="27" t="n">
        <f aca="false">$D$3-B11</f>
        <v>88931.5</v>
      </c>
      <c r="F11" s="28" t="str">
        <f aca="false">+IF(I11&gt;$D$3,"*","")</f>
        <v/>
      </c>
      <c r="H11" s="27"/>
      <c r="I11" s="29" t="n">
        <f aca="false">B11+H11-D11</f>
        <v>54911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54911</v>
      </c>
      <c r="C12" s="29"/>
      <c r="D12" s="26" t="n">
        <v>3396</v>
      </c>
      <c r="E12" s="27" t="n">
        <f aca="false">$D$3-B12</f>
        <v>91010.5</v>
      </c>
      <c r="F12" s="28" t="str">
        <f aca="false">+IF(I12&gt;$D$3,"*","")</f>
        <v/>
      </c>
      <c r="H12" s="27"/>
      <c r="I12" s="29" t="n">
        <f aca="false">B12+H12-D12</f>
        <v>51515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51515</v>
      </c>
      <c r="C13" s="29"/>
      <c r="D13" s="26" t="n">
        <v>3396</v>
      </c>
      <c r="E13" s="27" t="n">
        <f aca="false">$D$3-B13</f>
        <v>94406.5</v>
      </c>
      <c r="F13" s="28" t="str">
        <f aca="false">+IF(I13&gt;$D$3,"*","")</f>
        <v/>
      </c>
      <c r="H13" s="27"/>
      <c r="I13" s="29" t="n">
        <f aca="false">B13+H13-D13</f>
        <v>48119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48119</v>
      </c>
      <c r="C14" s="29"/>
      <c r="D14" s="26" t="n">
        <v>3396</v>
      </c>
      <c r="E14" s="27" t="n">
        <f aca="false">$D$3-B14</f>
        <v>97802.5</v>
      </c>
      <c r="F14" s="28" t="str">
        <f aca="false">+IF(I14&gt;$D$3,"*","")</f>
        <v/>
      </c>
      <c r="H14" s="27"/>
      <c r="I14" s="29" t="n">
        <f aca="false">B14+H14-D14</f>
        <v>44723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44723</v>
      </c>
      <c r="C15" s="29"/>
      <c r="D15" s="26" t="n">
        <v>3396</v>
      </c>
      <c r="E15" s="27" t="n">
        <f aca="false">$D$3-B15</f>
        <v>101198.5</v>
      </c>
      <c r="F15" s="28" t="str">
        <f aca="false">+IF(I15&gt;$D$3,"*","")</f>
        <v/>
      </c>
      <c r="H15" s="27"/>
      <c r="I15" s="29" t="n">
        <f aca="false">B15+H15-D15</f>
        <v>41327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48" t="n">
        <v>3396</v>
      </c>
      <c r="E16" s="27" t="n">
        <f aca="false">$D$3-B16</f>
        <v>103967.5</v>
      </c>
      <c r="F16" s="28" t="str">
        <f aca="false">+IF(I16&gt;$D$3,"*","")</f>
        <v/>
      </c>
      <c r="G16" s="28"/>
      <c r="H16" s="2"/>
      <c r="I16" s="29" t="n">
        <f aca="false">B16+H16-D16</f>
        <v>38558</v>
      </c>
      <c r="J16" s="29"/>
    </row>
    <row r="17" customFormat="false" ht="13.2" hidden="true" customHeight="false" outlineLevel="0" collapsed="false">
      <c r="A17" s="24" t="n">
        <v>36754</v>
      </c>
      <c r="B17" s="29" t="n">
        <f aca="false">I16</f>
        <v>38558</v>
      </c>
      <c r="C17" s="29"/>
      <c r="D17" s="26" t="n">
        <v>3396</v>
      </c>
      <c r="E17" s="27" t="n">
        <f aca="false">$D$3-B17</f>
        <v>107363.5</v>
      </c>
      <c r="F17" s="28" t="str">
        <f aca="false">+IF(I17&gt;$D$3,"*","")</f>
        <v/>
      </c>
      <c r="H17" s="27"/>
      <c r="I17" s="29" t="n">
        <f aca="false">B17+H17-D17</f>
        <v>35162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35162</v>
      </c>
      <c r="C18" s="29"/>
      <c r="D18" s="26" t="n">
        <v>3396</v>
      </c>
      <c r="E18" s="27" t="n">
        <f aca="false">$D$3-B18</f>
        <v>110759.5</v>
      </c>
      <c r="F18" s="28" t="str">
        <f aca="false">+IF(I18&gt;$D$3,"*","")</f>
        <v/>
      </c>
      <c r="H18" s="27"/>
      <c r="I18" s="29" t="n">
        <f aca="false">B18+H18-D18</f>
        <v>31766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31766</v>
      </c>
      <c r="C19" s="29"/>
      <c r="D19" s="26" t="n">
        <v>3396</v>
      </c>
      <c r="E19" s="27" t="n">
        <f aca="false">$D$3-B19</f>
        <v>114155.5</v>
      </c>
      <c r="F19" s="28" t="str">
        <f aca="false">+IF(I19&gt;$D$3,"*","")</f>
        <v/>
      </c>
      <c r="H19" s="27"/>
      <c r="I19" s="29" t="n">
        <f aca="false">B19+H19-D19</f>
        <v>28370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28370</v>
      </c>
      <c r="C20" s="29"/>
      <c r="D20" s="26" t="n">
        <v>3396</v>
      </c>
      <c r="E20" s="27" t="n">
        <f aca="false">$D$3-B20</f>
        <v>117551.5</v>
      </c>
      <c r="F20" s="28" t="str">
        <f aca="false">+IF(I20&gt;$D$3,"*","")</f>
        <v/>
      </c>
      <c r="H20" s="27"/>
      <c r="I20" s="29" t="n">
        <f aca="false">B20+H20-D20</f>
        <v>24974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24974</v>
      </c>
      <c r="C21" s="29"/>
      <c r="D21" s="26" t="n">
        <v>3396</v>
      </c>
      <c r="E21" s="27" t="n">
        <f aca="false">$D$3-B21</f>
        <v>120947.5</v>
      </c>
      <c r="F21" s="28" t="str">
        <f aca="false">+IF(I21&gt;$D$3,"*","")</f>
        <v/>
      </c>
      <c r="G21" s="2" t="s">
        <v>19</v>
      </c>
      <c r="H21" s="27" t="n">
        <v>68500</v>
      </c>
      <c r="I21" s="29" t="n">
        <f aca="false">B21+H21-D21</f>
        <v>90078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90078</v>
      </c>
      <c r="C22" s="29"/>
      <c r="D22" s="26" t="n">
        <v>3396</v>
      </c>
      <c r="E22" s="27" t="n">
        <f aca="false">$D$3-B22</f>
        <v>55843.5</v>
      </c>
      <c r="F22" s="28" t="str">
        <f aca="false">+IF(I22&gt;$D$3,"*","")</f>
        <v/>
      </c>
      <c r="H22" s="27"/>
      <c r="I22" s="29" t="n">
        <f aca="false">B22+H22-D22</f>
        <v>86682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3396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85444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85444</v>
      </c>
      <c r="C24" s="29"/>
      <c r="D24" s="26" t="n">
        <v>3396</v>
      </c>
      <c r="E24" s="27" t="n">
        <f aca="false">$D$3-B24</f>
        <v>60477.5</v>
      </c>
      <c r="F24" s="28" t="str">
        <f aca="false">+IF(I24&gt;$D$3,"*","")</f>
        <v/>
      </c>
      <c r="H24" s="27"/>
      <c r="I24" s="29" t="n">
        <f aca="false">B24+H24-D24</f>
        <v>82048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82048</v>
      </c>
      <c r="C25" s="29"/>
      <c r="D25" s="26" t="n">
        <v>3396</v>
      </c>
      <c r="E25" s="27" t="n">
        <f aca="false">$D$3-B25</f>
        <v>63873.5</v>
      </c>
      <c r="F25" s="28" t="str">
        <f aca="false">+IF(I25&gt;$D$3,"*","")</f>
        <v/>
      </c>
      <c r="H25" s="27"/>
      <c r="I25" s="29" t="n">
        <f aca="false">B25+H25-D25</f>
        <v>78652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78652</v>
      </c>
      <c r="C26" s="29"/>
      <c r="D26" s="26" t="n">
        <v>3396</v>
      </c>
      <c r="E26" s="27" t="n">
        <f aca="false">$D$3-B26</f>
        <v>67269.5</v>
      </c>
      <c r="F26" s="28" t="str">
        <f aca="false">+IF(I26&gt;$D$3,"*","")</f>
        <v/>
      </c>
      <c r="H26" s="27"/>
      <c r="I26" s="29" t="n">
        <f aca="false">B26+H26-D26</f>
        <v>75256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75256</v>
      </c>
      <c r="C27" s="29"/>
      <c r="D27" s="26" t="n">
        <v>3396</v>
      </c>
      <c r="E27" s="27" t="n">
        <f aca="false">$D$3-B27</f>
        <v>70665.5</v>
      </c>
      <c r="F27" s="28" t="str">
        <f aca="false">+IF(I27&gt;$D$3,"*","")</f>
        <v/>
      </c>
      <c r="H27" s="27"/>
      <c r="I27" s="29" t="n">
        <f aca="false">B27+H27-D27</f>
        <v>71860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71860</v>
      </c>
      <c r="C28" s="29"/>
      <c r="D28" s="26" t="n">
        <v>3396</v>
      </c>
      <c r="E28" s="27" t="n">
        <f aca="false">$D$3-B28</f>
        <v>74061.5</v>
      </c>
      <c r="F28" s="28" t="str">
        <f aca="false">+IF(I28&gt;$D$3,"*","")</f>
        <v/>
      </c>
      <c r="H28" s="27"/>
      <c r="I28" s="29" t="n">
        <f aca="false">B28+H28-D28</f>
        <v>68464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68464</v>
      </c>
      <c r="C29" s="29"/>
      <c r="D29" s="26" t="n">
        <v>3396</v>
      </c>
      <c r="E29" s="27" t="n">
        <f aca="false">$D$3-B29</f>
        <v>77457.5</v>
      </c>
      <c r="F29" s="28" t="str">
        <f aca="false">+IF(I29&gt;$D$3,"*","")</f>
        <v/>
      </c>
      <c r="H29" s="27"/>
      <c r="I29" s="29" t="n">
        <f aca="false">B29+H29-D29</f>
        <v>65068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3396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63410.7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63410.7</v>
      </c>
      <c r="C31" s="29"/>
      <c r="D31" s="26" t="n">
        <v>3396</v>
      </c>
      <c r="E31" s="27" t="n">
        <f aca="false">$D$3-B31</f>
        <v>82510.8</v>
      </c>
      <c r="F31" s="28" t="str">
        <f aca="false">+IF(I31&gt;$D$3,"*","")</f>
        <v/>
      </c>
      <c r="H31" s="27"/>
      <c r="I31" s="29" t="n">
        <f aca="false">B31+H31-D31</f>
        <v>60014.7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60014.7</v>
      </c>
      <c r="C32" s="29"/>
      <c r="D32" s="26" t="n">
        <v>3396</v>
      </c>
      <c r="E32" s="27" t="n">
        <f aca="false">$D$3-B32</f>
        <v>85906.8</v>
      </c>
      <c r="F32" s="28" t="str">
        <f aca="false">+IF(I32&gt;$D$3,"*","")</f>
        <v/>
      </c>
      <c r="H32" s="27"/>
      <c r="I32" s="29" t="n">
        <f aca="false">B32+H32-D32</f>
        <v>56618.7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56618.7</v>
      </c>
      <c r="C33" s="29"/>
      <c r="D33" s="26" t="n">
        <v>3396</v>
      </c>
      <c r="E33" s="27" t="n">
        <f aca="false">$D$3-B33</f>
        <v>89302.8</v>
      </c>
      <c r="F33" s="28" t="str">
        <f aca="false">+IF(I33&gt;$D$3,"*","")</f>
        <v/>
      </c>
      <c r="H33" s="27"/>
      <c r="I33" s="29" t="n">
        <f aca="false">B33+H33-D33</f>
        <v>53222.7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53222.7</v>
      </c>
      <c r="C34" s="29"/>
      <c r="D34" s="26" t="n">
        <v>3396</v>
      </c>
      <c r="E34" s="27" t="n">
        <f aca="false">$D$3-B34</f>
        <v>92698.8</v>
      </c>
      <c r="F34" s="28" t="str">
        <f aca="false">+IF(I34&gt;$D$3,"*","")</f>
        <v/>
      </c>
      <c r="H34" s="27"/>
      <c r="I34" s="29" t="n">
        <f aca="false">B34+H34-D34</f>
        <v>49826.7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49826.7</v>
      </c>
      <c r="C35" s="29"/>
      <c r="D35" s="26" t="n">
        <v>3396</v>
      </c>
      <c r="E35" s="27" t="n">
        <f aca="false">$D$3-B35</f>
        <v>96094.8</v>
      </c>
      <c r="F35" s="28" t="str">
        <f aca="false">+IF(I35&gt;$D$3,"*","")</f>
        <v/>
      </c>
      <c r="H35" s="27"/>
      <c r="I35" s="29" t="n">
        <f aca="false">B35+H35-D35</f>
        <v>46430.7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46430.7</v>
      </c>
      <c r="C36" s="29"/>
      <c r="D36" s="26" t="n">
        <v>3396</v>
      </c>
      <c r="E36" s="27" t="n">
        <f aca="false">$D$3-B36</f>
        <v>99490.8</v>
      </c>
      <c r="F36" s="28" t="str">
        <f aca="false">+IF(I36&gt;$D$3,"*","")</f>
        <v/>
      </c>
      <c r="H36" s="27"/>
      <c r="I36" s="29" t="n">
        <f aca="false">B36+H36-D36</f>
        <v>43034.7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43034.7</v>
      </c>
      <c r="C37" s="29"/>
      <c r="D37" s="26" t="n">
        <v>3396</v>
      </c>
      <c r="E37" s="27" t="n">
        <f aca="false">$D$3-B37</f>
        <v>102886.8</v>
      </c>
      <c r="F37" s="28" t="str">
        <f aca="false">+IF(I37&gt;$D$3,"*","")</f>
        <v/>
      </c>
      <c r="H37" s="27"/>
      <c r="I37" s="29" t="n">
        <f aca="false">B37+H37-D37</f>
        <v>39638.7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39638.7</v>
      </c>
      <c r="C38" s="29"/>
      <c r="D38" s="26" t="n">
        <v>3396</v>
      </c>
      <c r="E38" s="27" t="n">
        <f aca="false">$D$3-B38</f>
        <v>106282.8</v>
      </c>
      <c r="F38" s="28" t="str">
        <f aca="false">+IF(I38&gt;$D$3,"*","")</f>
        <v/>
      </c>
      <c r="H38" s="27"/>
      <c r="I38" s="29" t="n">
        <f aca="false">B38+H38-D38</f>
        <v>36242.7</v>
      </c>
      <c r="J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3396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29501.3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29501.3</v>
      </c>
      <c r="C40" s="29"/>
      <c r="D40" s="26" t="n">
        <v>3396</v>
      </c>
      <c r="E40" s="27" t="n">
        <f aca="false">$D$3-B40</f>
        <v>116420.2</v>
      </c>
      <c r="F40" s="28" t="str">
        <f aca="false">+IF(I40&gt;$D$3,"*","")</f>
        <v/>
      </c>
      <c r="H40" s="27"/>
      <c r="I40" s="29" t="n">
        <f aca="false">B40+H40-D40</f>
        <v>26105.3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26105.3</v>
      </c>
      <c r="C41" s="29"/>
      <c r="D41" s="26" t="n">
        <v>3396</v>
      </c>
      <c r="E41" s="27" t="n">
        <f aca="false">$D$3-B41</f>
        <v>119816.2</v>
      </c>
      <c r="F41" s="28" t="str">
        <f aca="false">+IF(I41&gt;$D$3,"*","")</f>
        <v/>
      </c>
      <c r="G41" s="22"/>
      <c r="H41" s="27"/>
      <c r="I41" s="29" t="n">
        <f aca="false">B41+H41-D41</f>
        <v>22709.3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22709.3</v>
      </c>
      <c r="C42" s="29"/>
      <c r="D42" s="26" t="n">
        <v>3396</v>
      </c>
      <c r="E42" s="27" t="n">
        <f aca="false">$D$3-B42</f>
        <v>123212.2</v>
      </c>
      <c r="F42" s="28" t="str">
        <f aca="false">+IF(I42&gt;$D$3,"*","")</f>
        <v/>
      </c>
      <c r="G42" s="22"/>
      <c r="H42" s="27"/>
      <c r="I42" s="29" t="n">
        <f aca="false">B42+H42-D42</f>
        <v>19313.3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19313.3</v>
      </c>
      <c r="C43" s="29"/>
      <c r="D43" s="26" t="n">
        <v>3396</v>
      </c>
      <c r="E43" s="27" t="n">
        <f aca="false">$D$3-B43</f>
        <v>126608.2</v>
      </c>
      <c r="F43" s="28" t="str">
        <f aca="false">+IF(I43&gt;$D$3,"*","")</f>
        <v/>
      </c>
      <c r="G43" s="22"/>
      <c r="H43" s="27"/>
      <c r="I43" s="29" t="n">
        <f aca="false">B43+H43-D43</f>
        <v>15917.3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G44" s="22"/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22"/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G77" s="22"/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G78" s="22"/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G84" s="22"/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G85" s="22"/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3396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142161.55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3396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133324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133324</v>
      </c>
      <c r="C110" s="29"/>
      <c r="D110" s="26" t="n">
        <v>3396</v>
      </c>
      <c r="E110" s="27" t="n">
        <f aca="false">$D$3-B110</f>
        <v>12597.5</v>
      </c>
      <c r="F110" s="28" t="str">
        <f aca="false">+IF(I110&gt;$D$3,"*","")</f>
        <v/>
      </c>
      <c r="H110" s="27"/>
      <c r="I110" s="29" t="n">
        <f aca="false">B110+H110-D110</f>
        <v>129928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129928</v>
      </c>
      <c r="C111" s="29"/>
      <c r="D111" s="26" t="n">
        <v>3396</v>
      </c>
      <c r="E111" s="27" t="n">
        <f aca="false">$D$3-B111</f>
        <v>15993.5</v>
      </c>
      <c r="F111" s="28" t="str">
        <f aca="false">+IF(I111&gt;$D$3,"*","")</f>
        <v/>
      </c>
      <c r="H111" s="27"/>
      <c r="I111" s="29" t="n">
        <f aca="false">B111+H111-D111</f>
        <v>126532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126532</v>
      </c>
      <c r="C112" s="29"/>
      <c r="D112" s="26" t="n">
        <v>3396</v>
      </c>
      <c r="E112" s="27" t="n">
        <f aca="false">$D$3-B112</f>
        <v>19389.5</v>
      </c>
      <c r="F112" s="28" t="str">
        <f aca="false">+IF(I112&gt;$D$3,"*","")</f>
        <v/>
      </c>
      <c r="H112" s="27"/>
      <c r="I112" s="29" t="n">
        <f aca="false">B112+H112-D112</f>
        <v>123136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123136</v>
      </c>
      <c r="C113" s="29"/>
      <c r="D113" s="26" t="n">
        <v>3396</v>
      </c>
      <c r="E113" s="27" t="n">
        <f aca="false">$D$3-B113</f>
        <v>22785.5</v>
      </c>
      <c r="F113" s="28" t="str">
        <f aca="false">+IF(I113&gt;$D$3,"*","")</f>
        <v/>
      </c>
      <c r="G113" s="22"/>
      <c r="H113" s="27"/>
      <c r="I113" s="29" t="n">
        <f aca="false">B113+H113-D113</f>
        <v>119740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3396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121152.65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121152.65</v>
      </c>
      <c r="C115" s="29"/>
      <c r="D115" s="26" t="n">
        <v>3396</v>
      </c>
      <c r="E115" s="27" t="n">
        <f aca="false">$D$3-B115</f>
        <v>24768.85</v>
      </c>
      <c r="F115" s="28" t="str">
        <f aca="false">+IF(I115&gt;$D$3,"*","")</f>
        <v/>
      </c>
      <c r="G115" s="22"/>
      <c r="H115" s="27"/>
      <c r="I115" s="29" t="n">
        <f aca="false">B115+H115-D115</f>
        <v>117756.65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117756.65</v>
      </c>
      <c r="C116" s="29"/>
      <c r="D116" s="26" t="n">
        <v>3396</v>
      </c>
      <c r="E116" s="27" t="n">
        <f aca="false">$D$3-B116</f>
        <v>28164.85</v>
      </c>
      <c r="F116" s="28" t="str">
        <f aca="false">+IF(I116&gt;$D$3,"*","")</f>
        <v/>
      </c>
      <c r="G116" s="22"/>
      <c r="H116" s="27"/>
      <c r="I116" s="29" t="n">
        <f aca="false">B116+H116-D116</f>
        <v>114360.65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114360.65</v>
      </c>
      <c r="C117" s="29"/>
      <c r="D117" s="26" t="n">
        <v>3396</v>
      </c>
      <c r="E117" s="27" t="n">
        <f aca="false">$D$3-B117</f>
        <v>31560.85</v>
      </c>
      <c r="F117" s="28" t="str">
        <f aca="false">+IF(I117&gt;$D$3,"*","")</f>
        <v/>
      </c>
      <c r="G117" s="22"/>
      <c r="H117" s="27"/>
      <c r="I117" s="29" t="n">
        <f aca="false">B117+H117-D117</f>
        <v>110964.65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110964.65</v>
      </c>
      <c r="C118" s="29"/>
      <c r="D118" s="26" t="n">
        <v>3396</v>
      </c>
      <c r="E118" s="27" t="n">
        <f aca="false">$D$3-B118</f>
        <v>34956.85</v>
      </c>
      <c r="F118" s="28" t="str">
        <f aca="false">+IF(I118&gt;$D$3,"*","")</f>
        <v/>
      </c>
      <c r="G118" s="22"/>
      <c r="H118" s="27"/>
      <c r="I118" s="29" t="n">
        <f aca="false">B118+H118-D118</f>
        <v>107568.65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107568.65</v>
      </c>
      <c r="C119" s="29"/>
      <c r="D119" s="26" t="n">
        <v>2225</v>
      </c>
      <c r="E119" s="27" t="n">
        <f aca="false">$D$3-B119</f>
        <v>38352.85</v>
      </c>
      <c r="F119" s="28" t="str">
        <f aca="false">+IF(I119&gt;$D$3,"*","")</f>
        <v/>
      </c>
      <c r="G119" s="22"/>
      <c r="H119" s="27"/>
      <c r="I119" s="29" t="n">
        <f aca="false">B119+H119-D119</f>
        <v>105343.65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G120" s="22"/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G121" s="22"/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G122" s="22"/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G123" s="22"/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G124" s="22"/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3396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84601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3396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80710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80710</v>
      </c>
      <c r="C132" s="29"/>
      <c r="D132" s="26" t="n">
        <v>3396</v>
      </c>
      <c r="E132" s="27" t="n">
        <f aca="false">$D$3-B132</f>
        <v>65211.5</v>
      </c>
      <c r="F132" s="28" t="str">
        <f aca="false">+IF(I132&gt;$D$3,"*","")</f>
        <v/>
      </c>
      <c r="H132" s="27"/>
      <c r="I132" s="29" t="n">
        <f aca="false">B132+H132-D132</f>
        <v>77314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77314</v>
      </c>
      <c r="C133" s="29"/>
      <c r="D133" s="26" t="n">
        <v>3396</v>
      </c>
      <c r="E133" s="27" t="n">
        <f aca="false">$D$3-B133</f>
        <v>68607.5</v>
      </c>
      <c r="F133" s="28" t="str">
        <f aca="false">+IF(I133&gt;$D$3,"*","")</f>
        <v/>
      </c>
      <c r="H133" s="27"/>
      <c r="I133" s="29" t="n">
        <f aca="false">B133+H133-D133</f>
        <v>73918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73918</v>
      </c>
      <c r="C134" s="29"/>
      <c r="D134" s="26" t="n">
        <v>3396</v>
      </c>
      <c r="E134" s="27" t="n">
        <f aca="false">$D$3-B134</f>
        <v>72003.5</v>
      </c>
      <c r="F134" s="28" t="str">
        <f aca="false">+IF(I134&gt;$D$3,"*","")</f>
        <v/>
      </c>
      <c r="H134" s="27"/>
      <c r="I134" s="29" t="n">
        <f aca="false">B134+H134-D134</f>
        <v>70522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3396</v>
      </c>
      <c r="E135" s="27" t="n">
        <f aca="false">$D$3-B135</f>
        <v>74335.5</v>
      </c>
      <c r="F135" s="28" t="str">
        <f aca="false">+IF(I135&gt;$D$3,"*","")</f>
        <v/>
      </c>
      <c r="H135" s="27"/>
      <c r="I135" s="29" t="n">
        <f aca="false">B135+H135-D135</f>
        <v>68190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68190</v>
      </c>
      <c r="C136" s="29"/>
      <c r="D136" s="26" t="n">
        <v>3396</v>
      </c>
      <c r="E136" s="27" t="n">
        <f aca="false">$D$3-B136</f>
        <v>77731.5</v>
      </c>
      <c r="F136" s="28" t="str">
        <f aca="false">+IF(I136&gt;$D$3,"*","")</f>
        <v/>
      </c>
      <c r="H136" s="27"/>
      <c r="I136" s="29" t="n">
        <f aca="false">B136+H136-D136</f>
        <v>64794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64794</v>
      </c>
      <c r="C137" s="29"/>
      <c r="D137" s="26" t="n">
        <v>3396</v>
      </c>
      <c r="E137" s="27" t="n">
        <f aca="false">$D$3-B137</f>
        <v>81127.5</v>
      </c>
      <c r="F137" s="28" t="str">
        <f aca="false">+IF(I137&gt;$D$3,"*","")</f>
        <v/>
      </c>
      <c r="H137" s="27"/>
      <c r="I137" s="29" t="n">
        <f aca="false">B137+H137-D137</f>
        <v>61398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3396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57616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57616</v>
      </c>
      <c r="C139" s="29"/>
      <c r="D139" s="26" t="n">
        <v>3396</v>
      </c>
      <c r="E139" s="27" t="n">
        <f aca="false">$D$3-B139</f>
        <v>88305.5</v>
      </c>
      <c r="F139" s="28" t="str">
        <f aca="false">+IF(I139&gt;$D$3,"*","")</f>
        <v/>
      </c>
      <c r="H139" s="27"/>
      <c r="I139" s="29" t="n">
        <f aca="false">B139+H139-D139</f>
        <v>54220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54220</v>
      </c>
      <c r="C140" s="29"/>
      <c r="D140" s="26" t="n">
        <v>3396</v>
      </c>
      <c r="E140" s="27" t="n">
        <f aca="false">$D$3-B140</f>
        <v>91701.5</v>
      </c>
      <c r="F140" s="28" t="str">
        <f aca="false">+IF(I140&gt;$D$3,"*","")</f>
        <v/>
      </c>
      <c r="H140" s="27"/>
      <c r="I140" s="29" t="n">
        <f aca="false">B140+H140-D140</f>
        <v>50824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3396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48035.35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G147" s="22"/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3396</v>
      </c>
      <c r="E148" s="27" t="n">
        <f aca="false">$D$3-B148</f>
        <v>109847.85</v>
      </c>
      <c r="F148" s="28" t="str">
        <f aca="false">+IF(I148&gt;$D$3,"*","")</f>
        <v/>
      </c>
      <c r="G148" s="22"/>
      <c r="H148" s="27"/>
      <c r="I148" s="29" t="n">
        <f aca="false">B148+H148-D148</f>
        <v>32677.65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32677.65</v>
      </c>
      <c r="C149" s="29"/>
      <c r="D149" s="26" t="n">
        <v>3396</v>
      </c>
      <c r="E149" s="27" t="n">
        <f aca="false">$D$3-B149</f>
        <v>113243.85</v>
      </c>
      <c r="F149" s="28" t="str">
        <f aca="false">+IF(I149&gt;$D$3,"*","")</f>
        <v/>
      </c>
      <c r="G149" s="22"/>
      <c r="H149" s="27"/>
      <c r="I149" s="29" t="n">
        <f aca="false">B149+H149-D149</f>
        <v>29281.65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29281.65</v>
      </c>
      <c r="C150" s="29"/>
      <c r="D150" s="26" t="n">
        <v>3396</v>
      </c>
      <c r="E150" s="27" t="n">
        <f aca="false">$D$3-B150</f>
        <v>116639.85</v>
      </c>
      <c r="F150" s="28" t="str">
        <f aca="false">+IF(I150&gt;$D$3,"*","")</f>
        <v/>
      </c>
      <c r="G150" s="22"/>
      <c r="H150" s="27"/>
      <c r="I150" s="29" t="n">
        <f aca="false">B150+H150-D150</f>
        <v>25885.65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25885.65</v>
      </c>
      <c r="C151" s="29"/>
      <c r="D151" s="26" t="n">
        <v>3396</v>
      </c>
      <c r="E151" s="27" t="n">
        <f aca="false">$D$3-B151</f>
        <v>120035.85</v>
      </c>
      <c r="F151" s="28" t="str">
        <f aca="false">+IF(I151&gt;$D$3,"*","")</f>
        <v/>
      </c>
      <c r="G151" s="22"/>
      <c r="H151" s="27"/>
      <c r="I151" s="29" t="n">
        <f aca="false">B151+H151-D151</f>
        <v>22489.65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22489.65</v>
      </c>
      <c r="C152" s="29"/>
      <c r="D152" s="26" t="n">
        <v>3396</v>
      </c>
      <c r="E152" s="27" t="n">
        <f aca="false">$D$3-B152</f>
        <v>123431.85</v>
      </c>
      <c r="F152" s="28" t="str">
        <f aca="false">+IF(I152&gt;$D$3,"*","")</f>
        <v/>
      </c>
      <c r="G152" s="22" t="s">
        <v>20</v>
      </c>
      <c r="H152" s="27" t="n">
        <v>122089</v>
      </c>
      <c r="I152" s="29" t="n">
        <f aca="false">B152+H152-D152</f>
        <v>141182.65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141182.65</v>
      </c>
      <c r="C153" s="29"/>
      <c r="D153" s="26" t="n">
        <v>3396</v>
      </c>
      <c r="E153" s="27" t="n">
        <f aca="false">$D$3-B153</f>
        <v>4738.85000000001</v>
      </c>
      <c r="F153" s="28" t="str">
        <f aca="false">+IF(I153&gt;$D$3,"*","")</f>
        <v/>
      </c>
      <c r="G153" s="22"/>
      <c r="H153" s="27"/>
      <c r="I153" s="29" t="n">
        <f aca="false">B153+H153-D153</f>
        <v>137786.65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137786.65</v>
      </c>
      <c r="C154" s="29"/>
      <c r="D154" s="26" t="n">
        <v>3396</v>
      </c>
      <c r="E154" s="27" t="n">
        <f aca="false">$D$3-B154</f>
        <v>8134.85000000001</v>
      </c>
      <c r="F154" s="28" t="str">
        <f aca="false">+IF(I154&gt;$D$3,"*","")</f>
        <v/>
      </c>
      <c r="G154" s="22"/>
      <c r="H154" s="27"/>
      <c r="I154" s="29" t="n">
        <f aca="false">B154+H154-D154</f>
        <v>134390.65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134390.65</v>
      </c>
      <c r="C155" s="29"/>
      <c r="D155" s="26" t="n">
        <v>3396</v>
      </c>
      <c r="E155" s="27" t="n">
        <f aca="false">$D$3-B155</f>
        <v>11530.85</v>
      </c>
      <c r="F155" s="28" t="str">
        <f aca="false">+IF(I155&gt;$D$3,"*","")</f>
        <v/>
      </c>
      <c r="G155" s="22"/>
      <c r="H155" s="27"/>
      <c r="I155" s="29" t="n">
        <f aca="false">B155+H155-D155</f>
        <v>130994.65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3396</v>
      </c>
      <c r="E156" s="27" t="n">
        <f aca="false">$D$3-B156</f>
        <v>10510.5</v>
      </c>
      <c r="F156" s="28" t="str">
        <f aca="false">+IF(I156&gt;$D$3,"*","")</f>
        <v/>
      </c>
      <c r="G156" s="22"/>
      <c r="H156" s="27"/>
      <c r="I156" s="29" t="n">
        <f aca="false">B156+H156-D156</f>
        <v>132015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132015</v>
      </c>
      <c r="C157" s="29"/>
      <c r="D157" s="26" t="n">
        <v>3396</v>
      </c>
      <c r="E157" s="27" t="n">
        <f aca="false">$D$3-B157</f>
        <v>13906.5</v>
      </c>
      <c r="F157" s="28" t="str">
        <f aca="false">+IF(I157&gt;$D$3,"*","")</f>
        <v/>
      </c>
      <c r="G157" s="22"/>
      <c r="H157" s="27"/>
      <c r="I157" s="29" t="n">
        <f aca="false">B157+H157-D157</f>
        <v>128619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128619</v>
      </c>
      <c r="C158" s="29"/>
      <c r="D158" s="26" t="n">
        <v>3396</v>
      </c>
      <c r="E158" s="27" t="n">
        <f aca="false">$D$3-B158</f>
        <v>17302.5</v>
      </c>
      <c r="F158" s="28" t="str">
        <f aca="false">+IF(I158&gt;$D$3,"*","")</f>
        <v/>
      </c>
      <c r="G158" s="22"/>
      <c r="H158" s="27"/>
      <c r="I158" s="29" t="n">
        <f aca="false">B158+H158-D158</f>
        <v>125223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125223</v>
      </c>
      <c r="C159" s="29"/>
      <c r="D159" s="26" t="n">
        <v>3396</v>
      </c>
      <c r="E159" s="27" t="n">
        <f aca="false">$D$3-B159</f>
        <v>20698.5</v>
      </c>
      <c r="F159" s="28" t="str">
        <f aca="false">+IF(I159&gt;$D$3,"*","")</f>
        <v/>
      </c>
      <c r="G159" s="22"/>
      <c r="H159" s="27"/>
      <c r="I159" s="29" t="n">
        <f aca="false">B159+H159-D159</f>
        <v>121827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121827</v>
      </c>
      <c r="C160" s="29"/>
      <c r="D160" s="26" t="n">
        <v>3396</v>
      </c>
      <c r="E160" s="27" t="n">
        <f aca="false">$D$3-B160</f>
        <v>24094.5</v>
      </c>
      <c r="F160" s="28" t="str">
        <f aca="false">+IF(I160&gt;$D$3,"*","")</f>
        <v/>
      </c>
      <c r="G160" s="22"/>
      <c r="H160" s="27"/>
      <c r="I160" s="29" t="n">
        <f aca="false">B160+H160-D160</f>
        <v>118431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118431</v>
      </c>
      <c r="C161" s="29"/>
      <c r="D161" s="26" t="n">
        <v>3396</v>
      </c>
      <c r="E161" s="27" t="n">
        <f aca="false">$D$3-B161</f>
        <v>27490.5</v>
      </c>
      <c r="F161" s="28" t="str">
        <f aca="false">+IF(I161&gt;$D$3,"*","")</f>
        <v/>
      </c>
      <c r="G161" s="22"/>
      <c r="H161" s="27"/>
      <c r="I161" s="29" t="n">
        <f aca="false">B161+H161-D161</f>
        <v>115035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3396</v>
      </c>
      <c r="E162" s="27" t="n">
        <f aca="false">$D$3-B162</f>
        <v>25231.8</v>
      </c>
      <c r="F162" s="28" t="str">
        <f aca="false">+IF(I162&gt;$D$3,"*","")</f>
        <v/>
      </c>
      <c r="G162" s="22"/>
      <c r="H162" s="27"/>
      <c r="I162" s="29" t="n">
        <f aca="false">B162+H162-D162</f>
        <v>117293.7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3396</v>
      </c>
      <c r="E163" s="27" t="n">
        <f aca="false">$D$3-B163</f>
        <v>28430.8</v>
      </c>
      <c r="F163" s="28" t="str">
        <f aca="false">+IF(I163&gt;$D$3,"*","")</f>
        <v/>
      </c>
      <c r="G163" s="22"/>
      <c r="H163" s="27"/>
      <c r="I163" s="29" t="n">
        <f aca="false">B163+H163-D163</f>
        <v>114094.7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3396</v>
      </c>
      <c r="E164" s="27" t="n">
        <f aca="false">$D$3-B164</f>
        <v>31629.8</v>
      </c>
      <c r="F164" s="28" t="str">
        <f aca="false">+IF(I164&gt;$D$3,"*","")</f>
        <v/>
      </c>
      <c r="G164" s="22"/>
      <c r="H164" s="27"/>
      <c r="I164" s="29" t="n">
        <f aca="false">B164+H164-D164</f>
        <v>110895.7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3396</v>
      </c>
      <c r="E165" s="27" t="n">
        <f aca="false">$D$3-B165</f>
        <v>34348.95</v>
      </c>
      <c r="F165" s="28" t="str">
        <f aca="false">+IF(I165&gt;$D$3,"*","")</f>
        <v/>
      </c>
      <c r="G165" s="22"/>
      <c r="H165" s="27"/>
      <c r="I165" s="29" t="n">
        <f aca="false">B165+H165-D165</f>
        <v>108176.55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3396</v>
      </c>
      <c r="E166" s="27" t="n">
        <f aca="false">$D$3-B166</f>
        <v>37656.5</v>
      </c>
      <c r="F166" s="28" t="str">
        <f aca="false">+IF(I166&gt;$D$3,"*","")</f>
        <v/>
      </c>
      <c r="G166" s="22"/>
      <c r="H166" s="27"/>
      <c r="I166" s="29" t="n">
        <f aca="false">B166+H166-D166</f>
        <v>104869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104869</v>
      </c>
      <c r="C167" s="29"/>
      <c r="D167" s="26" t="n">
        <v>3396</v>
      </c>
      <c r="E167" s="27" t="n">
        <f aca="false">$D$3-B167</f>
        <v>41052.5</v>
      </c>
      <c r="F167" s="28" t="str">
        <f aca="false">+IF(I167&gt;$D$3,"*","")</f>
        <v/>
      </c>
      <c r="G167" s="22"/>
      <c r="H167" s="27"/>
      <c r="I167" s="29" t="n">
        <f aca="false">B167+H167-D167</f>
        <v>101473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101473</v>
      </c>
      <c r="C168" s="29"/>
      <c r="D168" s="26" t="n">
        <v>3396</v>
      </c>
      <c r="E168" s="27" t="n">
        <f aca="false">$D$3-B168</f>
        <v>44448.5</v>
      </c>
      <c r="F168" s="28" t="str">
        <f aca="false">+IF(I168&gt;$D$3,"*","")</f>
        <v/>
      </c>
      <c r="G168" s="22"/>
      <c r="H168" s="27"/>
      <c r="I168" s="29" t="n">
        <f aca="false">B168+H168-D168</f>
        <v>98077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98077</v>
      </c>
      <c r="C169" s="29"/>
      <c r="D169" s="26" t="n">
        <v>3396</v>
      </c>
      <c r="E169" s="27" t="n">
        <f aca="false">$D$3-B169</f>
        <v>47844.5</v>
      </c>
      <c r="F169" s="28" t="str">
        <f aca="false">+IF(I169&gt;$D$3,"*","")</f>
        <v/>
      </c>
      <c r="G169" s="22"/>
      <c r="H169" s="27"/>
      <c r="I169" s="29" t="n">
        <f aca="false">B169+H169-D169</f>
        <v>94681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3396</v>
      </c>
      <c r="E170" s="27" t="n">
        <f aca="false">$D$3-B170</f>
        <v>48845.5</v>
      </c>
      <c r="F170" s="28" t="str">
        <f aca="false">+IF(I170&gt;$D$3,"*","")</f>
        <v/>
      </c>
      <c r="G170" s="22"/>
      <c r="H170" s="27"/>
      <c r="I170" s="29" t="n">
        <f aca="false">B170+H170-D170</f>
        <v>93680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G171" s="22"/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G172" s="22"/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G173" s="22"/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3396</v>
      </c>
      <c r="E174" s="27" t="n">
        <f aca="false">$D$3-B174</f>
        <v>57795.5</v>
      </c>
      <c r="F174" s="28" t="str">
        <f aca="false">+IF(I174&gt;$D$3,"*","")</f>
        <v/>
      </c>
      <c r="G174" s="22"/>
      <c r="H174" s="27"/>
      <c r="I174" s="29" t="n">
        <f aca="false">B174+H174-D174</f>
        <v>84730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84730</v>
      </c>
      <c r="C175" s="29"/>
      <c r="D175" s="26" t="n">
        <v>3396</v>
      </c>
      <c r="E175" s="27" t="n">
        <f aca="false">$D$3-B175</f>
        <v>61191.5</v>
      </c>
      <c r="F175" s="28" t="str">
        <f aca="false">+IF(I175&gt;$D$3,"*","")</f>
        <v/>
      </c>
      <c r="G175" s="22"/>
      <c r="H175" s="27"/>
      <c r="I175" s="29" t="n">
        <f aca="false">B175+H175-D175</f>
        <v>81334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81334</v>
      </c>
      <c r="C176" s="29"/>
      <c r="D176" s="26" t="n">
        <v>3396</v>
      </c>
      <c r="E176" s="27" t="n">
        <f aca="false">$D$3-B176</f>
        <v>64587.5</v>
      </c>
      <c r="F176" s="28" t="str">
        <f aca="false">+IF(I176&gt;$D$3,"*","")</f>
        <v/>
      </c>
      <c r="G176" s="22"/>
      <c r="H176" s="27"/>
      <c r="I176" s="29" t="n">
        <f aca="false">B176+H176-D176</f>
        <v>77938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3396</v>
      </c>
      <c r="E177" s="27" t="n">
        <f aca="false">$D$3-B177</f>
        <v>65830.5</v>
      </c>
      <c r="F177" s="28" t="str">
        <f aca="false">+IF(I177&gt;$D$3,"*","")</f>
        <v/>
      </c>
      <c r="G177" s="22"/>
      <c r="H177" s="27"/>
      <c r="I177" s="29" t="n">
        <f aca="false">B177+H177-D177</f>
        <v>76695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76695</v>
      </c>
      <c r="C178" s="29"/>
      <c r="D178" s="26" t="n">
        <v>3396</v>
      </c>
      <c r="E178" s="27" t="n">
        <f aca="false">$D$3-B178</f>
        <v>69226.5</v>
      </c>
      <c r="F178" s="28" t="str">
        <f aca="false">+IF(I178&gt;$D$3,"*","")</f>
        <v/>
      </c>
      <c r="G178" s="22"/>
      <c r="H178" s="27"/>
      <c r="I178" s="29" t="n">
        <f aca="false">B178+H178-D178</f>
        <v>73299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3396</v>
      </c>
      <c r="E179" s="27" t="n">
        <f aca="false">$D$3-B179</f>
        <v>70177.75</v>
      </c>
      <c r="F179" s="28" t="str">
        <f aca="false">+IF(I179&gt;$D$3,"*","")</f>
        <v/>
      </c>
      <c r="G179" s="22"/>
      <c r="H179" s="27"/>
      <c r="I179" s="29" t="n">
        <f aca="false">B179+H179-D179</f>
        <v>72347.75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72347.75</v>
      </c>
      <c r="C180" s="29"/>
      <c r="D180" s="26" t="n">
        <v>3396</v>
      </c>
      <c r="E180" s="27" t="n">
        <f aca="false">$D$3-B180</f>
        <v>73573.75</v>
      </c>
      <c r="F180" s="28" t="str">
        <f aca="false">+IF(I180&gt;$D$3,"*","")</f>
        <v/>
      </c>
      <c r="G180" s="22"/>
      <c r="H180" s="27"/>
      <c r="I180" s="29" t="n">
        <f aca="false">B180+H180-D180</f>
        <v>68951.75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68951.75</v>
      </c>
      <c r="C181" s="29"/>
      <c r="D181" s="26" t="n">
        <v>3396</v>
      </c>
      <c r="E181" s="27" t="n">
        <f aca="false">$D$3-B181</f>
        <v>76969.75</v>
      </c>
      <c r="F181" s="28" t="str">
        <f aca="false">+IF(I181&gt;$D$3,"*","")</f>
        <v/>
      </c>
      <c r="G181" s="22"/>
      <c r="H181" s="27"/>
      <c r="I181" s="29" t="n">
        <f aca="false">B181+H181-D181</f>
        <v>65555.75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65555.75</v>
      </c>
      <c r="C182" s="29"/>
      <c r="D182" s="26" t="n">
        <v>3396</v>
      </c>
      <c r="E182" s="27" t="n">
        <f aca="false">$D$3-B182</f>
        <v>80365.75</v>
      </c>
      <c r="F182" s="28" t="str">
        <f aca="false">+IF(I182&gt;$D$3,"*","")</f>
        <v/>
      </c>
      <c r="G182" s="22"/>
      <c r="H182" s="27"/>
      <c r="I182" s="29" t="n">
        <f aca="false">B182+H182-D182</f>
        <v>62159.75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3396</v>
      </c>
      <c r="E183" s="27" t="n">
        <f aca="false">$D$3-B183</f>
        <v>81374.25</v>
      </c>
      <c r="F183" s="28" t="str">
        <f aca="false">+IF(I183&gt;$D$3,"*","")</f>
        <v/>
      </c>
      <c r="G183" s="22"/>
      <c r="H183" s="27"/>
      <c r="I183" s="29" t="n">
        <f aca="false">B183+H183-D183</f>
        <v>61151.25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3396</v>
      </c>
      <c r="E184" s="27" t="n">
        <f aca="false">$D$3-B184</f>
        <v>85578.5</v>
      </c>
      <c r="F184" s="28" t="str">
        <f aca="false">+IF(I184&gt;$D$3,"*","")</f>
        <v/>
      </c>
      <c r="G184" s="22"/>
      <c r="H184" s="27"/>
      <c r="I184" s="29" t="n">
        <f aca="false">B184+H184-D184</f>
        <v>56947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3396</v>
      </c>
      <c r="E185" s="27" t="n">
        <f aca="false">$D$3-B185</f>
        <v>87932.2</v>
      </c>
      <c r="F185" s="28" t="str">
        <f aca="false">+IF(I185&gt;$D$3,"*","")</f>
        <v/>
      </c>
      <c r="G185" s="22"/>
      <c r="H185" s="27"/>
      <c r="I185" s="29" t="n">
        <f aca="false">B185+H185-D185</f>
        <v>54593.3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3396</v>
      </c>
      <c r="E186" s="27" t="n">
        <f aca="false">$D$3-B186</f>
        <v>90928.5</v>
      </c>
      <c r="F186" s="28" t="str">
        <f aca="false">+IF(I186&gt;$D$3,"*","")</f>
        <v/>
      </c>
      <c r="G186" s="22"/>
      <c r="H186" s="27"/>
      <c r="I186" s="29" t="n">
        <f aca="false">B186+H186-D186</f>
        <v>51597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51597</v>
      </c>
      <c r="C187" s="29"/>
      <c r="D187" s="26" t="n">
        <v>3396</v>
      </c>
      <c r="E187" s="27" t="n">
        <f aca="false">$D$3-B187</f>
        <v>94324.5</v>
      </c>
      <c r="F187" s="28" t="str">
        <f aca="false">+IF(I187&gt;$D$3,"*","")</f>
        <v/>
      </c>
      <c r="G187" s="22"/>
      <c r="H187" s="27"/>
      <c r="I187" s="29" t="n">
        <f aca="false">B187+H187-D187</f>
        <v>48201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48201</v>
      </c>
      <c r="C188" s="29"/>
      <c r="D188" s="26" t="n">
        <v>3396</v>
      </c>
      <c r="E188" s="27" t="n">
        <f aca="false">$D$3-B188</f>
        <v>97720.5</v>
      </c>
      <c r="F188" s="28" t="str">
        <f aca="false">+IF(I188&gt;$D$3,"*","")</f>
        <v/>
      </c>
      <c r="G188" s="22"/>
      <c r="H188" s="27"/>
      <c r="I188" s="29" t="n">
        <f aca="false">B188+H188-D188</f>
        <v>44805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44805</v>
      </c>
      <c r="C189" s="29"/>
      <c r="D189" s="26" t="n">
        <v>3396</v>
      </c>
      <c r="E189" s="27" t="n">
        <f aca="false">$D$3-B189</f>
        <v>101116.5</v>
      </c>
      <c r="F189" s="28" t="str">
        <f aca="false">+IF(I189&gt;$D$3,"*","")</f>
        <v/>
      </c>
      <c r="G189" s="22"/>
      <c r="H189" s="27"/>
      <c r="I189" s="29" t="n">
        <f aca="false">B189+H189-D189</f>
        <v>41409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41409</v>
      </c>
      <c r="C190" s="29"/>
      <c r="D190" s="26" t="n">
        <v>3396</v>
      </c>
      <c r="E190" s="27" t="n">
        <f aca="false">$D$3-B190</f>
        <v>104512.5</v>
      </c>
      <c r="F190" s="28" t="str">
        <f aca="false">+IF(I190&gt;$D$3,"*","")</f>
        <v/>
      </c>
      <c r="G190" s="22" t="s">
        <v>19</v>
      </c>
      <c r="H190" s="27" t="n">
        <v>63000</v>
      </c>
      <c r="I190" s="29" t="n">
        <f aca="false">B190+H190-D190</f>
        <v>101013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3396</v>
      </c>
      <c r="E191" s="27" t="n">
        <f aca="false">$D$3-B191</f>
        <v>41066.85</v>
      </c>
      <c r="F191" s="28" t="str">
        <f aca="false">+IF(I191&gt;$D$3,"*","")</f>
        <v/>
      </c>
      <c r="G191" s="22"/>
      <c r="H191" s="27"/>
      <c r="I191" s="29" t="n">
        <f aca="false">B191+H191-D191</f>
        <v>101458.65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3396</v>
      </c>
      <c r="E192" s="27" t="n">
        <f aca="false">$D$3-B192</f>
        <v>43786</v>
      </c>
      <c r="F192" s="28" t="str">
        <f aca="false">+IF(I192&gt;$D$3,"*","")</f>
        <v/>
      </c>
      <c r="G192" s="22"/>
      <c r="H192" s="27"/>
      <c r="I192" s="29" t="n">
        <f aca="false">B192+H192-D192</f>
        <v>98739.5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3396</v>
      </c>
      <c r="E193" s="27" t="n">
        <f aca="false">$D$3-B193</f>
        <v>47060.5</v>
      </c>
      <c r="F193" s="28" t="str">
        <f aca="false">+IF(I193&gt;$D$3,"*","")</f>
        <v/>
      </c>
      <c r="G193" s="22"/>
      <c r="H193" s="27"/>
      <c r="I193" s="29" t="n">
        <f aca="false">B193+H193-D193</f>
        <v>95465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3396</v>
      </c>
      <c r="E194" s="27" t="n">
        <f aca="false">$D$3-B194</f>
        <v>49769.5</v>
      </c>
      <c r="F194" s="28" t="str">
        <f aca="false">+IF(I194&gt;$D$3,"*","")</f>
        <v/>
      </c>
      <c r="G194" s="22"/>
      <c r="H194" s="27"/>
      <c r="I194" s="29" t="n">
        <f aca="false">B194+H194-D194</f>
        <v>92756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3396</v>
      </c>
      <c r="E195" s="27" t="n">
        <f aca="false">$D$3-B195</f>
        <v>52574.5</v>
      </c>
      <c r="F195" s="28" t="str">
        <f aca="false">+IF(I195&gt;$D$3,"*","")</f>
        <v/>
      </c>
      <c r="G195" s="22"/>
      <c r="H195" s="27"/>
      <c r="I195" s="29" t="n">
        <f aca="false">B195+H195-D195</f>
        <v>89951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3396</v>
      </c>
      <c r="E196" s="27" t="n">
        <f aca="false">$D$3-B196</f>
        <v>55124.5</v>
      </c>
      <c r="F196" s="28" t="str">
        <f aca="false">+IF(I196&gt;$D$3,"*","")</f>
        <v/>
      </c>
      <c r="G196" s="22"/>
      <c r="H196" s="27"/>
      <c r="I196" s="29" t="n">
        <f aca="false">B196+H196-D196</f>
        <v>87401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3396</v>
      </c>
      <c r="E197" s="27" t="n">
        <f aca="false">$D$3-B197</f>
        <v>57673.5</v>
      </c>
      <c r="F197" s="28" t="str">
        <f aca="false">+IF(I197&gt;$D$3,"*","")</f>
        <v>*</v>
      </c>
      <c r="G197" s="22" t="s">
        <v>19</v>
      </c>
      <c r="H197" s="27" t="n">
        <v>62000</v>
      </c>
      <c r="I197" s="29" t="n">
        <f aca="false">B197+H197-D197</f>
        <v>146852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146852</v>
      </c>
      <c r="C198" s="29"/>
      <c r="D198" s="26" t="n">
        <v>3396</v>
      </c>
      <c r="E198" s="27" t="n">
        <f aca="false">$D$3-B198</f>
        <v>-930.5</v>
      </c>
      <c r="F198" s="28" t="str">
        <f aca="false">+IF(I198&gt;$D$3,"*","")</f>
        <v/>
      </c>
      <c r="G198" s="22"/>
      <c r="H198" s="27"/>
      <c r="I198" s="29" t="n">
        <f aca="false">B198+H198-D198</f>
        <v>143456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3396</v>
      </c>
      <c r="E199" s="27" t="n">
        <f aca="false">$D$3-B199</f>
        <v>838.5</v>
      </c>
      <c r="F199" s="28" t="str">
        <f aca="false">+IF(I199&gt;$D$3,"*","")</f>
        <v/>
      </c>
      <c r="G199" s="22"/>
      <c r="H199" s="27"/>
      <c r="I199" s="29" t="n">
        <f aca="false">B199+H199-D199</f>
        <v>141687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3396</v>
      </c>
      <c r="E200" s="27" t="n">
        <f aca="false">$D$3-B200</f>
        <v>3583.5</v>
      </c>
      <c r="F200" s="28" t="str">
        <f aca="false">+IF(I200&gt;$D$3,"*","")</f>
        <v/>
      </c>
      <c r="G200" s="22"/>
      <c r="H200" s="27"/>
      <c r="I200" s="29" t="n">
        <f aca="false">B200+H200-D200</f>
        <v>138942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3396</v>
      </c>
      <c r="E201" s="27" t="n">
        <f aca="false">$D$3-B201</f>
        <v>5717.89999999999</v>
      </c>
      <c r="F201" s="28" t="str">
        <f aca="false">+IF(I201&gt;$D$3,"*","")</f>
        <v/>
      </c>
      <c r="G201" s="22"/>
      <c r="H201" s="27"/>
      <c r="I201" s="29" t="n">
        <f aca="false">B201+H201-D201</f>
        <v>136807.6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136807.6</v>
      </c>
      <c r="C202" s="29"/>
      <c r="D202" s="26" t="n">
        <v>3396</v>
      </c>
      <c r="E202" s="27" t="n">
        <f aca="false">$D$3-B202</f>
        <v>9113.89999999999</v>
      </c>
      <c r="F202" s="28" t="str">
        <f aca="false">+IF(I202&gt;$D$3,"*","")</f>
        <v/>
      </c>
      <c r="G202" s="22"/>
      <c r="H202" s="27"/>
      <c r="I202" s="29" t="n">
        <f aca="false">B202+H202-D202</f>
        <v>133411.6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133411.6</v>
      </c>
      <c r="C203" s="29"/>
      <c r="D203" s="26" t="n">
        <v>3396</v>
      </c>
      <c r="E203" s="27" t="n">
        <f aca="false">$D$3-B203</f>
        <v>12509.9</v>
      </c>
      <c r="F203" s="28" t="str">
        <f aca="false">+IF(I203&gt;$D$3,"*","")</f>
        <v/>
      </c>
      <c r="G203" s="22"/>
      <c r="H203" s="27"/>
      <c r="I203" s="29" t="n">
        <f aca="false">B203+H203-D203</f>
        <v>130015.6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3396</v>
      </c>
      <c r="E204" s="27" t="n">
        <f aca="false">$D$3-B204</f>
        <v>14499.5</v>
      </c>
      <c r="F204" s="28" t="str">
        <f aca="false">+IF(I204&gt;$D$3,"*","")</f>
        <v/>
      </c>
      <c r="G204" s="22"/>
      <c r="H204" s="27"/>
      <c r="I204" s="29" t="n">
        <f aca="false">B204+H204-D204</f>
        <v>128026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128026</v>
      </c>
      <c r="C205" s="29"/>
      <c r="D205" s="26" t="n">
        <v>3396</v>
      </c>
      <c r="E205" s="27" t="n">
        <f aca="false">$D$3-B205</f>
        <v>17895.5</v>
      </c>
      <c r="F205" s="28" t="str">
        <f aca="false">+IF(I205&gt;$D$3,"*","")</f>
        <v/>
      </c>
      <c r="G205" s="22"/>
      <c r="H205" s="27"/>
      <c r="I205" s="29" t="n">
        <f aca="false">B205+H205-D205</f>
        <v>124630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3396</v>
      </c>
      <c r="E206" s="27" t="n">
        <f aca="false">$D$3-B206</f>
        <v>19923.5</v>
      </c>
      <c r="F206" s="28" t="str">
        <f aca="false">+IF(I206&gt;$D$3,"*","")</f>
        <v/>
      </c>
      <c r="G206" s="22"/>
      <c r="H206" s="27"/>
      <c r="I206" s="29" t="n">
        <f aca="false">B206+H206-D206</f>
        <v>122602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3396</v>
      </c>
      <c r="E207" s="27" t="n">
        <f aca="false">$D$3-B207</f>
        <v>22826.5</v>
      </c>
      <c r="F207" s="28" t="str">
        <f aca="false">+IF(I207&gt;$D$3,"*","")</f>
        <v/>
      </c>
      <c r="G207" s="22"/>
      <c r="H207" s="27"/>
      <c r="I207" s="29" t="n">
        <f aca="false">B207+H207-D207</f>
        <v>119699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3396</v>
      </c>
      <c r="E208" s="27" t="n">
        <f aca="false">$D$3-B208</f>
        <v>25059.5</v>
      </c>
      <c r="F208" s="28" t="str">
        <f aca="false">+IF(I208&gt;$D$3,"*","")</f>
        <v/>
      </c>
      <c r="G208" s="22"/>
      <c r="H208" s="27"/>
      <c r="I208" s="29" t="n">
        <f aca="false">B208+H208-D208</f>
        <v>117466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117466</v>
      </c>
      <c r="C209" s="29"/>
      <c r="D209" s="26" t="n">
        <v>2225</v>
      </c>
      <c r="E209" s="27" t="n">
        <f aca="false">$D$3-B209</f>
        <v>28455.5</v>
      </c>
      <c r="F209" s="28" t="str">
        <f aca="false">+IF(I209&gt;$D$3,"*","")</f>
        <v/>
      </c>
      <c r="G209" s="22"/>
      <c r="H209" s="27"/>
      <c r="I209" s="29" t="n">
        <f aca="false">B209+H209-D209</f>
        <v>115241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115241</v>
      </c>
      <c r="C210" s="29"/>
      <c r="D210" s="26" t="n">
        <v>2225</v>
      </c>
      <c r="E210" s="27" t="n">
        <f aca="false">$D$3-B210</f>
        <v>30680.5</v>
      </c>
      <c r="F210" s="28" t="str">
        <f aca="false">+IF(I210&gt;$D$3,"*","")</f>
        <v/>
      </c>
      <c r="G210" s="22"/>
      <c r="H210" s="27"/>
      <c r="I210" s="29" t="n">
        <f aca="false">B210+H210-D210</f>
        <v>113016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113016</v>
      </c>
      <c r="C211" s="29"/>
      <c r="D211" s="26" t="n">
        <v>2225</v>
      </c>
      <c r="E211" s="27" t="n">
        <f aca="false">$D$3-B211</f>
        <v>32905.5</v>
      </c>
      <c r="F211" s="28" t="str">
        <f aca="false">+IF(I211&gt;$D$3,"*","")</f>
        <v/>
      </c>
      <c r="G211" s="22"/>
      <c r="H211" s="27"/>
      <c r="I211" s="29" t="n">
        <f aca="false">B211+H211-D211</f>
        <v>110791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G212" s="22"/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G213" s="22"/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G214" s="22"/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G215" s="22"/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G216" s="22"/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G217" s="22"/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G218" s="22"/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G219" s="22"/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G220" s="22"/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G221" s="22"/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G222" s="22"/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3396</v>
      </c>
      <c r="E223" s="27" t="n">
        <f aca="false">$D$3-B223</f>
        <v>55913.6</v>
      </c>
      <c r="F223" s="28" t="str">
        <f aca="false">+IF(I223&gt;$D$3,"*","")</f>
        <v/>
      </c>
      <c r="G223" s="22"/>
      <c r="H223" s="27"/>
      <c r="I223" s="29" t="n">
        <f aca="false">B223+H223-D223</f>
        <v>86611.9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86611.9</v>
      </c>
      <c r="C224" s="29"/>
      <c r="D224" s="26" t="n">
        <v>3396</v>
      </c>
      <c r="E224" s="27" t="n">
        <f aca="false">$D$3-B224</f>
        <v>59309.6</v>
      </c>
      <c r="F224" s="28" t="str">
        <f aca="false">+IF(I224&gt;$D$3,"*","")</f>
        <v/>
      </c>
      <c r="G224" s="22"/>
      <c r="H224" s="27"/>
      <c r="I224" s="29" t="n">
        <f aca="false">B224+H224-D224</f>
        <v>83215.9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3396</v>
      </c>
      <c r="E225" s="27" t="n">
        <f aca="false">$D$3-B225</f>
        <v>61114.5</v>
      </c>
      <c r="F225" s="28" t="str">
        <f aca="false">+IF(I225&gt;$D$3,"*","")</f>
        <v/>
      </c>
      <c r="G225" s="22"/>
      <c r="H225" s="27"/>
      <c r="I225" s="29" t="n">
        <f aca="false">B225+H225-D225</f>
        <v>81411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3396</v>
      </c>
      <c r="E226" s="27" t="n">
        <f aca="false">$D$3-B226</f>
        <v>63854.5</v>
      </c>
      <c r="F226" s="28" t="str">
        <f aca="false">+IF(I226&gt;$D$3,"*","")</f>
        <v/>
      </c>
      <c r="G226" s="22"/>
      <c r="H226" s="27"/>
      <c r="I226" s="29" t="n">
        <f aca="false">B226+H226-D226</f>
        <v>78671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3396</v>
      </c>
      <c r="E227" s="27" t="n">
        <f aca="false">$D$3-B227</f>
        <v>65830.5</v>
      </c>
      <c r="F227" s="28" t="str">
        <f aca="false">+IF(I227&gt;$D$3,"*","")</f>
        <v/>
      </c>
      <c r="G227" s="22"/>
      <c r="H227" s="27"/>
      <c r="I227" s="29" t="n">
        <f aca="false">B227+H227-D227</f>
        <v>76695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3396</v>
      </c>
      <c r="E228" s="27" t="n">
        <f aca="false">$D$3-B228</f>
        <v>69175.5</v>
      </c>
      <c r="F228" s="28" t="str">
        <f aca="false">+IF(I228&gt;$D$3,"*","")</f>
        <v/>
      </c>
      <c r="G228" s="22"/>
      <c r="H228" s="27"/>
      <c r="I228" s="29" t="n">
        <f aca="false">B228+H228-D228</f>
        <v>73350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3396</v>
      </c>
      <c r="E229" s="27" t="n">
        <f aca="false">$D$3-B229</f>
        <v>72049.5</v>
      </c>
      <c r="F229" s="28" t="str">
        <f aca="false">+IF(I229&gt;$D$3,"*","")</f>
        <v/>
      </c>
      <c r="G229" s="22"/>
      <c r="H229" s="27"/>
      <c r="I229" s="29" t="n">
        <f aca="false">B229+H229-D229</f>
        <v>70476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70476</v>
      </c>
      <c r="C230" s="29"/>
      <c r="D230" s="26" t="n">
        <v>3396</v>
      </c>
      <c r="E230" s="27" t="n">
        <f aca="false">$D$3-B230</f>
        <v>75445.5</v>
      </c>
      <c r="F230" s="28" t="str">
        <f aca="false">+IF(I230&gt;$D$3,"*","")</f>
        <v/>
      </c>
      <c r="G230" s="22"/>
      <c r="H230" s="27"/>
      <c r="I230" s="29" t="n">
        <f aca="false">B230+H230-D230</f>
        <v>67080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67080</v>
      </c>
      <c r="C231" s="29"/>
      <c r="D231" s="26" t="n">
        <v>3396</v>
      </c>
      <c r="E231" s="27" t="n">
        <f aca="false">$D$3-B231</f>
        <v>78841.5</v>
      </c>
      <c r="F231" s="28" t="str">
        <f aca="false">+IF(I231&gt;$D$3,"*","")</f>
        <v/>
      </c>
      <c r="G231" s="22"/>
      <c r="H231" s="27"/>
      <c r="I231" s="29" t="n">
        <f aca="false">B231+H231-D231</f>
        <v>63684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63684</v>
      </c>
      <c r="C232" s="29"/>
      <c r="D232" s="26" t="n">
        <v>3396</v>
      </c>
      <c r="E232" s="27" t="n">
        <f aca="false">$D$3-B232</f>
        <v>82237.5</v>
      </c>
      <c r="F232" s="28" t="str">
        <f aca="false">+IF(I232&gt;$D$3,"*","")</f>
        <v/>
      </c>
      <c r="G232" s="22"/>
      <c r="H232" s="27"/>
      <c r="I232" s="29" t="n">
        <f aca="false">B232+H232-D232</f>
        <v>60288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60288</v>
      </c>
      <c r="C233" s="29"/>
      <c r="D233" s="26" t="n">
        <v>3396</v>
      </c>
      <c r="E233" s="27" t="n">
        <f aca="false">$D$3-B233</f>
        <v>85633.5</v>
      </c>
      <c r="F233" s="28" t="str">
        <f aca="false">+IF(I233&gt;$D$3,"*","")</f>
        <v/>
      </c>
      <c r="G233" s="22"/>
      <c r="H233" s="27"/>
      <c r="I233" s="29" t="n">
        <f aca="false">B233+H233-D233</f>
        <v>56892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56892</v>
      </c>
      <c r="C234" s="29"/>
      <c r="D234" s="26" t="n">
        <v>3396</v>
      </c>
      <c r="E234" s="27" t="n">
        <f aca="false">$D$3-B234</f>
        <v>89029.5</v>
      </c>
      <c r="F234" s="28" t="str">
        <f aca="false">+IF(I234&gt;$D$3,"*","")</f>
        <v/>
      </c>
      <c r="G234" s="22"/>
      <c r="H234" s="27"/>
      <c r="I234" s="29" t="n">
        <f aca="false">B234+H234-D234</f>
        <v>53496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53496</v>
      </c>
      <c r="C235" s="29"/>
      <c r="D235" s="26" t="n">
        <v>3396</v>
      </c>
      <c r="E235" s="27" t="n">
        <f aca="false">$D$3-B235</f>
        <v>92425.5</v>
      </c>
      <c r="F235" s="28" t="str">
        <f aca="false">+IF(I235&gt;$D$3,"*","")</f>
        <v/>
      </c>
      <c r="G235" s="22"/>
      <c r="H235" s="27"/>
      <c r="I235" s="29" t="n">
        <f aca="false">B235+H235-D235</f>
        <v>50100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3396</v>
      </c>
      <c r="E236" s="27" t="n">
        <f aca="false">$D$3-B236</f>
        <v>90036.5</v>
      </c>
      <c r="F236" s="28" t="str">
        <f aca="false">+IF(I236&gt;$D$3,"*","")</f>
        <v/>
      </c>
      <c r="G236" s="22"/>
      <c r="H236" s="27"/>
      <c r="I236" s="29" t="n">
        <f aca="false">B236+H236-D236</f>
        <v>52489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52489</v>
      </c>
      <c r="C237" s="29"/>
      <c r="D237" s="26" t="n">
        <v>3396</v>
      </c>
      <c r="E237" s="27" t="n">
        <f aca="false">$D$3-B237</f>
        <v>93432.5</v>
      </c>
      <c r="F237" s="28" t="str">
        <f aca="false">+IF(I237&gt;$D$3,"*","")</f>
        <v/>
      </c>
      <c r="G237" s="22"/>
      <c r="H237" s="27"/>
      <c r="I237" s="29" t="n">
        <f aca="false">B237+H237-D237</f>
        <v>49093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49093</v>
      </c>
      <c r="C238" s="29"/>
      <c r="D238" s="26" t="n">
        <v>3396</v>
      </c>
      <c r="E238" s="27" t="n">
        <f aca="false">$D$3-B238</f>
        <v>96828.5</v>
      </c>
      <c r="F238" s="28" t="str">
        <f aca="false">+IF(I238&gt;$D$3,"*","")</f>
        <v/>
      </c>
      <c r="G238" s="22"/>
      <c r="H238" s="27"/>
      <c r="I238" s="29" t="n">
        <f aca="false">B238+H238-D238</f>
        <v>45697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3396</v>
      </c>
      <c r="E239" s="27" t="n">
        <f aca="false">$D$3-B239</f>
        <v>98633.5</v>
      </c>
      <c r="F239" s="28" t="str">
        <f aca="false">+IF(I239&gt;$D$3,"*","")</f>
        <v/>
      </c>
      <c r="G239" s="22"/>
      <c r="H239" s="27"/>
      <c r="I239" s="29" t="n">
        <f aca="false">B239+H239-D239</f>
        <v>43892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3396</v>
      </c>
      <c r="E240" s="27" t="n">
        <f aca="false">$D$3-B240</f>
        <v>102008.5</v>
      </c>
      <c r="F240" s="28" t="str">
        <f aca="false">+IF(I240&gt;$D$3,"*","")</f>
        <v/>
      </c>
      <c r="G240" s="22"/>
      <c r="H240" s="27"/>
      <c r="I240" s="29" t="n">
        <f aca="false">B240+H240-D240</f>
        <v>40517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3396</v>
      </c>
      <c r="E241" s="27" t="n">
        <f aca="false">$D$3-B241</f>
        <v>105032.5</v>
      </c>
      <c r="F241" s="28" t="str">
        <f aca="false">+IF(I241&gt;$D$3,"*","")</f>
        <v/>
      </c>
      <c r="G241" s="22"/>
      <c r="H241" s="27"/>
      <c r="I241" s="29" t="n">
        <f aca="false">B241+H241-D241</f>
        <v>37493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3396</v>
      </c>
      <c r="E242" s="27" t="n">
        <f aca="false">$D$3-B242</f>
        <v>107865.5</v>
      </c>
      <c r="F242" s="28" t="str">
        <f aca="false">+IF(I242&gt;$D$3,"*","")</f>
        <v/>
      </c>
      <c r="G242" s="22"/>
      <c r="H242" s="27"/>
      <c r="I242" s="29" t="n">
        <f aca="false">B242+H242-D242</f>
        <v>34660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3396</v>
      </c>
      <c r="E243" s="27" t="n">
        <f aca="false">$D$3-B243</f>
        <v>110825.5</v>
      </c>
      <c r="F243" s="28" t="str">
        <f aca="false">+IF(I243&gt;$D$3,"*","")</f>
        <v/>
      </c>
      <c r="G243" s="22"/>
      <c r="H243" s="27"/>
      <c r="I243" s="29" t="n">
        <f aca="false">B243+H243-D243</f>
        <v>31700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31700</v>
      </c>
      <c r="C244" s="29"/>
      <c r="D244" s="26" t="n">
        <v>3396</v>
      </c>
      <c r="E244" s="27" t="n">
        <f aca="false">$D$3-B244</f>
        <v>114221.5</v>
      </c>
      <c r="F244" s="28" t="str">
        <f aca="false">+IF(I244&gt;$D$3,"*","")</f>
        <v/>
      </c>
      <c r="G244" s="22"/>
      <c r="H244" s="27"/>
      <c r="I244" s="29" t="n">
        <f aca="false">B244+H244-D244</f>
        <v>28304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28304</v>
      </c>
      <c r="C245" s="29"/>
      <c r="D245" s="26" t="n">
        <v>3037</v>
      </c>
      <c r="E245" s="27" t="n">
        <f aca="false">$D$3-B245</f>
        <v>117617.5</v>
      </c>
      <c r="F245" s="28" t="str">
        <f aca="false">+IF(I245&gt;$D$3,"*","")</f>
        <v/>
      </c>
      <c r="G245" s="22"/>
      <c r="H245" s="27"/>
      <c r="I245" s="29" t="n">
        <f aca="false">B245+H245-D245</f>
        <v>25267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3396</v>
      </c>
      <c r="E246" s="27" t="n">
        <f aca="false">$D$3-B246</f>
        <v>119419.5</v>
      </c>
      <c r="F246" s="28" t="str">
        <f aca="false">+IF(I246&gt;$D$3,"*","")</f>
        <v/>
      </c>
      <c r="G246" s="22"/>
      <c r="H246" s="27"/>
      <c r="I246" s="29" t="n">
        <f aca="false">B246+H246-D246</f>
        <v>23106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3396</v>
      </c>
      <c r="E247" s="27" t="n">
        <f aca="false">$D$3-B247</f>
        <v>122315.5</v>
      </c>
      <c r="F247" s="28" t="str">
        <f aca="false">+IF(I247&gt;$D$3,"*","")</f>
        <v/>
      </c>
      <c r="G247" s="22"/>
      <c r="H247" s="27"/>
      <c r="I247" s="29" t="n">
        <f aca="false">B247+H247-D247</f>
        <v>20210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3396</v>
      </c>
      <c r="E248" s="27" t="n">
        <f aca="false">$D$3-B248</f>
        <v>125307.5</v>
      </c>
      <c r="F248" s="28" t="str">
        <f aca="false">+IF(I248&gt;$D$3,"*","")</f>
        <v/>
      </c>
      <c r="G248" s="22"/>
      <c r="H248" s="27"/>
      <c r="I248" s="29" t="n">
        <f aca="false">B248+H248-D248</f>
        <v>17218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3396</v>
      </c>
      <c r="E249" s="27" t="n">
        <f aca="false">$D$3-B249</f>
        <v>128362.5</v>
      </c>
      <c r="F249" s="28" t="str">
        <f aca="false">+IF(I249&gt;$D$3,"*","")</f>
        <v/>
      </c>
      <c r="G249" s="22" t="s">
        <v>20</v>
      </c>
      <c r="H249" s="27" t="n">
        <v>122000</v>
      </c>
      <c r="I249" s="29" t="n">
        <f aca="false">B249+H249-D249</f>
        <v>136163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136163</v>
      </c>
      <c r="C250" s="29"/>
      <c r="D250" s="26" t="n">
        <v>3396</v>
      </c>
      <c r="E250" s="27" t="n">
        <f aca="false">$D$3-B250</f>
        <v>9758.5</v>
      </c>
      <c r="F250" s="28" t="str">
        <f aca="false">+IF(I250&gt;$D$3,"*","")</f>
        <v/>
      </c>
      <c r="G250" s="22"/>
      <c r="H250" s="27"/>
      <c r="I250" s="29" t="n">
        <f aca="false">B250+H250-D250</f>
        <v>132767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132767</v>
      </c>
      <c r="C251" s="29"/>
      <c r="D251" s="26" t="n">
        <v>3396</v>
      </c>
      <c r="E251" s="27" t="n">
        <f aca="false">$D$3-B251</f>
        <v>13154.5</v>
      </c>
      <c r="F251" s="28" t="str">
        <f aca="false">+IF(I251&gt;$D$3,"*","")</f>
        <v/>
      </c>
      <c r="G251" s="22"/>
      <c r="H251" s="27"/>
      <c r="I251" s="29" t="n">
        <f aca="false">B251+H251-D251</f>
        <v>129371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129371</v>
      </c>
      <c r="C252" s="29"/>
      <c r="D252" s="26" t="n">
        <v>3396</v>
      </c>
      <c r="E252" s="27" t="n">
        <f aca="false">$D$3-B252</f>
        <v>16550.5</v>
      </c>
      <c r="F252" s="28" t="str">
        <f aca="false">+IF(I252&gt;$D$3,"*","")</f>
        <v/>
      </c>
      <c r="G252" s="22"/>
      <c r="H252" s="27"/>
      <c r="I252" s="29" t="n">
        <f aca="false">B252+H252-D252</f>
        <v>125975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3396</v>
      </c>
      <c r="E253" s="27" t="n">
        <f aca="false">$D$3-B253</f>
        <v>17339.5</v>
      </c>
      <c r="F253" s="28" t="str">
        <f aca="false">+IF(I253&gt;$D$3,"*","")</f>
        <v/>
      </c>
      <c r="G253" s="22"/>
      <c r="H253" s="27"/>
      <c r="I253" s="29" t="n">
        <f aca="false">B253+H253-D253</f>
        <v>125186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3396</v>
      </c>
      <c r="E254" s="27" t="n">
        <f aca="false">$D$3-B254</f>
        <v>20242.5</v>
      </c>
      <c r="F254" s="28" t="str">
        <f aca="false">+IF(I254&gt;$D$3,"*","")</f>
        <v/>
      </c>
      <c r="G254" s="22"/>
      <c r="H254" s="27"/>
      <c r="I254" s="29" t="n">
        <f aca="false">B254+H254-D254</f>
        <v>122283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3396</v>
      </c>
      <c r="E255" s="27" t="n">
        <f aca="false">$D$3-B255</f>
        <v>23368.5</v>
      </c>
      <c r="F255" s="28" t="str">
        <f aca="false">+IF(I255&gt;$D$3,"*","")</f>
        <v/>
      </c>
      <c r="G255" s="22"/>
      <c r="H255" s="27"/>
      <c r="I255" s="29" t="n">
        <f aca="false">B255+H255-D255</f>
        <v>119157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3396</v>
      </c>
      <c r="E256" s="27" t="n">
        <f aca="false">$D$3-B256</f>
        <v>26622.5</v>
      </c>
      <c r="F256" s="28" t="str">
        <f aca="false">+IF(I256&gt;$D$3,"*","")</f>
        <v/>
      </c>
      <c r="G256" s="22"/>
      <c r="H256" s="27"/>
      <c r="I256" s="29" t="n">
        <f aca="false">B256+H256-D256</f>
        <v>115903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115903</v>
      </c>
      <c r="C257" s="29"/>
      <c r="D257" s="26" t="n">
        <v>3396</v>
      </c>
      <c r="E257" s="27" t="n">
        <f aca="false">$D$3-B257</f>
        <v>30018.5</v>
      </c>
      <c r="F257" s="28" t="str">
        <f aca="false">+IF(I257&gt;$D$3,"*","")</f>
        <v/>
      </c>
      <c r="G257" s="22"/>
      <c r="H257" s="27"/>
      <c r="I257" s="29" t="n">
        <f aca="false">B257+H257-D257</f>
        <v>112507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112507</v>
      </c>
      <c r="C258" s="29"/>
      <c r="D258" s="26" t="n">
        <v>3396</v>
      </c>
      <c r="E258" s="27" t="n">
        <f aca="false">$D$3-B258</f>
        <v>33414.5</v>
      </c>
      <c r="F258" s="28" t="str">
        <f aca="false">+IF(I258&gt;$D$3,"*","")</f>
        <v/>
      </c>
      <c r="G258" s="22"/>
      <c r="H258" s="27"/>
      <c r="I258" s="29" t="n">
        <f aca="false">B258+H258-D258</f>
        <v>109111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109111</v>
      </c>
      <c r="C259" s="29"/>
      <c r="D259" s="26" t="n">
        <v>3396</v>
      </c>
      <c r="E259" s="27" t="n">
        <f aca="false">$D$3-B259</f>
        <v>36810.5</v>
      </c>
      <c r="F259" s="28" t="str">
        <f aca="false">+IF(I259&gt;$D$3,"*","")</f>
        <v/>
      </c>
      <c r="G259" s="22"/>
      <c r="H259" s="27"/>
      <c r="I259" s="29" t="n">
        <f aca="false">B259+H259-D259</f>
        <v>105715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3396</v>
      </c>
      <c r="E260" s="27" t="n">
        <f aca="false">$D$3-B260</f>
        <v>37337.5</v>
      </c>
      <c r="F260" s="28" t="str">
        <f aca="false">+IF(I260&gt;$D$3,"*","")</f>
        <v/>
      </c>
      <c r="G260" s="22"/>
      <c r="H260" s="27"/>
      <c r="I260" s="29" t="n">
        <f aca="false">B260+H260-D260</f>
        <v>105188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105188</v>
      </c>
      <c r="C261" s="29"/>
      <c r="D261" s="26" t="n">
        <v>3396</v>
      </c>
      <c r="E261" s="27" t="n">
        <f aca="false">$D$3-B261</f>
        <v>40733.5</v>
      </c>
      <c r="F261" s="28" t="str">
        <f aca="false">+IF(I261&gt;$D$3,"*","")</f>
        <v/>
      </c>
      <c r="G261" s="22"/>
      <c r="H261" s="27"/>
      <c r="I261" s="29" t="n">
        <f aca="false">B261+H261-D261</f>
        <v>101792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101792</v>
      </c>
      <c r="C262" s="29"/>
      <c r="D262" s="26" t="n">
        <v>3396</v>
      </c>
      <c r="E262" s="27" t="n">
        <f aca="false">$D$3-B262</f>
        <v>44129.5</v>
      </c>
      <c r="F262" s="28" t="str">
        <f aca="false">+IF(I262&gt;$D$3,"*","")</f>
        <v/>
      </c>
      <c r="G262" s="22"/>
      <c r="H262" s="27"/>
      <c r="I262" s="29" t="n">
        <f aca="false">B262+H262-D262</f>
        <v>98396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3396</v>
      </c>
      <c r="E263" s="27" t="n">
        <f aca="false">$D$3-B263</f>
        <v>45817.5</v>
      </c>
      <c r="F263" s="28" t="str">
        <f aca="false">+IF(I263&gt;$D$3,"*","")</f>
        <v/>
      </c>
      <c r="G263" s="22"/>
      <c r="H263" s="27"/>
      <c r="I263" s="29" t="n">
        <f aca="false">B263+H263-D263</f>
        <v>96708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3396</v>
      </c>
      <c r="E264" s="27" t="n">
        <f aca="false">$D$3-B264</f>
        <v>48941.5</v>
      </c>
      <c r="F264" s="28" t="str">
        <f aca="false">+IF(I264&gt;$D$3,"*","")</f>
        <v/>
      </c>
      <c r="G264" s="22"/>
      <c r="H264" s="27"/>
      <c r="I264" s="29" t="n">
        <f aca="false">B264+H264-D264</f>
        <v>93584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93584</v>
      </c>
      <c r="C265" s="29"/>
      <c r="D265" s="26" t="n">
        <v>3396</v>
      </c>
      <c r="E265" s="27" t="n">
        <f aca="false">$D$3-B265</f>
        <v>52337.5</v>
      </c>
      <c r="F265" s="28" t="str">
        <f aca="false">+IF(I265&gt;$D$3,"*","")</f>
        <v/>
      </c>
      <c r="G265" s="22"/>
      <c r="H265" s="27"/>
      <c r="I265" s="29" t="n">
        <f aca="false">B265+H265-D265</f>
        <v>90188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90188</v>
      </c>
      <c r="C266" s="29"/>
      <c r="D266" s="26" t="n">
        <v>3396</v>
      </c>
      <c r="E266" s="27" t="n">
        <f aca="false">$D$3-B266</f>
        <v>55733.5</v>
      </c>
      <c r="F266" s="28" t="str">
        <f aca="false">+IF(I266&gt;$D$3,"*","")</f>
        <v/>
      </c>
      <c r="G266" s="22"/>
      <c r="H266" s="27"/>
      <c r="I266" s="29" t="n">
        <f aca="false">B266+H266-D266</f>
        <v>86792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3396</v>
      </c>
      <c r="E267" s="27" t="n">
        <f aca="false">$D$3-B267</f>
        <v>57705.5</v>
      </c>
      <c r="F267" s="28" t="str">
        <f aca="false">+IF(I267&gt;$D$3,"*","")</f>
        <v/>
      </c>
      <c r="G267" s="22"/>
      <c r="H267" s="27"/>
      <c r="I267" s="29" t="n">
        <f aca="false">B267+H267-D267</f>
        <v>84820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3396</v>
      </c>
      <c r="E268" s="27" t="n">
        <f aca="false">$D$3-B268</f>
        <v>60636.5</v>
      </c>
      <c r="F268" s="28" t="str">
        <f aca="false">+IF(I268&gt;$D$3,"*","")</f>
        <v/>
      </c>
      <c r="G268" s="22"/>
      <c r="H268" s="27"/>
      <c r="I268" s="29" t="n">
        <f aca="false">B268+H268-D268</f>
        <v>81889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81889</v>
      </c>
      <c r="C269" s="29"/>
      <c r="D269" s="26" t="n">
        <v>3396</v>
      </c>
      <c r="E269" s="27" t="n">
        <f aca="false">$D$3-B269</f>
        <v>64032.5</v>
      </c>
      <c r="F269" s="28" t="str">
        <f aca="false">+IF(I269&gt;$D$3,"*","")</f>
        <v/>
      </c>
      <c r="G269" s="22"/>
      <c r="H269" s="27"/>
      <c r="I269" s="29" t="n">
        <f aca="false">B269+H269-D269</f>
        <v>78493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3396</v>
      </c>
      <c r="E270" s="27" t="n">
        <f aca="false">$D$3-B270</f>
        <v>66467.5</v>
      </c>
      <c r="F270" s="28" t="str">
        <f aca="false">+IF(I270&gt;$D$3,"*","")</f>
        <v/>
      </c>
      <c r="G270" s="22"/>
      <c r="H270" s="27"/>
      <c r="I270" s="29" t="n">
        <f aca="false">B270+H270-D270</f>
        <v>76058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3396</v>
      </c>
      <c r="E271" s="27" t="n">
        <f aca="false">$D$3-B271</f>
        <v>69557.5</v>
      </c>
      <c r="F271" s="28" t="str">
        <f aca="false">+IF(I271&gt;$D$3,"*","")</f>
        <v/>
      </c>
      <c r="G271" s="22"/>
      <c r="H271" s="27"/>
      <c r="I271" s="29" t="n">
        <f aca="false">B271+H271-D271</f>
        <v>72968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72968</v>
      </c>
      <c r="C272" s="29"/>
      <c r="D272" s="26" t="n">
        <v>3396</v>
      </c>
      <c r="E272" s="27" t="n">
        <f aca="false">$D$3-B272</f>
        <v>72953.5</v>
      </c>
      <c r="F272" s="28" t="str">
        <f aca="false">+IF(I272&gt;$D$3,"*","")</f>
        <v/>
      </c>
      <c r="G272" s="22"/>
      <c r="H272" s="27"/>
      <c r="I272" s="29" t="n">
        <f aca="false">B272+H272-D272</f>
        <v>69572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69572</v>
      </c>
      <c r="C273" s="29"/>
      <c r="D273" s="26" t="n">
        <v>3396</v>
      </c>
      <c r="E273" s="27" t="n">
        <f aca="false">$D$3-B273</f>
        <v>76349.5</v>
      </c>
      <c r="F273" s="28" t="str">
        <f aca="false">+IF(I273&gt;$D$3,"*","")</f>
        <v/>
      </c>
      <c r="G273" s="22"/>
      <c r="H273" s="27"/>
      <c r="I273" s="29" t="n">
        <f aca="false">B273+H273-D273</f>
        <v>66176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3396</v>
      </c>
      <c r="E274" s="27" t="n">
        <f aca="false">$D$3-B274</f>
        <v>78189.5</v>
      </c>
      <c r="F274" s="28" t="str">
        <f aca="false">+IF(I274&gt;$D$3,"*","")</f>
        <v/>
      </c>
      <c r="G274" s="22"/>
      <c r="H274" s="27"/>
      <c r="I274" s="29" t="n">
        <f aca="false">B274+H274-D274</f>
        <v>64336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64336</v>
      </c>
      <c r="C275" s="29"/>
      <c r="D275" s="26" t="n">
        <v>3396</v>
      </c>
      <c r="E275" s="27" t="n">
        <f aca="false">$D$3-B275</f>
        <v>81585.5</v>
      </c>
      <c r="F275" s="28" t="str">
        <f aca="false">+IF(I275&gt;$D$3,"*","")</f>
        <v/>
      </c>
      <c r="G275" s="22"/>
      <c r="H275" s="27"/>
      <c r="I275" s="29" t="n">
        <f aca="false">B275+H275-D275</f>
        <v>60940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3396</v>
      </c>
      <c r="E276" s="27" t="n">
        <f aca="false">$D$3-B276</f>
        <v>84018.5</v>
      </c>
      <c r="F276" s="28" t="str">
        <f aca="false">+IF(I276&gt;$D$3,"*","")</f>
        <v/>
      </c>
      <c r="G276" s="22"/>
      <c r="H276" s="27"/>
      <c r="I276" s="29" t="n">
        <f aca="false">B276+H276-D276</f>
        <v>58507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3396</v>
      </c>
      <c r="E277" s="27" t="n">
        <f aca="false">$D$3-B277</f>
        <v>87138.5</v>
      </c>
      <c r="F277" s="28" t="str">
        <f aca="false">+IF(I277&gt;$D$3,"*","")</f>
        <v/>
      </c>
      <c r="G277" s="22"/>
      <c r="H277" s="27"/>
      <c r="I277" s="29" t="n">
        <f aca="false">B277+H277-D277</f>
        <v>55387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3396</v>
      </c>
      <c r="E278" s="27" t="n">
        <f aca="false">$D$3-B278</f>
        <v>90164.5</v>
      </c>
      <c r="F278" s="28" t="str">
        <f aca="false">+IF(I278&gt;$D$3,"*","")</f>
        <v/>
      </c>
      <c r="G278" s="22"/>
      <c r="H278" s="27"/>
      <c r="I278" s="29" t="n">
        <f aca="false">B278+H278-D278</f>
        <v>52361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52361</v>
      </c>
      <c r="C279" s="29"/>
      <c r="D279" s="26" t="n">
        <v>3396</v>
      </c>
      <c r="E279" s="27" t="n">
        <f aca="false">$D$3-B279</f>
        <v>93560.5</v>
      </c>
      <c r="F279" s="28" t="str">
        <f aca="false">+IF(I279&gt;$D$3,"*","")</f>
        <v/>
      </c>
      <c r="G279" s="22"/>
      <c r="H279" s="27"/>
      <c r="I279" s="29" t="n">
        <f aca="false">B279+H279-D279</f>
        <v>48965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48965</v>
      </c>
      <c r="C280" s="29"/>
      <c r="D280" s="26" t="n">
        <v>3396</v>
      </c>
      <c r="E280" s="27" t="n">
        <f aca="false">$D$3-B280</f>
        <v>96956.5</v>
      </c>
      <c r="F280" s="28" t="str">
        <f aca="false">+IF(I280&gt;$D$3,"*","")</f>
        <v/>
      </c>
      <c r="G280" s="22"/>
      <c r="H280" s="27"/>
      <c r="I280" s="29" t="n">
        <f aca="false">B280+H280-D280</f>
        <v>45569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3396</v>
      </c>
      <c r="E281" s="27" t="n">
        <f aca="false">$D$3-B281</f>
        <v>99079.5</v>
      </c>
      <c r="F281" s="28" t="str">
        <f aca="false">+IF(I281&gt;$D$3,"*","")</f>
        <v/>
      </c>
      <c r="G281" s="22"/>
      <c r="H281" s="27"/>
      <c r="I281" s="29" t="n">
        <f aca="false">B281+H281-D281</f>
        <v>43446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3396</v>
      </c>
      <c r="E282" s="27" t="n">
        <f aca="false">$D$3-B282</f>
        <v>102135.5</v>
      </c>
      <c r="F282" s="28" t="str">
        <f aca="false">+IF(I282&gt;$D$3,"*","")</f>
        <v/>
      </c>
      <c r="G282" s="22"/>
      <c r="H282" s="27"/>
      <c r="I282" s="29" t="n">
        <f aca="false">B282+H282-D282</f>
        <v>40390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3396</v>
      </c>
      <c r="E283" s="27" t="n">
        <f aca="false">$D$3-B283</f>
        <v>104968.5</v>
      </c>
      <c r="F283" s="28" t="str">
        <f aca="false">+IF(I283&gt;$D$3,"*","")</f>
        <v/>
      </c>
      <c r="G283" s="22"/>
      <c r="H283" s="27"/>
      <c r="I283" s="29" t="n">
        <f aca="false">B283+H283-D283</f>
        <v>37557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3396</v>
      </c>
      <c r="E284" s="27" t="n">
        <f aca="false">$D$3-B284</f>
        <v>108056.5</v>
      </c>
      <c r="F284" s="28" t="str">
        <f aca="false">+IF(I284&gt;$D$3,"*","")</f>
        <v/>
      </c>
      <c r="G284" s="22"/>
      <c r="H284" s="27"/>
      <c r="I284" s="29" t="n">
        <f aca="false">B284+H284-D284</f>
        <v>34469</v>
      </c>
    </row>
    <row r="285" customFormat="false" ht="13.2" hidden="false" customHeight="false" outlineLevel="0" collapsed="false">
      <c r="A285" s="24" t="n">
        <v>37022</v>
      </c>
      <c r="B285" s="29" t="n">
        <f aca="false">IF(I284&lt;0,"0",I284)</f>
        <v>34469</v>
      </c>
      <c r="C285" s="29"/>
      <c r="D285" s="26" t="n">
        <v>3396</v>
      </c>
      <c r="E285" s="27" t="n">
        <f aca="false">$D$3-B285</f>
        <v>111452.5</v>
      </c>
      <c r="F285" s="28" t="str">
        <f aca="false">+IF(I285&gt;$D$3,"*","")</f>
        <v/>
      </c>
      <c r="G285" s="22"/>
      <c r="H285" s="27"/>
      <c r="I285" s="29" t="n">
        <f aca="false">B285+H285-D285</f>
        <v>31073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31073</v>
      </c>
      <c r="C286" s="29"/>
      <c r="D286" s="26" t="n">
        <v>3396</v>
      </c>
      <c r="E286" s="27" t="n">
        <f aca="false">$D$3-B286</f>
        <v>114848.5</v>
      </c>
      <c r="F286" s="28" t="str">
        <f aca="false">+IF(I286&gt;$D$3,"*","")</f>
        <v/>
      </c>
      <c r="G286" s="22"/>
      <c r="H286" s="27"/>
      <c r="I286" s="29" t="n">
        <f aca="false">B286+H286-D286</f>
        <v>27677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27677</v>
      </c>
      <c r="C287" s="29"/>
      <c r="D287" s="26" t="n">
        <v>2225</v>
      </c>
      <c r="E287" s="27" t="n">
        <f aca="false">$D$3-B287</f>
        <v>118244.5</v>
      </c>
      <c r="F287" s="28" t="str">
        <f aca="false">+IF(I287&gt;$D$3,"*","")</f>
        <v/>
      </c>
      <c r="G287" s="22"/>
      <c r="H287" s="27"/>
      <c r="I287" s="29" t="n">
        <f aca="false">B287+H287-D287</f>
        <v>25452</v>
      </c>
    </row>
    <row r="288" customFormat="false" ht="13.2" hidden="false" customHeight="false" outlineLevel="0" collapsed="false">
      <c r="A288" s="24" t="n">
        <v>37025</v>
      </c>
      <c r="B288" s="29" t="n">
        <f aca="false">IF(I287&lt;0,"0",I287)</f>
        <v>25452</v>
      </c>
      <c r="C288" s="29"/>
      <c r="D288" s="26" t="n">
        <v>2225</v>
      </c>
      <c r="E288" s="27" t="n">
        <f aca="false">$D$3-B288</f>
        <v>120469.5</v>
      </c>
      <c r="F288" s="28" t="str">
        <f aca="false">+IF(I288&gt;$D$3,"*","")</f>
        <v/>
      </c>
      <c r="G288" s="22"/>
      <c r="H288" s="27"/>
      <c r="I288" s="29" t="n">
        <f aca="false">B288+H288-D288</f>
        <v>23227</v>
      </c>
    </row>
    <row r="289" customFormat="false" ht="13.2" hidden="false" customHeight="false" outlineLevel="0" collapsed="false">
      <c r="A289" s="24" t="n">
        <v>37026</v>
      </c>
      <c r="B289" s="29" t="n">
        <f aca="false">IF(I288&lt;0,"0",I288)</f>
        <v>23227</v>
      </c>
      <c r="C289" s="29"/>
      <c r="D289" s="26" t="n">
        <v>2225</v>
      </c>
      <c r="E289" s="27" t="n">
        <f aca="false">$D$3-B289</f>
        <v>122694.5</v>
      </c>
      <c r="F289" s="28" t="str">
        <f aca="false">+IF(I289&gt;$D$3,"*","")</f>
        <v/>
      </c>
      <c r="G289" s="22"/>
      <c r="H289" s="27"/>
      <c r="I289" s="29" t="n">
        <f aca="false">B289+H289-D289</f>
        <v>21002</v>
      </c>
    </row>
    <row r="290" customFormat="false" ht="13.2" hidden="false" customHeight="false" outlineLevel="0" collapsed="false">
      <c r="A290" s="24" t="n">
        <v>37027</v>
      </c>
      <c r="B290" s="29" t="n">
        <f aca="false">IF(I289&lt;0,"0",I289)</f>
        <v>21002</v>
      </c>
      <c r="C290" s="29"/>
      <c r="D290" s="26" t="n">
        <v>2225</v>
      </c>
      <c r="E290" s="27" t="n">
        <f aca="false">$D$3-B290</f>
        <v>124919.5</v>
      </c>
      <c r="F290" s="28" t="str">
        <f aca="false">+IF(I290&gt;$D$3,"*","")</f>
        <v/>
      </c>
      <c r="G290" s="22" t="s">
        <v>21</v>
      </c>
      <c r="H290" s="27" t="n">
        <v>120000</v>
      </c>
      <c r="I290" s="29" t="n">
        <f aca="false">B290+H290-D290</f>
        <v>138777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138777</v>
      </c>
      <c r="C291" s="29"/>
      <c r="D291" s="26" t="n">
        <v>2225</v>
      </c>
      <c r="E291" s="27" t="n">
        <f aca="false">$D$3-B291</f>
        <v>7144.5</v>
      </c>
      <c r="F291" s="28" t="str">
        <f aca="false">+IF(I291&gt;$D$3,"*","")</f>
        <v/>
      </c>
      <c r="G291" s="22"/>
      <c r="H291" s="27"/>
      <c r="I291" s="29" t="n">
        <f aca="false">B291+H291-D291</f>
        <v>136552</v>
      </c>
    </row>
    <row r="292" customFormat="false" ht="13.2" hidden="false" customHeight="false" outlineLevel="0" collapsed="false">
      <c r="A292" s="24" t="n">
        <v>37029</v>
      </c>
      <c r="B292" s="29" t="n">
        <f aca="false">IF(I291&lt;0,"0",I291)</f>
        <v>136552</v>
      </c>
      <c r="C292" s="29"/>
      <c r="D292" s="26" t="n">
        <v>2225</v>
      </c>
      <c r="E292" s="27" t="n">
        <f aca="false">$D$3-B292</f>
        <v>9369.5</v>
      </c>
      <c r="F292" s="28" t="str">
        <f aca="false">+IF(I292&gt;$D$3,"*","")</f>
        <v/>
      </c>
      <c r="G292" s="22"/>
      <c r="H292" s="27"/>
      <c r="I292" s="29" t="n">
        <f aca="false">B292+H292-D292</f>
        <v>134327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134327</v>
      </c>
      <c r="C293" s="29"/>
      <c r="D293" s="26" t="n">
        <v>2225</v>
      </c>
      <c r="E293" s="27" t="n">
        <f aca="false">$D$3-B293</f>
        <v>11594.5</v>
      </c>
      <c r="F293" s="28" t="str">
        <f aca="false">+IF(I293&gt;$D$3,"*","")</f>
        <v/>
      </c>
      <c r="G293" s="22"/>
      <c r="H293" s="27"/>
      <c r="I293" s="29" t="n">
        <f aca="false">B293+H293-D293</f>
        <v>132102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132102</v>
      </c>
      <c r="C294" s="29"/>
      <c r="D294" s="26" t="n">
        <v>2225</v>
      </c>
      <c r="E294" s="27" t="n">
        <f aca="false">$D$3-B294</f>
        <v>13819.5</v>
      </c>
      <c r="F294" s="28" t="str">
        <f aca="false">+IF(I294&gt;$D$3,"*","")</f>
        <v/>
      </c>
      <c r="G294" s="22"/>
      <c r="H294" s="27"/>
      <c r="I294" s="29" t="n">
        <f aca="false">B294+H294-D294</f>
        <v>129877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129877</v>
      </c>
      <c r="C295" s="29"/>
      <c r="D295" s="26" t="n">
        <v>2225</v>
      </c>
      <c r="E295" s="27" t="n">
        <f aca="false">$D$3-B295</f>
        <v>16044.5</v>
      </c>
      <c r="F295" s="28" t="str">
        <f aca="false">+IF(I295&gt;$D$3,"*","")</f>
        <v/>
      </c>
      <c r="G295" s="22"/>
      <c r="H295" s="27"/>
      <c r="I295" s="29" t="n">
        <f aca="false">B295+H295-D295</f>
        <v>127652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127652</v>
      </c>
      <c r="C296" s="29"/>
      <c r="D296" s="26" t="n">
        <v>2225</v>
      </c>
      <c r="E296" s="27" t="n">
        <f aca="false">$D$3-B296</f>
        <v>18269.5</v>
      </c>
      <c r="F296" s="28" t="str">
        <f aca="false">+IF(I296&gt;$D$3,"*","")</f>
        <v/>
      </c>
      <c r="G296" s="22"/>
      <c r="H296" s="27"/>
      <c r="I296" s="29" t="n">
        <f aca="false">B296+H296-D296</f>
        <v>125427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125427</v>
      </c>
      <c r="C297" s="29"/>
      <c r="D297" s="26" t="n">
        <v>2225</v>
      </c>
      <c r="E297" s="27" t="n">
        <f aca="false">$D$3-B297</f>
        <v>20494.5</v>
      </c>
      <c r="F297" s="28" t="str">
        <f aca="false">+IF(I297&gt;$D$3,"*","")</f>
        <v/>
      </c>
      <c r="G297" s="22"/>
      <c r="H297" s="27"/>
      <c r="I297" s="29" t="n">
        <f aca="false">B297+H297-D297</f>
        <v>123202</v>
      </c>
    </row>
    <row r="298" customFormat="false" ht="13.2" hidden="false" customHeight="false" outlineLevel="0" collapsed="false">
      <c r="A298" s="24" t="n">
        <v>37035</v>
      </c>
      <c r="B298" s="29" t="n">
        <f aca="false">IF(I297&lt;0,"0",I297)</f>
        <v>123202</v>
      </c>
      <c r="C298" s="29"/>
      <c r="D298" s="26" t="n">
        <v>2225</v>
      </c>
      <c r="E298" s="27" t="n">
        <f aca="false">$D$3-B298</f>
        <v>22719.5</v>
      </c>
      <c r="F298" s="28" t="str">
        <f aca="false">+IF(I298&gt;$D$3,"*","")</f>
        <v/>
      </c>
      <c r="G298" s="22"/>
      <c r="H298" s="27"/>
      <c r="I298" s="29" t="n">
        <f aca="false">B298+H298-D298</f>
        <v>120977</v>
      </c>
    </row>
    <row r="299" customFormat="false" ht="13.2" hidden="false" customHeight="false" outlineLevel="0" collapsed="false">
      <c r="A299" s="24" t="n">
        <v>37036</v>
      </c>
      <c r="B299" s="29" t="n">
        <f aca="false">IF(I298&lt;0,"0",I298)</f>
        <v>120977</v>
      </c>
      <c r="C299" s="29"/>
      <c r="D299" s="26" t="n">
        <v>2225</v>
      </c>
      <c r="E299" s="27" t="n">
        <f aca="false">$D$3-B299</f>
        <v>24944.5</v>
      </c>
      <c r="F299" s="28" t="str">
        <f aca="false">+IF(I299&gt;$D$3,"*","")</f>
        <v/>
      </c>
      <c r="G299" s="22"/>
      <c r="H299" s="27"/>
      <c r="I299" s="29" t="n">
        <f aca="false">B299+H299-D299</f>
        <v>118752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118752</v>
      </c>
      <c r="C300" s="29"/>
      <c r="D300" s="26" t="n">
        <v>2225</v>
      </c>
      <c r="E300" s="27" t="n">
        <f aca="false">$D$3-B300</f>
        <v>27169.5</v>
      </c>
      <c r="F300" s="28" t="str">
        <f aca="false">+IF(I300&gt;$D$3,"*","")</f>
        <v/>
      </c>
      <c r="G300" s="22"/>
      <c r="H300" s="27"/>
      <c r="I300" s="29" t="n">
        <f aca="false">B300+H300-D300</f>
        <v>116527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116527</v>
      </c>
      <c r="C301" s="29"/>
      <c r="D301" s="26" t="n">
        <v>2225</v>
      </c>
      <c r="E301" s="27" t="n">
        <f aca="false">$D$3-B301</f>
        <v>29394.5</v>
      </c>
      <c r="F301" s="28" t="str">
        <f aca="false">+IF(I301&gt;$D$3,"*","")</f>
        <v/>
      </c>
      <c r="G301" s="22"/>
      <c r="H301" s="27"/>
      <c r="I301" s="29" t="n">
        <f aca="false">B301+H301-D301</f>
        <v>114302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114302</v>
      </c>
      <c r="C302" s="29"/>
      <c r="D302" s="26" t="n">
        <v>2225</v>
      </c>
      <c r="E302" s="27" t="n">
        <f aca="false">$D$3-B302</f>
        <v>31619.5</v>
      </c>
      <c r="F302" s="28" t="str">
        <f aca="false">+IF(I302&gt;$D$3,"*","")</f>
        <v/>
      </c>
      <c r="G302" s="22"/>
      <c r="H302" s="27"/>
      <c r="I302" s="29" t="n">
        <f aca="false">B302+H302-D302</f>
        <v>112077</v>
      </c>
    </row>
    <row r="303" customFormat="false" ht="13.2" hidden="false" customHeight="false" outlineLevel="0" collapsed="false">
      <c r="A303" s="24" t="n">
        <v>37040</v>
      </c>
      <c r="B303" s="29" t="n">
        <f aca="false">IF(I302&lt;0,"0",I302)</f>
        <v>112077</v>
      </c>
      <c r="C303" s="29"/>
      <c r="D303" s="26" t="n">
        <v>2225</v>
      </c>
      <c r="E303" s="27" t="n">
        <f aca="false">$D$3-B303</f>
        <v>33844.5</v>
      </c>
      <c r="F303" s="28" t="str">
        <f aca="false">+IF(I303&gt;$D$3,"*","")</f>
        <v/>
      </c>
      <c r="G303" s="22"/>
      <c r="H303" s="27"/>
      <c r="I303" s="29" t="n">
        <f aca="false">B303+H303-D303</f>
        <v>109852</v>
      </c>
    </row>
    <row r="304" customFormat="false" ht="13.2" hidden="false" customHeight="false" outlineLevel="0" collapsed="false">
      <c r="A304" s="24" t="n">
        <v>37041</v>
      </c>
      <c r="B304" s="29" t="n">
        <f aca="false">IF(I303&lt;0,"0",I303)</f>
        <v>109852</v>
      </c>
      <c r="C304" s="29"/>
      <c r="D304" s="26" t="n">
        <v>2225</v>
      </c>
      <c r="E304" s="27" t="n">
        <f aca="false">$D$3-B304</f>
        <v>36069.5</v>
      </c>
      <c r="F304" s="28" t="str">
        <f aca="false">+IF(I304&gt;$D$3,"*","")</f>
        <v/>
      </c>
      <c r="G304" s="22"/>
      <c r="H304" s="27"/>
      <c r="I304" s="29" t="n">
        <f aca="false">B304+H304-D304</f>
        <v>107627</v>
      </c>
    </row>
    <row r="305" customFormat="false" ht="13.2" hidden="false" customHeight="false" outlineLevel="0" collapsed="false">
      <c r="A305" s="24" t="n">
        <v>37042</v>
      </c>
      <c r="B305" s="29" t="n">
        <f aca="false">IF(I304&lt;0,"0",I304)</f>
        <v>107627</v>
      </c>
      <c r="C305" s="29"/>
      <c r="D305" s="26" t="n">
        <v>2225</v>
      </c>
      <c r="E305" s="27" t="n">
        <f aca="false">$D$3-B305</f>
        <v>38294.5</v>
      </c>
      <c r="F305" s="28" t="str">
        <f aca="false">+IF(I305&gt;$D$3,"*","")</f>
        <v/>
      </c>
      <c r="G305" s="22"/>
      <c r="H305" s="27"/>
      <c r="I305" s="29" t="n">
        <f aca="false">B305+H305-D305</f>
        <v>105402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105402</v>
      </c>
      <c r="C306" s="29"/>
      <c r="D306" s="26" t="n">
        <v>2225</v>
      </c>
      <c r="E306" s="27" t="n">
        <f aca="false">$D$3-B306</f>
        <v>40519.5</v>
      </c>
      <c r="F306" s="28" t="str">
        <f aca="false">+IF(I306&gt;$D$3,"*","")</f>
        <v/>
      </c>
      <c r="G306" s="22"/>
      <c r="H306" s="27"/>
      <c r="I306" s="29" t="n">
        <f aca="false">B306+H306-D306</f>
        <v>103177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103177</v>
      </c>
      <c r="C307" s="29"/>
      <c r="D307" s="26" t="n">
        <v>2225</v>
      </c>
      <c r="E307" s="27" t="n">
        <f aca="false">$D$3-B307</f>
        <v>42744.5</v>
      </c>
      <c r="F307" s="28" t="str">
        <f aca="false">+IF(I307&gt;$D$3,"*","")</f>
        <v/>
      </c>
      <c r="G307" s="22"/>
      <c r="H307" s="27"/>
      <c r="I307" s="29" t="n">
        <f aca="false">B307+H307-D307</f>
        <v>100952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100952</v>
      </c>
      <c r="C308" s="29"/>
      <c r="D308" s="26" t="n">
        <v>2225</v>
      </c>
      <c r="E308" s="27" t="n">
        <f aca="false">$D$3-B308</f>
        <v>44969.5</v>
      </c>
      <c r="F308" s="28" t="str">
        <f aca="false">+IF(I308&gt;$D$3,"*","")</f>
        <v/>
      </c>
      <c r="G308" s="22"/>
      <c r="H308" s="27"/>
      <c r="I308" s="29" t="n">
        <f aca="false">B308+H308-D308</f>
        <v>98727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98727</v>
      </c>
      <c r="C309" s="29"/>
      <c r="D309" s="26" t="n">
        <v>2225</v>
      </c>
      <c r="E309" s="27" t="n">
        <f aca="false">$D$3-B309</f>
        <v>47194.5</v>
      </c>
      <c r="F309" s="28" t="str">
        <f aca="false">+IF(I309&gt;$D$3,"*","")</f>
        <v/>
      </c>
      <c r="G309" s="22"/>
      <c r="H309" s="27"/>
      <c r="I309" s="29" t="n">
        <f aca="false">B309+H309-D309</f>
        <v>96502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96502</v>
      </c>
      <c r="C310" s="29"/>
      <c r="D310" s="26" t="n">
        <v>2225</v>
      </c>
      <c r="E310" s="27" t="n">
        <f aca="false">$D$3-B310</f>
        <v>49419.5</v>
      </c>
      <c r="F310" s="28" t="str">
        <f aca="false">+IF(I310&gt;$D$3,"*","")</f>
        <v/>
      </c>
      <c r="G310" s="22"/>
      <c r="H310" s="27"/>
      <c r="I310" s="29" t="n">
        <f aca="false">B310+H310-D310</f>
        <v>94277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94277</v>
      </c>
      <c r="C311" s="29"/>
      <c r="D311" s="26" t="n">
        <v>2225</v>
      </c>
      <c r="E311" s="27" t="n">
        <f aca="false">$D$3-B311</f>
        <v>51644.5</v>
      </c>
      <c r="F311" s="28" t="str">
        <f aca="false">+IF(I311&gt;$D$3,"*","")</f>
        <v/>
      </c>
      <c r="G311" s="22"/>
      <c r="H311" s="27"/>
      <c r="I311" s="29" t="n">
        <f aca="false">B311+H311-D311</f>
        <v>92052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92052</v>
      </c>
      <c r="C312" s="29"/>
      <c r="D312" s="26" t="n">
        <v>3396</v>
      </c>
      <c r="E312" s="27" t="n">
        <f aca="false">$D$3-B312</f>
        <v>53869.5</v>
      </c>
      <c r="F312" s="28" t="str">
        <f aca="false">+IF(I312&gt;$D$3,"*","")</f>
        <v/>
      </c>
      <c r="G312" s="22"/>
      <c r="H312" s="27"/>
      <c r="I312" s="29" t="n">
        <f aca="false">B312+H312-D312</f>
        <v>88656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88656</v>
      </c>
      <c r="C313" s="29"/>
      <c r="D313" s="26" t="n">
        <v>3396</v>
      </c>
      <c r="E313" s="27" t="n">
        <f aca="false">$D$3-B313</f>
        <v>57265.5</v>
      </c>
      <c r="F313" s="28" t="str">
        <f aca="false">+IF(I313&gt;$D$3,"*","")</f>
        <v/>
      </c>
      <c r="G313" s="22"/>
      <c r="H313" s="27"/>
      <c r="I313" s="29" t="n">
        <f aca="false">B313+H313-D313</f>
        <v>85260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85260</v>
      </c>
      <c r="C314" s="29"/>
      <c r="D314" s="26" t="n">
        <v>3396</v>
      </c>
      <c r="E314" s="27" t="n">
        <f aca="false">$D$3-B314</f>
        <v>60661.5</v>
      </c>
      <c r="F314" s="28" t="str">
        <f aca="false">+IF(I314&gt;$D$3,"*","")</f>
        <v/>
      </c>
      <c r="G314" s="22"/>
      <c r="H314" s="27"/>
      <c r="I314" s="29" t="n">
        <f aca="false">B314+H314-D314</f>
        <v>81864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81864</v>
      </c>
      <c r="C315" s="29"/>
      <c r="D315" s="26" t="n">
        <v>3396</v>
      </c>
      <c r="E315" s="27" t="n">
        <f aca="false">$D$3-B315</f>
        <v>64057.5</v>
      </c>
      <c r="F315" s="28" t="str">
        <f aca="false">+IF(I315&gt;$D$3,"*","")</f>
        <v/>
      </c>
      <c r="G315" s="22"/>
      <c r="H315" s="27"/>
      <c r="I315" s="29" t="n">
        <f aca="false">B315+H315-D315</f>
        <v>78468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78468</v>
      </c>
      <c r="C316" s="29"/>
      <c r="D316" s="26" t="n">
        <v>3396</v>
      </c>
      <c r="E316" s="27" t="n">
        <f aca="false">$D$3-B316</f>
        <v>67453.5</v>
      </c>
      <c r="F316" s="28" t="str">
        <f aca="false">+IF(I316&gt;$D$3,"*","")</f>
        <v/>
      </c>
      <c r="G316" s="22"/>
      <c r="H316" s="27"/>
      <c r="I316" s="29" t="n">
        <f aca="false">B316+H316-D316</f>
        <v>75072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75072</v>
      </c>
      <c r="C317" s="29"/>
      <c r="D317" s="26" t="n">
        <v>3396</v>
      </c>
      <c r="E317" s="27" t="n">
        <f aca="false">$D$3-B317</f>
        <v>70849.5</v>
      </c>
      <c r="F317" s="28" t="str">
        <f aca="false">+IF(I317&gt;$D$3,"*","")</f>
        <v/>
      </c>
      <c r="G317" s="22"/>
      <c r="H317" s="27"/>
      <c r="I317" s="29" t="n">
        <f aca="false">B317+H317-D317</f>
        <v>71676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71676</v>
      </c>
      <c r="C318" s="29"/>
      <c r="D318" s="26" t="n">
        <v>3396</v>
      </c>
      <c r="E318" s="27" t="n">
        <f aca="false">$D$3-B318</f>
        <v>74245.5</v>
      </c>
      <c r="F318" s="28" t="str">
        <f aca="false">+IF(I318&gt;$D$3,"*","")</f>
        <v/>
      </c>
      <c r="G318" s="22"/>
      <c r="H318" s="27"/>
      <c r="I318" s="29" t="n">
        <f aca="false">B318+H318-D318</f>
        <v>68280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68280</v>
      </c>
      <c r="C319" s="29"/>
      <c r="D319" s="26" t="n">
        <v>3396</v>
      </c>
      <c r="E319" s="27" t="n">
        <f aca="false">$D$3-B319</f>
        <v>77641.5</v>
      </c>
      <c r="F319" s="28" t="str">
        <f aca="false">+IF(I319&gt;$D$3,"*","")</f>
        <v/>
      </c>
      <c r="G319" s="22"/>
      <c r="H319" s="27"/>
      <c r="I319" s="29" t="n">
        <f aca="false">B319+H319-D319</f>
        <v>64884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64884</v>
      </c>
      <c r="C320" s="29"/>
      <c r="D320" s="26" t="n">
        <v>3396</v>
      </c>
      <c r="E320" s="27" t="n">
        <f aca="false">$D$3-B320</f>
        <v>81037.5</v>
      </c>
      <c r="F320" s="28" t="str">
        <f aca="false">+IF(I320&gt;$D$3,"*","")</f>
        <v/>
      </c>
      <c r="G320" s="22"/>
      <c r="H320" s="27"/>
      <c r="I320" s="29" t="n">
        <f aca="false">B320+H320-D320</f>
        <v>61488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61488</v>
      </c>
      <c r="C321" s="29"/>
      <c r="D321" s="26" t="n">
        <v>3396</v>
      </c>
      <c r="E321" s="27" t="n">
        <f aca="false">$D$3-B321</f>
        <v>84433.5</v>
      </c>
      <c r="F321" s="28" t="str">
        <f aca="false">+IF(I321&gt;$D$3,"*","")</f>
        <v/>
      </c>
      <c r="G321" s="22"/>
      <c r="H321" s="27"/>
      <c r="I321" s="29" t="n">
        <f aca="false">B321+H321-D321</f>
        <v>58092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58092</v>
      </c>
      <c r="C322" s="29"/>
      <c r="D322" s="26" t="n">
        <v>3396</v>
      </c>
      <c r="E322" s="27" t="n">
        <f aca="false">$D$3-B322</f>
        <v>87829.5</v>
      </c>
      <c r="F322" s="28" t="str">
        <f aca="false">+IF(I322&gt;$D$3,"*","")</f>
        <v/>
      </c>
      <c r="G322" s="22"/>
      <c r="H322" s="27"/>
      <c r="I322" s="29" t="n">
        <f aca="false">B322+H322-D322</f>
        <v>54696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54696</v>
      </c>
      <c r="C323" s="29"/>
      <c r="D323" s="26" t="n">
        <v>3396</v>
      </c>
      <c r="E323" s="27" t="n">
        <f aca="false">$D$3-B323</f>
        <v>91225.5</v>
      </c>
      <c r="F323" s="28" t="str">
        <f aca="false">+IF(I323&gt;$D$3,"*","")</f>
        <v/>
      </c>
      <c r="G323" s="22"/>
      <c r="H323" s="27"/>
      <c r="I323" s="29" t="n">
        <f aca="false">B323+H323-D323</f>
        <v>51300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51300</v>
      </c>
      <c r="C324" s="29"/>
      <c r="D324" s="26" t="n">
        <v>3396</v>
      </c>
      <c r="E324" s="27" t="n">
        <f aca="false">$D$3-B324</f>
        <v>94621.5</v>
      </c>
      <c r="F324" s="28" t="str">
        <f aca="false">+IF(I324&gt;$D$3,"*","")</f>
        <v/>
      </c>
      <c r="G324" s="22"/>
      <c r="H324" s="27"/>
      <c r="I324" s="29" t="n">
        <f aca="false">B324+H324-D324</f>
        <v>47904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47904</v>
      </c>
      <c r="C325" s="29"/>
      <c r="D325" s="26" t="n">
        <v>3396</v>
      </c>
      <c r="E325" s="27" t="n">
        <f aca="false">$D$3-B325</f>
        <v>98017.5</v>
      </c>
      <c r="F325" s="28" t="str">
        <f aca="false">+IF(I325&gt;$D$3,"*","")</f>
        <v/>
      </c>
      <c r="G325" s="22"/>
      <c r="H325" s="27"/>
      <c r="I325" s="29" t="n">
        <f aca="false">B325+H325-D325</f>
        <v>44508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44508</v>
      </c>
      <c r="C326" s="29"/>
      <c r="D326" s="26" t="n">
        <v>3396</v>
      </c>
      <c r="E326" s="27" t="n">
        <f aca="false">$D$3-B326</f>
        <v>101413.5</v>
      </c>
      <c r="F326" s="28" t="str">
        <f aca="false">+IF(I326&gt;$D$3,"*","")</f>
        <v/>
      </c>
      <c r="G326" s="22"/>
      <c r="H326" s="27"/>
      <c r="I326" s="29" t="n">
        <f aca="false">B326+H326-D326</f>
        <v>41112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41112</v>
      </c>
      <c r="C327" s="29"/>
      <c r="D327" s="26" t="n">
        <v>3396</v>
      </c>
      <c r="E327" s="27" t="n">
        <f aca="false">$D$3-B327</f>
        <v>104809.5</v>
      </c>
      <c r="F327" s="28" t="str">
        <f aca="false">+IF(I327&gt;$D$3,"*","")</f>
        <v/>
      </c>
      <c r="G327" s="22"/>
      <c r="H327" s="27"/>
      <c r="I327" s="29" t="n">
        <f aca="false">B327+H327-D327</f>
        <v>37716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37716</v>
      </c>
      <c r="C328" s="29"/>
      <c r="D328" s="26" t="n">
        <v>3396</v>
      </c>
      <c r="E328" s="27" t="n">
        <f aca="false">$D$3-B328</f>
        <v>108205.5</v>
      </c>
      <c r="F328" s="28" t="str">
        <f aca="false">+IF(I328&gt;$D$3,"*","")</f>
        <v/>
      </c>
      <c r="G328" s="22"/>
      <c r="H328" s="27"/>
      <c r="I328" s="29" t="n">
        <f aca="false">B328+H328-D328</f>
        <v>34320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34320</v>
      </c>
      <c r="C329" s="29"/>
      <c r="D329" s="26" t="n">
        <v>3396</v>
      </c>
      <c r="E329" s="27" t="n">
        <f aca="false">$D$3-B329</f>
        <v>111601.5</v>
      </c>
      <c r="F329" s="28" t="str">
        <f aca="false">+IF(I329&gt;$D$3,"*","")</f>
        <v/>
      </c>
      <c r="G329" s="22"/>
      <c r="H329" s="27"/>
      <c r="I329" s="29" t="n">
        <f aca="false">B329+H329-D329</f>
        <v>30924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30924</v>
      </c>
      <c r="C330" s="29"/>
      <c r="D330" s="26" t="n">
        <v>3396</v>
      </c>
      <c r="E330" s="27" t="n">
        <f aca="false">$D$3-B330</f>
        <v>114997.5</v>
      </c>
      <c r="F330" s="28" t="str">
        <f aca="false">+IF(I330&gt;$D$3,"*","")</f>
        <v/>
      </c>
      <c r="G330" s="22"/>
      <c r="H330" s="27"/>
      <c r="I330" s="29" t="n">
        <f aca="false">B330+H330-D330</f>
        <v>27528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27528</v>
      </c>
      <c r="C331" s="29"/>
      <c r="D331" s="26" t="n">
        <v>3396</v>
      </c>
      <c r="E331" s="27" t="n">
        <f aca="false">$D$3-B331</f>
        <v>118393.5</v>
      </c>
      <c r="F331" s="28" t="str">
        <f aca="false">+IF(I331&gt;$D$3,"*","")</f>
        <v/>
      </c>
      <c r="G331" s="22"/>
      <c r="H331" s="27"/>
      <c r="I331" s="29" t="n">
        <f aca="false">B331+H331-D331</f>
        <v>24132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24132</v>
      </c>
      <c r="C332" s="29"/>
      <c r="D332" s="26" t="n">
        <v>3396</v>
      </c>
      <c r="E332" s="27" t="n">
        <f aca="false">$D$3-B332</f>
        <v>121789.5</v>
      </c>
      <c r="F332" s="28" t="str">
        <f aca="false">+IF(I332&gt;$D$3,"*","")</f>
        <v/>
      </c>
      <c r="G332" s="22"/>
      <c r="H332" s="27"/>
      <c r="I332" s="29" t="n">
        <f aca="false">B332+H332-D332</f>
        <v>20736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20736</v>
      </c>
      <c r="C333" s="29"/>
      <c r="D333" s="26" t="n">
        <v>3396</v>
      </c>
      <c r="E333" s="27" t="n">
        <f aca="false">$D$3-B333</f>
        <v>125185.5</v>
      </c>
      <c r="F333" s="28" t="str">
        <f aca="false">+IF(I333&gt;$D$3,"*","")</f>
        <v/>
      </c>
      <c r="G333" s="22"/>
      <c r="H333" s="27"/>
      <c r="I333" s="29" t="n">
        <f aca="false">B333+H333-D333</f>
        <v>17340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17340</v>
      </c>
      <c r="C334" s="29"/>
      <c r="D334" s="26" t="n">
        <v>3396</v>
      </c>
      <c r="E334" s="27" t="n">
        <f aca="false">$D$3-B334</f>
        <v>128581.5</v>
      </c>
      <c r="F334" s="28" t="str">
        <f aca="false">+IF(I334&gt;$D$3,"*","")</f>
        <v/>
      </c>
      <c r="G334" s="22"/>
      <c r="H334" s="27"/>
      <c r="I334" s="29" t="n">
        <f aca="false">B334+H334-D334</f>
        <v>13944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13944</v>
      </c>
      <c r="C335" s="29"/>
      <c r="D335" s="26" t="n">
        <v>3396</v>
      </c>
      <c r="E335" s="27" t="n">
        <f aca="false">$D$3-B335</f>
        <v>131977.5</v>
      </c>
      <c r="F335" s="28" t="str">
        <f aca="false">+IF(I335&gt;$D$3,"*","")</f>
        <v/>
      </c>
      <c r="G335" s="22"/>
      <c r="H335" s="27"/>
      <c r="I335" s="29" t="n">
        <f aca="false">B335+H335-D335</f>
        <v>10548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10548</v>
      </c>
      <c r="C336" s="29"/>
      <c r="D336" s="26" t="n">
        <v>3396</v>
      </c>
      <c r="E336" s="27" t="n">
        <f aca="false">$D$3-B336</f>
        <v>135373.5</v>
      </c>
      <c r="F336" s="28" t="str">
        <f aca="false">+IF(I336&gt;$D$3,"*","")</f>
        <v/>
      </c>
      <c r="G336" s="22"/>
      <c r="H336" s="27"/>
      <c r="I336" s="29" t="n">
        <f aca="false">B336+H336-D336</f>
        <v>7152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7152</v>
      </c>
      <c r="C337" s="29"/>
      <c r="D337" s="26" t="n">
        <v>3396</v>
      </c>
      <c r="E337" s="27" t="n">
        <f aca="false">$D$3-B337</f>
        <v>138769.5</v>
      </c>
      <c r="F337" s="28" t="str">
        <f aca="false">+IF(I337&gt;$D$3,"*","")</f>
        <v/>
      </c>
      <c r="G337" s="22" t="s">
        <v>22</v>
      </c>
      <c r="H337" s="27" t="n">
        <v>122000</v>
      </c>
      <c r="I337" s="29" t="n">
        <f aca="false">B337+H337-D337</f>
        <v>125756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125756</v>
      </c>
      <c r="C338" s="29"/>
      <c r="D338" s="26" t="n">
        <v>3396</v>
      </c>
      <c r="E338" s="27" t="n">
        <f aca="false">$D$3-B338</f>
        <v>20165.5</v>
      </c>
      <c r="F338" s="28" t="str">
        <f aca="false">+IF(I338&gt;$D$3,"*","")</f>
        <v/>
      </c>
      <c r="G338" s="22"/>
      <c r="H338" s="27"/>
      <c r="I338" s="29" t="n">
        <f aca="false">B338+H338-D338</f>
        <v>122360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122360</v>
      </c>
      <c r="C339" s="29"/>
      <c r="D339" s="26" t="n">
        <v>3396</v>
      </c>
      <c r="E339" s="27" t="n">
        <f aca="false">$D$3-B339</f>
        <v>23561.5</v>
      </c>
      <c r="F339" s="28" t="str">
        <f aca="false">+IF(I339&gt;$D$3,"*","")</f>
        <v/>
      </c>
      <c r="G339" s="22"/>
      <c r="H339" s="27"/>
      <c r="I339" s="29" t="n">
        <f aca="false">B339+H339-D339</f>
        <v>118964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118964</v>
      </c>
      <c r="C340" s="29"/>
      <c r="D340" s="26" t="n">
        <v>3396</v>
      </c>
      <c r="E340" s="27" t="n">
        <f aca="false">$D$3-B340</f>
        <v>26957.5</v>
      </c>
      <c r="F340" s="28" t="str">
        <f aca="false">+IF(I340&gt;$D$3,"*","")</f>
        <v/>
      </c>
      <c r="G340" s="22"/>
      <c r="H340" s="27"/>
      <c r="I340" s="29" t="n">
        <f aca="false">B340+H340-D340</f>
        <v>115568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115568</v>
      </c>
      <c r="C341" s="29"/>
      <c r="D341" s="26" t="n">
        <v>3396</v>
      </c>
      <c r="E341" s="27" t="n">
        <f aca="false">$D$3-B341</f>
        <v>30353.5</v>
      </c>
      <c r="F341" s="28" t="str">
        <f aca="false">+IF(I341&gt;$D$3,"*","")</f>
        <v/>
      </c>
      <c r="G341" s="22"/>
      <c r="H341" s="27"/>
      <c r="I341" s="29" t="n">
        <f aca="false">B341+H341-D341</f>
        <v>112172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112172</v>
      </c>
      <c r="C342" s="29"/>
      <c r="D342" s="26" t="n">
        <v>3396</v>
      </c>
      <c r="E342" s="27" t="n">
        <f aca="false">$D$3-B342</f>
        <v>33749.5</v>
      </c>
      <c r="F342" s="28" t="str">
        <f aca="false">+IF(I342&gt;$D$3,"*","")</f>
        <v/>
      </c>
      <c r="G342" s="22"/>
      <c r="H342" s="27"/>
      <c r="I342" s="29" t="n">
        <f aca="false">B342+H342-D342</f>
        <v>108776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108776</v>
      </c>
      <c r="C343" s="29"/>
      <c r="D343" s="26" t="n">
        <v>3396</v>
      </c>
      <c r="E343" s="27" t="n">
        <f aca="false">$D$3-B343</f>
        <v>37145.5</v>
      </c>
      <c r="F343" s="28" t="str">
        <f aca="false">+IF(I343&gt;$D$3,"*","")</f>
        <v/>
      </c>
      <c r="G343" s="22"/>
      <c r="H343" s="27"/>
      <c r="I343" s="29" t="n">
        <f aca="false">B343+H343-D343</f>
        <v>105380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105380</v>
      </c>
      <c r="C344" s="29"/>
      <c r="D344" s="26" t="n">
        <v>3396</v>
      </c>
      <c r="E344" s="27" t="n">
        <f aca="false">$D$3-B344</f>
        <v>40541.5</v>
      </c>
      <c r="F344" s="28" t="str">
        <f aca="false">+IF(I344&gt;$D$3,"*","")</f>
        <v/>
      </c>
      <c r="G344" s="22"/>
      <c r="H344" s="27"/>
      <c r="I344" s="29" t="n">
        <f aca="false">B344+H344-D344</f>
        <v>101984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101984</v>
      </c>
      <c r="C345" s="29"/>
      <c r="D345" s="26" t="n">
        <v>3396</v>
      </c>
      <c r="E345" s="27" t="n">
        <f aca="false">$D$3-B345</f>
        <v>43937.5</v>
      </c>
      <c r="F345" s="28" t="str">
        <f aca="false">+IF(I345&gt;$D$3,"*","")</f>
        <v/>
      </c>
      <c r="G345" s="22"/>
      <c r="H345" s="27"/>
      <c r="I345" s="29" t="n">
        <f aca="false">B345+H345-D345</f>
        <v>98588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98588</v>
      </c>
      <c r="C346" s="29"/>
      <c r="D346" s="26" t="n">
        <v>3396</v>
      </c>
      <c r="E346" s="27" t="n">
        <f aca="false">$D$3-B346</f>
        <v>47333.5</v>
      </c>
      <c r="F346" s="28" t="str">
        <f aca="false">+IF(I346&gt;$D$3,"*","")</f>
        <v/>
      </c>
      <c r="G346" s="22"/>
      <c r="H346" s="27"/>
      <c r="I346" s="29" t="n">
        <f aca="false">B346+H346-D346</f>
        <v>95192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95192</v>
      </c>
      <c r="C347" s="29"/>
      <c r="D347" s="26" t="n">
        <v>3396</v>
      </c>
      <c r="E347" s="27" t="n">
        <f aca="false">$D$3-B347</f>
        <v>50729.5</v>
      </c>
      <c r="F347" s="28" t="str">
        <f aca="false">+IF(I347&gt;$D$3,"*","")</f>
        <v/>
      </c>
      <c r="G347" s="22"/>
      <c r="H347" s="27"/>
      <c r="I347" s="29" t="n">
        <f aca="false">B347+H347-D347</f>
        <v>91796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91796</v>
      </c>
      <c r="C348" s="29"/>
      <c r="D348" s="26" t="n">
        <v>3396</v>
      </c>
      <c r="E348" s="27" t="n">
        <f aca="false">$D$3-B348</f>
        <v>54125.5</v>
      </c>
      <c r="F348" s="28" t="str">
        <f aca="false">+IF(I348&gt;$D$3,"*","")</f>
        <v/>
      </c>
      <c r="G348" s="22"/>
      <c r="H348" s="27"/>
      <c r="I348" s="29" t="n">
        <f aca="false">B348+H348-D348</f>
        <v>88400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88400</v>
      </c>
      <c r="C349" s="29"/>
      <c r="D349" s="26" t="n">
        <v>3396</v>
      </c>
      <c r="E349" s="27" t="n">
        <f aca="false">$D$3-B349</f>
        <v>57521.5</v>
      </c>
      <c r="F349" s="28" t="str">
        <f aca="false">+IF(I349&gt;$D$3,"*","")</f>
        <v/>
      </c>
      <c r="G349" s="22"/>
      <c r="H349" s="27"/>
      <c r="I349" s="29" t="n">
        <f aca="false">B349+H349-D349</f>
        <v>85004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85004</v>
      </c>
      <c r="C350" s="29"/>
      <c r="D350" s="26" t="n">
        <v>3396</v>
      </c>
      <c r="E350" s="27" t="n">
        <f aca="false">$D$3-B350</f>
        <v>60917.5</v>
      </c>
      <c r="F350" s="28" t="str">
        <f aca="false">+IF(I350&gt;$D$3,"*","")</f>
        <v/>
      </c>
      <c r="G350" s="22"/>
      <c r="H350" s="27"/>
      <c r="I350" s="29" t="n">
        <f aca="false">B350+H350-D350</f>
        <v>81608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81608</v>
      </c>
      <c r="C351" s="29"/>
      <c r="D351" s="26" t="n">
        <v>3396</v>
      </c>
      <c r="E351" s="27" t="n">
        <f aca="false">$D$3-B351</f>
        <v>64313.5</v>
      </c>
      <c r="F351" s="28" t="str">
        <f aca="false">+IF(I351&gt;$D$3,"*","")</f>
        <v/>
      </c>
      <c r="G351" s="22"/>
      <c r="H351" s="27"/>
      <c r="I351" s="29" t="n">
        <f aca="false">B351+H351-D351</f>
        <v>78212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78212</v>
      </c>
      <c r="C352" s="29"/>
      <c r="D352" s="26" t="n">
        <v>3396</v>
      </c>
      <c r="E352" s="27" t="n">
        <f aca="false">$D$3-B352</f>
        <v>67709.5</v>
      </c>
      <c r="F352" s="28" t="str">
        <f aca="false">+IF(I352&gt;$D$3,"*","")</f>
        <v/>
      </c>
      <c r="G352" s="22"/>
      <c r="H352" s="27"/>
      <c r="I352" s="29" t="n">
        <f aca="false">B352+H352-D352</f>
        <v>74816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74816</v>
      </c>
      <c r="C353" s="29"/>
      <c r="D353" s="26" t="n">
        <v>3396</v>
      </c>
      <c r="E353" s="27" t="n">
        <f aca="false">$D$3-B353</f>
        <v>71105.5</v>
      </c>
      <c r="F353" s="28" t="str">
        <f aca="false">+IF(I353&gt;$D$3,"*","")</f>
        <v/>
      </c>
      <c r="G353" s="22"/>
      <c r="H353" s="27"/>
      <c r="I353" s="29" t="n">
        <f aca="false">B353+H353-D353</f>
        <v>71420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71420</v>
      </c>
      <c r="C354" s="29"/>
      <c r="D354" s="26" t="n">
        <v>3396</v>
      </c>
      <c r="E354" s="27" t="n">
        <f aca="false">$D$3-B354</f>
        <v>74501.5</v>
      </c>
      <c r="F354" s="28" t="str">
        <f aca="false">+IF(I354&gt;$D$3,"*","")</f>
        <v/>
      </c>
      <c r="G354" s="22"/>
      <c r="H354" s="27"/>
      <c r="I354" s="29" t="n">
        <f aca="false">B354+H354-D354</f>
        <v>68024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68024</v>
      </c>
      <c r="C355" s="29"/>
      <c r="D355" s="26" t="n">
        <v>3396</v>
      </c>
      <c r="E355" s="27" t="n">
        <f aca="false">$D$3-B355</f>
        <v>77897.5</v>
      </c>
      <c r="F355" s="28" t="str">
        <f aca="false">+IF(I355&gt;$D$3,"*","")</f>
        <v/>
      </c>
      <c r="G355" s="22"/>
      <c r="H355" s="27"/>
      <c r="I355" s="29" t="n">
        <f aca="false">B355+H355-D355</f>
        <v>64628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64628</v>
      </c>
      <c r="C356" s="29"/>
      <c r="D356" s="26" t="n">
        <v>3396</v>
      </c>
      <c r="E356" s="27" t="n">
        <f aca="false">$D$3-B356</f>
        <v>81293.5</v>
      </c>
      <c r="F356" s="28" t="str">
        <f aca="false">+IF(I356&gt;$D$3,"*","")</f>
        <v/>
      </c>
      <c r="G356" s="22"/>
      <c r="H356" s="27"/>
      <c r="I356" s="29" t="n">
        <f aca="false">B356+H356-D356</f>
        <v>61232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61232</v>
      </c>
      <c r="C357" s="29"/>
      <c r="D357" s="26" t="n">
        <v>3396</v>
      </c>
      <c r="E357" s="27" t="n">
        <f aca="false">$D$3-B357</f>
        <v>84689.5</v>
      </c>
      <c r="F357" s="28" t="str">
        <f aca="false">+IF(I357&gt;$D$3,"*","")</f>
        <v/>
      </c>
      <c r="G357" s="22"/>
      <c r="H357" s="27"/>
      <c r="I357" s="29" t="n">
        <f aca="false">B357+H357-D357</f>
        <v>57836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57836</v>
      </c>
      <c r="C358" s="29"/>
      <c r="D358" s="26" t="n">
        <v>3396</v>
      </c>
      <c r="E358" s="27" t="n">
        <f aca="false">$D$3-B358</f>
        <v>88085.5</v>
      </c>
      <c r="F358" s="28" t="str">
        <f aca="false">+IF(I358&gt;$D$3,"*","")</f>
        <v/>
      </c>
      <c r="G358" s="22"/>
      <c r="H358" s="27"/>
      <c r="I358" s="29" t="n">
        <f aca="false">B358+H358-D358</f>
        <v>54440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54440</v>
      </c>
      <c r="C359" s="29"/>
      <c r="D359" s="26" t="n">
        <v>3396</v>
      </c>
      <c r="E359" s="27" t="n">
        <f aca="false">$D$3-B359</f>
        <v>91481.5</v>
      </c>
      <c r="F359" s="28" t="str">
        <f aca="false">+IF(I359&gt;$D$3,"*","")</f>
        <v/>
      </c>
      <c r="G359" s="22"/>
      <c r="H359" s="27"/>
      <c r="I359" s="29" t="n">
        <f aca="false">B359+H359-D359</f>
        <v>51044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51044</v>
      </c>
      <c r="C360" s="29"/>
      <c r="D360" s="26" t="n">
        <v>3396</v>
      </c>
      <c r="E360" s="27" t="n">
        <f aca="false">$D$3-B360</f>
        <v>94877.5</v>
      </c>
      <c r="F360" s="28" t="str">
        <f aca="false">+IF(I360&gt;$D$3,"*","")</f>
        <v/>
      </c>
      <c r="G360" s="22"/>
      <c r="H360" s="27"/>
      <c r="I360" s="29" t="n">
        <f aca="false">B360+H360-D360</f>
        <v>47648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47648</v>
      </c>
      <c r="C361" s="29"/>
      <c r="D361" s="26" t="n">
        <v>3396</v>
      </c>
      <c r="E361" s="27" t="n">
        <f aca="false">$D$3-B361</f>
        <v>98273.5</v>
      </c>
      <c r="F361" s="28" t="str">
        <f aca="false">+IF(I361&gt;$D$3,"*","")</f>
        <v/>
      </c>
      <c r="G361" s="22"/>
      <c r="H361" s="27"/>
      <c r="I361" s="29" t="n">
        <f aca="false">B361+H361-D361</f>
        <v>44252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44252</v>
      </c>
      <c r="C362" s="29"/>
      <c r="D362" s="26" t="n">
        <v>3396</v>
      </c>
      <c r="E362" s="27" t="n">
        <f aca="false">$D$3-B362</f>
        <v>101669.5</v>
      </c>
      <c r="F362" s="28" t="str">
        <f aca="false">+IF(I362&gt;$D$3,"*","")</f>
        <v/>
      </c>
      <c r="G362" s="22"/>
      <c r="H362" s="27"/>
      <c r="I362" s="29" t="n">
        <f aca="false">B362+H362-D362</f>
        <v>40856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40856</v>
      </c>
      <c r="C363" s="29"/>
      <c r="D363" s="26" t="n">
        <v>3396</v>
      </c>
      <c r="E363" s="27" t="n">
        <f aca="false">$D$3-B363</f>
        <v>105065.5</v>
      </c>
      <c r="F363" s="28" t="str">
        <f aca="false">+IF(I363&gt;$D$3,"*","")</f>
        <v/>
      </c>
      <c r="G363" s="22"/>
      <c r="H363" s="27"/>
      <c r="I363" s="29" t="n">
        <f aca="false">B363+H363-D363</f>
        <v>37460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37460</v>
      </c>
      <c r="C364" s="29"/>
      <c r="D364" s="26" t="n">
        <v>3396</v>
      </c>
      <c r="E364" s="27" t="n">
        <f aca="false">$D$3-B364</f>
        <v>108461.5</v>
      </c>
      <c r="F364" s="28" t="str">
        <f aca="false">+IF(I364&gt;$D$3,"*","")</f>
        <v/>
      </c>
      <c r="G364" s="22"/>
      <c r="H364" s="27"/>
      <c r="I364" s="29" t="n">
        <f aca="false">B364+H364-D364</f>
        <v>34064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34064</v>
      </c>
      <c r="C365" s="29"/>
      <c r="D365" s="26" t="n">
        <v>3396</v>
      </c>
      <c r="E365" s="27" t="n">
        <f aca="false">$D$3-B365</f>
        <v>111857.5</v>
      </c>
      <c r="F365" s="28" t="str">
        <f aca="false">+IF(I365&gt;$D$3,"*","")</f>
        <v/>
      </c>
      <c r="G365" s="22"/>
      <c r="H365" s="27"/>
      <c r="I365" s="29" t="n">
        <f aca="false">B365+H365-D365</f>
        <v>30668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30668</v>
      </c>
      <c r="C366" s="29"/>
      <c r="D366" s="26" t="n">
        <v>3396</v>
      </c>
      <c r="E366" s="27" t="n">
        <f aca="false">$D$3-B366</f>
        <v>115253.5</v>
      </c>
      <c r="F366" s="28" t="str">
        <f aca="false">+IF(I366&gt;$D$3,"*","")</f>
        <v/>
      </c>
      <c r="G366" s="22"/>
      <c r="H366" s="27"/>
      <c r="I366" s="29" t="n">
        <f aca="false">B366+H366-D366</f>
        <v>27272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27272</v>
      </c>
      <c r="C367" s="29"/>
      <c r="D367" s="26" t="n">
        <v>3396</v>
      </c>
      <c r="E367" s="27" t="n">
        <f aca="false">$D$3-B367</f>
        <v>118649.5</v>
      </c>
      <c r="F367" s="28" t="str">
        <f aca="false">+IF(I367&gt;$D$3,"*","")</f>
        <v/>
      </c>
      <c r="G367" s="22"/>
      <c r="H367" s="27"/>
      <c r="I367" s="29" t="n">
        <f aca="false">B367+H367-D367</f>
        <v>23876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23876</v>
      </c>
      <c r="C368" s="29"/>
      <c r="D368" s="26" t="n">
        <v>3396</v>
      </c>
      <c r="E368" s="27" t="n">
        <f aca="false">$D$3-B368</f>
        <v>122045.5</v>
      </c>
      <c r="F368" s="28" t="str">
        <f aca="false">+IF(I368&gt;$D$3,"*","")</f>
        <v/>
      </c>
      <c r="G368" s="22"/>
      <c r="H368" s="27"/>
      <c r="I368" s="29" t="n">
        <f aca="false">B368+H368-D368</f>
        <v>20480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20480</v>
      </c>
      <c r="C369" s="29"/>
      <c r="D369" s="26" t="n">
        <v>3396</v>
      </c>
      <c r="E369" s="27" t="n">
        <f aca="false">$D$3-B369</f>
        <v>125441.5</v>
      </c>
      <c r="F369" s="28" t="str">
        <f aca="false">+IF(I369&gt;$D$3,"*","")</f>
        <v/>
      </c>
      <c r="G369" s="22"/>
      <c r="H369" s="27"/>
      <c r="I369" s="29" t="n">
        <f aca="false">B369+H369-D369</f>
        <v>17084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17084</v>
      </c>
      <c r="C370" s="29"/>
      <c r="D370" s="26" t="n">
        <v>3396</v>
      </c>
      <c r="E370" s="27" t="n">
        <f aca="false">$D$3-B370</f>
        <v>128837.5</v>
      </c>
      <c r="F370" s="28" t="str">
        <f aca="false">+IF(I370&gt;$D$3,"*","")</f>
        <v/>
      </c>
      <c r="G370" s="22"/>
      <c r="H370" s="27"/>
      <c r="I370" s="29" t="n">
        <f aca="false">B370+H370-D370</f>
        <v>13688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13688</v>
      </c>
      <c r="C371" s="29"/>
      <c r="D371" s="26" t="n">
        <v>3396</v>
      </c>
      <c r="E371" s="27" t="n">
        <f aca="false">$D$3-B371</f>
        <v>132233.5</v>
      </c>
      <c r="F371" s="28" t="str">
        <f aca="false">+IF(I371&gt;$D$3,"*","")</f>
        <v/>
      </c>
      <c r="G371" s="22"/>
      <c r="H371" s="27"/>
      <c r="I371" s="29" t="n">
        <f aca="false">B371+H371-D371</f>
        <v>10292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10292</v>
      </c>
      <c r="C372" s="29"/>
      <c r="D372" s="26" t="n">
        <v>3396</v>
      </c>
      <c r="E372" s="27" t="n">
        <f aca="false">$D$3-B372</f>
        <v>135629.5</v>
      </c>
      <c r="F372" s="28" t="str">
        <f aca="false">+IF(I372&gt;$D$3,"*","")</f>
        <v/>
      </c>
      <c r="G372" s="22"/>
      <c r="H372" s="27"/>
      <c r="I372" s="29" t="n">
        <f aca="false">B372+H372-D372</f>
        <v>6896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6896</v>
      </c>
      <c r="C373" s="29"/>
      <c r="D373" s="26" t="n">
        <v>3396</v>
      </c>
      <c r="E373" s="27" t="n">
        <f aca="false">$D$3-B373</f>
        <v>139025.5</v>
      </c>
      <c r="F373" s="28" t="str">
        <f aca="false">+IF(I373&gt;$D$3,"*","")</f>
        <v/>
      </c>
      <c r="G373" s="22"/>
      <c r="H373" s="27"/>
      <c r="I373" s="29" t="n">
        <f aca="false">B373+H373-D373</f>
        <v>3500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3500</v>
      </c>
      <c r="C374" s="29"/>
      <c r="D374" s="26" t="n">
        <v>3396</v>
      </c>
      <c r="E374" s="27" t="n">
        <f aca="false">$D$3-B374</f>
        <v>142421.5</v>
      </c>
      <c r="F374" s="28" t="str">
        <f aca="false">+IF(I374&gt;$D$3,"*","")</f>
        <v/>
      </c>
      <c r="G374" s="22"/>
      <c r="H374" s="27"/>
      <c r="I374" s="29" t="n">
        <f aca="false">B374+H374-D374</f>
        <v>104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104</v>
      </c>
      <c r="C375" s="29"/>
      <c r="D375" s="26" t="n">
        <v>3396</v>
      </c>
      <c r="E375" s="27" t="n">
        <f aca="false">$D$3-B375</f>
        <v>145817.5</v>
      </c>
      <c r="F375" s="28" t="str">
        <f aca="false">+IF(I375&gt;$D$3,"*","")</f>
        <v/>
      </c>
      <c r="G375" s="22"/>
      <c r="H375" s="27"/>
      <c r="I375" s="29" t="n">
        <f aca="false">B375+H375-D375</f>
        <v>-3292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3396</v>
      </c>
      <c r="E376" s="27" t="n">
        <f aca="false">$D$3-B376</f>
        <v>145921.5</v>
      </c>
      <c r="F376" s="28" t="str">
        <f aca="false">+IF(I376&gt;$D$3,"*","")</f>
        <v/>
      </c>
      <c r="G376" s="22"/>
      <c r="H376" s="27"/>
      <c r="I376" s="29" t="n">
        <f aca="false">B376+H376-D376</f>
        <v>-3396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3396</v>
      </c>
      <c r="E377" s="27" t="n">
        <f aca="false">$D$3-B377</f>
        <v>145921.5</v>
      </c>
      <c r="F377" s="28" t="str">
        <f aca="false">+IF(I377&gt;$D$3,"*","")</f>
        <v/>
      </c>
      <c r="G377" s="22" t="s">
        <v>23</v>
      </c>
      <c r="H377" s="27" t="n">
        <v>122000</v>
      </c>
      <c r="I377" s="29" t="n">
        <f aca="false">B377+H377-D377</f>
        <v>118604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118604</v>
      </c>
      <c r="C378" s="29"/>
      <c r="D378" s="26" t="n">
        <v>3396</v>
      </c>
      <c r="E378" s="27" t="n">
        <f aca="false">$D$3-B378</f>
        <v>27317.5</v>
      </c>
      <c r="F378" s="28" t="str">
        <f aca="false">+IF(I378&gt;$D$3,"*","")</f>
        <v/>
      </c>
      <c r="G378" s="22"/>
      <c r="H378" s="27"/>
      <c r="I378" s="29" t="n">
        <f aca="false">B378+H378-D378</f>
        <v>115208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115208</v>
      </c>
      <c r="C379" s="29"/>
      <c r="D379" s="26" t="n">
        <v>3396</v>
      </c>
      <c r="E379" s="27" t="n">
        <f aca="false">$D$3-B379</f>
        <v>30713.5</v>
      </c>
      <c r="F379" s="28" t="str">
        <f aca="false">+IF(I379&gt;$D$3,"*","")</f>
        <v/>
      </c>
      <c r="G379" s="22"/>
      <c r="H379" s="27"/>
      <c r="I379" s="29" t="n">
        <f aca="false">B379+H379-D379</f>
        <v>111812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111812</v>
      </c>
      <c r="C380" s="29"/>
      <c r="D380" s="26" t="n">
        <v>3396</v>
      </c>
      <c r="E380" s="27" t="n">
        <f aca="false">$D$3-B380</f>
        <v>34109.5</v>
      </c>
      <c r="F380" s="28" t="str">
        <f aca="false">+IF(I380&gt;$D$3,"*","")</f>
        <v/>
      </c>
      <c r="G380" s="22"/>
      <c r="H380" s="27"/>
      <c r="I380" s="29" t="n">
        <f aca="false">B380+H380-D380</f>
        <v>108416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108416</v>
      </c>
      <c r="C381" s="29"/>
      <c r="D381" s="26" t="n">
        <v>3396</v>
      </c>
      <c r="E381" s="27" t="n">
        <f aca="false">$D$3-B381</f>
        <v>37505.5</v>
      </c>
      <c r="F381" s="28" t="str">
        <f aca="false">+IF(I381&gt;$D$3,"*","")</f>
        <v/>
      </c>
      <c r="G381" s="22"/>
      <c r="H381" s="27"/>
      <c r="I381" s="29" t="n">
        <f aca="false">B381+H381-D381</f>
        <v>105020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105020</v>
      </c>
      <c r="C382" s="29"/>
      <c r="D382" s="26" t="n">
        <v>3396</v>
      </c>
      <c r="E382" s="27" t="n">
        <f aca="false">$D$3-B382</f>
        <v>40901.5</v>
      </c>
      <c r="F382" s="28" t="str">
        <f aca="false">+IF(I382&gt;$D$3,"*","")</f>
        <v/>
      </c>
      <c r="G382" s="22"/>
      <c r="H382" s="27"/>
      <c r="I382" s="29" t="n">
        <f aca="false">B382+H382-D382</f>
        <v>101624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101624</v>
      </c>
      <c r="C383" s="29"/>
      <c r="D383" s="26" t="n">
        <v>3396</v>
      </c>
      <c r="E383" s="27" t="n">
        <f aca="false">$D$3-B383</f>
        <v>44297.5</v>
      </c>
      <c r="F383" s="28" t="str">
        <f aca="false">+IF(I383&gt;$D$3,"*","")</f>
        <v/>
      </c>
      <c r="G383" s="22"/>
      <c r="H383" s="27"/>
      <c r="I383" s="29" t="n">
        <f aca="false">B383+H383-D383</f>
        <v>98228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98228</v>
      </c>
      <c r="C384" s="29"/>
      <c r="D384" s="26" t="n">
        <v>3396</v>
      </c>
      <c r="E384" s="27" t="n">
        <f aca="false">$D$3-B384</f>
        <v>47693.5</v>
      </c>
      <c r="F384" s="28" t="str">
        <f aca="false">+IF(I384&gt;$D$3,"*","")</f>
        <v/>
      </c>
      <c r="G384" s="22"/>
      <c r="H384" s="27"/>
      <c r="I384" s="29" t="n">
        <f aca="false">B384+H384-D384</f>
        <v>94832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94832</v>
      </c>
      <c r="C385" s="29"/>
      <c r="D385" s="26" t="n">
        <v>3396</v>
      </c>
      <c r="E385" s="27" t="n">
        <f aca="false">$D$3-B385</f>
        <v>51089.5</v>
      </c>
      <c r="F385" s="28" t="str">
        <f aca="false">+IF(I385&gt;$D$3,"*","")</f>
        <v/>
      </c>
      <c r="G385" s="22"/>
      <c r="H385" s="27"/>
      <c r="I385" s="29" t="n">
        <f aca="false">B385+H385-D385</f>
        <v>91436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91436</v>
      </c>
      <c r="C386" s="29"/>
      <c r="D386" s="26" t="n">
        <v>3396</v>
      </c>
      <c r="E386" s="27" t="n">
        <f aca="false">$D$3-B386</f>
        <v>54485.5</v>
      </c>
      <c r="F386" s="28" t="str">
        <f aca="false">+IF(I386&gt;$D$3,"*","")</f>
        <v/>
      </c>
      <c r="G386" s="22"/>
      <c r="H386" s="27"/>
      <c r="I386" s="29" t="n">
        <f aca="false">B386+H386-D386</f>
        <v>88040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88040</v>
      </c>
      <c r="C387" s="29"/>
      <c r="D387" s="26" t="n">
        <v>3396</v>
      </c>
      <c r="E387" s="27" t="n">
        <f aca="false">$D$3-B387</f>
        <v>57881.5</v>
      </c>
      <c r="F387" s="28" t="str">
        <f aca="false">+IF(I387&gt;$D$3,"*","")</f>
        <v/>
      </c>
      <c r="G387" s="22"/>
      <c r="H387" s="27"/>
      <c r="I387" s="29" t="n">
        <f aca="false">B387+H387-D387</f>
        <v>84644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84644</v>
      </c>
      <c r="C388" s="29"/>
      <c r="D388" s="26" t="n">
        <v>3396</v>
      </c>
      <c r="E388" s="27" t="n">
        <f aca="false">$D$3-B388</f>
        <v>61277.5</v>
      </c>
      <c r="F388" s="28" t="str">
        <f aca="false">+IF(I388&gt;$D$3,"*","")</f>
        <v/>
      </c>
      <c r="G388" s="22"/>
      <c r="H388" s="27"/>
      <c r="I388" s="29" t="n">
        <f aca="false">B388+H388-D388</f>
        <v>81248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81248</v>
      </c>
      <c r="C389" s="29"/>
      <c r="D389" s="26" t="n">
        <v>3396</v>
      </c>
      <c r="E389" s="27" t="n">
        <f aca="false">$D$3-B389</f>
        <v>64673.5</v>
      </c>
      <c r="F389" s="28" t="str">
        <f aca="false">+IF(I389&gt;$D$3,"*","")</f>
        <v/>
      </c>
      <c r="G389" s="22"/>
      <c r="H389" s="27"/>
      <c r="I389" s="29" t="n">
        <f aca="false">B389+H389-D389</f>
        <v>77852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77852</v>
      </c>
      <c r="C390" s="29"/>
      <c r="D390" s="26" t="n">
        <v>3396</v>
      </c>
      <c r="E390" s="27" t="n">
        <f aca="false">$D$3-B390</f>
        <v>68069.5</v>
      </c>
      <c r="F390" s="28" t="str">
        <f aca="false">+IF(I390&gt;$D$3,"*","")</f>
        <v/>
      </c>
      <c r="G390" s="22"/>
      <c r="H390" s="27"/>
      <c r="I390" s="29" t="n">
        <f aca="false">B390+H390-D390</f>
        <v>74456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74456</v>
      </c>
      <c r="C391" s="29"/>
      <c r="D391" s="26" t="n">
        <v>3396</v>
      </c>
      <c r="E391" s="27" t="n">
        <f aca="false">$D$3-B391</f>
        <v>71465.5</v>
      </c>
      <c r="F391" s="28" t="str">
        <f aca="false">+IF(I391&gt;$D$3,"*","")</f>
        <v/>
      </c>
      <c r="G391" s="22"/>
      <c r="H391" s="27"/>
      <c r="I391" s="29" t="n">
        <f aca="false">B391+H391-D391</f>
        <v>71060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71060</v>
      </c>
      <c r="C392" s="29"/>
      <c r="D392" s="26" t="n">
        <v>3396</v>
      </c>
      <c r="E392" s="27" t="n">
        <f aca="false">$D$3-B392</f>
        <v>74861.5</v>
      </c>
      <c r="F392" s="28" t="str">
        <f aca="false">+IF(I392&gt;$D$3,"*","")</f>
        <v/>
      </c>
      <c r="G392" s="22"/>
      <c r="H392" s="27"/>
      <c r="I392" s="29" t="n">
        <f aca="false">B392+H392-D392</f>
        <v>67664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67664</v>
      </c>
      <c r="C393" s="29"/>
      <c r="D393" s="26" t="n">
        <v>3396</v>
      </c>
      <c r="E393" s="27" t="n">
        <f aca="false">$D$3-B393</f>
        <v>78257.5</v>
      </c>
      <c r="F393" s="28" t="str">
        <f aca="false">+IF(I393&gt;$D$3,"*","")</f>
        <v/>
      </c>
      <c r="G393" s="22"/>
      <c r="H393" s="27"/>
      <c r="I393" s="29" t="n">
        <f aca="false">B393+H393-D393</f>
        <v>64268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64268</v>
      </c>
      <c r="C394" s="29"/>
      <c r="D394" s="26" t="n">
        <v>3396</v>
      </c>
      <c r="E394" s="27" t="n">
        <f aca="false">$D$3-B394</f>
        <v>81653.5</v>
      </c>
      <c r="F394" s="28" t="str">
        <f aca="false">+IF(I394&gt;$D$3,"*","")</f>
        <v/>
      </c>
      <c r="G394" s="22"/>
      <c r="H394" s="27"/>
      <c r="I394" s="29" t="n">
        <f aca="false">B394+H394-D394</f>
        <v>60872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60872</v>
      </c>
      <c r="C395" s="29"/>
      <c r="D395" s="26" t="n">
        <v>3396</v>
      </c>
      <c r="E395" s="27" t="n">
        <f aca="false">$D$3-B395</f>
        <v>85049.5</v>
      </c>
      <c r="F395" s="28" t="str">
        <f aca="false">+IF(I395&gt;$D$3,"*","")</f>
        <v/>
      </c>
      <c r="G395" s="22"/>
      <c r="H395" s="27"/>
      <c r="I395" s="29" t="n">
        <f aca="false">B395+H395-D395</f>
        <v>57476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57476</v>
      </c>
      <c r="C396" s="29"/>
      <c r="D396" s="26" t="n">
        <v>3396</v>
      </c>
      <c r="E396" s="27" t="n">
        <f aca="false">$D$3-B396</f>
        <v>88445.5</v>
      </c>
      <c r="F396" s="28" t="str">
        <f aca="false">+IF(I396&gt;$D$3,"*","")</f>
        <v/>
      </c>
      <c r="G396" s="22"/>
      <c r="H396" s="27"/>
      <c r="I396" s="29" t="n">
        <f aca="false">B396+H396-D396</f>
        <v>54080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54080</v>
      </c>
      <c r="C397" s="29"/>
      <c r="D397" s="26" t="n">
        <v>3396</v>
      </c>
      <c r="E397" s="27" t="n">
        <f aca="false">$D$3-B397</f>
        <v>91841.5</v>
      </c>
      <c r="F397" s="28" t="str">
        <f aca="false">+IF(I397&gt;$D$3,"*","")</f>
        <v/>
      </c>
      <c r="G397" s="22"/>
      <c r="H397" s="27"/>
      <c r="I397" s="29" t="n">
        <f aca="false">B397+H397-D397</f>
        <v>50684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50684</v>
      </c>
      <c r="C398" s="29"/>
      <c r="D398" s="26" t="n">
        <v>3396</v>
      </c>
      <c r="E398" s="27" t="n">
        <f aca="false">$D$3-B398</f>
        <v>95237.5</v>
      </c>
      <c r="F398" s="28" t="str">
        <f aca="false">+IF(I398&gt;$D$3,"*","")</f>
        <v/>
      </c>
      <c r="G398" s="22"/>
      <c r="H398" s="27"/>
      <c r="I398" s="29" t="n">
        <f aca="false">B398+H398-D398</f>
        <v>47288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47288</v>
      </c>
      <c r="C399" s="29"/>
      <c r="D399" s="26" t="n">
        <v>3396</v>
      </c>
      <c r="E399" s="27" t="n">
        <f aca="false">$D$3-B399</f>
        <v>98633.5</v>
      </c>
      <c r="F399" s="28" t="str">
        <f aca="false">+IF(I399&gt;$D$3,"*","")</f>
        <v/>
      </c>
      <c r="G399" s="22"/>
      <c r="H399" s="27"/>
      <c r="I399" s="29" t="n">
        <f aca="false">B399+H399-D399</f>
        <v>43892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43892</v>
      </c>
      <c r="C400" s="29"/>
      <c r="D400" s="26" t="n">
        <v>3396</v>
      </c>
      <c r="E400" s="27" t="n">
        <f aca="false">$D$3-B400</f>
        <v>102029.5</v>
      </c>
      <c r="F400" s="28" t="str">
        <f aca="false">+IF(I400&gt;$D$3,"*","")</f>
        <v/>
      </c>
      <c r="G400" s="22"/>
      <c r="H400" s="27"/>
      <c r="I400" s="29" t="n">
        <f aca="false">B400+H400-D400</f>
        <v>40496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40496</v>
      </c>
      <c r="C401" s="29"/>
      <c r="D401" s="26" t="n">
        <v>3396</v>
      </c>
      <c r="E401" s="27" t="n">
        <f aca="false">$D$3-B401</f>
        <v>105425.5</v>
      </c>
      <c r="F401" s="28" t="str">
        <f aca="false">+IF(I401&gt;$D$3,"*","")</f>
        <v/>
      </c>
      <c r="G401" s="22"/>
      <c r="H401" s="27"/>
      <c r="I401" s="29" t="n">
        <f aca="false">B401+H401-D401</f>
        <v>37100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37100</v>
      </c>
      <c r="C402" s="29"/>
      <c r="D402" s="26" t="n">
        <v>3396</v>
      </c>
      <c r="E402" s="27" t="n">
        <f aca="false">$D$3-B402</f>
        <v>108821.5</v>
      </c>
      <c r="F402" s="28" t="str">
        <f aca="false">+IF(I402&gt;$D$3,"*","")</f>
        <v/>
      </c>
      <c r="G402" s="22"/>
      <c r="H402" s="27"/>
      <c r="I402" s="29" t="n">
        <f aca="false">B402+H402-D402</f>
        <v>33704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33704</v>
      </c>
      <c r="C403" s="29"/>
      <c r="D403" s="26" t="n">
        <v>3396</v>
      </c>
      <c r="E403" s="27" t="n">
        <f aca="false">$D$3-B403</f>
        <v>112217.5</v>
      </c>
      <c r="F403" s="28" t="str">
        <f aca="false">+IF(I403&gt;$D$3,"*","")</f>
        <v/>
      </c>
      <c r="G403" s="22"/>
      <c r="H403" s="27"/>
      <c r="I403" s="29" t="n">
        <f aca="false">B403+H403-D403</f>
        <v>30308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30308</v>
      </c>
      <c r="C404" s="29"/>
      <c r="D404" s="26" t="n">
        <v>3396</v>
      </c>
      <c r="E404" s="27" t="n">
        <f aca="false">$D$3-B404</f>
        <v>115613.5</v>
      </c>
      <c r="F404" s="28" t="str">
        <f aca="false">+IF(I404&gt;$D$3,"*","")</f>
        <v/>
      </c>
      <c r="G404" s="22"/>
      <c r="H404" s="27"/>
      <c r="I404" s="29" t="n">
        <f aca="false">B404+H404-D404</f>
        <v>26912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26912</v>
      </c>
      <c r="C405" s="29"/>
      <c r="D405" s="26" t="n">
        <v>3396</v>
      </c>
      <c r="E405" s="27" t="n">
        <f aca="false">$D$3-B405</f>
        <v>119009.5</v>
      </c>
      <c r="F405" s="28" t="str">
        <f aca="false">+IF(I405&gt;$D$3,"*","")</f>
        <v/>
      </c>
      <c r="G405" s="22"/>
      <c r="H405" s="27"/>
      <c r="I405" s="29" t="n">
        <f aca="false">B405+H405-D405</f>
        <v>23516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23516</v>
      </c>
      <c r="C406" s="29"/>
      <c r="D406" s="26" t="n">
        <v>3396</v>
      </c>
      <c r="E406" s="27" t="n">
        <f aca="false">$D$3-B406</f>
        <v>122405.5</v>
      </c>
      <c r="F406" s="28" t="str">
        <f aca="false">+IF(I406&gt;$D$3,"*","")</f>
        <v/>
      </c>
      <c r="G406" s="22"/>
      <c r="H406" s="27"/>
      <c r="I406" s="29" t="n">
        <f aca="false">B406+H406-D406</f>
        <v>20120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20120</v>
      </c>
      <c r="C407" s="29"/>
      <c r="D407" s="26" t="n">
        <v>3396</v>
      </c>
      <c r="E407" s="27" t="n">
        <f aca="false">$D$3-B407</f>
        <v>125801.5</v>
      </c>
      <c r="F407" s="28" t="str">
        <f aca="false">+IF(I407&gt;$D$3,"*","")</f>
        <v/>
      </c>
      <c r="G407" s="22"/>
      <c r="H407" s="27"/>
      <c r="I407" s="29" t="n">
        <f aca="false">B407+H407-D407</f>
        <v>16724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16724</v>
      </c>
      <c r="C408" s="29"/>
      <c r="D408" s="26" t="n">
        <v>3396</v>
      </c>
      <c r="E408" s="27" t="n">
        <f aca="false">$D$3-B408</f>
        <v>129197.5</v>
      </c>
      <c r="F408" s="28" t="str">
        <f aca="false">+IF(I408&gt;$D$3,"*","")</f>
        <v/>
      </c>
      <c r="G408" s="22"/>
      <c r="H408" s="27"/>
      <c r="I408" s="29" t="n">
        <f aca="false">B408+H408-D408</f>
        <v>13328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13328</v>
      </c>
      <c r="C409" s="29"/>
      <c r="D409" s="26" t="n">
        <v>3396</v>
      </c>
      <c r="E409" s="27" t="n">
        <f aca="false">$D$3-B409</f>
        <v>132593.5</v>
      </c>
      <c r="F409" s="28" t="str">
        <f aca="false">+IF(I409&gt;$D$3,"*","")</f>
        <v/>
      </c>
      <c r="G409" s="22"/>
      <c r="H409" s="27"/>
      <c r="I409" s="29" t="n">
        <f aca="false">B409+H409-D409</f>
        <v>9932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9932</v>
      </c>
      <c r="C410" s="29"/>
      <c r="D410" s="26" t="n">
        <v>3396</v>
      </c>
      <c r="E410" s="27" t="n">
        <f aca="false">$D$3-B410</f>
        <v>135989.5</v>
      </c>
      <c r="F410" s="28" t="str">
        <f aca="false">+IF(I410&gt;$D$3,"*","")</f>
        <v/>
      </c>
      <c r="G410" s="22"/>
      <c r="H410" s="27"/>
      <c r="I410" s="29" t="n">
        <f aca="false">B410+H410-D410</f>
        <v>6536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6536</v>
      </c>
      <c r="C411" s="29"/>
      <c r="D411" s="26" t="n">
        <v>3396</v>
      </c>
      <c r="E411" s="27" t="n">
        <f aca="false">$D$3-B411</f>
        <v>139385.5</v>
      </c>
      <c r="F411" s="28" t="str">
        <f aca="false">+IF(I411&gt;$D$3,"*","")</f>
        <v/>
      </c>
      <c r="G411" s="22"/>
      <c r="H411" s="27"/>
      <c r="I411" s="29" t="n">
        <f aca="false">B411+H411-D411</f>
        <v>3140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3140</v>
      </c>
      <c r="C412" s="29"/>
      <c r="D412" s="26" t="n">
        <v>3396</v>
      </c>
      <c r="E412" s="27" t="n">
        <f aca="false">$D$3-B412</f>
        <v>142781.5</v>
      </c>
      <c r="F412" s="28" t="str">
        <f aca="false">+IF(I412&gt;$D$3,"*","")</f>
        <v/>
      </c>
      <c r="G412" s="22"/>
      <c r="H412" s="27"/>
      <c r="I412" s="29" t="n">
        <f aca="false">B412+H412-D412</f>
        <v>-256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3396</v>
      </c>
      <c r="E413" s="27" t="n">
        <f aca="false">$D$3-B413</f>
        <v>145921.5</v>
      </c>
      <c r="F413" s="28" t="str">
        <f aca="false">+IF(I413&gt;$D$3,"*","")</f>
        <v/>
      </c>
      <c r="G413" s="22"/>
      <c r="H413" s="27"/>
      <c r="I413" s="29" t="n">
        <f aca="false">B413+H413-D413</f>
        <v>-3396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3396</v>
      </c>
      <c r="E414" s="27" t="n">
        <f aca="false">$D$3-B414</f>
        <v>145921.5</v>
      </c>
      <c r="F414" s="28" t="str">
        <f aca="false">+IF(I414&gt;$D$3,"*","")</f>
        <v/>
      </c>
      <c r="G414" s="22"/>
      <c r="H414" s="27"/>
      <c r="I414" s="29" t="n">
        <f aca="false">B414+H414-D414</f>
        <v>-3396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3396</v>
      </c>
      <c r="E415" s="27" t="n">
        <f aca="false">$D$3-B415</f>
        <v>145921.5</v>
      </c>
      <c r="F415" s="28" t="str">
        <f aca="false">+IF(I415&gt;$D$3,"*","")</f>
        <v/>
      </c>
      <c r="G415" s="22"/>
      <c r="H415" s="27"/>
      <c r="I415" s="29" t="n">
        <f aca="false">B415+H415-D415</f>
        <v>-3396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3396</v>
      </c>
      <c r="E416" s="27" t="n">
        <f aca="false">$D$3-B416</f>
        <v>145921.5</v>
      </c>
      <c r="F416" s="28" t="str">
        <f aca="false">+IF(I416&gt;$D$3,"*","")</f>
        <v/>
      </c>
      <c r="G416" s="22"/>
      <c r="H416" s="27"/>
      <c r="I416" s="29" t="n">
        <f aca="false">B416+H416-D416</f>
        <v>-3396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3396</v>
      </c>
      <c r="E417" s="27" t="n">
        <f aca="false">$D$3-B417</f>
        <v>145921.5</v>
      </c>
      <c r="F417" s="28" t="str">
        <f aca="false">+IF(I417&gt;$D$3,"*","")</f>
        <v/>
      </c>
      <c r="G417" s="22" t="s">
        <v>24</v>
      </c>
      <c r="H417" s="27" t="n">
        <v>122000</v>
      </c>
      <c r="I417" s="29" t="n">
        <f aca="false">B417+H417-D417</f>
        <v>118604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118604</v>
      </c>
      <c r="C418" s="29"/>
      <c r="D418" s="26" t="n">
        <v>3396</v>
      </c>
      <c r="E418" s="27" t="n">
        <f aca="false">$D$3-B418</f>
        <v>27317.5</v>
      </c>
      <c r="F418" s="28" t="str">
        <f aca="false">+IF(I418&gt;$D$3,"*","")</f>
        <v/>
      </c>
      <c r="G418" s="22"/>
      <c r="H418" s="27"/>
      <c r="I418" s="29" t="n">
        <f aca="false">B418+H418-D418</f>
        <v>115208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115208</v>
      </c>
      <c r="C419" s="29"/>
      <c r="D419" s="26" t="n">
        <v>3396</v>
      </c>
      <c r="E419" s="27" t="n">
        <f aca="false">$D$3-B419</f>
        <v>30713.5</v>
      </c>
      <c r="F419" s="28" t="str">
        <f aca="false">+IF(I419&gt;$D$3,"*","")</f>
        <v/>
      </c>
      <c r="G419" s="22"/>
      <c r="H419" s="27"/>
      <c r="I419" s="29" t="n">
        <f aca="false">B419+H419-D419</f>
        <v>111812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111812</v>
      </c>
      <c r="C420" s="29"/>
      <c r="D420" s="26" t="n">
        <v>3396</v>
      </c>
      <c r="E420" s="27" t="n">
        <f aca="false">$D$3-B420</f>
        <v>34109.5</v>
      </c>
      <c r="F420" s="28" t="str">
        <f aca="false">+IF(I420&gt;$D$3,"*","")</f>
        <v/>
      </c>
      <c r="G420" s="22"/>
      <c r="H420" s="27"/>
      <c r="I420" s="29" t="n">
        <f aca="false">B420+H420-D420</f>
        <v>108416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108416</v>
      </c>
      <c r="C421" s="29"/>
      <c r="D421" s="26" t="n">
        <v>2225</v>
      </c>
      <c r="E421" s="27" t="n">
        <f aca="false">$D$3-B421</f>
        <v>37505.5</v>
      </c>
      <c r="F421" s="28" t="str">
        <f aca="false">+IF(I421&gt;$D$3,"*","")</f>
        <v/>
      </c>
      <c r="G421" s="22"/>
      <c r="H421" s="27"/>
      <c r="I421" s="29" t="n">
        <f aca="false">B421+H421-D421</f>
        <v>106191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106191</v>
      </c>
      <c r="C422" s="29"/>
      <c r="D422" s="26" t="n">
        <v>2225</v>
      </c>
      <c r="E422" s="27" t="n">
        <f aca="false">$D$3-B422</f>
        <v>39730.5</v>
      </c>
      <c r="F422" s="28" t="str">
        <f aca="false">+IF(I422&gt;$D$3,"*","")</f>
        <v/>
      </c>
      <c r="G422" s="22"/>
      <c r="H422" s="27"/>
      <c r="I422" s="29" t="n">
        <f aca="false">B422+H422-D422</f>
        <v>103966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103966</v>
      </c>
      <c r="C423" s="29"/>
      <c r="D423" s="26" t="n">
        <v>2225</v>
      </c>
      <c r="E423" s="27" t="n">
        <f aca="false">$D$3-B423</f>
        <v>41955.5</v>
      </c>
      <c r="F423" s="28" t="str">
        <f aca="false">+IF(I423&gt;$D$3,"*","")</f>
        <v/>
      </c>
      <c r="G423" s="22"/>
      <c r="H423" s="27"/>
      <c r="I423" s="29" t="n">
        <f aca="false">B423+H423-D423</f>
        <v>101741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101741</v>
      </c>
      <c r="C424" s="29"/>
      <c r="D424" s="26" t="n">
        <v>2225</v>
      </c>
      <c r="E424" s="27" t="n">
        <f aca="false">$D$3-B424</f>
        <v>44180.5</v>
      </c>
      <c r="F424" s="28" t="str">
        <f aca="false">+IF(I424&gt;$D$3,"*","")</f>
        <v/>
      </c>
      <c r="G424" s="22"/>
      <c r="H424" s="27"/>
      <c r="I424" s="29" t="n">
        <f aca="false">B424+H424-D424</f>
        <v>99516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99516</v>
      </c>
      <c r="C425" s="29"/>
      <c r="D425" s="26" t="n">
        <v>2225</v>
      </c>
      <c r="E425" s="27" t="n">
        <f aca="false">$D$3-B425</f>
        <v>46405.5</v>
      </c>
      <c r="F425" s="28" t="str">
        <f aca="false">+IF(I425&gt;$D$3,"*","")</f>
        <v/>
      </c>
      <c r="G425" s="22"/>
      <c r="H425" s="27"/>
      <c r="I425" s="29" t="n">
        <f aca="false">B425+H425-D425</f>
        <v>97291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97291</v>
      </c>
      <c r="C426" s="29"/>
      <c r="D426" s="26" t="n">
        <v>2225</v>
      </c>
      <c r="E426" s="27" t="n">
        <f aca="false">$D$3-B426</f>
        <v>48630.5</v>
      </c>
      <c r="F426" s="28" t="str">
        <f aca="false">+IF(I426&gt;$D$3,"*","")</f>
        <v/>
      </c>
      <c r="G426" s="22"/>
      <c r="H426" s="27"/>
      <c r="I426" s="29" t="n">
        <f aca="false">B426+H426-D426</f>
        <v>95066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95066</v>
      </c>
      <c r="C427" s="29"/>
      <c r="D427" s="26" t="n">
        <v>2225</v>
      </c>
      <c r="E427" s="27" t="n">
        <f aca="false">$D$3-B427</f>
        <v>50855.5</v>
      </c>
      <c r="F427" s="28" t="str">
        <f aca="false">+IF(I427&gt;$D$3,"*","")</f>
        <v/>
      </c>
      <c r="G427" s="22"/>
      <c r="H427" s="27"/>
      <c r="I427" s="29" t="n">
        <f aca="false">B427+H427-D427</f>
        <v>92841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92841</v>
      </c>
      <c r="C428" s="29"/>
      <c r="D428" s="26" t="n">
        <v>3396</v>
      </c>
      <c r="E428" s="27" t="n">
        <f aca="false">$D$3-B428</f>
        <v>53080.5</v>
      </c>
      <c r="F428" s="28" t="str">
        <f aca="false">+IF(I428&gt;$D$3,"*","")</f>
        <v/>
      </c>
      <c r="G428" s="22"/>
      <c r="H428" s="27"/>
      <c r="I428" s="29" t="n">
        <f aca="false">B428+H428-D428</f>
        <v>89445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89445</v>
      </c>
      <c r="C429" s="29"/>
      <c r="D429" s="26" t="n">
        <v>3396</v>
      </c>
      <c r="E429" s="27" t="n">
        <f aca="false">$D$3-B429</f>
        <v>56476.5</v>
      </c>
      <c r="F429" s="28" t="str">
        <f aca="false">+IF(I429&gt;$D$3,"*","")</f>
        <v/>
      </c>
      <c r="G429" s="22"/>
      <c r="H429" s="27"/>
      <c r="I429" s="29" t="n">
        <f aca="false">B429+H429-D429</f>
        <v>86049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86049</v>
      </c>
      <c r="C430" s="29"/>
      <c r="D430" s="26" t="n">
        <v>3396</v>
      </c>
      <c r="E430" s="27" t="n">
        <f aca="false">$D$3-B430</f>
        <v>59872.5</v>
      </c>
      <c r="F430" s="28" t="str">
        <f aca="false">+IF(I430&gt;$D$3,"*","")</f>
        <v/>
      </c>
      <c r="G430" s="22"/>
      <c r="H430" s="27"/>
      <c r="I430" s="29" t="n">
        <f aca="false">B430+H430-D430</f>
        <v>82653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82653</v>
      </c>
      <c r="C431" s="29"/>
      <c r="D431" s="26" t="n">
        <v>3396</v>
      </c>
      <c r="E431" s="27" t="n">
        <f aca="false">$D$3-B431</f>
        <v>63268.5</v>
      </c>
      <c r="F431" s="28" t="str">
        <f aca="false">+IF(I431&gt;$D$3,"*","")</f>
        <v/>
      </c>
      <c r="G431" s="22"/>
      <c r="H431" s="27"/>
      <c r="I431" s="29" t="n">
        <f aca="false">B431+H431-D431</f>
        <v>79257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79257</v>
      </c>
      <c r="C432" s="29"/>
      <c r="D432" s="26" t="n">
        <v>3396</v>
      </c>
      <c r="E432" s="27" t="n">
        <f aca="false">$D$3-B432</f>
        <v>66664.5</v>
      </c>
      <c r="F432" s="28" t="str">
        <f aca="false">+IF(I432&gt;$D$3,"*","")</f>
        <v/>
      </c>
      <c r="G432" s="22"/>
      <c r="H432" s="27"/>
      <c r="I432" s="29" t="n">
        <f aca="false">B432+H432-D432</f>
        <v>75861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75861</v>
      </c>
      <c r="C433" s="29"/>
      <c r="D433" s="26" t="n">
        <v>3396</v>
      </c>
      <c r="E433" s="27" t="n">
        <f aca="false">$D$3-B433</f>
        <v>70060.5</v>
      </c>
      <c r="F433" s="28" t="str">
        <f aca="false">+IF(I433&gt;$D$3,"*","")</f>
        <v/>
      </c>
      <c r="G433" s="22"/>
      <c r="H433" s="27"/>
      <c r="I433" s="29" t="n">
        <f aca="false">B433+H433-D433</f>
        <v>72465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72465</v>
      </c>
      <c r="C434" s="29"/>
      <c r="D434" s="26" t="n">
        <v>3396</v>
      </c>
      <c r="E434" s="27" t="n">
        <f aca="false">$D$3-B434</f>
        <v>73456.5</v>
      </c>
      <c r="F434" s="28" t="str">
        <f aca="false">+IF(I434&gt;$D$3,"*","")</f>
        <v/>
      </c>
      <c r="G434" s="22"/>
      <c r="H434" s="27"/>
      <c r="I434" s="29" t="n">
        <f aca="false">B434+H434-D434</f>
        <v>69069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69069</v>
      </c>
      <c r="C435" s="29"/>
      <c r="D435" s="26" t="n">
        <v>3396</v>
      </c>
      <c r="E435" s="27" t="n">
        <f aca="false">$D$3-B435</f>
        <v>76852.5</v>
      </c>
      <c r="F435" s="28" t="str">
        <f aca="false">+IF(I435&gt;$D$3,"*","")</f>
        <v/>
      </c>
      <c r="G435" s="22"/>
      <c r="H435" s="27"/>
      <c r="I435" s="29" t="n">
        <f aca="false">B435+H435-D435</f>
        <v>65673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65673</v>
      </c>
      <c r="C436" s="29"/>
      <c r="D436" s="26" t="n">
        <v>3396</v>
      </c>
      <c r="E436" s="27" t="n">
        <f aca="false">$D$3-B436</f>
        <v>80248.5</v>
      </c>
      <c r="F436" s="28" t="str">
        <f aca="false">+IF(I436&gt;$D$3,"*","")</f>
        <v/>
      </c>
      <c r="G436" s="22"/>
      <c r="H436" s="27"/>
      <c r="I436" s="29" t="n">
        <f aca="false">B436+H436-D436</f>
        <v>62277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62277</v>
      </c>
      <c r="C437" s="29"/>
      <c r="D437" s="26" t="n">
        <v>3396</v>
      </c>
      <c r="E437" s="27" t="n">
        <f aca="false">$D$3-B437</f>
        <v>83644.5</v>
      </c>
      <c r="F437" s="28" t="str">
        <f aca="false">+IF(I437&gt;$D$3,"*","")</f>
        <v/>
      </c>
      <c r="G437" s="22"/>
      <c r="H437" s="27"/>
      <c r="I437" s="29" t="n">
        <f aca="false">B437+H437-D437</f>
        <v>58881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58881</v>
      </c>
      <c r="C438" s="29"/>
      <c r="D438" s="26" t="n">
        <v>3396</v>
      </c>
      <c r="E438" s="27" t="n">
        <f aca="false">$D$3-B438</f>
        <v>87040.5</v>
      </c>
      <c r="F438" s="28" t="str">
        <f aca="false">+IF(I438&gt;$D$3,"*","")</f>
        <v/>
      </c>
      <c r="G438" s="22"/>
      <c r="H438" s="27"/>
      <c r="I438" s="29" t="n">
        <f aca="false">B438+H438-D438</f>
        <v>55485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55485</v>
      </c>
      <c r="C439" s="29"/>
      <c r="D439" s="26" t="n">
        <v>3396</v>
      </c>
      <c r="E439" s="27" t="n">
        <f aca="false">$D$3-B439</f>
        <v>90436.5</v>
      </c>
      <c r="F439" s="28" t="str">
        <f aca="false">+IF(I439&gt;$D$3,"*","")</f>
        <v/>
      </c>
      <c r="G439" s="22"/>
      <c r="H439" s="27"/>
      <c r="I439" s="29" t="n">
        <f aca="false">B439+H439-D439</f>
        <v>52089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52089</v>
      </c>
      <c r="C440" s="29"/>
      <c r="D440" s="26" t="n">
        <v>3396</v>
      </c>
      <c r="E440" s="27" t="n">
        <f aca="false">$D$3-B440</f>
        <v>93832.5</v>
      </c>
      <c r="F440" s="28" t="str">
        <f aca="false">+IF(I440&gt;$D$3,"*","")</f>
        <v/>
      </c>
      <c r="G440" s="22"/>
      <c r="H440" s="27"/>
      <c r="I440" s="29" t="n">
        <f aca="false">B440+H440-D440</f>
        <v>48693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48693</v>
      </c>
      <c r="C441" s="29"/>
      <c r="D441" s="26" t="n">
        <v>3396</v>
      </c>
      <c r="E441" s="27" t="n">
        <f aca="false">$D$3-B441</f>
        <v>97228.5</v>
      </c>
      <c r="F441" s="28" t="str">
        <f aca="false">+IF(I441&gt;$D$3,"*","")</f>
        <v/>
      </c>
      <c r="G441" s="22"/>
      <c r="H441" s="27"/>
      <c r="I441" s="29" t="n">
        <f aca="false">B441+H441-D441</f>
        <v>45297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45297</v>
      </c>
      <c r="C442" s="29"/>
      <c r="D442" s="26" t="n">
        <v>3396</v>
      </c>
      <c r="E442" s="27" t="n">
        <f aca="false">$D$3-B442</f>
        <v>100624.5</v>
      </c>
      <c r="F442" s="28" t="str">
        <f aca="false">+IF(I442&gt;$D$3,"*","")</f>
        <v/>
      </c>
      <c r="G442" s="22"/>
      <c r="H442" s="27"/>
      <c r="I442" s="29" t="n">
        <f aca="false">B442+H442-D442</f>
        <v>41901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41901</v>
      </c>
      <c r="C443" s="29"/>
      <c r="D443" s="26" t="n">
        <v>3396</v>
      </c>
      <c r="E443" s="27" t="n">
        <f aca="false">$D$3-B443</f>
        <v>104020.5</v>
      </c>
      <c r="F443" s="28" t="str">
        <f aca="false">+IF(I443&gt;$D$3,"*","")</f>
        <v/>
      </c>
      <c r="G443" s="22"/>
      <c r="H443" s="27"/>
      <c r="I443" s="29" t="n">
        <f aca="false">B443+H443-D443</f>
        <v>38505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38505</v>
      </c>
      <c r="C444" s="29"/>
      <c r="D444" s="26" t="n">
        <v>3396</v>
      </c>
      <c r="E444" s="27" t="n">
        <f aca="false">$D$3-B444</f>
        <v>107416.5</v>
      </c>
      <c r="F444" s="28" t="str">
        <f aca="false">+IF(I444&gt;$D$3,"*","")</f>
        <v/>
      </c>
      <c r="G444" s="22"/>
      <c r="H444" s="27"/>
      <c r="I444" s="29" t="n">
        <f aca="false">B444+H444-D444</f>
        <v>35109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35109</v>
      </c>
      <c r="C445" s="29"/>
      <c r="D445" s="26" t="n">
        <v>3396</v>
      </c>
      <c r="E445" s="27" t="n">
        <f aca="false">$D$3-B445</f>
        <v>110812.5</v>
      </c>
      <c r="F445" s="28" t="str">
        <f aca="false">+IF(I445&gt;$D$3,"*","")</f>
        <v/>
      </c>
      <c r="G445" s="22"/>
      <c r="H445" s="27"/>
      <c r="I445" s="29" t="n">
        <f aca="false">B445+H445-D445</f>
        <v>31713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31713</v>
      </c>
      <c r="C446" s="29"/>
      <c r="D446" s="26" t="n">
        <v>3396</v>
      </c>
      <c r="E446" s="27" t="n">
        <f aca="false">$D$3-B446</f>
        <v>114208.5</v>
      </c>
      <c r="F446" s="28" t="str">
        <f aca="false">+IF(I446&gt;$D$3,"*","")</f>
        <v/>
      </c>
      <c r="G446" s="22"/>
      <c r="H446" s="27"/>
      <c r="I446" s="29" t="n">
        <f aca="false">B446+H446-D446</f>
        <v>28317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28317</v>
      </c>
      <c r="C447" s="29"/>
      <c r="D447" s="26" t="n">
        <v>3396</v>
      </c>
      <c r="E447" s="27" t="n">
        <f aca="false">$D$3-B447</f>
        <v>117604.5</v>
      </c>
      <c r="F447" s="28" t="str">
        <f aca="false">+IF(I447&gt;$D$3,"*","")</f>
        <v/>
      </c>
      <c r="G447" s="22"/>
      <c r="H447" s="27"/>
      <c r="I447" s="29" t="n">
        <f aca="false">B447+H447-D447</f>
        <v>24921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24921</v>
      </c>
      <c r="C448" s="29"/>
      <c r="D448" s="26" t="n">
        <v>3396</v>
      </c>
      <c r="E448" s="27" t="n">
        <f aca="false">$D$3-B448</f>
        <v>121000.5</v>
      </c>
      <c r="F448" s="28" t="str">
        <f aca="false">+IF(I448&gt;$D$3,"*","")</f>
        <v/>
      </c>
      <c r="G448" s="22"/>
      <c r="H448" s="27"/>
      <c r="I448" s="29" t="n">
        <f aca="false">B448+H448-D448</f>
        <v>21525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21525</v>
      </c>
      <c r="C449" s="29"/>
      <c r="D449" s="26" t="n">
        <v>3396</v>
      </c>
      <c r="E449" s="27" t="n">
        <f aca="false">$D$3-B449</f>
        <v>124396.5</v>
      </c>
      <c r="F449" s="28" t="str">
        <f aca="false">+IF(I449&gt;$D$3,"*","")</f>
        <v/>
      </c>
      <c r="G449" s="22"/>
      <c r="H449" s="27"/>
      <c r="I449" s="29" t="n">
        <f aca="false">B449+H449-D449</f>
        <v>18129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18129</v>
      </c>
      <c r="C450" s="29"/>
      <c r="D450" s="26" t="n">
        <v>3396</v>
      </c>
      <c r="E450" s="27" t="n">
        <f aca="false">$D$3-B450</f>
        <v>127792.5</v>
      </c>
      <c r="F450" s="28" t="str">
        <f aca="false">+IF(I450&gt;$D$3,"*","")</f>
        <v/>
      </c>
      <c r="G450" s="22"/>
      <c r="H450" s="27"/>
      <c r="I450" s="29" t="n">
        <f aca="false">B450+H450-D450</f>
        <v>14733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14733</v>
      </c>
      <c r="C451" s="29"/>
      <c r="D451" s="26" t="n">
        <v>3396</v>
      </c>
      <c r="E451" s="27" t="n">
        <f aca="false">$D$3-B451</f>
        <v>131188.5</v>
      </c>
      <c r="F451" s="28" t="str">
        <f aca="false">+IF(I451&gt;$D$3,"*","")</f>
        <v/>
      </c>
      <c r="G451" s="22"/>
      <c r="H451" s="27"/>
      <c r="I451" s="29" t="n">
        <f aca="false">B451+H451-D451</f>
        <v>11337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11337</v>
      </c>
      <c r="C452" s="29"/>
      <c r="D452" s="26" t="n">
        <v>3396</v>
      </c>
      <c r="E452" s="27" t="n">
        <f aca="false">$D$3-B452</f>
        <v>134584.5</v>
      </c>
      <c r="F452" s="28" t="str">
        <f aca="false">+IF(I452&gt;$D$3,"*","")</f>
        <v/>
      </c>
      <c r="G452" s="22"/>
      <c r="H452" s="27"/>
      <c r="I452" s="29" t="n">
        <f aca="false">B452+H452-D452</f>
        <v>7941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7941</v>
      </c>
      <c r="C453" s="29"/>
      <c r="D453" s="26" t="n">
        <v>3396</v>
      </c>
      <c r="E453" s="27" t="n">
        <f aca="false">$D$3-B453</f>
        <v>137980.5</v>
      </c>
      <c r="F453" s="28" t="str">
        <f aca="false">+IF(I453&gt;$D$3,"*","")</f>
        <v/>
      </c>
      <c r="G453" s="22"/>
      <c r="H453" s="27"/>
      <c r="I453" s="29" t="n">
        <f aca="false">B453+H453-D453</f>
        <v>4545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4545</v>
      </c>
      <c r="C454" s="29"/>
      <c r="D454" s="26" t="n">
        <v>3396</v>
      </c>
      <c r="E454" s="27" t="n">
        <f aca="false">$D$3-B454</f>
        <v>141376.5</v>
      </c>
      <c r="F454" s="28" t="str">
        <f aca="false">+IF(I454&gt;$D$3,"*","")</f>
        <v/>
      </c>
      <c r="G454" s="22"/>
      <c r="H454" s="27"/>
      <c r="I454" s="29" t="n">
        <f aca="false">B454+H454-D454</f>
        <v>1149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1149</v>
      </c>
      <c r="C455" s="29"/>
      <c r="D455" s="26" t="n">
        <v>3396</v>
      </c>
      <c r="E455" s="27" t="n">
        <f aca="false">$D$3-B455</f>
        <v>144772.5</v>
      </c>
      <c r="F455" s="28" t="str">
        <f aca="false">+IF(I455&gt;$D$3,"*","")</f>
        <v/>
      </c>
      <c r="G455" s="22"/>
      <c r="H455" s="27"/>
      <c r="I455" s="29" t="n">
        <f aca="false">B455+H455-D455</f>
        <v>-2247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3396</v>
      </c>
      <c r="E456" s="27" t="n">
        <f aca="false">$D$3-B456</f>
        <v>145921.5</v>
      </c>
      <c r="F456" s="28" t="str">
        <f aca="false">+IF(I456&gt;$D$3,"*","")</f>
        <v/>
      </c>
      <c r="G456" s="22"/>
      <c r="H456" s="27"/>
      <c r="I456" s="29" t="n">
        <f aca="false">B456+H456-D456</f>
        <v>-3396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3396</v>
      </c>
      <c r="E457" s="27" t="n">
        <f aca="false">$D$3-B457</f>
        <v>145921.5</v>
      </c>
      <c r="F457" s="28" t="str">
        <f aca="false">+IF(I457&gt;$D$3,"*","")</f>
        <v/>
      </c>
      <c r="G457" s="22"/>
      <c r="H457" s="27"/>
      <c r="I457" s="29" t="n">
        <f aca="false">B457+H457-D457</f>
        <v>-3396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3396</v>
      </c>
      <c r="E458" s="27" t="n">
        <f aca="false">$D$3-B458</f>
        <v>145921.5</v>
      </c>
      <c r="F458" s="28" t="str">
        <f aca="false">+IF(I458&gt;$D$3,"*","")</f>
        <v/>
      </c>
      <c r="G458" s="22"/>
      <c r="H458" s="27"/>
      <c r="I458" s="29" t="n">
        <f aca="false">B458+H458-D458</f>
        <v>-3396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3396</v>
      </c>
      <c r="E459" s="27" t="n">
        <f aca="false">$D$3-B459</f>
        <v>145921.5</v>
      </c>
      <c r="F459" s="28" t="str">
        <f aca="false">+IF(I459&gt;$D$3,"*","")</f>
        <v/>
      </c>
      <c r="G459" s="22"/>
      <c r="H459" s="27"/>
      <c r="I459" s="29" t="n">
        <f aca="false">B459+H459-D459</f>
        <v>-3396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3396</v>
      </c>
      <c r="E460" s="27" t="n">
        <f aca="false">$D$3-B460</f>
        <v>145921.5</v>
      </c>
      <c r="F460" s="28" t="str">
        <f aca="false">+IF(I460&gt;$D$3,"*","")</f>
        <v/>
      </c>
      <c r="G460" s="22" t="s">
        <v>25</v>
      </c>
      <c r="H460" s="27" t="n">
        <v>122000</v>
      </c>
      <c r="I460" s="29" t="n">
        <f aca="false">B460+H460-D460</f>
        <v>118604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118604</v>
      </c>
      <c r="C461" s="29"/>
      <c r="D461" s="26" t="n">
        <v>3396</v>
      </c>
      <c r="E461" s="27" t="n">
        <f aca="false">$D$3-B461</f>
        <v>27317.5</v>
      </c>
      <c r="F461" s="28" t="str">
        <f aca="false">+IF(I461&gt;$D$3,"*","")</f>
        <v/>
      </c>
      <c r="G461" s="22"/>
      <c r="H461" s="27"/>
      <c r="I461" s="29" t="n">
        <f aca="false">B461+H461-D461</f>
        <v>115208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115208</v>
      </c>
      <c r="C462" s="29"/>
      <c r="D462" s="26" t="n">
        <v>3396</v>
      </c>
      <c r="E462" s="27" t="n">
        <f aca="false">$D$3-B462</f>
        <v>30713.5</v>
      </c>
      <c r="F462" s="28" t="str">
        <f aca="false">+IF(I462&gt;$D$3,"*","")</f>
        <v/>
      </c>
      <c r="G462" s="22"/>
      <c r="H462" s="27"/>
      <c r="I462" s="29" t="n">
        <f aca="false">B462+H462-D462</f>
        <v>111812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111812</v>
      </c>
      <c r="C463" s="29"/>
      <c r="D463" s="26" t="n">
        <v>3396</v>
      </c>
      <c r="E463" s="27" t="n">
        <f aca="false">$D$3-B463</f>
        <v>34109.5</v>
      </c>
      <c r="F463" s="28" t="str">
        <f aca="false">+IF(I463&gt;$D$3,"*","")</f>
        <v/>
      </c>
      <c r="G463" s="22"/>
      <c r="H463" s="27"/>
      <c r="I463" s="29" t="n">
        <f aca="false">B463+H463-D463</f>
        <v>108416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108416</v>
      </c>
      <c r="C464" s="29"/>
      <c r="D464" s="26" t="n">
        <v>3396</v>
      </c>
      <c r="E464" s="27" t="n">
        <f aca="false">$D$3-B464</f>
        <v>37505.5</v>
      </c>
      <c r="F464" s="28" t="str">
        <f aca="false">+IF(I464&gt;$D$3,"*","")</f>
        <v/>
      </c>
      <c r="G464" s="22"/>
      <c r="H464" s="27"/>
      <c r="I464" s="29" t="n">
        <f aca="false">B464+H464-D464</f>
        <v>105020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105020</v>
      </c>
      <c r="C465" s="29"/>
      <c r="D465" s="26" t="n">
        <v>3396</v>
      </c>
      <c r="E465" s="27" t="n">
        <f aca="false">$D$3-B465</f>
        <v>40901.5</v>
      </c>
      <c r="F465" s="28" t="str">
        <f aca="false">+IF(I465&gt;$D$3,"*","")</f>
        <v/>
      </c>
      <c r="G465" s="22"/>
      <c r="H465" s="27"/>
      <c r="I465" s="29" t="n">
        <f aca="false">B465+H465-D465</f>
        <v>101624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101624</v>
      </c>
      <c r="C466" s="29"/>
      <c r="D466" s="26" t="n">
        <v>3396</v>
      </c>
      <c r="E466" s="27" t="n">
        <f aca="false">$D$3-B466</f>
        <v>44297.5</v>
      </c>
      <c r="F466" s="28" t="str">
        <f aca="false">+IF(I466&gt;$D$3,"*","")</f>
        <v/>
      </c>
      <c r="G466" s="22"/>
      <c r="H466" s="27"/>
      <c r="I466" s="29" t="n">
        <f aca="false">B466+H466-D466</f>
        <v>98228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98228</v>
      </c>
      <c r="C467" s="29"/>
      <c r="D467" s="26" t="n">
        <v>3396</v>
      </c>
      <c r="E467" s="27" t="n">
        <f aca="false">$D$3-B467</f>
        <v>47693.5</v>
      </c>
      <c r="F467" s="28" t="str">
        <f aca="false">+IF(I467&gt;$D$3,"*","")</f>
        <v/>
      </c>
      <c r="G467" s="22"/>
      <c r="H467" s="27"/>
      <c r="I467" s="29" t="n">
        <f aca="false">B467+H467-D467</f>
        <v>94832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94832</v>
      </c>
      <c r="C468" s="29"/>
      <c r="D468" s="26" t="n">
        <v>3396</v>
      </c>
      <c r="E468" s="27" t="n">
        <f aca="false">$D$3-B468</f>
        <v>51089.5</v>
      </c>
      <c r="F468" s="28" t="str">
        <f aca="false">+IF(I468&gt;$D$3,"*","")</f>
        <v/>
      </c>
      <c r="G468" s="22"/>
      <c r="H468" s="27"/>
      <c r="I468" s="29" t="n">
        <f aca="false">B468+H468-D468</f>
        <v>91436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91436</v>
      </c>
      <c r="C469" s="29"/>
      <c r="D469" s="26" t="n">
        <v>3396</v>
      </c>
      <c r="E469" s="27" t="n">
        <f aca="false">$D$3-B469</f>
        <v>54485.5</v>
      </c>
      <c r="F469" s="28" t="str">
        <f aca="false">+IF(I469&gt;$D$3,"*","")</f>
        <v/>
      </c>
      <c r="G469" s="22"/>
      <c r="H469" s="27"/>
      <c r="I469" s="29" t="n">
        <f aca="false">B469+H469-D469</f>
        <v>88040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88040</v>
      </c>
      <c r="C470" s="29"/>
      <c r="D470" s="26" t="n">
        <v>3396</v>
      </c>
      <c r="E470" s="27" t="n">
        <f aca="false">$D$3-B470</f>
        <v>57881.5</v>
      </c>
      <c r="F470" s="28" t="str">
        <f aca="false">+IF(I470&gt;$D$3,"*","")</f>
        <v/>
      </c>
      <c r="G470" s="22"/>
      <c r="H470" s="27"/>
      <c r="I470" s="29" t="n">
        <f aca="false">B470+H470-D470</f>
        <v>84644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84644</v>
      </c>
      <c r="C471" s="29"/>
      <c r="D471" s="26" t="n">
        <v>3396</v>
      </c>
      <c r="E471" s="27" t="n">
        <f aca="false">$D$3-B471</f>
        <v>61277.5</v>
      </c>
      <c r="F471" s="28" t="str">
        <f aca="false">+IF(I471&gt;$D$3,"*","")</f>
        <v/>
      </c>
      <c r="G471" s="22"/>
      <c r="H471" s="27"/>
      <c r="I471" s="29" t="n">
        <f aca="false">B471+H471-D471</f>
        <v>81248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81248</v>
      </c>
      <c r="C472" s="29"/>
      <c r="D472" s="26" t="n">
        <v>3396</v>
      </c>
      <c r="E472" s="27" t="n">
        <f aca="false">$D$3-B472</f>
        <v>64673.5</v>
      </c>
      <c r="F472" s="28" t="str">
        <f aca="false">+IF(I472&gt;$D$3,"*","")</f>
        <v/>
      </c>
      <c r="G472" s="22"/>
      <c r="H472" s="27"/>
      <c r="I472" s="29" t="n">
        <f aca="false">B472+H472-D472</f>
        <v>77852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77852</v>
      </c>
      <c r="C473" s="29"/>
      <c r="D473" s="26" t="n">
        <v>3396</v>
      </c>
      <c r="E473" s="27" t="n">
        <f aca="false">$D$3-B473</f>
        <v>68069.5</v>
      </c>
      <c r="F473" s="28" t="str">
        <f aca="false">+IF(I473&gt;$D$3,"*","")</f>
        <v/>
      </c>
      <c r="G473" s="22"/>
      <c r="H473" s="27"/>
      <c r="I473" s="29" t="n">
        <f aca="false">B473+H473-D473</f>
        <v>74456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74456</v>
      </c>
      <c r="C474" s="29"/>
      <c r="D474" s="26" t="n">
        <v>3396</v>
      </c>
      <c r="E474" s="27" t="n">
        <f aca="false">$D$3-B474</f>
        <v>71465.5</v>
      </c>
      <c r="F474" s="28" t="str">
        <f aca="false">+IF(I474&gt;$D$3,"*","")</f>
        <v/>
      </c>
      <c r="G474" s="22"/>
      <c r="H474" s="27"/>
      <c r="I474" s="29" t="n">
        <f aca="false">B474+H474-D474</f>
        <v>71060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71060</v>
      </c>
      <c r="C475" s="29"/>
      <c r="D475" s="26" t="n">
        <v>3396</v>
      </c>
      <c r="E475" s="27" t="n">
        <f aca="false">$D$3-B475</f>
        <v>74861.5</v>
      </c>
      <c r="F475" s="28" t="str">
        <f aca="false">+IF(I475&gt;$D$3,"*","")</f>
        <v/>
      </c>
      <c r="G475" s="22"/>
      <c r="H475" s="27"/>
      <c r="I475" s="29" t="n">
        <f aca="false">B475+H475-D475</f>
        <v>67664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67664</v>
      </c>
      <c r="C476" s="29"/>
      <c r="D476" s="26" t="n">
        <v>3396</v>
      </c>
      <c r="E476" s="27" t="n">
        <f aca="false">$D$3-B476</f>
        <v>78257.5</v>
      </c>
      <c r="F476" s="28" t="str">
        <f aca="false">+IF(I476&gt;$D$3,"*","")</f>
        <v/>
      </c>
      <c r="G476" s="22"/>
      <c r="H476" s="27"/>
      <c r="I476" s="29" t="n">
        <f aca="false">B476+H476-D476</f>
        <v>64268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64268</v>
      </c>
      <c r="C477" s="29"/>
      <c r="D477" s="26" t="n">
        <v>3396</v>
      </c>
      <c r="E477" s="27" t="n">
        <f aca="false">$D$3-B477</f>
        <v>81653.5</v>
      </c>
      <c r="F477" s="28" t="str">
        <f aca="false">+IF(I477&gt;$D$3,"*","")</f>
        <v/>
      </c>
      <c r="G477" s="22"/>
      <c r="H477" s="27"/>
      <c r="I477" s="29" t="n">
        <f aca="false">B477+H477-D477</f>
        <v>60872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60872</v>
      </c>
      <c r="C478" s="29"/>
      <c r="D478" s="26" t="n">
        <v>3396</v>
      </c>
      <c r="E478" s="27" t="n">
        <f aca="false">$D$3-B478</f>
        <v>85049.5</v>
      </c>
      <c r="F478" s="28" t="str">
        <f aca="false">+IF(I478&gt;$D$3,"*","")</f>
        <v/>
      </c>
      <c r="G478" s="22"/>
      <c r="H478" s="27"/>
      <c r="I478" s="29" t="n">
        <f aca="false">B478+H478-D478</f>
        <v>57476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57476</v>
      </c>
      <c r="C479" s="29"/>
      <c r="D479" s="26" t="n">
        <v>3396</v>
      </c>
      <c r="E479" s="27" t="n">
        <f aca="false">$D$3-B479</f>
        <v>88445.5</v>
      </c>
      <c r="F479" s="28" t="str">
        <f aca="false">+IF(I479&gt;$D$3,"*","")</f>
        <v/>
      </c>
      <c r="G479" s="22"/>
      <c r="H479" s="27"/>
      <c r="I479" s="29" t="n">
        <f aca="false">B479+H479-D479</f>
        <v>54080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54080</v>
      </c>
      <c r="C480" s="29"/>
      <c r="D480" s="26" t="n">
        <v>3396</v>
      </c>
      <c r="E480" s="27" t="n">
        <f aca="false">$D$3-B480</f>
        <v>91841.5</v>
      </c>
      <c r="F480" s="28" t="str">
        <f aca="false">+IF(I480&gt;$D$3,"*","")</f>
        <v/>
      </c>
      <c r="G480" s="22"/>
      <c r="H480" s="27"/>
      <c r="I480" s="29" t="n">
        <f aca="false">B480+H480-D480</f>
        <v>50684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50684</v>
      </c>
      <c r="C481" s="29"/>
      <c r="D481" s="26" t="n">
        <v>3396</v>
      </c>
      <c r="E481" s="27" t="n">
        <f aca="false">$D$3-B481</f>
        <v>95237.5</v>
      </c>
      <c r="F481" s="28" t="str">
        <f aca="false">+IF(I481&gt;$D$3,"*","")</f>
        <v/>
      </c>
      <c r="G481" s="22"/>
      <c r="H481" s="27"/>
      <c r="I481" s="29" t="n">
        <f aca="false">B481+H481-D481</f>
        <v>47288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47288</v>
      </c>
      <c r="C482" s="29"/>
      <c r="D482" s="26" t="n">
        <v>3396</v>
      </c>
      <c r="E482" s="27" t="n">
        <f aca="false">$D$3-B482</f>
        <v>98633.5</v>
      </c>
      <c r="F482" s="28" t="str">
        <f aca="false">+IF(I482&gt;$D$3,"*","")</f>
        <v/>
      </c>
      <c r="G482" s="22"/>
      <c r="H482" s="27"/>
      <c r="I482" s="29" t="n">
        <f aca="false">B482+H482-D482</f>
        <v>43892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43892</v>
      </c>
      <c r="C483" s="29"/>
      <c r="D483" s="26" t="n">
        <v>3396</v>
      </c>
      <c r="E483" s="27" t="n">
        <f aca="false">$D$3-B483</f>
        <v>102029.5</v>
      </c>
      <c r="F483" s="28" t="str">
        <f aca="false">+IF(I483&gt;$D$3,"*","")</f>
        <v/>
      </c>
      <c r="G483" s="22"/>
      <c r="H483" s="27"/>
      <c r="I483" s="29" t="n">
        <f aca="false">B483+H483-D483</f>
        <v>40496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40496</v>
      </c>
      <c r="C484" s="29"/>
      <c r="D484" s="26" t="n">
        <v>3396</v>
      </c>
      <c r="E484" s="27" t="n">
        <f aca="false">$D$3-B484</f>
        <v>105425.5</v>
      </c>
      <c r="F484" s="28" t="str">
        <f aca="false">+IF(I484&gt;$D$3,"*","")</f>
        <v/>
      </c>
      <c r="G484" s="22"/>
      <c r="H484" s="27"/>
      <c r="I484" s="29" t="n">
        <f aca="false">B484+H484-D484</f>
        <v>37100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37100</v>
      </c>
      <c r="C485" s="29"/>
      <c r="D485" s="26" t="n">
        <v>3396</v>
      </c>
      <c r="E485" s="27" t="n">
        <f aca="false">$D$3-B485</f>
        <v>108821.5</v>
      </c>
      <c r="F485" s="28" t="str">
        <f aca="false">+IF(I485&gt;$D$3,"*","")</f>
        <v/>
      </c>
      <c r="G485" s="22"/>
      <c r="H485" s="27"/>
      <c r="I485" s="29" t="n">
        <f aca="false">B485+H485-D485</f>
        <v>33704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33704</v>
      </c>
      <c r="C486" s="29"/>
      <c r="D486" s="26" t="n">
        <v>3396</v>
      </c>
      <c r="E486" s="27" t="n">
        <f aca="false">$D$3-B486</f>
        <v>112217.5</v>
      </c>
      <c r="F486" s="28" t="str">
        <f aca="false">+IF(I486&gt;$D$3,"*","")</f>
        <v/>
      </c>
      <c r="G486" s="22"/>
      <c r="H486" s="27"/>
      <c r="I486" s="29" t="n">
        <f aca="false">B486+H486-D486</f>
        <v>30308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30308</v>
      </c>
      <c r="C487" s="29"/>
      <c r="D487" s="26" t="n">
        <v>3396</v>
      </c>
      <c r="E487" s="27" t="n">
        <f aca="false">$D$3-B487</f>
        <v>115613.5</v>
      </c>
      <c r="F487" s="28" t="str">
        <f aca="false">+IF(I487&gt;$D$3,"*","")</f>
        <v/>
      </c>
      <c r="G487" s="22"/>
      <c r="H487" s="27"/>
      <c r="I487" s="29" t="n">
        <f aca="false">B487+H487-D487</f>
        <v>26912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26912</v>
      </c>
      <c r="C488" s="29"/>
      <c r="D488" s="26" t="n">
        <v>3396</v>
      </c>
      <c r="E488" s="27" t="n">
        <f aca="false">$D$3-B488</f>
        <v>119009.5</v>
      </c>
      <c r="F488" s="28" t="str">
        <f aca="false">+IF(I488&gt;$D$3,"*","")</f>
        <v/>
      </c>
      <c r="G488" s="22"/>
      <c r="H488" s="27"/>
      <c r="I488" s="29" t="n">
        <f aca="false">B488+H488-D488</f>
        <v>23516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23516</v>
      </c>
      <c r="C489" s="29"/>
      <c r="D489" s="26" t="n">
        <v>3396</v>
      </c>
      <c r="E489" s="27" t="n">
        <f aca="false">$D$3-B489</f>
        <v>122405.5</v>
      </c>
      <c r="F489" s="28" t="str">
        <f aca="false">+IF(I489&gt;$D$3,"*","")</f>
        <v/>
      </c>
      <c r="G489" s="22"/>
      <c r="H489" s="27"/>
      <c r="I489" s="29" t="n">
        <f aca="false">B489+H489-D489</f>
        <v>20120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20120</v>
      </c>
      <c r="C490" s="29"/>
      <c r="D490" s="26" t="n">
        <v>3396</v>
      </c>
      <c r="E490" s="27" t="n">
        <f aca="false">$D$3-B490</f>
        <v>125801.5</v>
      </c>
      <c r="F490" s="28" t="str">
        <f aca="false">+IF(I490&gt;$D$3,"*","")</f>
        <v/>
      </c>
      <c r="G490" s="22"/>
      <c r="H490" s="27"/>
      <c r="I490" s="29" t="n">
        <f aca="false">B490+H490-D490</f>
        <v>16724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16724</v>
      </c>
      <c r="C491" s="29"/>
      <c r="D491" s="26" t="n">
        <v>3396</v>
      </c>
      <c r="E491" s="27" t="n">
        <f aca="false">$D$3-B491</f>
        <v>129197.5</v>
      </c>
      <c r="F491" s="28" t="str">
        <f aca="false">+IF(I491&gt;$D$3,"*","")</f>
        <v/>
      </c>
      <c r="G491" s="22"/>
      <c r="H491" s="27"/>
      <c r="I491" s="29" t="n">
        <f aca="false">B491+H491-D491</f>
        <v>13328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13328</v>
      </c>
      <c r="C492" s="29"/>
      <c r="D492" s="26" t="n">
        <v>3396</v>
      </c>
      <c r="E492" s="27" t="n">
        <f aca="false">$D$3-B492</f>
        <v>132593.5</v>
      </c>
      <c r="F492" s="28" t="str">
        <f aca="false">+IF(I492&gt;$D$3,"*","")</f>
        <v/>
      </c>
      <c r="G492" s="22"/>
      <c r="H492" s="27"/>
      <c r="I492" s="29" t="n">
        <f aca="false">B492+H492-D492</f>
        <v>9932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9932</v>
      </c>
      <c r="C493" s="29"/>
      <c r="D493" s="26" t="n">
        <v>3396</v>
      </c>
      <c r="E493" s="27" t="n">
        <f aca="false">$D$3-B493</f>
        <v>135989.5</v>
      </c>
      <c r="F493" s="28" t="str">
        <f aca="false">+IF(I493&gt;$D$3,"*","")</f>
        <v/>
      </c>
      <c r="G493" s="22"/>
      <c r="H493" s="27"/>
      <c r="I493" s="29" t="n">
        <f aca="false">B493+H493-D493</f>
        <v>6536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6536</v>
      </c>
      <c r="C494" s="29"/>
      <c r="D494" s="26" t="n">
        <v>3396</v>
      </c>
      <c r="E494" s="27" t="n">
        <f aca="false">$D$3-B494</f>
        <v>139385.5</v>
      </c>
      <c r="F494" s="28" t="str">
        <f aca="false">+IF(I494&gt;$D$3,"*","")</f>
        <v/>
      </c>
      <c r="G494" s="22"/>
      <c r="H494" s="27"/>
      <c r="I494" s="29" t="n">
        <f aca="false">B494+H494-D494</f>
        <v>3140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3140</v>
      </c>
      <c r="C495" s="29"/>
      <c r="D495" s="26" t="n">
        <v>3396</v>
      </c>
      <c r="E495" s="27" t="n">
        <f aca="false">$D$3-B495</f>
        <v>142781.5</v>
      </c>
      <c r="F495" s="28" t="str">
        <f aca="false">+IF(I495&gt;$D$3,"*","")</f>
        <v/>
      </c>
      <c r="G495" s="22"/>
      <c r="H495" s="27"/>
      <c r="I495" s="29" t="n">
        <f aca="false">B495+H495-D495</f>
        <v>-256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3396</v>
      </c>
      <c r="E496" s="27" t="n">
        <f aca="false">$D$3-B496</f>
        <v>145921.5</v>
      </c>
      <c r="F496" s="28" t="str">
        <f aca="false">+IF(I496&gt;$D$3,"*","")</f>
        <v/>
      </c>
      <c r="G496" s="22"/>
      <c r="H496" s="27"/>
      <c r="I496" s="29" t="n">
        <f aca="false">B496+H496-D496</f>
        <v>-3396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3396</v>
      </c>
      <c r="E497" s="27" t="n">
        <f aca="false">$D$3-B497</f>
        <v>145921.5</v>
      </c>
      <c r="F497" s="28" t="str">
        <f aca="false">+IF(I497&gt;$D$3,"*","")</f>
        <v/>
      </c>
      <c r="G497" s="22"/>
      <c r="H497" s="27"/>
      <c r="I497" s="29" t="n">
        <f aca="false">B497+H497-D497</f>
        <v>-3396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3396</v>
      </c>
      <c r="E498" s="27" t="n">
        <f aca="false">$D$3-B498</f>
        <v>145921.5</v>
      </c>
      <c r="F498" s="28" t="str">
        <f aca="false">+IF(I498&gt;$D$3,"*","")</f>
        <v/>
      </c>
      <c r="G498" s="22"/>
      <c r="H498" s="27"/>
      <c r="I498" s="29" t="n">
        <f aca="false">B498+H498-D498</f>
        <v>-3396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3396</v>
      </c>
      <c r="E499" s="27" t="n">
        <f aca="false">$D$3-B499</f>
        <v>145921.5</v>
      </c>
      <c r="F499" s="28" t="str">
        <f aca="false">+IF(I499&gt;$D$3,"*","")</f>
        <v/>
      </c>
      <c r="G499" s="22"/>
      <c r="H499" s="27"/>
      <c r="I499" s="29" t="n">
        <f aca="false">B499+H499-D499</f>
        <v>-3396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3396</v>
      </c>
      <c r="E500" s="27" t="n">
        <f aca="false">$D$3-B500</f>
        <v>145921.5</v>
      </c>
      <c r="F500" s="28" t="str">
        <f aca="false">+IF(I500&gt;$D$3,"*","")</f>
        <v/>
      </c>
      <c r="G500" s="22" t="s">
        <v>29</v>
      </c>
      <c r="H500" s="27" t="n">
        <v>122000</v>
      </c>
      <c r="I500" s="29" t="n">
        <f aca="false">B500+H500-D500</f>
        <v>118604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118604</v>
      </c>
      <c r="C501" s="29"/>
      <c r="D501" s="26" t="n">
        <v>3396</v>
      </c>
      <c r="E501" s="27" t="n">
        <f aca="false">$D$3-B501</f>
        <v>27317.5</v>
      </c>
      <c r="F501" s="28" t="str">
        <f aca="false">+IF(I501&gt;$D$3,"*","")</f>
        <v/>
      </c>
      <c r="G501" s="22"/>
      <c r="H501" s="27"/>
      <c r="I501" s="29" t="n">
        <f aca="false">B501+H501-D501</f>
        <v>115208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115208</v>
      </c>
      <c r="C502" s="29"/>
      <c r="D502" s="26" t="n">
        <v>3396</v>
      </c>
      <c r="E502" s="27" t="n">
        <f aca="false">$D$3-B502</f>
        <v>30713.5</v>
      </c>
      <c r="F502" s="28" t="str">
        <f aca="false">+IF(I502&gt;$D$3,"*","")</f>
        <v/>
      </c>
      <c r="G502" s="22"/>
      <c r="H502" s="27"/>
      <c r="I502" s="29" t="n">
        <f aca="false">B502+H502-D502</f>
        <v>111812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111812</v>
      </c>
      <c r="C503" s="29"/>
      <c r="D503" s="26" t="n">
        <v>3396</v>
      </c>
      <c r="E503" s="27" t="n">
        <f aca="false">$D$3-B503</f>
        <v>34109.5</v>
      </c>
      <c r="F503" s="28" t="str">
        <f aca="false">+IF(I503&gt;$D$3,"*","")</f>
        <v/>
      </c>
      <c r="G503" s="22"/>
      <c r="H503" s="27"/>
      <c r="I503" s="29" t="n">
        <f aca="false">B503+H503-D503</f>
        <v>108416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108416</v>
      </c>
      <c r="C504" s="29"/>
      <c r="D504" s="26" t="n">
        <v>3396</v>
      </c>
      <c r="E504" s="27" t="n">
        <f aca="false">$D$3-B504</f>
        <v>37505.5</v>
      </c>
      <c r="F504" s="28" t="str">
        <f aca="false">+IF(I504&gt;$D$3,"*","")</f>
        <v/>
      </c>
      <c r="G504" s="22"/>
      <c r="H504" s="27"/>
      <c r="I504" s="29" t="n">
        <f aca="false">B504+H504-D504</f>
        <v>105020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105020</v>
      </c>
      <c r="C505" s="29"/>
      <c r="D505" s="26" t="n">
        <v>3396</v>
      </c>
      <c r="E505" s="27" t="n">
        <f aca="false">$D$3-B505</f>
        <v>40901.5</v>
      </c>
      <c r="F505" s="28" t="str">
        <f aca="false">+IF(I505&gt;$D$3,"*","")</f>
        <v/>
      </c>
      <c r="G505" s="22"/>
      <c r="H505" s="27"/>
      <c r="I505" s="29" t="n">
        <f aca="false">B505+H505-D505</f>
        <v>101624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101624</v>
      </c>
      <c r="C506" s="29"/>
      <c r="D506" s="26" t="n">
        <v>3396</v>
      </c>
      <c r="E506" s="27" t="n">
        <f aca="false">$D$3-B506</f>
        <v>44297.5</v>
      </c>
      <c r="F506" s="28" t="str">
        <f aca="false">+IF(I506&gt;$D$3,"*","")</f>
        <v/>
      </c>
      <c r="G506" s="22"/>
      <c r="H506" s="27"/>
      <c r="I506" s="29" t="n">
        <f aca="false">B506+H506-D506</f>
        <v>98228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98228</v>
      </c>
      <c r="C507" s="29"/>
      <c r="D507" s="26" t="n">
        <v>3396</v>
      </c>
      <c r="E507" s="27" t="n">
        <f aca="false">$D$3-B507</f>
        <v>47693.5</v>
      </c>
      <c r="F507" s="28" t="str">
        <f aca="false">+IF(I507&gt;$D$3,"*","")</f>
        <v/>
      </c>
      <c r="G507" s="22"/>
      <c r="H507" s="27"/>
      <c r="I507" s="29" t="n">
        <f aca="false">B507+H507-D507</f>
        <v>94832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94832</v>
      </c>
      <c r="C508" s="29"/>
      <c r="D508" s="26" t="n">
        <v>3396</v>
      </c>
      <c r="E508" s="27" t="n">
        <f aca="false">$D$3-B508</f>
        <v>51089.5</v>
      </c>
      <c r="F508" s="28" t="str">
        <f aca="false">+IF(I508&gt;$D$3,"*","")</f>
        <v/>
      </c>
      <c r="G508" s="22"/>
      <c r="H508" s="27"/>
      <c r="I508" s="29" t="n">
        <f aca="false">B508+H508-D508</f>
        <v>91436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91436</v>
      </c>
      <c r="C509" s="29"/>
      <c r="D509" s="26" t="n">
        <v>3396</v>
      </c>
      <c r="E509" s="27" t="n">
        <f aca="false">$D$3-B509</f>
        <v>54485.5</v>
      </c>
      <c r="F509" s="28" t="str">
        <f aca="false">+IF(I509&gt;$D$3,"*","")</f>
        <v/>
      </c>
      <c r="G509" s="22"/>
      <c r="H509" s="27"/>
      <c r="I509" s="29" t="n">
        <f aca="false">B509+H509-D509</f>
        <v>88040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88040</v>
      </c>
      <c r="C510" s="29"/>
      <c r="D510" s="26" t="n">
        <v>3396</v>
      </c>
      <c r="E510" s="27" t="n">
        <f aca="false">$D$3-B510</f>
        <v>57881.5</v>
      </c>
      <c r="F510" s="28" t="str">
        <f aca="false">+IF(I510&gt;$D$3,"*","")</f>
        <v/>
      </c>
      <c r="G510" s="22"/>
      <c r="H510" s="27"/>
      <c r="I510" s="29" t="n">
        <f aca="false">B510+H510-D510</f>
        <v>84644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84644</v>
      </c>
      <c r="C511" s="29"/>
      <c r="D511" s="26" t="n">
        <v>3396</v>
      </c>
      <c r="E511" s="27" t="n">
        <f aca="false">$D$3-B511</f>
        <v>61277.5</v>
      </c>
      <c r="F511" s="28" t="str">
        <f aca="false">+IF(I511&gt;$D$3,"*","")</f>
        <v/>
      </c>
      <c r="G511" s="22"/>
      <c r="H511" s="27"/>
      <c r="I511" s="29" t="n">
        <f aca="false">B511+H511-D511</f>
        <v>81248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81248</v>
      </c>
      <c r="C512" s="29"/>
      <c r="D512" s="26" t="n">
        <v>3396</v>
      </c>
      <c r="E512" s="27" t="n">
        <f aca="false">$D$3-B512</f>
        <v>64673.5</v>
      </c>
      <c r="F512" s="28" t="str">
        <f aca="false">+IF(I512&gt;$D$3,"*","")</f>
        <v/>
      </c>
      <c r="G512" s="22"/>
      <c r="H512" s="27"/>
      <c r="I512" s="29" t="n">
        <f aca="false">B512+H512-D512</f>
        <v>77852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77852</v>
      </c>
      <c r="C513" s="29"/>
      <c r="D513" s="26" t="n">
        <v>3396</v>
      </c>
      <c r="E513" s="27" t="n">
        <f aca="false">$D$3-B513</f>
        <v>68069.5</v>
      </c>
      <c r="F513" s="28" t="str">
        <f aca="false">+IF(I513&gt;$D$3,"*","")</f>
        <v/>
      </c>
      <c r="G513" s="22"/>
      <c r="H513" s="27"/>
      <c r="I513" s="29" t="n">
        <f aca="false">B513+H513-D513</f>
        <v>74456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74456</v>
      </c>
      <c r="C514" s="29"/>
      <c r="D514" s="26" t="n">
        <v>3396</v>
      </c>
      <c r="E514" s="27" t="n">
        <f aca="false">$D$3-B514</f>
        <v>71465.5</v>
      </c>
      <c r="F514" s="28" t="str">
        <f aca="false">+IF(I514&gt;$D$3,"*","")</f>
        <v/>
      </c>
      <c r="G514" s="22"/>
      <c r="H514" s="27"/>
      <c r="I514" s="29" t="n">
        <f aca="false">B514+H514-D514</f>
        <v>71060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71060</v>
      </c>
      <c r="C515" s="29"/>
      <c r="D515" s="26" t="n">
        <v>3396</v>
      </c>
      <c r="E515" s="27" t="n">
        <f aca="false">$D$3-B515</f>
        <v>74861.5</v>
      </c>
      <c r="F515" s="28" t="str">
        <f aca="false">+IF(I515&gt;$D$3,"*","")</f>
        <v/>
      </c>
      <c r="G515" s="22"/>
      <c r="H515" s="27"/>
      <c r="I515" s="29" t="n">
        <f aca="false">B515+H515-D515</f>
        <v>67664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67664</v>
      </c>
      <c r="C516" s="29"/>
      <c r="D516" s="26" t="n">
        <v>3396</v>
      </c>
      <c r="E516" s="27" t="n">
        <f aca="false">$D$3-B516</f>
        <v>78257.5</v>
      </c>
      <c r="F516" s="28" t="str">
        <f aca="false">+IF(I516&gt;$D$3,"*","")</f>
        <v/>
      </c>
      <c r="G516" s="22"/>
      <c r="H516" s="27"/>
      <c r="I516" s="29" t="n">
        <f aca="false">B516+H516-D516</f>
        <v>64268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64268</v>
      </c>
      <c r="C517" s="29"/>
      <c r="D517" s="26" t="n">
        <v>3396</v>
      </c>
      <c r="E517" s="27" t="n">
        <f aca="false">$D$3-B517</f>
        <v>81653.5</v>
      </c>
      <c r="F517" s="28" t="str">
        <f aca="false">+IF(I517&gt;$D$3,"*","")</f>
        <v/>
      </c>
      <c r="G517" s="22"/>
      <c r="H517" s="27"/>
      <c r="I517" s="29" t="n">
        <f aca="false">B517+H517-D517</f>
        <v>60872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60872</v>
      </c>
      <c r="C518" s="29"/>
      <c r="D518" s="26" t="n">
        <v>3396</v>
      </c>
      <c r="E518" s="27" t="n">
        <f aca="false">$D$3-B518</f>
        <v>85049.5</v>
      </c>
      <c r="F518" s="28" t="str">
        <f aca="false">+IF(I518&gt;$D$3,"*","")</f>
        <v/>
      </c>
      <c r="G518" s="22"/>
      <c r="H518" s="27"/>
      <c r="I518" s="29" t="n">
        <f aca="false">B518+H518-D518</f>
        <v>57476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57476</v>
      </c>
      <c r="C519" s="29"/>
      <c r="D519" s="26" t="n">
        <v>3396</v>
      </c>
      <c r="E519" s="27" t="n">
        <f aca="false">$D$3-B519</f>
        <v>88445.5</v>
      </c>
      <c r="F519" s="28" t="str">
        <f aca="false">+IF(I519&gt;$D$3,"*","")</f>
        <v/>
      </c>
      <c r="G519" s="22"/>
      <c r="H519" s="27"/>
      <c r="I519" s="29" t="n">
        <f aca="false">B519+H519-D519</f>
        <v>54080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284" activePane="bottomRight" state="frozen"/>
      <selection pane="topLeft" activeCell="A1" activeCellId="0" sqref="A1"/>
      <selection pane="topRight" activeCell="B1" activeCellId="0" sqref="B1"/>
      <selection pane="bottomLeft" activeCell="A284" activeCellId="0" sqref="A284"/>
      <selection pane="bottomRight" activeCell="B285" activeCellId="0" sqref="B28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3600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141957.55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3600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135609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3600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133120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133120</v>
      </c>
      <c r="C110" s="29"/>
      <c r="D110" s="26" t="n">
        <v>3600</v>
      </c>
      <c r="E110" s="27" t="n">
        <f aca="false">$D$3-B110</f>
        <v>12801.5</v>
      </c>
      <c r="F110" s="28" t="str">
        <f aca="false">+IF(I110&gt;$D$3,"*","")</f>
        <v/>
      </c>
      <c r="G110" s="22"/>
      <c r="H110" s="27"/>
      <c r="I110" s="29" t="n">
        <f aca="false">B110+H110-D110</f>
        <v>129520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129520</v>
      </c>
      <c r="C111" s="29"/>
      <c r="D111" s="26" t="n">
        <v>3600</v>
      </c>
      <c r="E111" s="27" t="n">
        <f aca="false">$D$3-B111</f>
        <v>16401.5</v>
      </c>
      <c r="F111" s="28" t="str">
        <f aca="false">+IF(I111&gt;$D$3,"*","")</f>
        <v/>
      </c>
      <c r="G111" s="22"/>
      <c r="H111" s="27"/>
      <c r="I111" s="29" t="n">
        <f aca="false">B111+H111-D111</f>
        <v>125920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125920</v>
      </c>
      <c r="C112" s="29"/>
      <c r="D112" s="26" t="n">
        <v>3600</v>
      </c>
      <c r="E112" s="27" t="n">
        <f aca="false">$D$3-B112</f>
        <v>20001.5</v>
      </c>
      <c r="F112" s="28" t="str">
        <f aca="false">+IF(I112&gt;$D$3,"*","")</f>
        <v/>
      </c>
      <c r="G112" s="22"/>
      <c r="H112" s="27"/>
      <c r="I112" s="29" t="n">
        <f aca="false">B112+H112-D112</f>
        <v>122320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122320</v>
      </c>
      <c r="C113" s="29"/>
      <c r="D113" s="26" t="n">
        <v>3600</v>
      </c>
      <c r="E113" s="27" t="n">
        <f aca="false">$D$3-B113</f>
        <v>23601.5</v>
      </c>
      <c r="F113" s="28" t="str">
        <f aca="false">+IF(I113&gt;$D$3,"*","")</f>
        <v/>
      </c>
      <c r="G113" s="22"/>
      <c r="H113" s="27"/>
      <c r="I113" s="29" t="n">
        <f aca="false">B113+H113-D113</f>
        <v>118720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3600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120948.65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120948.65</v>
      </c>
      <c r="C115" s="29"/>
      <c r="D115" s="26" t="n">
        <v>3600</v>
      </c>
      <c r="E115" s="27" t="n">
        <f aca="false">$D$3-B115</f>
        <v>24972.85</v>
      </c>
      <c r="F115" s="28" t="str">
        <f aca="false">+IF(I115&gt;$D$3,"*","")</f>
        <v/>
      </c>
      <c r="G115" s="22"/>
      <c r="H115" s="27"/>
      <c r="I115" s="29" t="n">
        <f aca="false">B115+H115-D115</f>
        <v>117348.65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117348.65</v>
      </c>
      <c r="C116" s="29"/>
      <c r="D116" s="26" t="n">
        <v>3600</v>
      </c>
      <c r="E116" s="27" t="n">
        <f aca="false">$D$3-B116</f>
        <v>28572.85</v>
      </c>
      <c r="F116" s="28" t="str">
        <f aca="false">+IF(I116&gt;$D$3,"*","")</f>
        <v/>
      </c>
      <c r="H116" s="27"/>
      <c r="I116" s="29" t="n">
        <f aca="false">B116+H116-D116</f>
        <v>113748.65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113748.65</v>
      </c>
      <c r="C117" s="29"/>
      <c r="D117" s="26" t="n">
        <v>3600</v>
      </c>
      <c r="E117" s="27" t="n">
        <f aca="false">$D$3-B117</f>
        <v>32172.85</v>
      </c>
      <c r="F117" s="28" t="str">
        <f aca="false">+IF(I117&gt;$D$3,"*","")</f>
        <v/>
      </c>
      <c r="H117" s="27"/>
      <c r="I117" s="29" t="n">
        <f aca="false">B117+H117-D117</f>
        <v>110148.65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110148.65</v>
      </c>
      <c r="C118" s="29"/>
      <c r="D118" s="26" t="n">
        <v>3600</v>
      </c>
      <c r="E118" s="27" t="n">
        <f aca="false">$D$3-B118</f>
        <v>35772.85</v>
      </c>
      <c r="F118" s="28" t="str">
        <f aca="false">+IF(I118&gt;$D$3,"*","")</f>
        <v/>
      </c>
      <c r="H118" s="27"/>
      <c r="I118" s="29" t="n">
        <f aca="false">B118+H118-D118</f>
        <v>106548.65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106548.65</v>
      </c>
      <c r="C119" s="29"/>
      <c r="D119" s="26" t="n">
        <v>2225</v>
      </c>
      <c r="E119" s="27" t="n">
        <f aca="false">$D$3-B119</f>
        <v>39372.85</v>
      </c>
      <c r="F119" s="28" t="str">
        <f aca="false">+IF(I119&gt;$D$3,"*","")</f>
        <v/>
      </c>
      <c r="H119" s="27"/>
      <c r="I119" s="29" t="n">
        <f aca="false">B119+H119-D119</f>
        <v>104323.65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3600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84397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3600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80506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80506</v>
      </c>
      <c r="C132" s="29"/>
      <c r="D132" s="26" t="n">
        <v>3600</v>
      </c>
      <c r="E132" s="27" t="n">
        <f aca="false">$D$3-B132</f>
        <v>65415.5</v>
      </c>
      <c r="F132" s="28" t="str">
        <f aca="false">+IF(I132&gt;$D$3,"*","")</f>
        <v/>
      </c>
      <c r="H132" s="27"/>
      <c r="I132" s="29" t="n">
        <f aca="false">B132+H132-D132</f>
        <v>76906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76906</v>
      </c>
      <c r="C133" s="29"/>
      <c r="D133" s="26" t="n">
        <v>3600</v>
      </c>
      <c r="E133" s="27" t="n">
        <f aca="false">$D$3-B133</f>
        <v>69015.5</v>
      </c>
      <c r="F133" s="28" t="str">
        <f aca="false">+IF(I133&gt;$D$3,"*","")</f>
        <v/>
      </c>
      <c r="G133" s="22"/>
      <c r="H133" s="27"/>
      <c r="I133" s="29" t="n">
        <f aca="false">B133+H133-D133</f>
        <v>73306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73306</v>
      </c>
      <c r="C134" s="29"/>
      <c r="D134" s="26" t="n">
        <v>3600</v>
      </c>
      <c r="E134" s="27" t="n">
        <f aca="false">$D$3-B134</f>
        <v>72615.5</v>
      </c>
      <c r="F134" s="28" t="str">
        <f aca="false">+IF(I134&gt;$D$3,"*","")</f>
        <v/>
      </c>
      <c r="G134" s="22"/>
      <c r="H134" s="27"/>
      <c r="I134" s="29" t="n">
        <f aca="false">B134+H134-D134</f>
        <v>69706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3600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67986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67986</v>
      </c>
      <c r="C136" s="29"/>
      <c r="D136" s="26" t="n">
        <v>3600</v>
      </c>
      <c r="E136" s="27" t="n">
        <f aca="false">$D$3-B136</f>
        <v>77935.5</v>
      </c>
      <c r="F136" s="28" t="str">
        <f aca="false">+IF(I136&gt;$D$3,"*","")</f>
        <v/>
      </c>
      <c r="G136" s="22"/>
      <c r="H136" s="27"/>
      <c r="I136" s="29" t="n">
        <f aca="false">B136+H136-D136</f>
        <v>64386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64386</v>
      </c>
      <c r="C137" s="29"/>
      <c r="D137" s="26" t="n">
        <v>3600</v>
      </c>
      <c r="E137" s="27" t="n">
        <f aca="false">$D$3-B137</f>
        <v>81535.5</v>
      </c>
      <c r="F137" s="28" t="str">
        <f aca="false">+IF(I137&gt;$D$3,"*","")</f>
        <v/>
      </c>
      <c r="G137" s="22"/>
      <c r="H137" s="27"/>
      <c r="I137" s="29" t="n">
        <f aca="false">B137+H137-D137</f>
        <v>60786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3600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57412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57412</v>
      </c>
      <c r="C139" s="29"/>
      <c r="D139" s="26" t="n">
        <v>3600</v>
      </c>
      <c r="E139" s="27" t="n">
        <f aca="false">$D$3-B139</f>
        <v>88509.5</v>
      </c>
      <c r="F139" s="28" t="str">
        <f aca="false">+IF(I139&gt;$D$3,"*","")</f>
        <v/>
      </c>
      <c r="H139" s="27"/>
      <c r="I139" s="29" t="n">
        <f aca="false">B139+H139-D139</f>
        <v>53812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53812</v>
      </c>
      <c r="C140" s="29"/>
      <c r="D140" s="26" t="n">
        <v>3600</v>
      </c>
      <c r="E140" s="27" t="n">
        <f aca="false">$D$3-B140</f>
        <v>92109.5</v>
      </c>
      <c r="F140" s="28" t="str">
        <f aca="false">+IF(I140&gt;$D$3,"*","")</f>
        <v/>
      </c>
      <c r="H140" s="27"/>
      <c r="I140" s="29" t="n">
        <f aca="false">B140+H140-D140</f>
        <v>50212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3600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47831.35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3600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32473.65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32473.65</v>
      </c>
      <c r="C149" s="29"/>
      <c r="D149" s="26" t="n">
        <v>3600</v>
      </c>
      <c r="E149" s="27" t="n">
        <f aca="false">$D$3-B149</f>
        <v>113447.85</v>
      </c>
      <c r="F149" s="28" t="str">
        <f aca="false">+IF(I149&gt;$D$3,"*","")</f>
        <v/>
      </c>
      <c r="H149" s="27"/>
      <c r="I149" s="29" t="n">
        <f aca="false">B149+H149-D149</f>
        <v>28873.65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28873.65</v>
      </c>
      <c r="C150" s="29"/>
      <c r="D150" s="26" t="n">
        <v>3600</v>
      </c>
      <c r="E150" s="27" t="n">
        <f aca="false">$D$3-B150</f>
        <v>117047.85</v>
      </c>
      <c r="F150" s="28" t="str">
        <f aca="false">+IF(I150&gt;$D$3,"*","")</f>
        <v/>
      </c>
      <c r="H150" s="27"/>
      <c r="I150" s="29" t="n">
        <f aca="false">B150+H150-D150</f>
        <v>25273.65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25273.65</v>
      </c>
      <c r="C151" s="29"/>
      <c r="D151" s="26" t="n">
        <v>3600</v>
      </c>
      <c r="E151" s="27" t="n">
        <f aca="false">$D$3-B151</f>
        <v>120647.85</v>
      </c>
      <c r="F151" s="28" t="str">
        <f aca="false">+IF(I151&gt;$D$3,"*","")</f>
        <v/>
      </c>
      <c r="H151" s="27"/>
      <c r="I151" s="29" t="n">
        <f aca="false">B151+H151-D151</f>
        <v>21673.65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21673.65</v>
      </c>
      <c r="C152" s="29"/>
      <c r="D152" s="26" t="n">
        <v>3600</v>
      </c>
      <c r="E152" s="27" t="n">
        <f aca="false">$D$3-B152</f>
        <v>124247.85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140162.65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140162.65</v>
      </c>
      <c r="C153" s="29"/>
      <c r="D153" s="26" t="n">
        <v>3600</v>
      </c>
      <c r="E153" s="27" t="n">
        <f aca="false">$D$3-B153</f>
        <v>5758.85000000001</v>
      </c>
      <c r="F153" s="28" t="str">
        <f aca="false">+IF(I153&gt;$D$3,"*","")</f>
        <v/>
      </c>
      <c r="H153" s="27"/>
      <c r="I153" s="29" t="n">
        <f aca="false">B153+H153-D153</f>
        <v>136562.65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136562.65</v>
      </c>
      <c r="C154" s="29"/>
      <c r="D154" s="26" t="n">
        <v>3600</v>
      </c>
      <c r="E154" s="27" t="n">
        <f aca="false">$D$3-B154</f>
        <v>9358.85000000001</v>
      </c>
      <c r="F154" s="28" t="str">
        <f aca="false">+IF(I154&gt;$D$3,"*","")</f>
        <v/>
      </c>
      <c r="H154" s="27"/>
      <c r="I154" s="29" t="n">
        <f aca="false">B154+H154-D154</f>
        <v>132962.65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132962.65</v>
      </c>
      <c r="C155" s="29"/>
      <c r="D155" s="26" t="n">
        <v>3600</v>
      </c>
      <c r="E155" s="27" t="n">
        <f aca="false">$D$3-B155</f>
        <v>12958.85</v>
      </c>
      <c r="F155" s="28" t="str">
        <f aca="false">+IF(I155&gt;$D$3,"*","")</f>
        <v/>
      </c>
      <c r="H155" s="27"/>
      <c r="I155" s="29" t="n">
        <f aca="false">B155+H155-D155</f>
        <v>129362.65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3600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131811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131811</v>
      </c>
      <c r="C157" s="29"/>
      <c r="D157" s="26" t="n">
        <v>3600</v>
      </c>
      <c r="E157" s="27" t="n">
        <f aca="false">$D$3-B157</f>
        <v>14110.5</v>
      </c>
      <c r="F157" s="28" t="str">
        <f aca="false">+IF(I157&gt;$D$3,"*","")</f>
        <v/>
      </c>
      <c r="H157" s="27"/>
      <c r="I157" s="29" t="n">
        <f aca="false">B157+H157-D157</f>
        <v>128211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128211</v>
      </c>
      <c r="C158" s="29"/>
      <c r="D158" s="26" t="n">
        <v>3600</v>
      </c>
      <c r="E158" s="27" t="n">
        <f aca="false">$D$3-B158</f>
        <v>17710.5</v>
      </c>
      <c r="F158" s="28" t="str">
        <f aca="false">+IF(I158&gt;$D$3,"*","")</f>
        <v/>
      </c>
      <c r="H158" s="27"/>
      <c r="I158" s="29" t="n">
        <f aca="false">B158+H158-D158</f>
        <v>124611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124611</v>
      </c>
      <c r="C159" s="29"/>
      <c r="D159" s="26" t="n">
        <v>3600</v>
      </c>
      <c r="E159" s="27" t="n">
        <f aca="false">$D$3-B159</f>
        <v>21310.5</v>
      </c>
      <c r="F159" s="28" t="str">
        <f aca="false">+IF(I159&gt;$D$3,"*","")</f>
        <v/>
      </c>
      <c r="H159" s="27"/>
      <c r="I159" s="29" t="n">
        <f aca="false">B159+H159-D159</f>
        <v>121011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121011</v>
      </c>
      <c r="C160" s="29"/>
      <c r="D160" s="26" t="n">
        <v>3600</v>
      </c>
      <c r="E160" s="27" t="n">
        <f aca="false">$D$3-B160</f>
        <v>24910.5</v>
      </c>
      <c r="F160" s="28" t="str">
        <f aca="false">+IF(I160&gt;$D$3,"*","")</f>
        <v/>
      </c>
      <c r="H160" s="27"/>
      <c r="I160" s="29" t="n">
        <f aca="false">B160+H160-D160</f>
        <v>117411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117411</v>
      </c>
      <c r="C161" s="29"/>
      <c r="D161" s="26" t="n">
        <v>3600</v>
      </c>
      <c r="E161" s="27" t="n">
        <f aca="false">$D$3-B161</f>
        <v>28510.5</v>
      </c>
      <c r="F161" s="28" t="str">
        <f aca="false">+IF(I161&gt;$D$3,"*","")</f>
        <v/>
      </c>
      <c r="H161" s="27"/>
      <c r="I161" s="29" t="n">
        <f aca="false">B161+H161-D161</f>
        <v>113811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3600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117089.7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3600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113890.7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3600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110691.7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3600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107972.55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3600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104665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104665</v>
      </c>
      <c r="C167" s="29"/>
      <c r="D167" s="26" t="n">
        <v>3600</v>
      </c>
      <c r="E167" s="27" t="n">
        <f aca="false">$D$3-B167</f>
        <v>41256.5</v>
      </c>
      <c r="F167" s="28" t="str">
        <f aca="false">+IF(I167&gt;$D$3,"*","")</f>
        <v/>
      </c>
      <c r="H167" s="27"/>
      <c r="I167" s="29" t="n">
        <f aca="false">B167+H167-D167</f>
        <v>101065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101065</v>
      </c>
      <c r="C168" s="29"/>
      <c r="D168" s="26" t="n">
        <v>3600</v>
      </c>
      <c r="E168" s="27" t="n">
        <f aca="false">$D$3-B168</f>
        <v>44856.5</v>
      </c>
      <c r="F168" s="28" t="str">
        <f aca="false">+IF(I168&gt;$D$3,"*","")</f>
        <v/>
      </c>
      <c r="H168" s="27"/>
      <c r="I168" s="29" t="n">
        <f aca="false">B168+H168-D168</f>
        <v>97465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97465</v>
      </c>
      <c r="C169" s="29"/>
      <c r="D169" s="26" t="n">
        <v>3600</v>
      </c>
      <c r="E169" s="27" t="n">
        <f aca="false">$D$3-B169</f>
        <v>48456.5</v>
      </c>
      <c r="F169" s="28" t="str">
        <f aca="false">+IF(I169&gt;$D$3,"*","")</f>
        <v/>
      </c>
      <c r="H169" s="27"/>
      <c r="I169" s="29" t="n">
        <f aca="false">B169+H169-D169</f>
        <v>93865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3600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93476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3600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84526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84526</v>
      </c>
      <c r="C175" s="29"/>
      <c r="D175" s="26" t="n">
        <v>3600</v>
      </c>
      <c r="E175" s="27" t="n">
        <f aca="false">$D$3-B175</f>
        <v>61395.5</v>
      </c>
      <c r="F175" s="28" t="str">
        <f aca="false">+IF(I175&gt;$D$3,"*","")</f>
        <v/>
      </c>
      <c r="H175" s="27"/>
      <c r="I175" s="29" t="n">
        <f aca="false">B175+H175-D175</f>
        <v>80926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80926</v>
      </c>
      <c r="C176" s="29"/>
      <c r="D176" s="26" t="n">
        <v>3600</v>
      </c>
      <c r="E176" s="27" t="n">
        <f aca="false">$D$3-B176</f>
        <v>64995.5</v>
      </c>
      <c r="F176" s="28" t="str">
        <f aca="false">+IF(I176&gt;$D$3,"*","")</f>
        <v/>
      </c>
      <c r="H176" s="27"/>
      <c r="I176" s="29" t="n">
        <f aca="false">B176+H176-D176</f>
        <v>77326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3600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76491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76491</v>
      </c>
      <c r="C178" s="29"/>
      <c r="D178" s="26" t="n">
        <v>3600</v>
      </c>
      <c r="E178" s="27" t="n">
        <f aca="false">$D$3-B178</f>
        <v>69430.5</v>
      </c>
      <c r="F178" s="28" t="str">
        <f aca="false">+IF(I178&gt;$D$3,"*","")</f>
        <v/>
      </c>
      <c r="H178" s="27"/>
      <c r="I178" s="29" t="n">
        <f aca="false">B178+H178-D178</f>
        <v>72891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3600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72143.75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72143.75</v>
      </c>
      <c r="C180" s="29"/>
      <c r="D180" s="26" t="n">
        <v>3600</v>
      </c>
      <c r="E180" s="27" t="n">
        <f aca="false">$D$3-B180</f>
        <v>73777.75</v>
      </c>
      <c r="F180" s="28" t="str">
        <f aca="false">+IF(I180&gt;$D$3,"*","")</f>
        <v/>
      </c>
      <c r="H180" s="27"/>
      <c r="I180" s="29" t="n">
        <f aca="false">B180+H180-D180</f>
        <v>68543.75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68543.75</v>
      </c>
      <c r="C181" s="29"/>
      <c r="D181" s="26" t="n">
        <v>3600</v>
      </c>
      <c r="E181" s="27" t="n">
        <f aca="false">$D$3-B181</f>
        <v>77377.75</v>
      </c>
      <c r="F181" s="28" t="str">
        <f aca="false">+IF(I181&gt;$D$3,"*","")</f>
        <v/>
      </c>
      <c r="H181" s="27"/>
      <c r="I181" s="29" t="n">
        <f aca="false">B181+H181-D181</f>
        <v>64943.75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64943.75</v>
      </c>
      <c r="C182" s="29"/>
      <c r="D182" s="26" t="n">
        <v>3600</v>
      </c>
      <c r="E182" s="27" t="n">
        <f aca="false">$D$3-B182</f>
        <v>80977.75</v>
      </c>
      <c r="F182" s="28" t="str">
        <f aca="false">+IF(I182&gt;$D$3,"*","")</f>
        <v/>
      </c>
      <c r="H182" s="27"/>
      <c r="I182" s="29" t="n">
        <f aca="false">B182+H182-D182</f>
        <v>61343.75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3600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60947.25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3600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56743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3600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54389.3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3600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51393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51393</v>
      </c>
      <c r="C187" s="29"/>
      <c r="D187" s="26" t="n">
        <v>3600</v>
      </c>
      <c r="E187" s="27" t="n">
        <f aca="false">$D$3-B187</f>
        <v>94528.5</v>
      </c>
      <c r="F187" s="28" t="str">
        <f aca="false">+IF(I187&gt;$D$3,"*","")</f>
        <v/>
      </c>
      <c r="H187" s="27"/>
      <c r="I187" s="29" t="n">
        <f aca="false">B187+H187-D187</f>
        <v>47793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47793</v>
      </c>
      <c r="C188" s="29"/>
      <c r="D188" s="26" t="n">
        <v>3600</v>
      </c>
      <c r="E188" s="27" t="n">
        <f aca="false">$D$3-B188</f>
        <v>98128.5</v>
      </c>
      <c r="F188" s="28" t="str">
        <f aca="false">+IF(I188&gt;$D$3,"*","")</f>
        <v/>
      </c>
      <c r="H188" s="27"/>
      <c r="I188" s="29" t="n">
        <f aca="false">B188+H188-D188</f>
        <v>44193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44193</v>
      </c>
      <c r="C189" s="29"/>
      <c r="D189" s="26" t="n">
        <v>3600</v>
      </c>
      <c r="E189" s="27" t="n">
        <f aca="false">$D$3-B189</f>
        <v>101728.5</v>
      </c>
      <c r="F189" s="28" t="str">
        <f aca="false">+IF(I189&gt;$D$3,"*","")</f>
        <v/>
      </c>
      <c r="H189" s="27"/>
      <c r="I189" s="29" t="n">
        <f aca="false">B189+H189-D189</f>
        <v>40593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40593</v>
      </c>
      <c r="C190" s="29"/>
      <c r="D190" s="26" t="n">
        <v>3600</v>
      </c>
      <c r="E190" s="27" t="n">
        <f aca="false">$D$3-B190</f>
        <v>105328.5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99993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3600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101254.65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3600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98535.5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3600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95261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3600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92552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3600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89747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3600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87197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3600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146648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146648</v>
      </c>
      <c r="C198" s="29"/>
      <c r="D198" s="26" t="n">
        <v>3600</v>
      </c>
      <c r="E198" s="27" t="n">
        <f aca="false">$D$3-B198</f>
        <v>-726.5</v>
      </c>
      <c r="F198" s="28" t="str">
        <f aca="false">+IF(I198&gt;$D$3,"*","")</f>
        <v/>
      </c>
      <c r="H198" s="27"/>
      <c r="I198" s="29" t="n">
        <f aca="false">B198+H198-D198</f>
        <v>143048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3600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141483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3600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138738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3600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136603.6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136603.6</v>
      </c>
      <c r="C202" s="29"/>
      <c r="D202" s="26" t="n">
        <v>3600</v>
      </c>
      <c r="E202" s="27" t="n">
        <f aca="false">$D$3-B202</f>
        <v>9317.89999999999</v>
      </c>
      <c r="F202" s="28" t="str">
        <f aca="false">+IF(I202&gt;$D$3,"*","")</f>
        <v/>
      </c>
      <c r="H202" s="27"/>
      <c r="I202" s="29" t="n">
        <f aca="false">B202+H202-D202</f>
        <v>133003.6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133003.6</v>
      </c>
      <c r="C203" s="29"/>
      <c r="D203" s="26" t="n">
        <v>3600</v>
      </c>
      <c r="E203" s="27" t="n">
        <f aca="false">$D$3-B203</f>
        <v>12917.9</v>
      </c>
      <c r="F203" s="28" t="str">
        <f aca="false">+IF(I203&gt;$D$3,"*","")</f>
        <v/>
      </c>
      <c r="H203" s="27"/>
      <c r="I203" s="29" t="n">
        <f aca="false">B203+H203-D203</f>
        <v>129403.6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3600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127822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127822</v>
      </c>
      <c r="C205" s="29"/>
      <c r="D205" s="26" t="n">
        <v>3600</v>
      </c>
      <c r="E205" s="27" t="n">
        <f aca="false">$D$3-B205</f>
        <v>18099.5</v>
      </c>
      <c r="F205" s="28" t="str">
        <f aca="false">+IF(I205&gt;$D$3,"*","")</f>
        <v/>
      </c>
      <c r="H205" s="27"/>
      <c r="I205" s="29" t="n">
        <f aca="false">B205+H205-D205</f>
        <v>124222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3600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122398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3600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119495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3600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117262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117262</v>
      </c>
      <c r="C209" s="29"/>
      <c r="D209" s="26" t="n">
        <v>2225</v>
      </c>
      <c r="E209" s="27" t="n">
        <f aca="false">$D$3-B209</f>
        <v>28659.5</v>
      </c>
      <c r="F209" s="28" t="str">
        <f aca="false">+IF(I209&gt;$D$3,"*","")</f>
        <v/>
      </c>
      <c r="H209" s="27"/>
      <c r="I209" s="29" t="n">
        <f aca="false">B209+H209-D209</f>
        <v>115037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115037</v>
      </c>
      <c r="C210" s="29"/>
      <c r="D210" s="26" t="n">
        <v>2225</v>
      </c>
      <c r="E210" s="27" t="n">
        <f aca="false">$D$3-B210</f>
        <v>30884.5</v>
      </c>
      <c r="F210" s="28" t="str">
        <f aca="false">+IF(I210&gt;$D$3,"*","")</f>
        <v/>
      </c>
      <c r="H210" s="27"/>
      <c r="I210" s="29" t="n">
        <f aca="false">B210+H210-D210</f>
        <v>112812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112812</v>
      </c>
      <c r="C211" s="29"/>
      <c r="D211" s="26" t="n">
        <v>2225</v>
      </c>
      <c r="E211" s="27" t="n">
        <f aca="false">$D$3-B211</f>
        <v>33109.5</v>
      </c>
      <c r="F211" s="28" t="str">
        <f aca="false">+IF(I211&gt;$D$3,"*","")</f>
        <v/>
      </c>
      <c r="H211" s="27"/>
      <c r="I211" s="29" t="n">
        <f aca="false">B211+H211-D211</f>
        <v>110587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3600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86407.9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86407.9</v>
      </c>
      <c r="C224" s="29"/>
      <c r="D224" s="26" t="n">
        <v>3600</v>
      </c>
      <c r="E224" s="27" t="n">
        <f aca="false">$D$3-B224</f>
        <v>59513.6</v>
      </c>
      <c r="F224" s="28" t="str">
        <f aca="false">+IF(I224&gt;$D$3,"*","")</f>
        <v/>
      </c>
      <c r="H224" s="27"/>
      <c r="I224" s="29" t="n">
        <f aca="false">B224+H224-D224</f>
        <v>82807.9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3600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81207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3600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78467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3600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76491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3600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73146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3600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70272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70272</v>
      </c>
      <c r="C230" s="29"/>
      <c r="D230" s="26" t="n">
        <v>3600</v>
      </c>
      <c r="E230" s="27" t="n">
        <f aca="false">$D$3-B230</f>
        <v>75649.5</v>
      </c>
      <c r="F230" s="28" t="str">
        <f aca="false">+IF(I230&gt;$D$3,"*","")</f>
        <v/>
      </c>
      <c r="H230" s="27"/>
      <c r="I230" s="29" t="n">
        <f aca="false">B230+H230-D230</f>
        <v>66672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66672</v>
      </c>
      <c r="C231" s="29"/>
      <c r="D231" s="26" t="n">
        <v>3600</v>
      </c>
      <c r="E231" s="27" t="n">
        <f aca="false">$D$3-B231</f>
        <v>79249.5</v>
      </c>
      <c r="F231" s="28" t="str">
        <f aca="false">+IF(I231&gt;$D$3,"*","")</f>
        <v/>
      </c>
      <c r="H231" s="27"/>
      <c r="I231" s="29" t="n">
        <f aca="false">B231+H231-D231</f>
        <v>63072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63072</v>
      </c>
      <c r="C232" s="29"/>
      <c r="D232" s="26" t="n">
        <v>3600</v>
      </c>
      <c r="E232" s="27" t="n">
        <f aca="false">$D$3-B232</f>
        <v>82849.5</v>
      </c>
      <c r="F232" s="28" t="str">
        <f aca="false">+IF(I232&gt;$D$3,"*","")</f>
        <v/>
      </c>
      <c r="H232" s="27"/>
      <c r="I232" s="29" t="n">
        <f aca="false">B232+H232-D232</f>
        <v>59472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59472</v>
      </c>
      <c r="C233" s="29"/>
      <c r="D233" s="26" t="n">
        <v>3600</v>
      </c>
      <c r="E233" s="27" t="n">
        <f aca="false">$D$3-B233</f>
        <v>86449.5</v>
      </c>
      <c r="F233" s="28" t="str">
        <f aca="false">+IF(I233&gt;$D$3,"*","")</f>
        <v/>
      </c>
      <c r="H233" s="27"/>
      <c r="I233" s="29" t="n">
        <f aca="false">B233+H233-D233</f>
        <v>55872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55872</v>
      </c>
      <c r="C234" s="29"/>
      <c r="D234" s="26" t="n">
        <v>3600</v>
      </c>
      <c r="E234" s="27" t="n">
        <f aca="false">$D$3-B234</f>
        <v>90049.5</v>
      </c>
      <c r="F234" s="28" t="str">
        <f aca="false">+IF(I234&gt;$D$3,"*","")</f>
        <v/>
      </c>
      <c r="H234" s="27"/>
      <c r="I234" s="29" t="n">
        <f aca="false">B234+H234-D234</f>
        <v>52272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52272</v>
      </c>
      <c r="C235" s="29"/>
      <c r="D235" s="26" t="n">
        <v>3600</v>
      </c>
      <c r="E235" s="27" t="n">
        <f aca="false">$D$3-B235</f>
        <v>93649.5</v>
      </c>
      <c r="F235" s="28" t="str">
        <f aca="false">+IF(I235&gt;$D$3,"*","")</f>
        <v/>
      </c>
      <c r="H235" s="27"/>
      <c r="I235" s="29" t="n">
        <f aca="false">B235+H235-D235</f>
        <v>48672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3600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52285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52285</v>
      </c>
      <c r="C237" s="29"/>
      <c r="D237" s="26" t="n">
        <v>3600</v>
      </c>
      <c r="E237" s="27" t="n">
        <f aca="false">$D$3-B237</f>
        <v>93636.5</v>
      </c>
      <c r="F237" s="28" t="str">
        <f aca="false">+IF(I237&gt;$D$3,"*","")</f>
        <v/>
      </c>
      <c r="H237" s="27"/>
      <c r="I237" s="29" t="n">
        <f aca="false">B237+H237-D237</f>
        <v>48685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48685</v>
      </c>
      <c r="C238" s="29"/>
      <c r="D238" s="26" t="n">
        <v>3600</v>
      </c>
      <c r="E238" s="27" t="n">
        <f aca="false">$D$3-B238</f>
        <v>97236.5</v>
      </c>
      <c r="F238" s="28" t="str">
        <f aca="false">+IF(I238&gt;$D$3,"*","")</f>
        <v/>
      </c>
      <c r="H238" s="27"/>
      <c r="I238" s="29" t="n">
        <f aca="false">B238+H238-D238</f>
        <v>45085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3600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43688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3600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40313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3600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37289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3600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34456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3600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31496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31496</v>
      </c>
      <c r="C244" s="29"/>
      <c r="D244" s="26" t="n">
        <v>3600</v>
      </c>
      <c r="E244" s="27" t="n">
        <f aca="false">$D$3-B244</f>
        <v>114425.5</v>
      </c>
      <c r="F244" s="28" t="str">
        <f aca="false">+IF(I244&gt;$D$3,"*","")</f>
        <v/>
      </c>
      <c r="H244" s="27"/>
      <c r="I244" s="29" t="n">
        <f aca="false">B244+H244-D244</f>
        <v>27896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27896</v>
      </c>
      <c r="C245" s="29"/>
      <c r="D245" s="26" t="n">
        <v>3037</v>
      </c>
      <c r="E245" s="27" t="n">
        <f aca="false">$D$3-B245</f>
        <v>118025.5</v>
      </c>
      <c r="F245" s="28" t="str">
        <f aca="false">+IF(I245&gt;$D$3,"*","")</f>
        <v/>
      </c>
      <c r="H245" s="27"/>
      <c r="I245" s="29" t="n">
        <f aca="false">B245+H245-D245</f>
        <v>24859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3600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22902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3600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20006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3600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17014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3600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135959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135959</v>
      </c>
      <c r="C250" s="29"/>
      <c r="D250" s="26" t="n">
        <v>3600</v>
      </c>
      <c r="E250" s="27" t="n">
        <f aca="false">$D$3-B250</f>
        <v>9962.5</v>
      </c>
      <c r="F250" s="28" t="str">
        <f aca="false">+IF(I250&gt;$D$3,"*","")</f>
        <v/>
      </c>
      <c r="H250" s="27"/>
      <c r="I250" s="29" t="n">
        <f aca="false">B250+H250-D250</f>
        <v>132359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132359</v>
      </c>
      <c r="C251" s="29"/>
      <c r="D251" s="26" t="n">
        <v>3600</v>
      </c>
      <c r="E251" s="27" t="n">
        <f aca="false">$D$3-B251</f>
        <v>13562.5</v>
      </c>
      <c r="F251" s="28" t="str">
        <f aca="false">+IF(I251&gt;$D$3,"*","")</f>
        <v/>
      </c>
      <c r="H251" s="27"/>
      <c r="I251" s="29" t="n">
        <f aca="false">B251+H251-D251</f>
        <v>128759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128759</v>
      </c>
      <c r="C252" s="29"/>
      <c r="D252" s="26" t="n">
        <v>3600</v>
      </c>
      <c r="E252" s="27" t="n">
        <f aca="false">$D$3-B252</f>
        <v>17162.5</v>
      </c>
      <c r="F252" s="28" t="str">
        <f aca="false">+IF(I252&gt;$D$3,"*","")</f>
        <v/>
      </c>
      <c r="H252" s="27"/>
      <c r="I252" s="29" t="n">
        <f aca="false">B252+H252-D252</f>
        <v>125159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3600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124982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3600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122079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3600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118953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3600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115699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115699</v>
      </c>
      <c r="C257" s="29"/>
      <c r="D257" s="26" t="n">
        <v>3600</v>
      </c>
      <c r="E257" s="27" t="n">
        <f aca="false">$D$3-B257</f>
        <v>30222.5</v>
      </c>
      <c r="F257" s="28" t="str">
        <f aca="false">+IF(I257&gt;$D$3,"*","")</f>
        <v/>
      </c>
      <c r="H257" s="27"/>
      <c r="I257" s="29" t="n">
        <f aca="false">B257+H257-D257</f>
        <v>112099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112099</v>
      </c>
      <c r="C258" s="29"/>
      <c r="D258" s="26" t="n">
        <v>3600</v>
      </c>
      <c r="E258" s="27" t="n">
        <f aca="false">$D$3-B258</f>
        <v>33822.5</v>
      </c>
      <c r="F258" s="28" t="str">
        <f aca="false">+IF(I258&gt;$D$3,"*","")</f>
        <v/>
      </c>
      <c r="H258" s="27"/>
      <c r="I258" s="29" t="n">
        <f aca="false">B258+H258-D258</f>
        <v>108499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108499</v>
      </c>
      <c r="C259" s="29"/>
      <c r="D259" s="26" t="n">
        <v>3600</v>
      </c>
      <c r="E259" s="27" t="n">
        <f aca="false">$D$3-B259</f>
        <v>37422.5</v>
      </c>
      <c r="F259" s="28" t="str">
        <f aca="false">+IF(I259&gt;$D$3,"*","")</f>
        <v/>
      </c>
      <c r="H259" s="27"/>
      <c r="I259" s="29" t="n">
        <f aca="false">B259+H259-D259</f>
        <v>104899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3600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104984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104984</v>
      </c>
      <c r="C261" s="29"/>
      <c r="D261" s="26" t="n">
        <v>3600</v>
      </c>
      <c r="E261" s="27" t="n">
        <f aca="false">$D$3-B261</f>
        <v>40937.5</v>
      </c>
      <c r="F261" s="28" t="str">
        <f aca="false">+IF(I261&gt;$D$3,"*","")</f>
        <v/>
      </c>
      <c r="H261" s="27"/>
      <c r="I261" s="29" t="n">
        <f aca="false">B261+H261-D261</f>
        <v>101384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101384</v>
      </c>
      <c r="C262" s="29"/>
      <c r="D262" s="26" t="n">
        <v>3600</v>
      </c>
      <c r="E262" s="27" t="n">
        <f aca="false">$D$3-B262</f>
        <v>44537.5</v>
      </c>
      <c r="F262" s="28" t="str">
        <f aca="false">+IF(I262&gt;$D$3,"*","")</f>
        <v/>
      </c>
      <c r="H262" s="27"/>
      <c r="I262" s="29" t="n">
        <f aca="false">B262+H262-D262</f>
        <v>97784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3600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96504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3600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93380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93380</v>
      </c>
      <c r="C265" s="29"/>
      <c r="D265" s="26" t="n">
        <v>3600</v>
      </c>
      <c r="E265" s="27" t="n">
        <f aca="false">$D$3-B265</f>
        <v>52541.5</v>
      </c>
      <c r="F265" s="28" t="str">
        <f aca="false">+IF(I265&gt;$D$3,"*","")</f>
        <v/>
      </c>
      <c r="H265" s="27"/>
      <c r="I265" s="29" t="n">
        <f aca="false">B265+H265-D265</f>
        <v>89780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89780</v>
      </c>
      <c r="C266" s="29"/>
      <c r="D266" s="26" t="n">
        <v>3600</v>
      </c>
      <c r="E266" s="27" t="n">
        <f aca="false">$D$3-B266</f>
        <v>56141.5</v>
      </c>
      <c r="F266" s="28" t="str">
        <f aca="false">+IF(I266&gt;$D$3,"*","")</f>
        <v/>
      </c>
      <c r="H266" s="27"/>
      <c r="I266" s="29" t="n">
        <f aca="false">B266+H266-D266</f>
        <v>86180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3600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84616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3600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81685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81685</v>
      </c>
      <c r="C269" s="29"/>
      <c r="D269" s="26" t="n">
        <v>3600</v>
      </c>
      <c r="E269" s="27" t="n">
        <f aca="false">$D$3-B269</f>
        <v>64236.5</v>
      </c>
      <c r="F269" s="28" t="str">
        <f aca="false">+IF(I269&gt;$D$3,"*","")</f>
        <v/>
      </c>
      <c r="H269" s="27"/>
      <c r="I269" s="29" t="n">
        <f aca="false">B269+H269-D269</f>
        <v>78085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3600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75854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3600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72764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72764</v>
      </c>
      <c r="C272" s="29"/>
      <c r="D272" s="26" t="n">
        <v>3600</v>
      </c>
      <c r="E272" s="27" t="n">
        <f aca="false">$D$3-B272</f>
        <v>73157.5</v>
      </c>
      <c r="F272" s="28" t="str">
        <f aca="false">+IF(I272&gt;$D$3,"*","")</f>
        <v/>
      </c>
      <c r="H272" s="27"/>
      <c r="I272" s="29" t="n">
        <f aca="false">B272+H272-D272</f>
        <v>69164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69164</v>
      </c>
      <c r="C273" s="29"/>
      <c r="D273" s="26" t="n">
        <v>3600</v>
      </c>
      <c r="E273" s="27" t="n">
        <f aca="false">$D$3-B273</f>
        <v>76757.5</v>
      </c>
      <c r="F273" s="28" t="str">
        <f aca="false">+IF(I273&gt;$D$3,"*","")</f>
        <v/>
      </c>
      <c r="H273" s="27"/>
      <c r="I273" s="29" t="n">
        <f aca="false">B273+H273-D273</f>
        <v>65564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3600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64132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64132</v>
      </c>
      <c r="C275" s="29"/>
      <c r="D275" s="26" t="n">
        <v>3600</v>
      </c>
      <c r="E275" s="27" t="n">
        <f aca="false">$D$3-B275</f>
        <v>81789.5</v>
      </c>
      <c r="F275" s="28" t="str">
        <f aca="false">+IF(I275&gt;$D$3,"*","")</f>
        <v/>
      </c>
      <c r="H275" s="27"/>
      <c r="I275" s="29" t="n">
        <f aca="false">B275+H275-D275</f>
        <v>60532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3600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58303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3600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55183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3600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52157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52157</v>
      </c>
      <c r="C279" s="29"/>
      <c r="D279" s="26" t="n">
        <v>3600</v>
      </c>
      <c r="E279" s="27" t="n">
        <f aca="false">$D$3-B279</f>
        <v>93764.5</v>
      </c>
      <c r="F279" s="28" t="str">
        <f aca="false">+IF(I279&gt;$D$3,"*","")</f>
        <v/>
      </c>
      <c r="H279" s="27"/>
      <c r="I279" s="29" t="n">
        <f aca="false">B279+H279-D279</f>
        <v>48557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48557</v>
      </c>
      <c r="C280" s="29"/>
      <c r="D280" s="26" t="n">
        <v>3600</v>
      </c>
      <c r="E280" s="27" t="n">
        <f aca="false">$D$3-B280</f>
        <v>97364.5</v>
      </c>
      <c r="F280" s="28" t="str">
        <f aca="false">+IF(I280&gt;$D$3,"*","")</f>
        <v/>
      </c>
      <c r="H280" s="27"/>
      <c r="I280" s="29" t="n">
        <f aca="false">B280+H280-D280</f>
        <v>44957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3600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43242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3600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40186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3600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37353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3600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34265</v>
      </c>
    </row>
    <row r="285" customFormat="false" ht="13.2" hidden="false" customHeight="false" outlineLevel="0" collapsed="false">
      <c r="A285" s="24" t="n">
        <v>37022</v>
      </c>
      <c r="B285" s="29" t="n">
        <f aca="false">IF(I284&lt;0,"0",I284)</f>
        <v>34265</v>
      </c>
      <c r="C285" s="29"/>
      <c r="D285" s="26" t="n">
        <v>3600</v>
      </c>
      <c r="E285" s="27" t="n">
        <f aca="false">$D$3-B285</f>
        <v>111656.5</v>
      </c>
      <c r="F285" s="28" t="str">
        <f aca="false">+IF(I285&gt;$D$3,"*","")</f>
        <v/>
      </c>
      <c r="H285" s="27"/>
      <c r="I285" s="29" t="n">
        <f aca="false">B285+H285-D285</f>
        <v>30665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30665</v>
      </c>
      <c r="C286" s="29"/>
      <c r="D286" s="26" t="n">
        <v>3600</v>
      </c>
      <c r="E286" s="27" t="n">
        <f aca="false">$D$3-B286</f>
        <v>115256.5</v>
      </c>
      <c r="F286" s="28" t="str">
        <f aca="false">+IF(I286&gt;$D$3,"*","")</f>
        <v/>
      </c>
      <c r="H286" s="27"/>
      <c r="I286" s="29" t="n">
        <f aca="false">B286+H286-D286</f>
        <v>27065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27065</v>
      </c>
      <c r="C287" s="29"/>
      <c r="D287" s="26" t="n">
        <v>2225</v>
      </c>
      <c r="E287" s="27" t="n">
        <f aca="false">$D$3-B287</f>
        <v>118856.5</v>
      </c>
      <c r="F287" s="28" t="str">
        <f aca="false">+IF(I287&gt;$D$3,"*","")</f>
        <v/>
      </c>
      <c r="H287" s="27"/>
      <c r="I287" s="29" t="n">
        <f aca="false">B287+H287-D287</f>
        <v>24840</v>
      </c>
    </row>
    <row r="288" customFormat="false" ht="13.2" hidden="false" customHeight="false" outlineLevel="0" collapsed="false">
      <c r="A288" s="24" t="n">
        <v>37025</v>
      </c>
      <c r="B288" s="29" t="n">
        <f aca="false">IF(I287&lt;0,"0",I287)</f>
        <v>24840</v>
      </c>
      <c r="C288" s="29"/>
      <c r="D288" s="26" t="n">
        <v>2225</v>
      </c>
      <c r="E288" s="27" t="n">
        <f aca="false">$D$3-B288</f>
        <v>121081.5</v>
      </c>
      <c r="F288" s="28" t="str">
        <f aca="false">+IF(I288&gt;$D$3,"*","")</f>
        <v/>
      </c>
      <c r="H288" s="27"/>
      <c r="I288" s="29" t="n">
        <f aca="false">B288+H288-D288</f>
        <v>22615</v>
      </c>
    </row>
    <row r="289" customFormat="false" ht="13.2" hidden="false" customHeight="false" outlineLevel="0" collapsed="false">
      <c r="A289" s="24" t="n">
        <v>37026</v>
      </c>
      <c r="B289" s="29" t="n">
        <f aca="false">IF(I288&lt;0,"0",I288)</f>
        <v>22615</v>
      </c>
      <c r="C289" s="29"/>
      <c r="D289" s="26" t="n">
        <v>2225</v>
      </c>
      <c r="E289" s="27" t="n">
        <f aca="false">$D$3-B289</f>
        <v>123306.5</v>
      </c>
      <c r="F289" s="28" t="str">
        <f aca="false">+IF(I289&gt;$D$3,"*","")</f>
        <v/>
      </c>
      <c r="H289" s="27"/>
      <c r="I289" s="29" t="n">
        <f aca="false">B289+H289-D289</f>
        <v>20390</v>
      </c>
    </row>
    <row r="290" customFormat="false" ht="13.2" hidden="false" customHeight="false" outlineLevel="0" collapsed="false">
      <c r="A290" s="24" t="n">
        <v>37027</v>
      </c>
      <c r="B290" s="29" t="n">
        <f aca="false">IF(I289&lt;0,"0",I289)</f>
        <v>20390</v>
      </c>
      <c r="C290" s="29"/>
      <c r="D290" s="26" t="n">
        <v>2225</v>
      </c>
      <c r="E290" s="27" t="n">
        <f aca="false">$D$3-B290</f>
        <v>125531.5</v>
      </c>
      <c r="F290" s="28" t="str">
        <f aca="false">+IF(I290&gt;$D$3,"*","")</f>
        <v/>
      </c>
      <c r="G290" s="2" t="s">
        <v>21</v>
      </c>
      <c r="H290" s="27" t="n">
        <v>120000</v>
      </c>
      <c r="I290" s="29" t="n">
        <f aca="false">B290+H290-D290</f>
        <v>138165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138165</v>
      </c>
      <c r="C291" s="29"/>
      <c r="D291" s="26" t="n">
        <v>2225</v>
      </c>
      <c r="E291" s="27" t="n">
        <f aca="false">$D$3-B291</f>
        <v>7756.5</v>
      </c>
      <c r="F291" s="28" t="str">
        <f aca="false">+IF(I291&gt;$D$3,"*","")</f>
        <v/>
      </c>
      <c r="H291" s="27"/>
      <c r="I291" s="29" t="n">
        <f aca="false">B291+H291-D291</f>
        <v>135940</v>
      </c>
    </row>
    <row r="292" customFormat="false" ht="13.2" hidden="false" customHeight="false" outlineLevel="0" collapsed="false">
      <c r="A292" s="24" t="n">
        <v>37029</v>
      </c>
      <c r="B292" s="29" t="n">
        <f aca="false">IF(I291&lt;0,"0",I291)</f>
        <v>135940</v>
      </c>
      <c r="C292" s="29"/>
      <c r="D292" s="26" t="n">
        <v>2225</v>
      </c>
      <c r="E292" s="27" t="n">
        <f aca="false">$D$3-B292</f>
        <v>9981.5</v>
      </c>
      <c r="F292" s="28" t="str">
        <f aca="false">+IF(I292&gt;$D$3,"*","")</f>
        <v/>
      </c>
      <c r="H292" s="27"/>
      <c r="I292" s="29" t="n">
        <f aca="false">B292+H292-D292</f>
        <v>133715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133715</v>
      </c>
      <c r="C293" s="29"/>
      <c r="D293" s="26" t="n">
        <v>2225</v>
      </c>
      <c r="E293" s="27" t="n">
        <f aca="false">$D$3-B293</f>
        <v>12206.5</v>
      </c>
      <c r="F293" s="28" t="str">
        <f aca="false">+IF(I293&gt;$D$3,"*","")</f>
        <v/>
      </c>
      <c r="H293" s="27"/>
      <c r="I293" s="29" t="n">
        <f aca="false">B293+H293-D293</f>
        <v>131490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131490</v>
      </c>
      <c r="C294" s="29"/>
      <c r="D294" s="26" t="n">
        <v>2225</v>
      </c>
      <c r="E294" s="27" t="n">
        <f aca="false">$D$3-B294</f>
        <v>14431.5</v>
      </c>
      <c r="F294" s="28" t="str">
        <f aca="false">+IF(I294&gt;$D$3,"*","")</f>
        <v/>
      </c>
      <c r="H294" s="27"/>
      <c r="I294" s="29" t="n">
        <f aca="false">B294+H294-D294</f>
        <v>129265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129265</v>
      </c>
      <c r="C295" s="29"/>
      <c r="D295" s="26" t="n">
        <v>2225</v>
      </c>
      <c r="E295" s="27" t="n">
        <f aca="false">$D$3-B295</f>
        <v>16656.5</v>
      </c>
      <c r="F295" s="28" t="str">
        <f aca="false">+IF(I295&gt;$D$3,"*","")</f>
        <v/>
      </c>
      <c r="H295" s="27"/>
      <c r="I295" s="29" t="n">
        <f aca="false">B295+H295-D295</f>
        <v>127040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127040</v>
      </c>
      <c r="C296" s="29"/>
      <c r="D296" s="26" t="n">
        <v>2225</v>
      </c>
      <c r="E296" s="27" t="n">
        <f aca="false">$D$3-B296</f>
        <v>18881.5</v>
      </c>
      <c r="F296" s="28" t="str">
        <f aca="false">+IF(I296&gt;$D$3,"*","")</f>
        <v/>
      </c>
      <c r="H296" s="27"/>
      <c r="I296" s="29" t="n">
        <f aca="false">B296+H296-D296</f>
        <v>124815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124815</v>
      </c>
      <c r="C297" s="29"/>
      <c r="D297" s="26" t="n">
        <v>2225</v>
      </c>
      <c r="E297" s="27" t="n">
        <f aca="false">$D$3-B297</f>
        <v>21106.5</v>
      </c>
      <c r="F297" s="28" t="str">
        <f aca="false">+IF(I297&gt;$D$3,"*","")</f>
        <v/>
      </c>
      <c r="H297" s="27"/>
      <c r="I297" s="29" t="n">
        <f aca="false">B297+H297-D297</f>
        <v>122590</v>
      </c>
    </row>
    <row r="298" customFormat="false" ht="13.2" hidden="false" customHeight="false" outlineLevel="0" collapsed="false">
      <c r="A298" s="24" t="n">
        <v>37035</v>
      </c>
      <c r="B298" s="29" t="n">
        <f aca="false">IF(I297&lt;0,"0",I297)</f>
        <v>122590</v>
      </c>
      <c r="C298" s="29"/>
      <c r="D298" s="26" t="n">
        <v>2225</v>
      </c>
      <c r="E298" s="27" t="n">
        <f aca="false">$D$3-B298</f>
        <v>23331.5</v>
      </c>
      <c r="F298" s="28" t="str">
        <f aca="false">+IF(I298&gt;$D$3,"*","")</f>
        <v/>
      </c>
      <c r="H298" s="27"/>
      <c r="I298" s="29" t="n">
        <f aca="false">B298+H298-D298</f>
        <v>120365</v>
      </c>
    </row>
    <row r="299" customFormat="false" ht="13.2" hidden="false" customHeight="false" outlineLevel="0" collapsed="false">
      <c r="A299" s="24" t="n">
        <v>37036</v>
      </c>
      <c r="B299" s="29" t="n">
        <f aca="false">IF(I298&lt;0,"0",I298)</f>
        <v>120365</v>
      </c>
      <c r="C299" s="29"/>
      <c r="D299" s="26" t="n">
        <v>2225</v>
      </c>
      <c r="E299" s="27" t="n">
        <f aca="false">$D$3-B299</f>
        <v>25556.5</v>
      </c>
      <c r="F299" s="28" t="str">
        <f aca="false">+IF(I299&gt;$D$3,"*","")</f>
        <v/>
      </c>
      <c r="H299" s="27"/>
      <c r="I299" s="29" t="n">
        <f aca="false">B299+H299-D299</f>
        <v>118140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118140</v>
      </c>
      <c r="C300" s="29"/>
      <c r="D300" s="26" t="n">
        <v>2225</v>
      </c>
      <c r="E300" s="27" t="n">
        <f aca="false">$D$3-B300</f>
        <v>27781.5</v>
      </c>
      <c r="F300" s="28" t="str">
        <f aca="false">+IF(I300&gt;$D$3,"*","")</f>
        <v/>
      </c>
      <c r="H300" s="27"/>
      <c r="I300" s="29" t="n">
        <f aca="false">B300+H300-D300</f>
        <v>115915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115915</v>
      </c>
      <c r="C301" s="29"/>
      <c r="D301" s="26" t="n">
        <v>2225</v>
      </c>
      <c r="E301" s="27" t="n">
        <f aca="false">$D$3-B301</f>
        <v>30006.5</v>
      </c>
      <c r="F301" s="28" t="str">
        <f aca="false">+IF(I301&gt;$D$3,"*","")</f>
        <v/>
      </c>
      <c r="H301" s="27"/>
      <c r="I301" s="29" t="n">
        <f aca="false">B301+H301-D301</f>
        <v>113690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113690</v>
      </c>
      <c r="C302" s="29"/>
      <c r="D302" s="26" t="n">
        <v>2225</v>
      </c>
      <c r="E302" s="27" t="n">
        <f aca="false">$D$3-B302</f>
        <v>32231.5</v>
      </c>
      <c r="F302" s="28" t="str">
        <f aca="false">+IF(I302&gt;$D$3,"*","")</f>
        <v/>
      </c>
      <c r="H302" s="27"/>
      <c r="I302" s="29" t="n">
        <f aca="false">B302+H302-D302</f>
        <v>111465</v>
      </c>
    </row>
    <row r="303" customFormat="false" ht="13.2" hidden="false" customHeight="false" outlineLevel="0" collapsed="false">
      <c r="A303" s="24" t="n">
        <v>37040</v>
      </c>
      <c r="B303" s="29" t="n">
        <f aca="false">IF(I302&lt;0,"0",I302)</f>
        <v>111465</v>
      </c>
      <c r="C303" s="29"/>
      <c r="D303" s="26" t="n">
        <v>2225</v>
      </c>
      <c r="E303" s="27" t="n">
        <f aca="false">$D$3-B303</f>
        <v>34456.5</v>
      </c>
      <c r="F303" s="28" t="str">
        <f aca="false">+IF(I303&gt;$D$3,"*","")</f>
        <v/>
      </c>
      <c r="H303" s="27"/>
      <c r="I303" s="29" t="n">
        <f aca="false">B303+H303-D303</f>
        <v>109240</v>
      </c>
    </row>
    <row r="304" customFormat="false" ht="13.2" hidden="false" customHeight="false" outlineLevel="0" collapsed="false">
      <c r="A304" s="24" t="n">
        <v>37041</v>
      </c>
      <c r="B304" s="29" t="n">
        <f aca="false">IF(I303&lt;0,"0",I303)</f>
        <v>109240</v>
      </c>
      <c r="C304" s="29"/>
      <c r="D304" s="26" t="n">
        <v>2225</v>
      </c>
      <c r="E304" s="27" t="n">
        <f aca="false">$D$3-B304</f>
        <v>36681.5</v>
      </c>
      <c r="F304" s="28" t="str">
        <f aca="false">+IF(I304&gt;$D$3,"*","")</f>
        <v/>
      </c>
      <c r="H304" s="27"/>
      <c r="I304" s="29" t="n">
        <f aca="false">B304+H304-D304</f>
        <v>107015</v>
      </c>
    </row>
    <row r="305" customFormat="false" ht="13.2" hidden="false" customHeight="false" outlineLevel="0" collapsed="false">
      <c r="A305" s="24" t="n">
        <v>37042</v>
      </c>
      <c r="B305" s="29" t="n">
        <f aca="false">IF(I304&lt;0,"0",I304)</f>
        <v>107015</v>
      </c>
      <c r="C305" s="29"/>
      <c r="D305" s="26" t="n">
        <v>2225</v>
      </c>
      <c r="E305" s="27" t="n">
        <f aca="false">$D$3-B305</f>
        <v>38906.5</v>
      </c>
      <c r="F305" s="28" t="str">
        <f aca="false">+IF(I305&gt;$D$3,"*","")</f>
        <v/>
      </c>
      <c r="H305" s="27"/>
      <c r="I305" s="29" t="n">
        <f aca="false">B305+H305-D305</f>
        <v>104790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104790</v>
      </c>
      <c r="C306" s="29"/>
      <c r="D306" s="26" t="n">
        <v>2225</v>
      </c>
      <c r="E306" s="27" t="n">
        <f aca="false">$D$3-B306</f>
        <v>41131.5</v>
      </c>
      <c r="F306" s="28" t="str">
        <f aca="false">+IF(I306&gt;$D$3,"*","")</f>
        <v/>
      </c>
      <c r="H306" s="27"/>
      <c r="I306" s="29" t="n">
        <f aca="false">B306+H306-D306</f>
        <v>102565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102565</v>
      </c>
      <c r="C307" s="29"/>
      <c r="D307" s="26" t="n">
        <v>2225</v>
      </c>
      <c r="E307" s="27" t="n">
        <f aca="false">$D$3-B307</f>
        <v>43356.5</v>
      </c>
      <c r="F307" s="28" t="str">
        <f aca="false">+IF(I307&gt;$D$3,"*","")</f>
        <v/>
      </c>
      <c r="H307" s="27"/>
      <c r="I307" s="29" t="n">
        <f aca="false">B307+H307-D307</f>
        <v>100340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100340</v>
      </c>
      <c r="C308" s="29"/>
      <c r="D308" s="26" t="n">
        <v>2225</v>
      </c>
      <c r="E308" s="27" t="n">
        <f aca="false">$D$3-B308</f>
        <v>45581.5</v>
      </c>
      <c r="F308" s="28" t="str">
        <f aca="false">+IF(I308&gt;$D$3,"*","")</f>
        <v/>
      </c>
      <c r="H308" s="27"/>
      <c r="I308" s="29" t="n">
        <f aca="false">B308+H308-D308</f>
        <v>98115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98115</v>
      </c>
      <c r="C309" s="29"/>
      <c r="D309" s="26" t="n">
        <v>2225</v>
      </c>
      <c r="E309" s="27" t="n">
        <f aca="false">$D$3-B309</f>
        <v>47806.5</v>
      </c>
      <c r="F309" s="28" t="str">
        <f aca="false">+IF(I309&gt;$D$3,"*","")</f>
        <v/>
      </c>
      <c r="H309" s="27"/>
      <c r="I309" s="29" t="n">
        <f aca="false">B309+H309-D309</f>
        <v>95890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95890</v>
      </c>
      <c r="C310" s="29"/>
      <c r="D310" s="26" t="n">
        <v>2225</v>
      </c>
      <c r="E310" s="27" t="n">
        <f aca="false">$D$3-B310</f>
        <v>50031.5</v>
      </c>
      <c r="F310" s="28" t="str">
        <f aca="false">+IF(I310&gt;$D$3,"*","")</f>
        <v/>
      </c>
      <c r="H310" s="27"/>
      <c r="I310" s="29" t="n">
        <f aca="false">B310+H310-D310</f>
        <v>93665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93665</v>
      </c>
      <c r="C311" s="29"/>
      <c r="D311" s="26" t="n">
        <v>2225</v>
      </c>
      <c r="E311" s="27" t="n">
        <f aca="false">$D$3-B311</f>
        <v>52256.5</v>
      </c>
      <c r="F311" s="28" t="str">
        <f aca="false">+IF(I311&gt;$D$3,"*","")</f>
        <v/>
      </c>
      <c r="H311" s="27"/>
      <c r="I311" s="29" t="n">
        <f aca="false">B311+H311-D311</f>
        <v>91440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91440</v>
      </c>
      <c r="C312" s="29"/>
      <c r="D312" s="26" t="n">
        <v>3600</v>
      </c>
      <c r="E312" s="27" t="n">
        <f aca="false">$D$3-B312</f>
        <v>54481.5</v>
      </c>
      <c r="F312" s="28" t="str">
        <f aca="false">+IF(I312&gt;$D$3,"*","")</f>
        <v/>
      </c>
      <c r="H312" s="27"/>
      <c r="I312" s="29" t="n">
        <f aca="false">B312+H312-D312</f>
        <v>87840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87840</v>
      </c>
      <c r="C313" s="29"/>
      <c r="D313" s="26" t="n">
        <v>3600</v>
      </c>
      <c r="E313" s="27" t="n">
        <f aca="false">$D$3-B313</f>
        <v>58081.5</v>
      </c>
      <c r="F313" s="28" t="str">
        <f aca="false">+IF(I313&gt;$D$3,"*","")</f>
        <v/>
      </c>
      <c r="H313" s="27"/>
      <c r="I313" s="29" t="n">
        <f aca="false">B313+H313-D313</f>
        <v>84240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84240</v>
      </c>
      <c r="C314" s="29"/>
      <c r="D314" s="26" t="n">
        <v>3600</v>
      </c>
      <c r="E314" s="27" t="n">
        <f aca="false">$D$3-B314</f>
        <v>61681.5</v>
      </c>
      <c r="F314" s="28" t="str">
        <f aca="false">+IF(I314&gt;$D$3,"*","")</f>
        <v/>
      </c>
      <c r="H314" s="27"/>
      <c r="I314" s="29" t="n">
        <f aca="false">B314+H314-D314</f>
        <v>80640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80640</v>
      </c>
      <c r="C315" s="29"/>
      <c r="D315" s="26" t="n">
        <v>3600</v>
      </c>
      <c r="E315" s="27" t="n">
        <f aca="false">$D$3-B315</f>
        <v>65281.5</v>
      </c>
      <c r="F315" s="28" t="str">
        <f aca="false">+IF(I315&gt;$D$3,"*","")</f>
        <v/>
      </c>
      <c r="H315" s="27"/>
      <c r="I315" s="29" t="n">
        <f aca="false">B315+H315-D315</f>
        <v>77040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77040</v>
      </c>
      <c r="C316" s="29"/>
      <c r="D316" s="26" t="n">
        <v>3600</v>
      </c>
      <c r="E316" s="27" t="n">
        <f aca="false">$D$3-B316</f>
        <v>68881.5</v>
      </c>
      <c r="F316" s="28" t="str">
        <f aca="false">+IF(I316&gt;$D$3,"*","")</f>
        <v/>
      </c>
      <c r="H316" s="27"/>
      <c r="I316" s="29" t="n">
        <f aca="false">B316+H316-D316</f>
        <v>73440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73440</v>
      </c>
      <c r="C317" s="29"/>
      <c r="D317" s="26" t="n">
        <v>3600</v>
      </c>
      <c r="E317" s="27" t="n">
        <f aca="false">$D$3-B317</f>
        <v>72481.5</v>
      </c>
      <c r="F317" s="28" t="str">
        <f aca="false">+IF(I317&gt;$D$3,"*","")</f>
        <v/>
      </c>
      <c r="H317" s="27"/>
      <c r="I317" s="29" t="n">
        <f aca="false">B317+H317-D317</f>
        <v>69840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69840</v>
      </c>
      <c r="C318" s="29"/>
      <c r="D318" s="26" t="n">
        <v>3600</v>
      </c>
      <c r="E318" s="27" t="n">
        <f aca="false">$D$3-B318</f>
        <v>76081.5</v>
      </c>
      <c r="F318" s="28" t="str">
        <f aca="false">+IF(I318&gt;$D$3,"*","")</f>
        <v/>
      </c>
      <c r="H318" s="27"/>
      <c r="I318" s="29" t="n">
        <f aca="false">B318+H318-D318</f>
        <v>66240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66240</v>
      </c>
      <c r="C319" s="29"/>
      <c r="D319" s="26" t="n">
        <v>3600</v>
      </c>
      <c r="E319" s="27" t="n">
        <f aca="false">$D$3-B319</f>
        <v>79681.5</v>
      </c>
      <c r="F319" s="28" t="str">
        <f aca="false">+IF(I319&gt;$D$3,"*","")</f>
        <v/>
      </c>
      <c r="H319" s="27"/>
      <c r="I319" s="29" t="n">
        <f aca="false">B319+H319-D319</f>
        <v>62640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62640</v>
      </c>
      <c r="C320" s="29"/>
      <c r="D320" s="26" t="n">
        <v>3600</v>
      </c>
      <c r="E320" s="27" t="n">
        <f aca="false">$D$3-B320</f>
        <v>83281.5</v>
      </c>
      <c r="F320" s="28" t="str">
        <f aca="false">+IF(I320&gt;$D$3,"*","")</f>
        <v/>
      </c>
      <c r="H320" s="27"/>
      <c r="I320" s="29" t="n">
        <f aca="false">B320+H320-D320</f>
        <v>59040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59040</v>
      </c>
      <c r="C321" s="29"/>
      <c r="D321" s="26" t="n">
        <v>3600</v>
      </c>
      <c r="E321" s="27" t="n">
        <f aca="false">$D$3-B321</f>
        <v>86881.5</v>
      </c>
      <c r="F321" s="28" t="str">
        <f aca="false">+IF(I321&gt;$D$3,"*","")</f>
        <v/>
      </c>
      <c r="H321" s="27"/>
      <c r="I321" s="29" t="n">
        <f aca="false">B321+H321-D321</f>
        <v>55440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55440</v>
      </c>
      <c r="C322" s="29"/>
      <c r="D322" s="26" t="n">
        <v>3600</v>
      </c>
      <c r="E322" s="27" t="n">
        <f aca="false">$D$3-B322</f>
        <v>90481.5</v>
      </c>
      <c r="F322" s="28" t="str">
        <f aca="false">+IF(I322&gt;$D$3,"*","")</f>
        <v/>
      </c>
      <c r="H322" s="27"/>
      <c r="I322" s="29" t="n">
        <f aca="false">B322+H322-D322</f>
        <v>51840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51840</v>
      </c>
      <c r="C323" s="29"/>
      <c r="D323" s="26" t="n">
        <v>3600</v>
      </c>
      <c r="E323" s="27" t="n">
        <f aca="false">$D$3-B323</f>
        <v>94081.5</v>
      </c>
      <c r="F323" s="28" t="str">
        <f aca="false">+IF(I323&gt;$D$3,"*","")</f>
        <v/>
      </c>
      <c r="H323" s="27"/>
      <c r="I323" s="29" t="n">
        <f aca="false">B323+H323-D323</f>
        <v>48240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48240</v>
      </c>
      <c r="C324" s="29"/>
      <c r="D324" s="26" t="n">
        <v>3600</v>
      </c>
      <c r="E324" s="27" t="n">
        <f aca="false">$D$3-B324</f>
        <v>97681.5</v>
      </c>
      <c r="F324" s="28" t="str">
        <f aca="false">+IF(I324&gt;$D$3,"*","")</f>
        <v/>
      </c>
      <c r="H324" s="27"/>
      <c r="I324" s="29" t="n">
        <f aca="false">B324+H324-D324</f>
        <v>44640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44640</v>
      </c>
      <c r="C325" s="29"/>
      <c r="D325" s="26" t="n">
        <v>3600</v>
      </c>
      <c r="E325" s="27" t="n">
        <f aca="false">$D$3-B325</f>
        <v>101281.5</v>
      </c>
      <c r="F325" s="28" t="str">
        <f aca="false">+IF(I325&gt;$D$3,"*","")</f>
        <v/>
      </c>
      <c r="H325" s="27"/>
      <c r="I325" s="29" t="n">
        <f aca="false">B325+H325-D325</f>
        <v>41040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41040</v>
      </c>
      <c r="C326" s="29"/>
      <c r="D326" s="26" t="n">
        <v>3600</v>
      </c>
      <c r="E326" s="27" t="n">
        <f aca="false">$D$3-B326</f>
        <v>104881.5</v>
      </c>
      <c r="F326" s="28" t="str">
        <f aca="false">+IF(I326&gt;$D$3,"*","")</f>
        <v/>
      </c>
      <c r="H326" s="27"/>
      <c r="I326" s="29" t="n">
        <f aca="false">B326+H326-D326</f>
        <v>37440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37440</v>
      </c>
      <c r="C327" s="29"/>
      <c r="D327" s="26" t="n">
        <v>3600</v>
      </c>
      <c r="E327" s="27" t="n">
        <f aca="false">$D$3-B327</f>
        <v>108481.5</v>
      </c>
      <c r="F327" s="28" t="str">
        <f aca="false">+IF(I327&gt;$D$3,"*","")</f>
        <v/>
      </c>
      <c r="H327" s="27"/>
      <c r="I327" s="29" t="n">
        <f aca="false">B327+H327-D327</f>
        <v>33840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33840</v>
      </c>
      <c r="C328" s="29"/>
      <c r="D328" s="26" t="n">
        <v>3600</v>
      </c>
      <c r="E328" s="27" t="n">
        <f aca="false">$D$3-B328</f>
        <v>112081.5</v>
      </c>
      <c r="F328" s="28" t="str">
        <f aca="false">+IF(I328&gt;$D$3,"*","")</f>
        <v/>
      </c>
      <c r="H328" s="27"/>
      <c r="I328" s="29" t="n">
        <f aca="false">B328+H328-D328</f>
        <v>30240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30240</v>
      </c>
      <c r="C329" s="29"/>
      <c r="D329" s="26" t="n">
        <v>3600</v>
      </c>
      <c r="E329" s="27" t="n">
        <f aca="false">$D$3-B329</f>
        <v>115681.5</v>
      </c>
      <c r="F329" s="28" t="str">
        <f aca="false">+IF(I329&gt;$D$3,"*","")</f>
        <v/>
      </c>
      <c r="H329" s="27"/>
      <c r="I329" s="29" t="n">
        <f aca="false">B329+H329-D329</f>
        <v>26640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26640</v>
      </c>
      <c r="C330" s="29"/>
      <c r="D330" s="26" t="n">
        <v>3600</v>
      </c>
      <c r="E330" s="27" t="n">
        <f aca="false">$D$3-B330</f>
        <v>119281.5</v>
      </c>
      <c r="F330" s="28" t="str">
        <f aca="false">+IF(I330&gt;$D$3,"*","")</f>
        <v/>
      </c>
      <c r="H330" s="27"/>
      <c r="I330" s="29" t="n">
        <f aca="false">B330+H330-D330</f>
        <v>23040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23040</v>
      </c>
      <c r="C331" s="29"/>
      <c r="D331" s="26" t="n">
        <v>3600</v>
      </c>
      <c r="E331" s="27" t="n">
        <f aca="false">$D$3-B331</f>
        <v>122881.5</v>
      </c>
      <c r="F331" s="28" t="str">
        <f aca="false">+IF(I331&gt;$D$3,"*","")</f>
        <v/>
      </c>
      <c r="H331" s="27"/>
      <c r="I331" s="29" t="n">
        <f aca="false">B331+H331-D331</f>
        <v>19440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19440</v>
      </c>
      <c r="C332" s="29"/>
      <c r="D332" s="26" t="n">
        <v>3600</v>
      </c>
      <c r="E332" s="27" t="n">
        <f aca="false">$D$3-B332</f>
        <v>126481.5</v>
      </c>
      <c r="F332" s="28" t="str">
        <f aca="false">+IF(I332&gt;$D$3,"*","")</f>
        <v/>
      </c>
      <c r="H332" s="27"/>
      <c r="I332" s="29" t="n">
        <f aca="false">B332+H332-D332</f>
        <v>15840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15840</v>
      </c>
      <c r="C333" s="29"/>
      <c r="D333" s="26" t="n">
        <v>3600</v>
      </c>
      <c r="E333" s="27" t="n">
        <f aca="false">$D$3-B333</f>
        <v>130081.5</v>
      </c>
      <c r="F333" s="28" t="str">
        <f aca="false">+IF(I333&gt;$D$3,"*","")</f>
        <v/>
      </c>
      <c r="H333" s="27"/>
      <c r="I333" s="29" t="n">
        <f aca="false">B333+H333-D333</f>
        <v>12240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12240</v>
      </c>
      <c r="C334" s="29"/>
      <c r="D334" s="26" t="n">
        <v>3600</v>
      </c>
      <c r="E334" s="27" t="n">
        <f aca="false">$D$3-B334</f>
        <v>133681.5</v>
      </c>
      <c r="F334" s="28" t="str">
        <f aca="false">+IF(I334&gt;$D$3,"*","")</f>
        <v/>
      </c>
      <c r="H334" s="27"/>
      <c r="I334" s="29" t="n">
        <f aca="false">B334+H334-D334</f>
        <v>8640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8640</v>
      </c>
      <c r="C335" s="29"/>
      <c r="D335" s="26" t="n">
        <v>3600</v>
      </c>
      <c r="E335" s="27" t="n">
        <f aca="false">$D$3-B335</f>
        <v>137281.5</v>
      </c>
      <c r="F335" s="28" t="str">
        <f aca="false">+IF(I335&gt;$D$3,"*","")</f>
        <v/>
      </c>
      <c r="H335" s="27"/>
      <c r="I335" s="29" t="n">
        <f aca="false">B335+H335-D335</f>
        <v>5040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5040</v>
      </c>
      <c r="C336" s="29"/>
      <c r="D336" s="26" t="n">
        <v>3600</v>
      </c>
      <c r="E336" s="27" t="n">
        <f aca="false">$D$3-B336</f>
        <v>140881.5</v>
      </c>
      <c r="F336" s="28" t="str">
        <f aca="false">+IF(I336&gt;$D$3,"*","")</f>
        <v/>
      </c>
      <c r="H336" s="27"/>
      <c r="I336" s="29" t="n">
        <f aca="false">B336+H336-D336</f>
        <v>1440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1440</v>
      </c>
      <c r="C337" s="29"/>
      <c r="D337" s="26" t="n">
        <v>3600</v>
      </c>
      <c r="E337" s="27" t="n">
        <f aca="false">$D$3-B337</f>
        <v>144481.5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119840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119840</v>
      </c>
      <c r="C338" s="29"/>
      <c r="D338" s="26" t="n">
        <v>3600</v>
      </c>
      <c r="E338" s="27" t="n">
        <f aca="false">$D$3-B338</f>
        <v>26081.5</v>
      </c>
      <c r="F338" s="28" t="str">
        <f aca="false">+IF(I338&gt;$D$3,"*","")</f>
        <v/>
      </c>
      <c r="H338" s="27"/>
      <c r="I338" s="29" t="n">
        <f aca="false">B338+H338-D338</f>
        <v>116240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116240</v>
      </c>
      <c r="C339" s="29"/>
      <c r="D339" s="26" t="n">
        <v>3600</v>
      </c>
      <c r="E339" s="27" t="n">
        <f aca="false">$D$3-B339</f>
        <v>29681.5</v>
      </c>
      <c r="F339" s="28" t="str">
        <f aca="false">+IF(I339&gt;$D$3,"*","")</f>
        <v/>
      </c>
      <c r="H339" s="27"/>
      <c r="I339" s="29" t="n">
        <f aca="false">B339+H339-D339</f>
        <v>112640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112640</v>
      </c>
      <c r="C340" s="29"/>
      <c r="D340" s="26" t="n">
        <v>3600</v>
      </c>
      <c r="E340" s="27" t="n">
        <f aca="false">$D$3-B340</f>
        <v>33281.5</v>
      </c>
      <c r="F340" s="28" t="str">
        <f aca="false">+IF(I340&gt;$D$3,"*","")</f>
        <v/>
      </c>
      <c r="H340" s="27"/>
      <c r="I340" s="29" t="n">
        <f aca="false">B340+H340-D340</f>
        <v>109040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109040</v>
      </c>
      <c r="C341" s="29"/>
      <c r="D341" s="26" t="n">
        <v>3600</v>
      </c>
      <c r="E341" s="27" t="n">
        <f aca="false">$D$3-B341</f>
        <v>36881.5</v>
      </c>
      <c r="F341" s="28" t="str">
        <f aca="false">+IF(I341&gt;$D$3,"*","")</f>
        <v/>
      </c>
      <c r="H341" s="27"/>
      <c r="I341" s="29" t="n">
        <f aca="false">B341+H341-D341</f>
        <v>105440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105440</v>
      </c>
      <c r="C342" s="29"/>
      <c r="D342" s="26" t="n">
        <v>3600</v>
      </c>
      <c r="E342" s="27" t="n">
        <f aca="false">$D$3-B342</f>
        <v>40481.5</v>
      </c>
      <c r="F342" s="28" t="str">
        <f aca="false">+IF(I342&gt;$D$3,"*","")</f>
        <v/>
      </c>
      <c r="H342" s="27"/>
      <c r="I342" s="29" t="n">
        <f aca="false">B342+H342-D342</f>
        <v>101840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101840</v>
      </c>
      <c r="C343" s="29"/>
      <c r="D343" s="26" t="n">
        <v>3600</v>
      </c>
      <c r="E343" s="27" t="n">
        <f aca="false">$D$3-B343</f>
        <v>44081.5</v>
      </c>
      <c r="F343" s="28" t="str">
        <f aca="false">+IF(I343&gt;$D$3,"*","")</f>
        <v/>
      </c>
      <c r="H343" s="27"/>
      <c r="I343" s="29" t="n">
        <f aca="false">B343+H343-D343</f>
        <v>98240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98240</v>
      </c>
      <c r="C344" s="29"/>
      <c r="D344" s="26" t="n">
        <v>3600</v>
      </c>
      <c r="E344" s="27" t="n">
        <f aca="false">$D$3-B344</f>
        <v>47681.5</v>
      </c>
      <c r="F344" s="28" t="str">
        <f aca="false">+IF(I344&gt;$D$3,"*","")</f>
        <v/>
      </c>
      <c r="H344" s="27"/>
      <c r="I344" s="29" t="n">
        <f aca="false">B344+H344-D344</f>
        <v>94640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94640</v>
      </c>
      <c r="C345" s="29"/>
      <c r="D345" s="26" t="n">
        <v>3600</v>
      </c>
      <c r="E345" s="27" t="n">
        <f aca="false">$D$3-B345</f>
        <v>51281.5</v>
      </c>
      <c r="F345" s="28" t="str">
        <f aca="false">+IF(I345&gt;$D$3,"*","")</f>
        <v/>
      </c>
      <c r="H345" s="27"/>
      <c r="I345" s="29" t="n">
        <f aca="false">B345+H345-D345</f>
        <v>91040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91040</v>
      </c>
      <c r="C346" s="29"/>
      <c r="D346" s="26" t="n">
        <v>3600</v>
      </c>
      <c r="E346" s="27" t="n">
        <f aca="false">$D$3-B346</f>
        <v>54881.5</v>
      </c>
      <c r="F346" s="28" t="str">
        <f aca="false">+IF(I346&gt;$D$3,"*","")</f>
        <v/>
      </c>
      <c r="H346" s="27"/>
      <c r="I346" s="29" t="n">
        <f aca="false">B346+H346-D346</f>
        <v>87440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87440</v>
      </c>
      <c r="C347" s="29"/>
      <c r="D347" s="26" t="n">
        <v>3600</v>
      </c>
      <c r="E347" s="27" t="n">
        <f aca="false">$D$3-B347</f>
        <v>58481.5</v>
      </c>
      <c r="F347" s="28" t="str">
        <f aca="false">+IF(I347&gt;$D$3,"*","")</f>
        <v/>
      </c>
      <c r="H347" s="27"/>
      <c r="I347" s="29" t="n">
        <f aca="false">B347+H347-D347</f>
        <v>83840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83840</v>
      </c>
      <c r="C348" s="29"/>
      <c r="D348" s="26" t="n">
        <v>3600</v>
      </c>
      <c r="E348" s="27" t="n">
        <f aca="false">$D$3-B348</f>
        <v>62081.5</v>
      </c>
      <c r="F348" s="28" t="str">
        <f aca="false">+IF(I348&gt;$D$3,"*","")</f>
        <v/>
      </c>
      <c r="H348" s="27"/>
      <c r="I348" s="29" t="n">
        <f aca="false">B348+H348-D348</f>
        <v>80240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80240</v>
      </c>
      <c r="C349" s="29"/>
      <c r="D349" s="26" t="n">
        <v>3600</v>
      </c>
      <c r="E349" s="27" t="n">
        <f aca="false">$D$3-B349</f>
        <v>65681.5</v>
      </c>
      <c r="F349" s="28" t="str">
        <f aca="false">+IF(I349&gt;$D$3,"*","")</f>
        <v/>
      </c>
      <c r="H349" s="27"/>
      <c r="I349" s="29" t="n">
        <f aca="false">B349+H349-D349</f>
        <v>76640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76640</v>
      </c>
      <c r="C350" s="29"/>
      <c r="D350" s="26" t="n">
        <v>3600</v>
      </c>
      <c r="E350" s="27" t="n">
        <f aca="false">$D$3-B350</f>
        <v>69281.5</v>
      </c>
      <c r="F350" s="28" t="str">
        <f aca="false">+IF(I350&gt;$D$3,"*","")</f>
        <v/>
      </c>
      <c r="H350" s="27"/>
      <c r="I350" s="29" t="n">
        <f aca="false">B350+H350-D350</f>
        <v>73040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73040</v>
      </c>
      <c r="C351" s="29"/>
      <c r="D351" s="26" t="n">
        <v>3600</v>
      </c>
      <c r="E351" s="27" t="n">
        <f aca="false">$D$3-B351</f>
        <v>72881.5</v>
      </c>
      <c r="F351" s="28" t="str">
        <f aca="false">+IF(I351&gt;$D$3,"*","")</f>
        <v/>
      </c>
      <c r="H351" s="27"/>
      <c r="I351" s="29" t="n">
        <f aca="false">B351+H351-D351</f>
        <v>69440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69440</v>
      </c>
      <c r="C352" s="29"/>
      <c r="D352" s="26" t="n">
        <v>3600</v>
      </c>
      <c r="E352" s="27" t="n">
        <f aca="false">$D$3-B352</f>
        <v>76481.5</v>
      </c>
      <c r="F352" s="28" t="str">
        <f aca="false">+IF(I352&gt;$D$3,"*","")</f>
        <v/>
      </c>
      <c r="H352" s="27"/>
      <c r="I352" s="29" t="n">
        <f aca="false">B352+H352-D352</f>
        <v>65840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65840</v>
      </c>
      <c r="C353" s="29"/>
      <c r="D353" s="26" t="n">
        <v>3600</v>
      </c>
      <c r="E353" s="27" t="n">
        <f aca="false">$D$3-B353</f>
        <v>80081.5</v>
      </c>
      <c r="F353" s="28" t="str">
        <f aca="false">+IF(I353&gt;$D$3,"*","")</f>
        <v/>
      </c>
      <c r="H353" s="27"/>
      <c r="I353" s="29" t="n">
        <f aca="false">B353+H353-D353</f>
        <v>62240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62240</v>
      </c>
      <c r="C354" s="29"/>
      <c r="D354" s="26" t="n">
        <v>3600</v>
      </c>
      <c r="E354" s="27" t="n">
        <f aca="false">$D$3-B354</f>
        <v>83681.5</v>
      </c>
      <c r="F354" s="28" t="str">
        <f aca="false">+IF(I354&gt;$D$3,"*","")</f>
        <v/>
      </c>
      <c r="H354" s="27"/>
      <c r="I354" s="29" t="n">
        <f aca="false">B354+H354-D354</f>
        <v>58640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58640</v>
      </c>
      <c r="C355" s="29"/>
      <c r="D355" s="26" t="n">
        <v>3600</v>
      </c>
      <c r="E355" s="27" t="n">
        <f aca="false">$D$3-B355</f>
        <v>87281.5</v>
      </c>
      <c r="F355" s="28" t="str">
        <f aca="false">+IF(I355&gt;$D$3,"*","")</f>
        <v/>
      </c>
      <c r="H355" s="27"/>
      <c r="I355" s="29" t="n">
        <f aca="false">B355+H355-D355</f>
        <v>55040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55040</v>
      </c>
      <c r="C356" s="29"/>
      <c r="D356" s="26" t="n">
        <v>3600</v>
      </c>
      <c r="E356" s="27" t="n">
        <f aca="false">$D$3-B356</f>
        <v>90881.5</v>
      </c>
      <c r="F356" s="28" t="str">
        <f aca="false">+IF(I356&gt;$D$3,"*","")</f>
        <v/>
      </c>
      <c r="H356" s="27"/>
      <c r="I356" s="29" t="n">
        <f aca="false">B356+H356-D356</f>
        <v>51440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51440</v>
      </c>
      <c r="C357" s="29"/>
      <c r="D357" s="26" t="n">
        <v>3600</v>
      </c>
      <c r="E357" s="27" t="n">
        <f aca="false">$D$3-B357</f>
        <v>94481.5</v>
      </c>
      <c r="F357" s="28" t="str">
        <f aca="false">+IF(I357&gt;$D$3,"*","")</f>
        <v/>
      </c>
      <c r="H357" s="27"/>
      <c r="I357" s="29" t="n">
        <f aca="false">B357+H357-D357</f>
        <v>47840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47840</v>
      </c>
      <c r="C358" s="29"/>
      <c r="D358" s="26" t="n">
        <v>3600</v>
      </c>
      <c r="E358" s="27" t="n">
        <f aca="false">$D$3-B358</f>
        <v>98081.5</v>
      </c>
      <c r="F358" s="28" t="str">
        <f aca="false">+IF(I358&gt;$D$3,"*","")</f>
        <v/>
      </c>
      <c r="H358" s="27"/>
      <c r="I358" s="29" t="n">
        <f aca="false">B358+H358-D358</f>
        <v>44240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44240</v>
      </c>
      <c r="C359" s="29"/>
      <c r="D359" s="26" t="n">
        <v>3600</v>
      </c>
      <c r="E359" s="27" t="n">
        <f aca="false">$D$3-B359</f>
        <v>101681.5</v>
      </c>
      <c r="F359" s="28" t="str">
        <f aca="false">+IF(I359&gt;$D$3,"*","")</f>
        <v/>
      </c>
      <c r="H359" s="27"/>
      <c r="I359" s="29" t="n">
        <f aca="false">B359+H359-D359</f>
        <v>40640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40640</v>
      </c>
      <c r="C360" s="29"/>
      <c r="D360" s="26" t="n">
        <v>3600</v>
      </c>
      <c r="E360" s="27" t="n">
        <f aca="false">$D$3-B360</f>
        <v>105281.5</v>
      </c>
      <c r="F360" s="28" t="str">
        <f aca="false">+IF(I360&gt;$D$3,"*","")</f>
        <v/>
      </c>
      <c r="H360" s="27"/>
      <c r="I360" s="29" t="n">
        <f aca="false">B360+H360-D360</f>
        <v>37040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37040</v>
      </c>
      <c r="C361" s="29"/>
      <c r="D361" s="26" t="n">
        <v>3600</v>
      </c>
      <c r="E361" s="27" t="n">
        <f aca="false">$D$3-B361</f>
        <v>108881.5</v>
      </c>
      <c r="F361" s="28" t="str">
        <f aca="false">+IF(I361&gt;$D$3,"*","")</f>
        <v/>
      </c>
      <c r="H361" s="27"/>
      <c r="I361" s="29" t="n">
        <f aca="false">B361+H361-D361</f>
        <v>33440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33440</v>
      </c>
      <c r="C362" s="29"/>
      <c r="D362" s="26" t="n">
        <v>3600</v>
      </c>
      <c r="E362" s="27" t="n">
        <f aca="false">$D$3-B362</f>
        <v>112481.5</v>
      </c>
      <c r="F362" s="28" t="str">
        <f aca="false">+IF(I362&gt;$D$3,"*","")</f>
        <v/>
      </c>
      <c r="H362" s="27"/>
      <c r="I362" s="29" t="n">
        <f aca="false">B362+H362-D362</f>
        <v>29840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29840</v>
      </c>
      <c r="C363" s="29"/>
      <c r="D363" s="26" t="n">
        <v>3600</v>
      </c>
      <c r="E363" s="27" t="n">
        <f aca="false">$D$3-B363</f>
        <v>116081.5</v>
      </c>
      <c r="F363" s="28" t="str">
        <f aca="false">+IF(I363&gt;$D$3,"*","")</f>
        <v/>
      </c>
      <c r="H363" s="27"/>
      <c r="I363" s="29" t="n">
        <f aca="false">B363+H363-D363</f>
        <v>26240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26240</v>
      </c>
      <c r="C364" s="29"/>
      <c r="D364" s="26" t="n">
        <v>3600</v>
      </c>
      <c r="E364" s="27" t="n">
        <f aca="false">$D$3-B364</f>
        <v>119681.5</v>
      </c>
      <c r="F364" s="28" t="str">
        <f aca="false">+IF(I364&gt;$D$3,"*","")</f>
        <v/>
      </c>
      <c r="H364" s="27"/>
      <c r="I364" s="29" t="n">
        <f aca="false">B364+H364-D364</f>
        <v>22640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22640</v>
      </c>
      <c r="C365" s="29"/>
      <c r="D365" s="26" t="n">
        <v>3600</v>
      </c>
      <c r="E365" s="27" t="n">
        <f aca="false">$D$3-B365</f>
        <v>123281.5</v>
      </c>
      <c r="F365" s="28" t="str">
        <f aca="false">+IF(I365&gt;$D$3,"*","")</f>
        <v/>
      </c>
      <c r="H365" s="27"/>
      <c r="I365" s="29" t="n">
        <f aca="false">B365+H365-D365</f>
        <v>19040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19040</v>
      </c>
      <c r="C366" s="29"/>
      <c r="D366" s="26" t="n">
        <v>3600</v>
      </c>
      <c r="E366" s="27" t="n">
        <f aca="false">$D$3-B366</f>
        <v>126881.5</v>
      </c>
      <c r="F366" s="28" t="str">
        <f aca="false">+IF(I366&gt;$D$3,"*","")</f>
        <v/>
      </c>
      <c r="H366" s="27"/>
      <c r="I366" s="29" t="n">
        <f aca="false">B366+H366-D366</f>
        <v>15440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15440</v>
      </c>
      <c r="C367" s="29"/>
      <c r="D367" s="26" t="n">
        <v>3600</v>
      </c>
      <c r="E367" s="27" t="n">
        <f aca="false">$D$3-B367</f>
        <v>130481.5</v>
      </c>
      <c r="F367" s="28" t="str">
        <f aca="false">+IF(I367&gt;$D$3,"*","")</f>
        <v/>
      </c>
      <c r="H367" s="27"/>
      <c r="I367" s="29" t="n">
        <f aca="false">B367+H367-D367</f>
        <v>11840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11840</v>
      </c>
      <c r="C368" s="29"/>
      <c r="D368" s="26" t="n">
        <v>3600</v>
      </c>
      <c r="E368" s="27" t="n">
        <f aca="false">$D$3-B368</f>
        <v>134081.5</v>
      </c>
      <c r="F368" s="28" t="str">
        <f aca="false">+IF(I368&gt;$D$3,"*","")</f>
        <v/>
      </c>
      <c r="H368" s="27"/>
      <c r="I368" s="29" t="n">
        <f aca="false">B368+H368-D368</f>
        <v>8240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8240</v>
      </c>
      <c r="C369" s="29"/>
      <c r="D369" s="26" t="n">
        <v>3600</v>
      </c>
      <c r="E369" s="27" t="n">
        <f aca="false">$D$3-B369</f>
        <v>137681.5</v>
      </c>
      <c r="F369" s="28" t="str">
        <f aca="false">+IF(I369&gt;$D$3,"*","")</f>
        <v/>
      </c>
      <c r="H369" s="27"/>
      <c r="I369" s="29" t="n">
        <f aca="false">B369+H369-D369</f>
        <v>4640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4640</v>
      </c>
      <c r="C370" s="29"/>
      <c r="D370" s="26" t="n">
        <v>3600</v>
      </c>
      <c r="E370" s="27" t="n">
        <f aca="false">$D$3-B370</f>
        <v>141281.5</v>
      </c>
      <c r="F370" s="28" t="str">
        <f aca="false">+IF(I370&gt;$D$3,"*","")</f>
        <v/>
      </c>
      <c r="H370" s="27"/>
      <c r="I370" s="29" t="n">
        <f aca="false">B370+H370-D370</f>
        <v>1040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1040</v>
      </c>
      <c r="C371" s="29"/>
      <c r="D371" s="26" t="n">
        <v>3600</v>
      </c>
      <c r="E371" s="27" t="n">
        <f aca="false">$D$3-B371</f>
        <v>144881.5</v>
      </c>
      <c r="F371" s="28" t="str">
        <f aca="false">+IF(I371&gt;$D$3,"*","")</f>
        <v/>
      </c>
      <c r="H371" s="27"/>
      <c r="I371" s="29" t="n">
        <f aca="false">B371+H371-D371</f>
        <v>-2560</v>
      </c>
    </row>
    <row r="372" customFormat="false" ht="13.2" hidden="false" customHeight="false" outlineLevel="0" collapsed="false">
      <c r="A372" s="24" t="n">
        <v>37109</v>
      </c>
      <c r="B372" s="29" t="str">
        <f aca="false">IF(I371&lt;0,"0",I371)</f>
        <v>0</v>
      </c>
      <c r="C372" s="29"/>
      <c r="D372" s="26" t="n">
        <v>3600</v>
      </c>
      <c r="E372" s="27" t="n">
        <f aca="false">$D$3-B372</f>
        <v>145921.5</v>
      </c>
      <c r="F372" s="28" t="str">
        <f aca="false">+IF(I372&gt;$D$3,"*","")</f>
        <v/>
      </c>
      <c r="H372" s="27"/>
      <c r="I372" s="29" t="n">
        <f aca="false">B372+H372-D372</f>
        <v>-3600</v>
      </c>
    </row>
    <row r="373" customFormat="false" ht="13.2" hidden="false" customHeight="false" outlineLevel="0" collapsed="false">
      <c r="A373" s="24" t="n">
        <v>37110</v>
      </c>
      <c r="B373" s="29" t="str">
        <f aca="false">IF(I372&lt;0,"0",I372)</f>
        <v>0</v>
      </c>
      <c r="C373" s="29"/>
      <c r="D373" s="26" t="n">
        <v>3600</v>
      </c>
      <c r="E373" s="27" t="n">
        <f aca="false">$D$3-B373</f>
        <v>145921.5</v>
      </c>
      <c r="F373" s="28" t="str">
        <f aca="false">+IF(I373&gt;$D$3,"*","")</f>
        <v/>
      </c>
      <c r="H373" s="27"/>
      <c r="I373" s="29" t="n">
        <f aca="false">B373+H373-D373</f>
        <v>-3600</v>
      </c>
    </row>
    <row r="374" customFormat="false" ht="13.2" hidden="false" customHeight="false" outlineLevel="0" collapsed="false">
      <c r="A374" s="24" t="n">
        <v>37111</v>
      </c>
      <c r="B374" s="29" t="str">
        <f aca="false">IF(I373&lt;0,"0",I373)</f>
        <v>0</v>
      </c>
      <c r="C374" s="29"/>
      <c r="D374" s="26" t="n">
        <v>3600</v>
      </c>
      <c r="E374" s="27" t="n">
        <f aca="false">$D$3-B374</f>
        <v>145921.5</v>
      </c>
      <c r="F374" s="28" t="str">
        <f aca="false">+IF(I374&gt;$D$3,"*","")</f>
        <v/>
      </c>
      <c r="H374" s="27"/>
      <c r="I374" s="29" t="n">
        <f aca="false">B374+H374-D374</f>
        <v>-3600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3600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-3600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3600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-3600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3600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118400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118400</v>
      </c>
      <c r="C378" s="29"/>
      <c r="D378" s="26" t="n">
        <v>3600</v>
      </c>
      <c r="E378" s="27" t="n">
        <f aca="false">$D$3-B378</f>
        <v>27521.5</v>
      </c>
      <c r="F378" s="28" t="str">
        <f aca="false">+IF(I378&gt;$D$3,"*","")</f>
        <v/>
      </c>
      <c r="H378" s="27"/>
      <c r="I378" s="29" t="n">
        <f aca="false">B378+H378-D378</f>
        <v>114800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114800</v>
      </c>
      <c r="C379" s="29"/>
      <c r="D379" s="26" t="n">
        <v>3600</v>
      </c>
      <c r="E379" s="27" t="n">
        <f aca="false">$D$3-B379</f>
        <v>31121.5</v>
      </c>
      <c r="F379" s="28" t="str">
        <f aca="false">+IF(I379&gt;$D$3,"*","")</f>
        <v/>
      </c>
      <c r="H379" s="27"/>
      <c r="I379" s="29" t="n">
        <f aca="false">B379+H379-D379</f>
        <v>111200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111200</v>
      </c>
      <c r="C380" s="29"/>
      <c r="D380" s="26" t="n">
        <v>3600</v>
      </c>
      <c r="E380" s="27" t="n">
        <f aca="false">$D$3-B380</f>
        <v>34721.5</v>
      </c>
      <c r="F380" s="28" t="str">
        <f aca="false">+IF(I380&gt;$D$3,"*","")</f>
        <v/>
      </c>
      <c r="H380" s="27"/>
      <c r="I380" s="29" t="n">
        <f aca="false">B380+H380-D380</f>
        <v>107600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107600</v>
      </c>
      <c r="C381" s="29"/>
      <c r="D381" s="26" t="n">
        <v>3600</v>
      </c>
      <c r="E381" s="27" t="n">
        <f aca="false">$D$3-B381</f>
        <v>38321.5</v>
      </c>
      <c r="F381" s="28" t="str">
        <f aca="false">+IF(I381&gt;$D$3,"*","")</f>
        <v/>
      </c>
      <c r="H381" s="27"/>
      <c r="I381" s="29" t="n">
        <f aca="false">B381+H381-D381</f>
        <v>104000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104000</v>
      </c>
      <c r="C382" s="29"/>
      <c r="D382" s="26" t="n">
        <v>3600</v>
      </c>
      <c r="E382" s="27" t="n">
        <f aca="false">$D$3-B382</f>
        <v>41921.5</v>
      </c>
      <c r="F382" s="28" t="str">
        <f aca="false">+IF(I382&gt;$D$3,"*","")</f>
        <v/>
      </c>
      <c r="H382" s="27"/>
      <c r="I382" s="29" t="n">
        <f aca="false">B382+H382-D382</f>
        <v>100400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100400</v>
      </c>
      <c r="C383" s="29"/>
      <c r="D383" s="26" t="n">
        <v>3600</v>
      </c>
      <c r="E383" s="27" t="n">
        <f aca="false">$D$3-B383</f>
        <v>45521.5</v>
      </c>
      <c r="F383" s="28" t="str">
        <f aca="false">+IF(I383&gt;$D$3,"*","")</f>
        <v/>
      </c>
      <c r="H383" s="27"/>
      <c r="I383" s="29" t="n">
        <f aca="false">B383+H383-D383</f>
        <v>96800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96800</v>
      </c>
      <c r="C384" s="29"/>
      <c r="D384" s="26" t="n">
        <v>3600</v>
      </c>
      <c r="E384" s="27" t="n">
        <f aca="false">$D$3-B384</f>
        <v>49121.5</v>
      </c>
      <c r="F384" s="28" t="str">
        <f aca="false">+IF(I384&gt;$D$3,"*","")</f>
        <v/>
      </c>
      <c r="H384" s="27"/>
      <c r="I384" s="29" t="n">
        <f aca="false">B384+H384-D384</f>
        <v>93200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93200</v>
      </c>
      <c r="C385" s="29"/>
      <c r="D385" s="26" t="n">
        <v>3600</v>
      </c>
      <c r="E385" s="27" t="n">
        <f aca="false">$D$3-B385</f>
        <v>52721.5</v>
      </c>
      <c r="F385" s="28" t="str">
        <f aca="false">+IF(I385&gt;$D$3,"*","")</f>
        <v/>
      </c>
      <c r="H385" s="27"/>
      <c r="I385" s="29" t="n">
        <f aca="false">B385+H385-D385</f>
        <v>89600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89600</v>
      </c>
      <c r="C386" s="29"/>
      <c r="D386" s="26" t="n">
        <v>3600</v>
      </c>
      <c r="E386" s="27" t="n">
        <f aca="false">$D$3-B386</f>
        <v>56321.5</v>
      </c>
      <c r="F386" s="28" t="str">
        <f aca="false">+IF(I386&gt;$D$3,"*","")</f>
        <v/>
      </c>
      <c r="H386" s="27"/>
      <c r="I386" s="29" t="n">
        <f aca="false">B386+H386-D386</f>
        <v>86000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86000</v>
      </c>
      <c r="C387" s="29"/>
      <c r="D387" s="26" t="n">
        <v>3600</v>
      </c>
      <c r="E387" s="27" t="n">
        <f aca="false">$D$3-B387</f>
        <v>59921.5</v>
      </c>
      <c r="F387" s="28" t="str">
        <f aca="false">+IF(I387&gt;$D$3,"*","")</f>
        <v/>
      </c>
      <c r="H387" s="27"/>
      <c r="I387" s="29" t="n">
        <f aca="false">B387+H387-D387</f>
        <v>82400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82400</v>
      </c>
      <c r="C388" s="29"/>
      <c r="D388" s="26" t="n">
        <v>3600</v>
      </c>
      <c r="E388" s="27" t="n">
        <f aca="false">$D$3-B388</f>
        <v>63521.5</v>
      </c>
      <c r="F388" s="28" t="str">
        <f aca="false">+IF(I388&gt;$D$3,"*","")</f>
        <v/>
      </c>
      <c r="H388" s="27"/>
      <c r="I388" s="29" t="n">
        <f aca="false">B388+H388-D388</f>
        <v>78800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78800</v>
      </c>
      <c r="C389" s="29"/>
      <c r="D389" s="26" t="n">
        <v>3600</v>
      </c>
      <c r="E389" s="27" t="n">
        <f aca="false">$D$3-B389</f>
        <v>67121.5</v>
      </c>
      <c r="F389" s="28" t="str">
        <f aca="false">+IF(I389&gt;$D$3,"*","")</f>
        <v/>
      </c>
      <c r="H389" s="27"/>
      <c r="I389" s="29" t="n">
        <f aca="false">B389+H389-D389</f>
        <v>75200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75200</v>
      </c>
      <c r="C390" s="29"/>
      <c r="D390" s="26" t="n">
        <v>3600</v>
      </c>
      <c r="E390" s="27" t="n">
        <f aca="false">$D$3-B390</f>
        <v>70721.5</v>
      </c>
      <c r="F390" s="28" t="str">
        <f aca="false">+IF(I390&gt;$D$3,"*","")</f>
        <v/>
      </c>
      <c r="H390" s="27"/>
      <c r="I390" s="29" t="n">
        <f aca="false">B390+H390-D390</f>
        <v>71600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71600</v>
      </c>
      <c r="C391" s="29"/>
      <c r="D391" s="26" t="n">
        <v>3600</v>
      </c>
      <c r="E391" s="27" t="n">
        <f aca="false">$D$3-B391</f>
        <v>74321.5</v>
      </c>
      <c r="F391" s="28" t="str">
        <f aca="false">+IF(I391&gt;$D$3,"*","")</f>
        <v/>
      </c>
      <c r="H391" s="27"/>
      <c r="I391" s="29" t="n">
        <f aca="false">B391+H391-D391</f>
        <v>68000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68000</v>
      </c>
      <c r="C392" s="29"/>
      <c r="D392" s="26" t="n">
        <v>3600</v>
      </c>
      <c r="E392" s="27" t="n">
        <f aca="false">$D$3-B392</f>
        <v>77921.5</v>
      </c>
      <c r="F392" s="28" t="str">
        <f aca="false">+IF(I392&gt;$D$3,"*","")</f>
        <v/>
      </c>
      <c r="H392" s="27"/>
      <c r="I392" s="29" t="n">
        <f aca="false">B392+H392-D392</f>
        <v>64400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64400</v>
      </c>
      <c r="C393" s="29"/>
      <c r="D393" s="26" t="n">
        <v>3600</v>
      </c>
      <c r="E393" s="27" t="n">
        <f aca="false">$D$3-B393</f>
        <v>81521.5</v>
      </c>
      <c r="F393" s="28" t="str">
        <f aca="false">+IF(I393&gt;$D$3,"*","")</f>
        <v/>
      </c>
      <c r="H393" s="27"/>
      <c r="I393" s="29" t="n">
        <f aca="false">B393+H393-D393</f>
        <v>60800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60800</v>
      </c>
      <c r="C394" s="29"/>
      <c r="D394" s="26" t="n">
        <v>3600</v>
      </c>
      <c r="E394" s="27" t="n">
        <f aca="false">$D$3-B394</f>
        <v>85121.5</v>
      </c>
      <c r="F394" s="28" t="str">
        <f aca="false">+IF(I394&gt;$D$3,"*","")</f>
        <v/>
      </c>
      <c r="H394" s="27"/>
      <c r="I394" s="29" t="n">
        <f aca="false">B394+H394-D394</f>
        <v>57200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57200</v>
      </c>
      <c r="C395" s="29"/>
      <c r="D395" s="26" t="n">
        <v>3600</v>
      </c>
      <c r="E395" s="27" t="n">
        <f aca="false">$D$3-B395</f>
        <v>88721.5</v>
      </c>
      <c r="F395" s="28" t="str">
        <f aca="false">+IF(I395&gt;$D$3,"*","")</f>
        <v/>
      </c>
      <c r="H395" s="27"/>
      <c r="I395" s="29" t="n">
        <f aca="false">B395+H395-D395</f>
        <v>53600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53600</v>
      </c>
      <c r="C396" s="29"/>
      <c r="D396" s="26" t="n">
        <v>3600</v>
      </c>
      <c r="E396" s="27" t="n">
        <f aca="false">$D$3-B396</f>
        <v>92321.5</v>
      </c>
      <c r="F396" s="28" t="str">
        <f aca="false">+IF(I396&gt;$D$3,"*","")</f>
        <v/>
      </c>
      <c r="H396" s="27"/>
      <c r="I396" s="29" t="n">
        <f aca="false">B396+H396-D396</f>
        <v>50000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50000</v>
      </c>
      <c r="C397" s="29"/>
      <c r="D397" s="26" t="n">
        <v>3600</v>
      </c>
      <c r="E397" s="27" t="n">
        <f aca="false">$D$3-B397</f>
        <v>95921.5</v>
      </c>
      <c r="F397" s="28" t="str">
        <f aca="false">+IF(I397&gt;$D$3,"*","")</f>
        <v/>
      </c>
      <c r="H397" s="27"/>
      <c r="I397" s="29" t="n">
        <f aca="false">B397+H397-D397</f>
        <v>46400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46400</v>
      </c>
      <c r="C398" s="29"/>
      <c r="D398" s="26" t="n">
        <v>3600</v>
      </c>
      <c r="E398" s="27" t="n">
        <f aca="false">$D$3-B398</f>
        <v>99521.5</v>
      </c>
      <c r="F398" s="28" t="str">
        <f aca="false">+IF(I398&gt;$D$3,"*","")</f>
        <v/>
      </c>
      <c r="H398" s="27"/>
      <c r="I398" s="29" t="n">
        <f aca="false">B398+H398-D398</f>
        <v>42800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42800</v>
      </c>
      <c r="C399" s="29"/>
      <c r="D399" s="26" t="n">
        <v>3600</v>
      </c>
      <c r="E399" s="27" t="n">
        <f aca="false">$D$3-B399</f>
        <v>103121.5</v>
      </c>
      <c r="F399" s="28" t="str">
        <f aca="false">+IF(I399&gt;$D$3,"*","")</f>
        <v/>
      </c>
      <c r="H399" s="27"/>
      <c r="I399" s="29" t="n">
        <f aca="false">B399+H399-D399</f>
        <v>39200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39200</v>
      </c>
      <c r="C400" s="29"/>
      <c r="D400" s="26" t="n">
        <v>3600</v>
      </c>
      <c r="E400" s="27" t="n">
        <f aca="false">$D$3-B400</f>
        <v>106721.5</v>
      </c>
      <c r="F400" s="28" t="str">
        <f aca="false">+IF(I400&gt;$D$3,"*","")</f>
        <v/>
      </c>
      <c r="H400" s="27"/>
      <c r="I400" s="29" t="n">
        <f aca="false">B400+H400-D400</f>
        <v>35600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35600</v>
      </c>
      <c r="C401" s="29"/>
      <c r="D401" s="26" t="n">
        <v>3600</v>
      </c>
      <c r="E401" s="27" t="n">
        <f aca="false">$D$3-B401</f>
        <v>110321.5</v>
      </c>
      <c r="F401" s="28" t="str">
        <f aca="false">+IF(I401&gt;$D$3,"*","")</f>
        <v/>
      </c>
      <c r="H401" s="27"/>
      <c r="I401" s="29" t="n">
        <f aca="false">B401+H401-D401</f>
        <v>32000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32000</v>
      </c>
      <c r="C402" s="29"/>
      <c r="D402" s="26" t="n">
        <v>3600</v>
      </c>
      <c r="E402" s="27" t="n">
        <f aca="false">$D$3-B402</f>
        <v>113921.5</v>
      </c>
      <c r="F402" s="28" t="str">
        <f aca="false">+IF(I402&gt;$D$3,"*","")</f>
        <v/>
      </c>
      <c r="H402" s="27"/>
      <c r="I402" s="29" t="n">
        <f aca="false">B402+H402-D402</f>
        <v>28400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28400</v>
      </c>
      <c r="C403" s="29"/>
      <c r="D403" s="26" t="n">
        <v>3600</v>
      </c>
      <c r="E403" s="27" t="n">
        <f aca="false">$D$3-B403</f>
        <v>117521.5</v>
      </c>
      <c r="F403" s="28" t="str">
        <f aca="false">+IF(I403&gt;$D$3,"*","")</f>
        <v/>
      </c>
      <c r="H403" s="27"/>
      <c r="I403" s="29" t="n">
        <f aca="false">B403+H403-D403</f>
        <v>24800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24800</v>
      </c>
      <c r="C404" s="29"/>
      <c r="D404" s="26" t="n">
        <v>3600</v>
      </c>
      <c r="E404" s="27" t="n">
        <f aca="false">$D$3-B404</f>
        <v>121121.5</v>
      </c>
      <c r="F404" s="28" t="str">
        <f aca="false">+IF(I404&gt;$D$3,"*","")</f>
        <v/>
      </c>
      <c r="H404" s="27"/>
      <c r="I404" s="29" t="n">
        <f aca="false">B404+H404-D404</f>
        <v>21200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21200</v>
      </c>
      <c r="C405" s="29"/>
      <c r="D405" s="26" t="n">
        <v>3600</v>
      </c>
      <c r="E405" s="27" t="n">
        <f aca="false">$D$3-B405</f>
        <v>124721.5</v>
      </c>
      <c r="F405" s="28" t="str">
        <f aca="false">+IF(I405&gt;$D$3,"*","")</f>
        <v/>
      </c>
      <c r="H405" s="27"/>
      <c r="I405" s="29" t="n">
        <f aca="false">B405+H405-D405</f>
        <v>17600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17600</v>
      </c>
      <c r="C406" s="29"/>
      <c r="D406" s="26" t="n">
        <v>3600</v>
      </c>
      <c r="E406" s="27" t="n">
        <f aca="false">$D$3-B406</f>
        <v>128321.5</v>
      </c>
      <c r="F406" s="28" t="str">
        <f aca="false">+IF(I406&gt;$D$3,"*","")</f>
        <v/>
      </c>
      <c r="H406" s="27"/>
      <c r="I406" s="29" t="n">
        <f aca="false">B406+H406-D406</f>
        <v>14000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14000</v>
      </c>
      <c r="C407" s="29"/>
      <c r="D407" s="26" t="n">
        <v>3600</v>
      </c>
      <c r="E407" s="27" t="n">
        <f aca="false">$D$3-B407</f>
        <v>131921.5</v>
      </c>
      <c r="F407" s="28" t="str">
        <f aca="false">+IF(I407&gt;$D$3,"*","")</f>
        <v/>
      </c>
      <c r="H407" s="27"/>
      <c r="I407" s="29" t="n">
        <f aca="false">B407+H407-D407</f>
        <v>10400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10400</v>
      </c>
      <c r="C408" s="29"/>
      <c r="D408" s="26" t="n">
        <v>3600</v>
      </c>
      <c r="E408" s="27" t="n">
        <f aca="false">$D$3-B408</f>
        <v>135521.5</v>
      </c>
      <c r="F408" s="28" t="str">
        <f aca="false">+IF(I408&gt;$D$3,"*","")</f>
        <v/>
      </c>
      <c r="H408" s="27"/>
      <c r="I408" s="29" t="n">
        <f aca="false">B408+H408-D408</f>
        <v>6800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6800</v>
      </c>
      <c r="C409" s="29"/>
      <c r="D409" s="26" t="n">
        <v>3600</v>
      </c>
      <c r="E409" s="27" t="n">
        <f aca="false">$D$3-B409</f>
        <v>139121.5</v>
      </c>
      <c r="F409" s="28" t="str">
        <f aca="false">+IF(I409&gt;$D$3,"*","")</f>
        <v/>
      </c>
      <c r="H409" s="27"/>
      <c r="I409" s="29" t="n">
        <f aca="false">B409+H409-D409</f>
        <v>3200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3200</v>
      </c>
      <c r="C410" s="29"/>
      <c r="D410" s="26" t="n">
        <v>3600</v>
      </c>
      <c r="E410" s="27" t="n">
        <f aca="false">$D$3-B410</f>
        <v>142721.5</v>
      </c>
      <c r="F410" s="28" t="str">
        <f aca="false">+IF(I410&gt;$D$3,"*","")</f>
        <v/>
      </c>
      <c r="H410" s="27"/>
      <c r="I410" s="29" t="n">
        <f aca="false">B410+H410-D410</f>
        <v>-400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3600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-3600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3600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-3600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3600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-3600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3600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-3600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3600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-3600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3600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-3600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3600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118400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118400</v>
      </c>
      <c r="C418" s="29"/>
      <c r="D418" s="26" t="n">
        <v>3600</v>
      </c>
      <c r="E418" s="27" t="n">
        <f aca="false">$D$3-B418</f>
        <v>27521.5</v>
      </c>
      <c r="F418" s="28" t="str">
        <f aca="false">+IF(I418&gt;$D$3,"*","")</f>
        <v/>
      </c>
      <c r="H418" s="27"/>
      <c r="I418" s="29" t="n">
        <f aca="false">B418+H418-D418</f>
        <v>114800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114800</v>
      </c>
      <c r="C419" s="29"/>
      <c r="D419" s="26" t="n">
        <v>3600</v>
      </c>
      <c r="E419" s="27" t="n">
        <f aca="false">$D$3-B419</f>
        <v>31121.5</v>
      </c>
      <c r="F419" s="28" t="str">
        <f aca="false">+IF(I419&gt;$D$3,"*","")</f>
        <v/>
      </c>
      <c r="H419" s="27"/>
      <c r="I419" s="29" t="n">
        <f aca="false">B419+H419-D419</f>
        <v>111200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111200</v>
      </c>
      <c r="C420" s="29"/>
      <c r="D420" s="26" t="n">
        <v>3600</v>
      </c>
      <c r="E420" s="27" t="n">
        <f aca="false">$D$3-B420</f>
        <v>34721.5</v>
      </c>
      <c r="F420" s="28" t="str">
        <f aca="false">+IF(I420&gt;$D$3,"*","")</f>
        <v/>
      </c>
      <c r="H420" s="27"/>
      <c r="I420" s="29" t="n">
        <f aca="false">B420+H420-D420</f>
        <v>107600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107600</v>
      </c>
      <c r="C421" s="29"/>
      <c r="D421" s="26" t="n">
        <v>2225</v>
      </c>
      <c r="E421" s="27" t="n">
        <f aca="false">$D$3-B421</f>
        <v>38321.5</v>
      </c>
      <c r="F421" s="28" t="str">
        <f aca="false">+IF(I421&gt;$D$3,"*","")</f>
        <v/>
      </c>
      <c r="H421" s="27"/>
      <c r="I421" s="29" t="n">
        <f aca="false">B421+H421-D421</f>
        <v>105375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105375</v>
      </c>
      <c r="C422" s="29"/>
      <c r="D422" s="26" t="n">
        <v>2225</v>
      </c>
      <c r="E422" s="27" t="n">
        <f aca="false">$D$3-B422</f>
        <v>40546.5</v>
      </c>
      <c r="F422" s="28" t="str">
        <f aca="false">+IF(I422&gt;$D$3,"*","")</f>
        <v/>
      </c>
      <c r="H422" s="27"/>
      <c r="I422" s="29" t="n">
        <f aca="false">B422+H422-D422</f>
        <v>103150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103150</v>
      </c>
      <c r="C423" s="29"/>
      <c r="D423" s="26" t="n">
        <v>2225</v>
      </c>
      <c r="E423" s="27" t="n">
        <f aca="false">$D$3-B423</f>
        <v>42771.5</v>
      </c>
      <c r="F423" s="28" t="str">
        <f aca="false">+IF(I423&gt;$D$3,"*","")</f>
        <v/>
      </c>
      <c r="H423" s="27"/>
      <c r="I423" s="29" t="n">
        <f aca="false">B423+H423-D423</f>
        <v>100925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100925</v>
      </c>
      <c r="C424" s="29"/>
      <c r="D424" s="26" t="n">
        <v>2225</v>
      </c>
      <c r="E424" s="27" t="n">
        <f aca="false">$D$3-B424</f>
        <v>44996.5</v>
      </c>
      <c r="F424" s="28" t="str">
        <f aca="false">+IF(I424&gt;$D$3,"*","")</f>
        <v/>
      </c>
      <c r="H424" s="27"/>
      <c r="I424" s="29" t="n">
        <f aca="false">B424+H424-D424</f>
        <v>98700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98700</v>
      </c>
      <c r="C425" s="29"/>
      <c r="D425" s="26" t="n">
        <v>2225</v>
      </c>
      <c r="E425" s="27" t="n">
        <f aca="false">$D$3-B425</f>
        <v>47221.5</v>
      </c>
      <c r="F425" s="28" t="str">
        <f aca="false">+IF(I425&gt;$D$3,"*","")</f>
        <v/>
      </c>
      <c r="H425" s="27"/>
      <c r="I425" s="29" t="n">
        <f aca="false">B425+H425-D425</f>
        <v>96475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96475</v>
      </c>
      <c r="C426" s="29"/>
      <c r="D426" s="26" t="n">
        <v>2225</v>
      </c>
      <c r="E426" s="27" t="n">
        <f aca="false">$D$3-B426</f>
        <v>49446.5</v>
      </c>
      <c r="F426" s="28" t="str">
        <f aca="false">+IF(I426&gt;$D$3,"*","")</f>
        <v/>
      </c>
      <c r="H426" s="27"/>
      <c r="I426" s="29" t="n">
        <f aca="false">B426+H426-D426</f>
        <v>94250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94250</v>
      </c>
      <c r="C427" s="29"/>
      <c r="D427" s="26" t="n">
        <v>2225</v>
      </c>
      <c r="E427" s="27" t="n">
        <f aca="false">$D$3-B427</f>
        <v>51671.5</v>
      </c>
      <c r="F427" s="28" t="str">
        <f aca="false">+IF(I427&gt;$D$3,"*","")</f>
        <v/>
      </c>
      <c r="H427" s="27"/>
      <c r="I427" s="29" t="n">
        <f aca="false">B427+H427-D427</f>
        <v>92025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92025</v>
      </c>
      <c r="C428" s="29"/>
      <c r="D428" s="26" t="n">
        <v>3600</v>
      </c>
      <c r="E428" s="27" t="n">
        <f aca="false">$D$3-B428</f>
        <v>53896.5</v>
      </c>
      <c r="F428" s="28" t="str">
        <f aca="false">+IF(I428&gt;$D$3,"*","")</f>
        <v/>
      </c>
      <c r="H428" s="27"/>
      <c r="I428" s="29" t="n">
        <f aca="false">B428+H428-D428</f>
        <v>88425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88425</v>
      </c>
      <c r="C429" s="29"/>
      <c r="D429" s="26" t="n">
        <v>3600</v>
      </c>
      <c r="E429" s="27" t="n">
        <f aca="false">$D$3-B429</f>
        <v>57496.5</v>
      </c>
      <c r="F429" s="28" t="str">
        <f aca="false">+IF(I429&gt;$D$3,"*","")</f>
        <v/>
      </c>
      <c r="H429" s="27"/>
      <c r="I429" s="29" t="n">
        <f aca="false">B429+H429-D429</f>
        <v>84825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84825</v>
      </c>
      <c r="C430" s="29"/>
      <c r="D430" s="26" t="n">
        <v>3600</v>
      </c>
      <c r="E430" s="27" t="n">
        <f aca="false">$D$3-B430</f>
        <v>61096.5</v>
      </c>
      <c r="F430" s="28" t="str">
        <f aca="false">+IF(I430&gt;$D$3,"*","")</f>
        <v/>
      </c>
      <c r="H430" s="27"/>
      <c r="I430" s="29" t="n">
        <f aca="false">B430+H430-D430</f>
        <v>81225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81225</v>
      </c>
      <c r="C431" s="29"/>
      <c r="D431" s="26" t="n">
        <v>3600</v>
      </c>
      <c r="E431" s="27" t="n">
        <f aca="false">$D$3-B431</f>
        <v>64696.5</v>
      </c>
      <c r="F431" s="28" t="str">
        <f aca="false">+IF(I431&gt;$D$3,"*","")</f>
        <v/>
      </c>
      <c r="H431" s="27"/>
      <c r="I431" s="29" t="n">
        <f aca="false">B431+H431-D431</f>
        <v>77625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77625</v>
      </c>
      <c r="C432" s="29"/>
      <c r="D432" s="26" t="n">
        <v>3600</v>
      </c>
      <c r="E432" s="27" t="n">
        <f aca="false">$D$3-B432</f>
        <v>68296.5</v>
      </c>
      <c r="F432" s="28" t="str">
        <f aca="false">+IF(I432&gt;$D$3,"*","")</f>
        <v/>
      </c>
      <c r="H432" s="27"/>
      <c r="I432" s="29" t="n">
        <f aca="false">B432+H432-D432</f>
        <v>74025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74025</v>
      </c>
      <c r="C433" s="29"/>
      <c r="D433" s="26" t="n">
        <v>3600</v>
      </c>
      <c r="E433" s="27" t="n">
        <f aca="false">$D$3-B433</f>
        <v>71896.5</v>
      </c>
      <c r="F433" s="28" t="str">
        <f aca="false">+IF(I433&gt;$D$3,"*","")</f>
        <v/>
      </c>
      <c r="H433" s="27"/>
      <c r="I433" s="29" t="n">
        <f aca="false">B433+H433-D433</f>
        <v>70425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70425</v>
      </c>
      <c r="C434" s="29"/>
      <c r="D434" s="26" t="n">
        <v>3600</v>
      </c>
      <c r="E434" s="27" t="n">
        <f aca="false">$D$3-B434</f>
        <v>75496.5</v>
      </c>
      <c r="F434" s="28" t="str">
        <f aca="false">+IF(I434&gt;$D$3,"*","")</f>
        <v/>
      </c>
      <c r="H434" s="27"/>
      <c r="I434" s="29" t="n">
        <f aca="false">B434+H434-D434</f>
        <v>66825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66825</v>
      </c>
      <c r="C435" s="29"/>
      <c r="D435" s="26" t="n">
        <v>3600</v>
      </c>
      <c r="E435" s="27" t="n">
        <f aca="false">$D$3-B435</f>
        <v>79096.5</v>
      </c>
      <c r="F435" s="28" t="str">
        <f aca="false">+IF(I435&gt;$D$3,"*","")</f>
        <v/>
      </c>
      <c r="H435" s="27"/>
      <c r="I435" s="29" t="n">
        <f aca="false">B435+H435-D435</f>
        <v>63225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63225</v>
      </c>
      <c r="C436" s="29"/>
      <c r="D436" s="26" t="n">
        <v>3600</v>
      </c>
      <c r="E436" s="27" t="n">
        <f aca="false">$D$3-B436</f>
        <v>82696.5</v>
      </c>
      <c r="F436" s="28" t="str">
        <f aca="false">+IF(I436&gt;$D$3,"*","")</f>
        <v/>
      </c>
      <c r="H436" s="27"/>
      <c r="I436" s="29" t="n">
        <f aca="false">B436+H436-D436</f>
        <v>59625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59625</v>
      </c>
      <c r="C437" s="29"/>
      <c r="D437" s="26" t="n">
        <v>3600</v>
      </c>
      <c r="E437" s="27" t="n">
        <f aca="false">$D$3-B437</f>
        <v>86296.5</v>
      </c>
      <c r="F437" s="28" t="str">
        <f aca="false">+IF(I437&gt;$D$3,"*","")</f>
        <v/>
      </c>
      <c r="H437" s="27"/>
      <c r="I437" s="29" t="n">
        <f aca="false">B437+H437-D437</f>
        <v>56025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56025</v>
      </c>
      <c r="C438" s="29"/>
      <c r="D438" s="26" t="n">
        <v>3600</v>
      </c>
      <c r="E438" s="27" t="n">
        <f aca="false">$D$3-B438</f>
        <v>89896.5</v>
      </c>
      <c r="F438" s="28" t="str">
        <f aca="false">+IF(I438&gt;$D$3,"*","")</f>
        <v/>
      </c>
      <c r="H438" s="27"/>
      <c r="I438" s="29" t="n">
        <f aca="false">B438+H438-D438</f>
        <v>52425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52425</v>
      </c>
      <c r="C439" s="29"/>
      <c r="D439" s="26" t="n">
        <v>3600</v>
      </c>
      <c r="E439" s="27" t="n">
        <f aca="false">$D$3-B439</f>
        <v>93496.5</v>
      </c>
      <c r="F439" s="28" t="str">
        <f aca="false">+IF(I439&gt;$D$3,"*","")</f>
        <v/>
      </c>
      <c r="H439" s="27"/>
      <c r="I439" s="29" t="n">
        <f aca="false">B439+H439-D439</f>
        <v>48825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48825</v>
      </c>
      <c r="C440" s="29"/>
      <c r="D440" s="26" t="n">
        <v>3600</v>
      </c>
      <c r="E440" s="27" t="n">
        <f aca="false">$D$3-B440</f>
        <v>97096.5</v>
      </c>
      <c r="F440" s="28" t="str">
        <f aca="false">+IF(I440&gt;$D$3,"*","")</f>
        <v/>
      </c>
      <c r="H440" s="27"/>
      <c r="I440" s="29" t="n">
        <f aca="false">B440+H440-D440</f>
        <v>45225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45225</v>
      </c>
      <c r="C441" s="29"/>
      <c r="D441" s="26" t="n">
        <v>3600</v>
      </c>
      <c r="E441" s="27" t="n">
        <f aca="false">$D$3-B441</f>
        <v>100696.5</v>
      </c>
      <c r="F441" s="28" t="str">
        <f aca="false">+IF(I441&gt;$D$3,"*","")</f>
        <v/>
      </c>
      <c r="H441" s="27"/>
      <c r="I441" s="29" t="n">
        <f aca="false">B441+H441-D441</f>
        <v>41625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41625</v>
      </c>
      <c r="C442" s="29"/>
      <c r="D442" s="26" t="n">
        <v>3600</v>
      </c>
      <c r="E442" s="27" t="n">
        <f aca="false">$D$3-B442</f>
        <v>104296.5</v>
      </c>
      <c r="F442" s="28" t="str">
        <f aca="false">+IF(I442&gt;$D$3,"*","")</f>
        <v/>
      </c>
      <c r="H442" s="27"/>
      <c r="I442" s="29" t="n">
        <f aca="false">B442+H442-D442</f>
        <v>38025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38025</v>
      </c>
      <c r="C443" s="29"/>
      <c r="D443" s="26" t="n">
        <v>3600</v>
      </c>
      <c r="E443" s="27" t="n">
        <f aca="false">$D$3-B443</f>
        <v>107896.5</v>
      </c>
      <c r="F443" s="28" t="str">
        <f aca="false">+IF(I443&gt;$D$3,"*","")</f>
        <v/>
      </c>
      <c r="H443" s="27"/>
      <c r="I443" s="29" t="n">
        <f aca="false">B443+H443-D443</f>
        <v>34425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34425</v>
      </c>
      <c r="C444" s="29"/>
      <c r="D444" s="26" t="n">
        <v>3600</v>
      </c>
      <c r="E444" s="27" t="n">
        <f aca="false">$D$3-B444</f>
        <v>111496.5</v>
      </c>
      <c r="F444" s="28" t="str">
        <f aca="false">+IF(I444&gt;$D$3,"*","")</f>
        <v/>
      </c>
      <c r="H444" s="27"/>
      <c r="I444" s="29" t="n">
        <f aca="false">B444+H444-D444</f>
        <v>30825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30825</v>
      </c>
      <c r="C445" s="29"/>
      <c r="D445" s="26" t="n">
        <v>3600</v>
      </c>
      <c r="E445" s="27" t="n">
        <f aca="false">$D$3-B445</f>
        <v>115096.5</v>
      </c>
      <c r="F445" s="28" t="str">
        <f aca="false">+IF(I445&gt;$D$3,"*","")</f>
        <v/>
      </c>
      <c r="H445" s="27"/>
      <c r="I445" s="29" t="n">
        <f aca="false">B445+H445-D445</f>
        <v>27225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27225</v>
      </c>
      <c r="C446" s="29"/>
      <c r="D446" s="26" t="n">
        <v>3600</v>
      </c>
      <c r="E446" s="27" t="n">
        <f aca="false">$D$3-B446</f>
        <v>118696.5</v>
      </c>
      <c r="F446" s="28" t="str">
        <f aca="false">+IF(I446&gt;$D$3,"*","")</f>
        <v/>
      </c>
      <c r="H446" s="27"/>
      <c r="I446" s="29" t="n">
        <f aca="false">B446+H446-D446</f>
        <v>23625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23625</v>
      </c>
      <c r="C447" s="29"/>
      <c r="D447" s="26" t="n">
        <v>3600</v>
      </c>
      <c r="E447" s="27" t="n">
        <f aca="false">$D$3-B447</f>
        <v>122296.5</v>
      </c>
      <c r="F447" s="28" t="str">
        <f aca="false">+IF(I447&gt;$D$3,"*","")</f>
        <v/>
      </c>
      <c r="H447" s="27"/>
      <c r="I447" s="29" t="n">
        <f aca="false">B447+H447-D447</f>
        <v>20025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20025</v>
      </c>
      <c r="C448" s="29"/>
      <c r="D448" s="26" t="n">
        <v>3600</v>
      </c>
      <c r="E448" s="27" t="n">
        <f aca="false">$D$3-B448</f>
        <v>125896.5</v>
      </c>
      <c r="F448" s="28" t="str">
        <f aca="false">+IF(I448&gt;$D$3,"*","")</f>
        <v/>
      </c>
      <c r="H448" s="27"/>
      <c r="I448" s="29" t="n">
        <f aca="false">B448+H448-D448</f>
        <v>16425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16425</v>
      </c>
      <c r="C449" s="29"/>
      <c r="D449" s="26" t="n">
        <v>3600</v>
      </c>
      <c r="E449" s="27" t="n">
        <f aca="false">$D$3-B449</f>
        <v>129496.5</v>
      </c>
      <c r="F449" s="28" t="str">
        <f aca="false">+IF(I449&gt;$D$3,"*","")</f>
        <v/>
      </c>
      <c r="H449" s="27"/>
      <c r="I449" s="29" t="n">
        <f aca="false">B449+H449-D449</f>
        <v>12825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12825</v>
      </c>
      <c r="C450" s="29"/>
      <c r="D450" s="26" t="n">
        <v>3600</v>
      </c>
      <c r="E450" s="27" t="n">
        <f aca="false">$D$3-B450</f>
        <v>133096.5</v>
      </c>
      <c r="F450" s="28" t="str">
        <f aca="false">+IF(I450&gt;$D$3,"*","")</f>
        <v/>
      </c>
      <c r="H450" s="27"/>
      <c r="I450" s="29" t="n">
        <f aca="false">B450+H450-D450</f>
        <v>9225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9225</v>
      </c>
      <c r="C451" s="29"/>
      <c r="D451" s="26" t="n">
        <v>3600</v>
      </c>
      <c r="E451" s="27" t="n">
        <f aca="false">$D$3-B451</f>
        <v>136696.5</v>
      </c>
      <c r="F451" s="28" t="str">
        <f aca="false">+IF(I451&gt;$D$3,"*","")</f>
        <v/>
      </c>
      <c r="H451" s="27"/>
      <c r="I451" s="29" t="n">
        <f aca="false">B451+H451-D451</f>
        <v>5625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5625</v>
      </c>
      <c r="C452" s="29"/>
      <c r="D452" s="26" t="n">
        <v>3600</v>
      </c>
      <c r="E452" s="27" t="n">
        <f aca="false">$D$3-B452</f>
        <v>140296.5</v>
      </c>
      <c r="F452" s="28" t="str">
        <f aca="false">+IF(I452&gt;$D$3,"*","")</f>
        <v/>
      </c>
      <c r="H452" s="27"/>
      <c r="I452" s="29" t="n">
        <f aca="false">B452+H452-D452</f>
        <v>2025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2025</v>
      </c>
      <c r="C453" s="29"/>
      <c r="D453" s="26" t="n">
        <v>3600</v>
      </c>
      <c r="E453" s="27" t="n">
        <f aca="false">$D$3-B453</f>
        <v>143896.5</v>
      </c>
      <c r="F453" s="28" t="str">
        <f aca="false">+IF(I453&gt;$D$3,"*","")</f>
        <v/>
      </c>
      <c r="H453" s="27"/>
      <c r="I453" s="29" t="n">
        <f aca="false">B453+H453-D453</f>
        <v>-1575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3600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-3600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3600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-3600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3600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-3600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3600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-3600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3600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-3600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3600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-3600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3600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118400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118400</v>
      </c>
      <c r="C461" s="29"/>
      <c r="D461" s="26" t="n">
        <v>3600</v>
      </c>
      <c r="E461" s="27" t="n">
        <f aca="false">$D$3-B461</f>
        <v>27521.5</v>
      </c>
      <c r="F461" s="28" t="str">
        <f aca="false">+IF(I461&gt;$D$3,"*","")</f>
        <v/>
      </c>
      <c r="H461" s="27"/>
      <c r="I461" s="29" t="n">
        <f aca="false">B461+H461-D461</f>
        <v>114800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114800</v>
      </c>
      <c r="C462" s="29"/>
      <c r="D462" s="26" t="n">
        <v>3600</v>
      </c>
      <c r="E462" s="27" t="n">
        <f aca="false">$D$3-B462</f>
        <v>31121.5</v>
      </c>
      <c r="F462" s="28" t="str">
        <f aca="false">+IF(I462&gt;$D$3,"*","")</f>
        <v/>
      </c>
      <c r="H462" s="27"/>
      <c r="I462" s="29" t="n">
        <f aca="false">B462+H462-D462</f>
        <v>111200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111200</v>
      </c>
      <c r="C463" s="29"/>
      <c r="D463" s="26" t="n">
        <v>3600</v>
      </c>
      <c r="E463" s="27" t="n">
        <f aca="false">$D$3-B463</f>
        <v>34721.5</v>
      </c>
      <c r="F463" s="28" t="str">
        <f aca="false">+IF(I463&gt;$D$3,"*","")</f>
        <v/>
      </c>
      <c r="H463" s="27"/>
      <c r="I463" s="29" t="n">
        <f aca="false">B463+H463-D463</f>
        <v>107600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107600</v>
      </c>
      <c r="C464" s="29"/>
      <c r="D464" s="26" t="n">
        <v>3600</v>
      </c>
      <c r="E464" s="27" t="n">
        <f aca="false">$D$3-B464</f>
        <v>38321.5</v>
      </c>
      <c r="F464" s="28" t="str">
        <f aca="false">+IF(I464&gt;$D$3,"*","")</f>
        <v/>
      </c>
      <c r="H464" s="27"/>
      <c r="I464" s="29" t="n">
        <f aca="false">B464+H464-D464</f>
        <v>104000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104000</v>
      </c>
      <c r="C465" s="29"/>
      <c r="D465" s="26" t="n">
        <v>3600</v>
      </c>
      <c r="E465" s="27" t="n">
        <f aca="false">$D$3-B465</f>
        <v>41921.5</v>
      </c>
      <c r="F465" s="28" t="str">
        <f aca="false">+IF(I465&gt;$D$3,"*","")</f>
        <v/>
      </c>
      <c r="H465" s="27"/>
      <c r="I465" s="29" t="n">
        <f aca="false">B465+H465-D465</f>
        <v>100400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100400</v>
      </c>
      <c r="C466" s="29"/>
      <c r="D466" s="26" t="n">
        <v>3600</v>
      </c>
      <c r="E466" s="27" t="n">
        <f aca="false">$D$3-B466</f>
        <v>45521.5</v>
      </c>
      <c r="F466" s="28" t="str">
        <f aca="false">+IF(I466&gt;$D$3,"*","")</f>
        <v/>
      </c>
      <c r="H466" s="27"/>
      <c r="I466" s="29" t="n">
        <f aca="false">B466+H466-D466</f>
        <v>96800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96800</v>
      </c>
      <c r="C467" s="29"/>
      <c r="D467" s="26" t="n">
        <v>3600</v>
      </c>
      <c r="E467" s="27" t="n">
        <f aca="false">$D$3-B467</f>
        <v>49121.5</v>
      </c>
      <c r="F467" s="28" t="str">
        <f aca="false">+IF(I467&gt;$D$3,"*","")</f>
        <v/>
      </c>
      <c r="H467" s="27"/>
      <c r="I467" s="29" t="n">
        <f aca="false">B467+H467-D467</f>
        <v>93200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93200</v>
      </c>
      <c r="C468" s="29"/>
      <c r="D468" s="26" t="n">
        <v>3600</v>
      </c>
      <c r="E468" s="27" t="n">
        <f aca="false">$D$3-B468</f>
        <v>52721.5</v>
      </c>
      <c r="F468" s="28" t="str">
        <f aca="false">+IF(I468&gt;$D$3,"*","")</f>
        <v/>
      </c>
      <c r="H468" s="27"/>
      <c r="I468" s="29" t="n">
        <f aca="false">B468+H468-D468</f>
        <v>89600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89600</v>
      </c>
      <c r="C469" s="29"/>
      <c r="D469" s="26" t="n">
        <v>3600</v>
      </c>
      <c r="E469" s="27" t="n">
        <f aca="false">$D$3-B469</f>
        <v>56321.5</v>
      </c>
      <c r="F469" s="28" t="str">
        <f aca="false">+IF(I469&gt;$D$3,"*","")</f>
        <v/>
      </c>
      <c r="H469" s="27"/>
      <c r="I469" s="29" t="n">
        <f aca="false">B469+H469-D469</f>
        <v>86000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86000</v>
      </c>
      <c r="C470" s="29"/>
      <c r="D470" s="26" t="n">
        <v>3600</v>
      </c>
      <c r="E470" s="27" t="n">
        <f aca="false">$D$3-B470</f>
        <v>59921.5</v>
      </c>
      <c r="F470" s="28" t="str">
        <f aca="false">+IF(I470&gt;$D$3,"*","")</f>
        <v/>
      </c>
      <c r="H470" s="27"/>
      <c r="I470" s="29" t="n">
        <f aca="false">B470+H470-D470</f>
        <v>82400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82400</v>
      </c>
      <c r="C471" s="29"/>
      <c r="D471" s="26" t="n">
        <v>3600</v>
      </c>
      <c r="E471" s="27" t="n">
        <f aca="false">$D$3-B471</f>
        <v>63521.5</v>
      </c>
      <c r="F471" s="28" t="str">
        <f aca="false">+IF(I471&gt;$D$3,"*","")</f>
        <v/>
      </c>
      <c r="H471" s="27"/>
      <c r="I471" s="29" t="n">
        <f aca="false">B471+H471-D471</f>
        <v>78800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78800</v>
      </c>
      <c r="C472" s="29"/>
      <c r="D472" s="26" t="n">
        <v>3600</v>
      </c>
      <c r="E472" s="27" t="n">
        <f aca="false">$D$3-B472</f>
        <v>67121.5</v>
      </c>
      <c r="F472" s="28" t="str">
        <f aca="false">+IF(I472&gt;$D$3,"*","")</f>
        <v/>
      </c>
      <c r="H472" s="27"/>
      <c r="I472" s="29" t="n">
        <f aca="false">B472+H472-D472</f>
        <v>75200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75200</v>
      </c>
      <c r="C473" s="29"/>
      <c r="D473" s="26" t="n">
        <v>3600</v>
      </c>
      <c r="E473" s="27" t="n">
        <f aca="false">$D$3-B473</f>
        <v>70721.5</v>
      </c>
      <c r="F473" s="28" t="str">
        <f aca="false">+IF(I473&gt;$D$3,"*","")</f>
        <v/>
      </c>
      <c r="H473" s="27"/>
      <c r="I473" s="29" t="n">
        <f aca="false">B473+H473-D473</f>
        <v>71600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71600</v>
      </c>
      <c r="C474" s="29"/>
      <c r="D474" s="26" t="n">
        <v>3600</v>
      </c>
      <c r="E474" s="27" t="n">
        <f aca="false">$D$3-B474</f>
        <v>74321.5</v>
      </c>
      <c r="F474" s="28" t="str">
        <f aca="false">+IF(I474&gt;$D$3,"*","")</f>
        <v/>
      </c>
      <c r="H474" s="27"/>
      <c r="I474" s="29" t="n">
        <f aca="false">B474+H474-D474</f>
        <v>68000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68000</v>
      </c>
      <c r="C475" s="29"/>
      <c r="D475" s="26" t="n">
        <v>3600</v>
      </c>
      <c r="E475" s="27" t="n">
        <f aca="false">$D$3-B475</f>
        <v>77921.5</v>
      </c>
      <c r="F475" s="28" t="str">
        <f aca="false">+IF(I475&gt;$D$3,"*","")</f>
        <v/>
      </c>
      <c r="H475" s="27"/>
      <c r="I475" s="29" t="n">
        <f aca="false">B475+H475-D475</f>
        <v>64400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64400</v>
      </c>
      <c r="C476" s="29"/>
      <c r="D476" s="26" t="n">
        <v>3600</v>
      </c>
      <c r="E476" s="27" t="n">
        <f aca="false">$D$3-B476</f>
        <v>81521.5</v>
      </c>
      <c r="F476" s="28" t="str">
        <f aca="false">+IF(I476&gt;$D$3,"*","")</f>
        <v/>
      </c>
      <c r="H476" s="27"/>
      <c r="I476" s="29" t="n">
        <f aca="false">B476+H476-D476</f>
        <v>60800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60800</v>
      </c>
      <c r="C477" s="29"/>
      <c r="D477" s="26" t="n">
        <v>3600</v>
      </c>
      <c r="E477" s="27" t="n">
        <f aca="false">$D$3-B477</f>
        <v>85121.5</v>
      </c>
      <c r="F477" s="28" t="str">
        <f aca="false">+IF(I477&gt;$D$3,"*","")</f>
        <v/>
      </c>
      <c r="H477" s="27"/>
      <c r="I477" s="29" t="n">
        <f aca="false">B477+H477-D477</f>
        <v>57200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57200</v>
      </c>
      <c r="C478" s="29"/>
      <c r="D478" s="26" t="n">
        <v>3600</v>
      </c>
      <c r="E478" s="27" t="n">
        <f aca="false">$D$3-B478</f>
        <v>88721.5</v>
      </c>
      <c r="F478" s="28" t="str">
        <f aca="false">+IF(I478&gt;$D$3,"*","")</f>
        <v/>
      </c>
      <c r="H478" s="27"/>
      <c r="I478" s="29" t="n">
        <f aca="false">B478+H478-D478</f>
        <v>53600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53600</v>
      </c>
      <c r="C479" s="29"/>
      <c r="D479" s="26" t="n">
        <v>3600</v>
      </c>
      <c r="E479" s="27" t="n">
        <f aca="false">$D$3-B479</f>
        <v>92321.5</v>
      </c>
      <c r="F479" s="28" t="str">
        <f aca="false">+IF(I479&gt;$D$3,"*","")</f>
        <v/>
      </c>
      <c r="H479" s="27"/>
      <c r="I479" s="29" t="n">
        <f aca="false">B479+H479-D479</f>
        <v>50000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50000</v>
      </c>
      <c r="C480" s="29"/>
      <c r="D480" s="26" t="n">
        <v>3600</v>
      </c>
      <c r="E480" s="27" t="n">
        <f aca="false">$D$3-B480</f>
        <v>95921.5</v>
      </c>
      <c r="F480" s="28" t="str">
        <f aca="false">+IF(I480&gt;$D$3,"*","")</f>
        <v/>
      </c>
      <c r="H480" s="27"/>
      <c r="I480" s="29" t="n">
        <f aca="false">B480+H480-D480</f>
        <v>46400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46400</v>
      </c>
      <c r="C481" s="29"/>
      <c r="D481" s="26" t="n">
        <v>3600</v>
      </c>
      <c r="E481" s="27" t="n">
        <f aca="false">$D$3-B481</f>
        <v>99521.5</v>
      </c>
      <c r="F481" s="28" t="str">
        <f aca="false">+IF(I481&gt;$D$3,"*","")</f>
        <v/>
      </c>
      <c r="H481" s="27"/>
      <c r="I481" s="29" t="n">
        <f aca="false">B481+H481-D481</f>
        <v>42800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42800</v>
      </c>
      <c r="C482" s="29"/>
      <c r="D482" s="26" t="n">
        <v>3600</v>
      </c>
      <c r="E482" s="27" t="n">
        <f aca="false">$D$3-B482</f>
        <v>103121.5</v>
      </c>
      <c r="F482" s="28" t="str">
        <f aca="false">+IF(I482&gt;$D$3,"*","")</f>
        <v/>
      </c>
      <c r="H482" s="27"/>
      <c r="I482" s="29" t="n">
        <f aca="false">B482+H482-D482</f>
        <v>39200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39200</v>
      </c>
      <c r="C483" s="29"/>
      <c r="D483" s="26" t="n">
        <v>3600</v>
      </c>
      <c r="E483" s="27" t="n">
        <f aca="false">$D$3-B483</f>
        <v>106721.5</v>
      </c>
      <c r="F483" s="28" t="str">
        <f aca="false">+IF(I483&gt;$D$3,"*","")</f>
        <v/>
      </c>
      <c r="H483" s="27"/>
      <c r="I483" s="29" t="n">
        <f aca="false">B483+H483-D483</f>
        <v>35600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35600</v>
      </c>
      <c r="C484" s="29"/>
      <c r="D484" s="26" t="n">
        <v>3600</v>
      </c>
      <c r="E484" s="27" t="n">
        <f aca="false">$D$3-B484</f>
        <v>110321.5</v>
      </c>
      <c r="F484" s="28" t="str">
        <f aca="false">+IF(I484&gt;$D$3,"*","")</f>
        <v/>
      </c>
      <c r="H484" s="27"/>
      <c r="I484" s="29" t="n">
        <f aca="false">B484+H484-D484</f>
        <v>32000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32000</v>
      </c>
      <c r="C485" s="29"/>
      <c r="D485" s="26" t="n">
        <v>3600</v>
      </c>
      <c r="E485" s="27" t="n">
        <f aca="false">$D$3-B485</f>
        <v>113921.5</v>
      </c>
      <c r="F485" s="28" t="str">
        <f aca="false">+IF(I485&gt;$D$3,"*","")</f>
        <v/>
      </c>
      <c r="H485" s="27"/>
      <c r="I485" s="29" t="n">
        <f aca="false">B485+H485-D485</f>
        <v>28400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28400</v>
      </c>
      <c r="C486" s="29"/>
      <c r="D486" s="26" t="n">
        <v>3600</v>
      </c>
      <c r="E486" s="27" t="n">
        <f aca="false">$D$3-B486</f>
        <v>117521.5</v>
      </c>
      <c r="F486" s="28" t="str">
        <f aca="false">+IF(I486&gt;$D$3,"*","")</f>
        <v/>
      </c>
      <c r="H486" s="27"/>
      <c r="I486" s="29" t="n">
        <f aca="false">B486+H486-D486</f>
        <v>24800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24800</v>
      </c>
      <c r="C487" s="29"/>
      <c r="D487" s="26" t="n">
        <v>3600</v>
      </c>
      <c r="E487" s="27" t="n">
        <f aca="false">$D$3-B487</f>
        <v>121121.5</v>
      </c>
      <c r="F487" s="28" t="str">
        <f aca="false">+IF(I487&gt;$D$3,"*","")</f>
        <v/>
      </c>
      <c r="H487" s="27"/>
      <c r="I487" s="29" t="n">
        <f aca="false">B487+H487-D487</f>
        <v>21200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21200</v>
      </c>
      <c r="C488" s="29"/>
      <c r="D488" s="26" t="n">
        <v>3600</v>
      </c>
      <c r="E488" s="27" t="n">
        <f aca="false">$D$3-B488</f>
        <v>124721.5</v>
      </c>
      <c r="F488" s="28" t="str">
        <f aca="false">+IF(I488&gt;$D$3,"*","")</f>
        <v/>
      </c>
      <c r="H488" s="27"/>
      <c r="I488" s="29" t="n">
        <f aca="false">B488+H488-D488</f>
        <v>17600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17600</v>
      </c>
      <c r="C489" s="29"/>
      <c r="D489" s="26" t="n">
        <v>3600</v>
      </c>
      <c r="E489" s="27" t="n">
        <f aca="false">$D$3-B489</f>
        <v>128321.5</v>
      </c>
      <c r="F489" s="28" t="str">
        <f aca="false">+IF(I489&gt;$D$3,"*","")</f>
        <v/>
      </c>
      <c r="H489" s="27"/>
      <c r="I489" s="29" t="n">
        <f aca="false">B489+H489-D489</f>
        <v>14000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14000</v>
      </c>
      <c r="C490" s="29"/>
      <c r="D490" s="26" t="n">
        <v>3600</v>
      </c>
      <c r="E490" s="27" t="n">
        <f aca="false">$D$3-B490</f>
        <v>131921.5</v>
      </c>
      <c r="F490" s="28" t="str">
        <f aca="false">+IF(I490&gt;$D$3,"*","")</f>
        <v/>
      </c>
      <c r="H490" s="27"/>
      <c r="I490" s="29" t="n">
        <f aca="false">B490+H490-D490</f>
        <v>10400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10400</v>
      </c>
      <c r="C491" s="29"/>
      <c r="D491" s="26" t="n">
        <v>3600</v>
      </c>
      <c r="E491" s="27" t="n">
        <f aca="false">$D$3-B491</f>
        <v>135521.5</v>
      </c>
      <c r="F491" s="28" t="str">
        <f aca="false">+IF(I491&gt;$D$3,"*","")</f>
        <v/>
      </c>
      <c r="H491" s="27"/>
      <c r="I491" s="29" t="n">
        <f aca="false">B491+H491-D491</f>
        <v>6800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6800</v>
      </c>
      <c r="C492" s="29"/>
      <c r="D492" s="26" t="n">
        <v>3600</v>
      </c>
      <c r="E492" s="27" t="n">
        <f aca="false">$D$3-B492</f>
        <v>139121.5</v>
      </c>
      <c r="F492" s="28" t="str">
        <f aca="false">+IF(I492&gt;$D$3,"*","")</f>
        <v/>
      </c>
      <c r="H492" s="27"/>
      <c r="I492" s="29" t="n">
        <f aca="false">B492+H492-D492</f>
        <v>3200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3200</v>
      </c>
      <c r="C493" s="29"/>
      <c r="D493" s="26" t="n">
        <v>3600</v>
      </c>
      <c r="E493" s="27" t="n">
        <f aca="false">$D$3-B493</f>
        <v>142721.5</v>
      </c>
      <c r="F493" s="28" t="str">
        <f aca="false">+IF(I493&gt;$D$3,"*","")</f>
        <v/>
      </c>
      <c r="H493" s="27"/>
      <c r="I493" s="29" t="n">
        <f aca="false">B493+H493-D493</f>
        <v>-400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3600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-3600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3600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-3600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3600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-3600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3600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-3600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3600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-3600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3600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-3600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3600</v>
      </c>
      <c r="E500" s="27" t="n">
        <f aca="false">$D$3-B500</f>
        <v>145921.5</v>
      </c>
      <c r="F500" s="28" t="str">
        <f aca="false">+IF(I500&gt;$D$3,"*","")</f>
        <v/>
      </c>
      <c r="G500" s="2" t="s">
        <v>29</v>
      </c>
      <c r="H500" s="27" t="n">
        <v>122000</v>
      </c>
      <c r="I500" s="29" t="n">
        <f aca="false">B500+H500-D500</f>
        <v>118400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118400</v>
      </c>
      <c r="C501" s="29"/>
      <c r="D501" s="26" t="n">
        <v>3600</v>
      </c>
      <c r="E501" s="27" t="n">
        <f aca="false">$D$3-B501</f>
        <v>27521.5</v>
      </c>
      <c r="F501" s="28" t="str">
        <f aca="false">+IF(I501&gt;$D$3,"*","")</f>
        <v/>
      </c>
      <c r="H501" s="27"/>
      <c r="I501" s="29" t="n">
        <f aca="false">B501+H501-D501</f>
        <v>114800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114800</v>
      </c>
      <c r="C502" s="29"/>
      <c r="D502" s="26" t="n">
        <v>3600</v>
      </c>
      <c r="E502" s="27" t="n">
        <f aca="false">$D$3-B502</f>
        <v>31121.5</v>
      </c>
      <c r="F502" s="28" t="str">
        <f aca="false">+IF(I502&gt;$D$3,"*","")</f>
        <v/>
      </c>
      <c r="H502" s="27"/>
      <c r="I502" s="29" t="n">
        <f aca="false">B502+H502-D502</f>
        <v>111200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111200</v>
      </c>
      <c r="C503" s="29"/>
      <c r="D503" s="26" t="n">
        <v>3600</v>
      </c>
      <c r="E503" s="27" t="n">
        <f aca="false">$D$3-B503</f>
        <v>34721.5</v>
      </c>
      <c r="F503" s="28" t="str">
        <f aca="false">+IF(I503&gt;$D$3,"*","")</f>
        <v/>
      </c>
      <c r="H503" s="27"/>
      <c r="I503" s="29" t="n">
        <f aca="false">B503+H503-D503</f>
        <v>107600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107600</v>
      </c>
      <c r="C504" s="29"/>
      <c r="D504" s="26" t="n">
        <v>3600</v>
      </c>
      <c r="E504" s="27" t="n">
        <f aca="false">$D$3-B504</f>
        <v>38321.5</v>
      </c>
      <c r="F504" s="28" t="str">
        <f aca="false">+IF(I504&gt;$D$3,"*","")</f>
        <v/>
      </c>
      <c r="H504" s="27"/>
      <c r="I504" s="29" t="n">
        <f aca="false">B504+H504-D504</f>
        <v>104000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104000</v>
      </c>
      <c r="C505" s="29"/>
      <c r="D505" s="26" t="n">
        <v>3600</v>
      </c>
      <c r="E505" s="27" t="n">
        <f aca="false">$D$3-B505</f>
        <v>41921.5</v>
      </c>
      <c r="F505" s="28" t="str">
        <f aca="false">+IF(I505&gt;$D$3,"*","")</f>
        <v/>
      </c>
      <c r="H505" s="27"/>
      <c r="I505" s="29" t="n">
        <f aca="false">B505+H505-D505</f>
        <v>100400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100400</v>
      </c>
      <c r="C506" s="29"/>
      <c r="D506" s="26" t="n">
        <v>3600</v>
      </c>
      <c r="E506" s="27" t="n">
        <f aca="false">$D$3-B506</f>
        <v>45521.5</v>
      </c>
      <c r="F506" s="28" t="str">
        <f aca="false">+IF(I506&gt;$D$3,"*","")</f>
        <v/>
      </c>
      <c r="H506" s="27"/>
      <c r="I506" s="29" t="n">
        <f aca="false">B506+H506-D506</f>
        <v>96800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96800</v>
      </c>
      <c r="C507" s="29"/>
      <c r="D507" s="26" t="n">
        <v>3600</v>
      </c>
      <c r="E507" s="27" t="n">
        <f aca="false">$D$3-B507</f>
        <v>49121.5</v>
      </c>
      <c r="F507" s="28" t="str">
        <f aca="false">+IF(I507&gt;$D$3,"*","")</f>
        <v/>
      </c>
      <c r="H507" s="27"/>
      <c r="I507" s="29" t="n">
        <f aca="false">B507+H507-D507</f>
        <v>93200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93200</v>
      </c>
      <c r="C508" s="29"/>
      <c r="D508" s="26" t="n">
        <v>3600</v>
      </c>
      <c r="E508" s="27" t="n">
        <f aca="false">$D$3-B508</f>
        <v>52721.5</v>
      </c>
      <c r="F508" s="28" t="str">
        <f aca="false">+IF(I508&gt;$D$3,"*","")</f>
        <v/>
      </c>
      <c r="H508" s="27"/>
      <c r="I508" s="29" t="n">
        <f aca="false">B508+H508-D508</f>
        <v>89600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89600</v>
      </c>
      <c r="C509" s="29"/>
      <c r="D509" s="26" t="n">
        <v>3600</v>
      </c>
      <c r="E509" s="27" t="n">
        <f aca="false">$D$3-B509</f>
        <v>56321.5</v>
      </c>
      <c r="F509" s="28" t="str">
        <f aca="false">+IF(I509&gt;$D$3,"*","")</f>
        <v/>
      </c>
      <c r="H509" s="27"/>
      <c r="I509" s="29" t="n">
        <f aca="false">B509+H509-D509</f>
        <v>86000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86000</v>
      </c>
      <c r="C510" s="29"/>
      <c r="D510" s="26" t="n">
        <v>3600</v>
      </c>
      <c r="E510" s="27" t="n">
        <f aca="false">$D$3-B510</f>
        <v>59921.5</v>
      </c>
      <c r="F510" s="28" t="str">
        <f aca="false">+IF(I510&gt;$D$3,"*","")</f>
        <v/>
      </c>
      <c r="H510" s="27"/>
      <c r="I510" s="29" t="n">
        <f aca="false">B510+H510-D510</f>
        <v>82400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82400</v>
      </c>
      <c r="C511" s="29"/>
      <c r="D511" s="26" t="n">
        <v>3600</v>
      </c>
      <c r="E511" s="27" t="n">
        <f aca="false">$D$3-B511</f>
        <v>63521.5</v>
      </c>
      <c r="F511" s="28" t="str">
        <f aca="false">+IF(I511&gt;$D$3,"*","")</f>
        <v/>
      </c>
      <c r="H511" s="27"/>
      <c r="I511" s="29" t="n">
        <f aca="false">B511+H511-D511</f>
        <v>78800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78800</v>
      </c>
      <c r="C512" s="29"/>
      <c r="D512" s="26" t="n">
        <v>3600</v>
      </c>
      <c r="E512" s="27" t="n">
        <f aca="false">$D$3-B512</f>
        <v>67121.5</v>
      </c>
      <c r="F512" s="28" t="str">
        <f aca="false">+IF(I512&gt;$D$3,"*","")</f>
        <v/>
      </c>
      <c r="H512" s="27"/>
      <c r="I512" s="29" t="n">
        <f aca="false">B512+H512-D512</f>
        <v>75200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75200</v>
      </c>
      <c r="C513" s="29"/>
      <c r="D513" s="26" t="n">
        <v>3600</v>
      </c>
      <c r="E513" s="27" t="n">
        <f aca="false">$D$3-B513</f>
        <v>70721.5</v>
      </c>
      <c r="F513" s="28" t="str">
        <f aca="false">+IF(I513&gt;$D$3,"*","")</f>
        <v/>
      </c>
      <c r="H513" s="27"/>
      <c r="I513" s="29" t="n">
        <f aca="false">B513+H513-D513</f>
        <v>71600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71600</v>
      </c>
      <c r="C514" s="29"/>
      <c r="D514" s="26" t="n">
        <v>3600</v>
      </c>
      <c r="E514" s="27" t="n">
        <f aca="false">$D$3-B514</f>
        <v>74321.5</v>
      </c>
      <c r="F514" s="28" t="str">
        <f aca="false">+IF(I514&gt;$D$3,"*","")</f>
        <v/>
      </c>
      <c r="H514" s="27"/>
      <c r="I514" s="29" t="n">
        <f aca="false">B514+H514-D514</f>
        <v>68000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68000</v>
      </c>
      <c r="C515" s="29"/>
      <c r="D515" s="26" t="n">
        <v>3600</v>
      </c>
      <c r="E515" s="27" t="n">
        <f aca="false">$D$3-B515</f>
        <v>77921.5</v>
      </c>
      <c r="F515" s="28" t="str">
        <f aca="false">+IF(I515&gt;$D$3,"*","")</f>
        <v/>
      </c>
      <c r="H515" s="27"/>
      <c r="I515" s="29" t="n">
        <f aca="false">B515+H515-D515</f>
        <v>64400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64400</v>
      </c>
      <c r="C516" s="29"/>
      <c r="D516" s="26" t="n">
        <v>3600</v>
      </c>
      <c r="E516" s="27" t="n">
        <f aca="false">$D$3-B516</f>
        <v>81521.5</v>
      </c>
      <c r="F516" s="28" t="str">
        <f aca="false">+IF(I516&gt;$D$3,"*","")</f>
        <v/>
      </c>
      <c r="H516" s="27"/>
      <c r="I516" s="29" t="n">
        <f aca="false">B516+H516-D516</f>
        <v>60800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60800</v>
      </c>
      <c r="C517" s="29"/>
      <c r="D517" s="26" t="n">
        <v>3600</v>
      </c>
      <c r="E517" s="27" t="n">
        <f aca="false">$D$3-B517</f>
        <v>85121.5</v>
      </c>
      <c r="F517" s="28" t="str">
        <f aca="false">+IF(I517&gt;$D$3,"*","")</f>
        <v/>
      </c>
      <c r="H517" s="27"/>
      <c r="I517" s="29" t="n">
        <f aca="false">B517+H517-D517</f>
        <v>57200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57200</v>
      </c>
      <c r="C518" s="29"/>
      <c r="D518" s="26" t="n">
        <v>3600</v>
      </c>
      <c r="E518" s="27" t="n">
        <f aca="false">$D$3-B518</f>
        <v>88721.5</v>
      </c>
      <c r="F518" s="28" t="str">
        <f aca="false">+IF(I518&gt;$D$3,"*","")</f>
        <v/>
      </c>
      <c r="H518" s="27"/>
      <c r="I518" s="29" t="n">
        <f aca="false">B518+H518-D518</f>
        <v>53600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53600</v>
      </c>
      <c r="C519" s="29"/>
      <c r="D519" s="26" t="n">
        <v>3600</v>
      </c>
      <c r="E519" s="27" t="n">
        <f aca="false">$D$3-B519</f>
        <v>92321.5</v>
      </c>
      <c r="F519" s="28" t="str">
        <f aca="false">+IF(I519&gt;$D$3,"*","")</f>
        <v/>
      </c>
      <c r="H519" s="27"/>
      <c r="I519" s="29" t="n">
        <f aca="false">B519+H519-D519</f>
        <v>50000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B285" activeCellId="0" sqref="B28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3839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141718.55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3839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132881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132881</v>
      </c>
      <c r="C110" s="29"/>
      <c r="D110" s="26" t="n">
        <v>3839</v>
      </c>
      <c r="E110" s="27" t="n">
        <f aca="false">$D$3-B110</f>
        <v>13040.5</v>
      </c>
      <c r="F110" s="28" t="str">
        <f aca="false">+IF(I110&gt;$D$3,"*","")</f>
        <v/>
      </c>
      <c r="G110" s="22"/>
      <c r="H110" s="27"/>
      <c r="I110" s="29" t="n">
        <f aca="false">B110+H110-D110</f>
        <v>129042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129042</v>
      </c>
      <c r="C111" s="29"/>
      <c r="D111" s="26" t="n">
        <v>3839</v>
      </c>
      <c r="E111" s="27" t="n">
        <f aca="false">$D$3-B111</f>
        <v>16879.5</v>
      </c>
      <c r="F111" s="28" t="str">
        <f aca="false">+IF(I111&gt;$D$3,"*","")</f>
        <v/>
      </c>
      <c r="G111" s="22"/>
      <c r="H111" s="27"/>
      <c r="I111" s="29" t="n">
        <f aca="false">B111+H111-D111</f>
        <v>125203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125203</v>
      </c>
      <c r="C112" s="29"/>
      <c r="D112" s="26" t="n">
        <v>3839</v>
      </c>
      <c r="E112" s="27" t="n">
        <f aca="false">$D$3-B112</f>
        <v>20718.5</v>
      </c>
      <c r="F112" s="28" t="str">
        <f aca="false">+IF(I112&gt;$D$3,"*","")</f>
        <v/>
      </c>
      <c r="G112" s="22"/>
      <c r="H112" s="27"/>
      <c r="I112" s="29" t="n">
        <f aca="false">B112+H112-D112</f>
        <v>121364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121364</v>
      </c>
      <c r="C113" s="29"/>
      <c r="D113" s="26" t="n">
        <v>3839</v>
      </c>
      <c r="E113" s="27" t="n">
        <f aca="false">$D$3-B113</f>
        <v>24557.5</v>
      </c>
      <c r="F113" s="28" t="str">
        <f aca="false">+IF(I113&gt;$D$3,"*","")</f>
        <v/>
      </c>
      <c r="G113" s="22"/>
      <c r="H113" s="27"/>
      <c r="I113" s="29" t="n">
        <f aca="false">B113+H113-D113</f>
        <v>117525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3839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120709.65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120709.65</v>
      </c>
      <c r="C115" s="29"/>
      <c r="D115" s="26" t="n">
        <v>3839</v>
      </c>
      <c r="E115" s="27" t="n">
        <f aca="false">$D$3-B115</f>
        <v>25211.85</v>
      </c>
      <c r="F115" s="28" t="str">
        <f aca="false">+IF(I115&gt;$D$3,"*","")</f>
        <v/>
      </c>
      <c r="G115" s="22"/>
      <c r="H115" s="27"/>
      <c r="I115" s="29" t="n">
        <f aca="false">B115+H115-D115</f>
        <v>116870.65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116870.65</v>
      </c>
      <c r="C116" s="29"/>
      <c r="D116" s="26" t="n">
        <v>3839</v>
      </c>
      <c r="E116" s="27" t="n">
        <f aca="false">$D$3-B116</f>
        <v>29050.85</v>
      </c>
      <c r="F116" s="28" t="str">
        <f aca="false">+IF(I116&gt;$D$3,"*","")</f>
        <v/>
      </c>
      <c r="H116" s="27"/>
      <c r="I116" s="29" t="n">
        <f aca="false">B116+H116-D116</f>
        <v>113031.65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113031.65</v>
      </c>
      <c r="C117" s="29"/>
      <c r="D117" s="26" t="n">
        <v>3839</v>
      </c>
      <c r="E117" s="27" t="n">
        <f aca="false">$D$3-B117</f>
        <v>32889.85</v>
      </c>
      <c r="F117" s="28" t="str">
        <f aca="false">+IF(I117&gt;$D$3,"*","")</f>
        <v/>
      </c>
      <c r="H117" s="27"/>
      <c r="I117" s="29" t="n">
        <f aca="false">B117+H117-D117</f>
        <v>109192.65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109192.65</v>
      </c>
      <c r="C118" s="29"/>
      <c r="D118" s="26" t="n">
        <v>3839</v>
      </c>
      <c r="E118" s="27" t="n">
        <f aca="false">$D$3-B118</f>
        <v>36728.85</v>
      </c>
      <c r="F118" s="28" t="str">
        <f aca="false">+IF(I118&gt;$D$3,"*","")</f>
        <v/>
      </c>
      <c r="H118" s="27"/>
      <c r="I118" s="29" t="n">
        <f aca="false">B118+H118-D118</f>
        <v>105353.65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105353.65</v>
      </c>
      <c r="C119" s="29"/>
      <c r="D119" s="26" t="n">
        <v>2225</v>
      </c>
      <c r="E119" s="27" t="n">
        <f aca="false">$D$3-B119</f>
        <v>40567.85</v>
      </c>
      <c r="F119" s="28" t="str">
        <f aca="false">+IF(I119&gt;$D$3,"*","")</f>
        <v/>
      </c>
      <c r="H119" s="27"/>
      <c r="I119" s="29" t="n">
        <f aca="false">B119+H119-D119</f>
        <v>103128.65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3839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84158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3839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80267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80267</v>
      </c>
      <c r="C132" s="29"/>
      <c r="D132" s="26" t="n">
        <v>3839</v>
      </c>
      <c r="E132" s="27" t="n">
        <f aca="false">$D$3-B132</f>
        <v>65654.5</v>
      </c>
      <c r="F132" s="28" t="str">
        <f aca="false">+IF(I132&gt;$D$3,"*","")</f>
        <v/>
      </c>
      <c r="H132" s="27"/>
      <c r="I132" s="29" t="n">
        <f aca="false">B132+H132-D132</f>
        <v>76428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76428</v>
      </c>
      <c r="C133" s="29"/>
      <c r="D133" s="26" t="n">
        <v>3839</v>
      </c>
      <c r="E133" s="27" t="n">
        <f aca="false">$D$3-B133</f>
        <v>69493.5</v>
      </c>
      <c r="F133" s="28" t="str">
        <f aca="false">+IF(I133&gt;$D$3,"*","")</f>
        <v/>
      </c>
      <c r="G133" s="22"/>
      <c r="H133" s="27"/>
      <c r="I133" s="29" t="n">
        <f aca="false">B133+H133-D133</f>
        <v>72589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72589</v>
      </c>
      <c r="C134" s="29"/>
      <c r="D134" s="26" t="n">
        <v>3839</v>
      </c>
      <c r="E134" s="27" t="n">
        <f aca="false">$D$3-B134</f>
        <v>73332.5</v>
      </c>
      <c r="F134" s="28" t="str">
        <f aca="false">+IF(I134&gt;$D$3,"*","")</f>
        <v/>
      </c>
      <c r="G134" s="22"/>
      <c r="H134" s="27"/>
      <c r="I134" s="29" t="n">
        <f aca="false">B134+H134-D134</f>
        <v>68750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3839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67747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67747</v>
      </c>
      <c r="C136" s="29"/>
      <c r="D136" s="26" t="n">
        <v>3839</v>
      </c>
      <c r="E136" s="27" t="n">
        <f aca="false">$D$3-B136</f>
        <v>78174.5</v>
      </c>
      <c r="F136" s="28" t="str">
        <f aca="false">+IF(I136&gt;$D$3,"*","")</f>
        <v/>
      </c>
      <c r="G136" s="22"/>
      <c r="H136" s="27"/>
      <c r="I136" s="29" t="n">
        <f aca="false">B136+H136-D136</f>
        <v>63908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63908</v>
      </c>
      <c r="C137" s="29"/>
      <c r="D137" s="26" t="n">
        <v>3839</v>
      </c>
      <c r="E137" s="27" t="n">
        <f aca="false">$D$3-B137</f>
        <v>82013.5</v>
      </c>
      <c r="F137" s="28" t="str">
        <f aca="false">+IF(I137&gt;$D$3,"*","")</f>
        <v/>
      </c>
      <c r="G137" s="22"/>
      <c r="H137" s="27"/>
      <c r="I137" s="29" t="n">
        <f aca="false">B137+H137-D137</f>
        <v>60069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3839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57173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57173</v>
      </c>
      <c r="C139" s="29"/>
      <c r="D139" s="26" t="n">
        <v>3839</v>
      </c>
      <c r="E139" s="27" t="n">
        <f aca="false">$D$3-B139</f>
        <v>88748.5</v>
      </c>
      <c r="F139" s="28" t="str">
        <f aca="false">+IF(I139&gt;$D$3,"*","")</f>
        <v/>
      </c>
      <c r="H139" s="27"/>
      <c r="I139" s="29" t="n">
        <f aca="false">B139+H139-D139</f>
        <v>53334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53334</v>
      </c>
      <c r="C140" s="29"/>
      <c r="D140" s="26" t="n">
        <v>3839</v>
      </c>
      <c r="E140" s="27" t="n">
        <f aca="false">$D$3-B140</f>
        <v>92587.5</v>
      </c>
      <c r="F140" s="28" t="str">
        <f aca="false">+IF(I140&gt;$D$3,"*","")</f>
        <v/>
      </c>
      <c r="H140" s="27"/>
      <c r="I140" s="29" t="n">
        <f aca="false">B140+H140-D140</f>
        <v>49495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3839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47592.35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3839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32234.65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32234.65</v>
      </c>
      <c r="C149" s="29"/>
      <c r="D149" s="26" t="n">
        <v>3839</v>
      </c>
      <c r="E149" s="27" t="n">
        <f aca="false">$D$3-B149</f>
        <v>113686.85</v>
      </c>
      <c r="F149" s="28" t="str">
        <f aca="false">+IF(I149&gt;$D$3,"*","")</f>
        <v/>
      </c>
      <c r="H149" s="27"/>
      <c r="I149" s="29" t="n">
        <f aca="false">B149+H149-D149</f>
        <v>28395.65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28395.65</v>
      </c>
      <c r="C150" s="29"/>
      <c r="D150" s="26" t="n">
        <v>3839</v>
      </c>
      <c r="E150" s="27" t="n">
        <f aca="false">$D$3-B150</f>
        <v>117525.85</v>
      </c>
      <c r="F150" s="28" t="str">
        <f aca="false">+IF(I150&gt;$D$3,"*","")</f>
        <v/>
      </c>
      <c r="H150" s="27"/>
      <c r="I150" s="29" t="n">
        <f aca="false">B150+H150-D150</f>
        <v>24556.65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24556.65</v>
      </c>
      <c r="C151" s="29"/>
      <c r="D151" s="26" t="n">
        <v>3839</v>
      </c>
      <c r="E151" s="27" t="n">
        <f aca="false">$D$3-B151</f>
        <v>121364.85</v>
      </c>
      <c r="F151" s="28" t="str">
        <f aca="false">+IF(I151&gt;$D$3,"*","")</f>
        <v/>
      </c>
      <c r="H151" s="27"/>
      <c r="I151" s="29" t="n">
        <f aca="false">B151+H151-D151</f>
        <v>20717.65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20717.65</v>
      </c>
      <c r="C152" s="29"/>
      <c r="D152" s="26" t="n">
        <v>3839</v>
      </c>
      <c r="E152" s="27" t="n">
        <f aca="false">$D$3-B152</f>
        <v>125203.85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138967.65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138967.65</v>
      </c>
      <c r="C153" s="29"/>
      <c r="D153" s="26" t="n">
        <v>3839</v>
      </c>
      <c r="E153" s="27" t="n">
        <f aca="false">$D$3-B153</f>
        <v>6953.85000000001</v>
      </c>
      <c r="F153" s="28" t="str">
        <f aca="false">+IF(I153&gt;$D$3,"*","")</f>
        <v/>
      </c>
      <c r="H153" s="27"/>
      <c r="I153" s="29" t="n">
        <f aca="false">B153+H153-D153</f>
        <v>135128.65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135128.65</v>
      </c>
      <c r="C154" s="29"/>
      <c r="D154" s="26" t="n">
        <v>3839</v>
      </c>
      <c r="E154" s="27" t="n">
        <f aca="false">$D$3-B154</f>
        <v>10792.85</v>
      </c>
      <c r="F154" s="28" t="str">
        <f aca="false">+IF(I154&gt;$D$3,"*","")</f>
        <v/>
      </c>
      <c r="H154" s="27"/>
      <c r="I154" s="29" t="n">
        <f aca="false">B154+H154-D154</f>
        <v>131289.65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131289.65</v>
      </c>
      <c r="C155" s="29"/>
      <c r="D155" s="26" t="n">
        <v>3839</v>
      </c>
      <c r="E155" s="27" t="n">
        <f aca="false">$D$3-B155</f>
        <v>14631.85</v>
      </c>
      <c r="F155" s="28" t="str">
        <f aca="false">+IF(I155&gt;$D$3,"*","")</f>
        <v/>
      </c>
      <c r="H155" s="27"/>
      <c r="I155" s="29" t="n">
        <f aca="false">B155+H155-D155</f>
        <v>127450.65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3839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131572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131572</v>
      </c>
      <c r="C157" s="29"/>
      <c r="D157" s="26" t="n">
        <v>3839</v>
      </c>
      <c r="E157" s="27" t="n">
        <f aca="false">$D$3-B157</f>
        <v>14349.5</v>
      </c>
      <c r="F157" s="28" t="str">
        <f aca="false">+IF(I157&gt;$D$3,"*","")</f>
        <v/>
      </c>
      <c r="H157" s="27"/>
      <c r="I157" s="29" t="n">
        <f aca="false">B157+H157-D157</f>
        <v>127733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127733</v>
      </c>
      <c r="C158" s="29"/>
      <c r="D158" s="26" t="n">
        <v>3839</v>
      </c>
      <c r="E158" s="27" t="n">
        <f aca="false">$D$3-B158</f>
        <v>18188.5</v>
      </c>
      <c r="F158" s="28" t="str">
        <f aca="false">+IF(I158&gt;$D$3,"*","")</f>
        <v/>
      </c>
      <c r="H158" s="27"/>
      <c r="I158" s="29" t="n">
        <f aca="false">B158+H158-D158</f>
        <v>123894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123894</v>
      </c>
      <c r="C159" s="29"/>
      <c r="D159" s="26" t="n">
        <v>3839</v>
      </c>
      <c r="E159" s="27" t="n">
        <f aca="false">$D$3-B159</f>
        <v>22027.5</v>
      </c>
      <c r="F159" s="28" t="str">
        <f aca="false">+IF(I159&gt;$D$3,"*","")</f>
        <v/>
      </c>
      <c r="H159" s="27"/>
      <c r="I159" s="29" t="n">
        <f aca="false">B159+H159-D159</f>
        <v>120055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120055</v>
      </c>
      <c r="C160" s="29"/>
      <c r="D160" s="26" t="n">
        <v>3839</v>
      </c>
      <c r="E160" s="27" t="n">
        <f aca="false">$D$3-B160</f>
        <v>25866.5</v>
      </c>
      <c r="F160" s="28" t="str">
        <f aca="false">+IF(I160&gt;$D$3,"*","")</f>
        <v/>
      </c>
      <c r="H160" s="27"/>
      <c r="I160" s="29" t="n">
        <f aca="false">B160+H160-D160</f>
        <v>116216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116216</v>
      </c>
      <c r="C161" s="29"/>
      <c r="D161" s="26" t="n">
        <v>3839</v>
      </c>
      <c r="E161" s="27" t="n">
        <f aca="false">$D$3-B161</f>
        <v>29705.5</v>
      </c>
      <c r="F161" s="28" t="str">
        <f aca="false">+IF(I161&gt;$D$3,"*","")</f>
        <v/>
      </c>
      <c r="H161" s="27"/>
      <c r="I161" s="29" t="n">
        <f aca="false">B161+H161-D161</f>
        <v>112377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3839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116850.7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3839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113651.7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3839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110452.7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3839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107733.55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3839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104426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104426</v>
      </c>
      <c r="C167" s="29"/>
      <c r="D167" s="26" t="n">
        <v>3839</v>
      </c>
      <c r="E167" s="27" t="n">
        <f aca="false">$D$3-B167</f>
        <v>41495.5</v>
      </c>
      <c r="F167" s="28" t="str">
        <f aca="false">+IF(I167&gt;$D$3,"*","")</f>
        <v/>
      </c>
      <c r="H167" s="27"/>
      <c r="I167" s="29" t="n">
        <f aca="false">B167+H167-D167</f>
        <v>100587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100587</v>
      </c>
      <c r="C168" s="29"/>
      <c r="D168" s="26" t="n">
        <v>3839</v>
      </c>
      <c r="E168" s="27" t="n">
        <f aca="false">$D$3-B168</f>
        <v>45334.5</v>
      </c>
      <c r="F168" s="28" t="str">
        <f aca="false">+IF(I168&gt;$D$3,"*","")</f>
        <v/>
      </c>
      <c r="H168" s="27"/>
      <c r="I168" s="29" t="n">
        <f aca="false">B168+H168-D168</f>
        <v>96748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96748</v>
      </c>
      <c r="C169" s="29"/>
      <c r="D169" s="26" t="n">
        <v>3839</v>
      </c>
      <c r="E169" s="27" t="n">
        <f aca="false">$D$3-B169</f>
        <v>49173.5</v>
      </c>
      <c r="F169" s="28" t="str">
        <f aca="false">+IF(I169&gt;$D$3,"*","")</f>
        <v/>
      </c>
      <c r="H169" s="27"/>
      <c r="I169" s="29" t="n">
        <f aca="false">B169+H169-D169</f>
        <v>92909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3839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93237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3839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84287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84287</v>
      </c>
      <c r="C175" s="29"/>
      <c r="D175" s="26" t="n">
        <v>3839</v>
      </c>
      <c r="E175" s="27" t="n">
        <f aca="false">$D$3-B175</f>
        <v>61634.5</v>
      </c>
      <c r="F175" s="28" t="str">
        <f aca="false">+IF(I175&gt;$D$3,"*","")</f>
        <v/>
      </c>
      <c r="H175" s="27"/>
      <c r="I175" s="29" t="n">
        <f aca="false">B175+H175-D175</f>
        <v>80448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80448</v>
      </c>
      <c r="C176" s="29"/>
      <c r="D176" s="26" t="n">
        <v>3839</v>
      </c>
      <c r="E176" s="27" t="n">
        <f aca="false">$D$3-B176</f>
        <v>65473.5</v>
      </c>
      <c r="F176" s="28" t="str">
        <f aca="false">+IF(I176&gt;$D$3,"*","")</f>
        <v/>
      </c>
      <c r="H176" s="27"/>
      <c r="I176" s="29" t="n">
        <f aca="false">B176+H176-D176</f>
        <v>76609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3839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76252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76252</v>
      </c>
      <c r="C178" s="29"/>
      <c r="D178" s="26" t="n">
        <v>3839</v>
      </c>
      <c r="E178" s="27" t="n">
        <f aca="false">$D$3-B178</f>
        <v>69669.5</v>
      </c>
      <c r="F178" s="28" t="str">
        <f aca="false">+IF(I178&gt;$D$3,"*","")</f>
        <v/>
      </c>
      <c r="H178" s="27"/>
      <c r="I178" s="29" t="n">
        <f aca="false">B178+H178-D178</f>
        <v>72413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3839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71904.75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71904.75</v>
      </c>
      <c r="C180" s="29"/>
      <c r="D180" s="26" t="n">
        <v>3839</v>
      </c>
      <c r="E180" s="27" t="n">
        <f aca="false">$D$3-B180</f>
        <v>74016.75</v>
      </c>
      <c r="F180" s="28" t="str">
        <f aca="false">+IF(I180&gt;$D$3,"*","")</f>
        <v/>
      </c>
      <c r="H180" s="27"/>
      <c r="I180" s="29" t="n">
        <f aca="false">B180+H180-D180</f>
        <v>68065.75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68065.75</v>
      </c>
      <c r="C181" s="29"/>
      <c r="D181" s="26" t="n">
        <v>3839</v>
      </c>
      <c r="E181" s="27" t="n">
        <f aca="false">$D$3-B181</f>
        <v>77855.75</v>
      </c>
      <c r="F181" s="28" t="str">
        <f aca="false">+IF(I181&gt;$D$3,"*","")</f>
        <v/>
      </c>
      <c r="H181" s="27"/>
      <c r="I181" s="29" t="n">
        <f aca="false">B181+H181-D181</f>
        <v>64226.75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64226.75</v>
      </c>
      <c r="C182" s="29"/>
      <c r="D182" s="26" t="n">
        <v>3839</v>
      </c>
      <c r="E182" s="27" t="n">
        <f aca="false">$D$3-B182</f>
        <v>81694.75</v>
      </c>
      <c r="F182" s="28" t="str">
        <f aca="false">+IF(I182&gt;$D$3,"*","")</f>
        <v/>
      </c>
      <c r="H182" s="27"/>
      <c r="I182" s="29" t="n">
        <f aca="false">B182+H182-D182</f>
        <v>60387.75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3839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60708.25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3839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56504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3839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54150.3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3839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51154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51154</v>
      </c>
      <c r="C187" s="29"/>
      <c r="D187" s="26" t="n">
        <v>3839</v>
      </c>
      <c r="E187" s="27" t="n">
        <f aca="false">$D$3-B187</f>
        <v>94767.5</v>
      </c>
      <c r="F187" s="28" t="str">
        <f aca="false">+IF(I187&gt;$D$3,"*","")</f>
        <v/>
      </c>
      <c r="H187" s="27"/>
      <c r="I187" s="29" t="n">
        <f aca="false">B187+H187-D187</f>
        <v>47315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47315</v>
      </c>
      <c r="C188" s="29"/>
      <c r="D188" s="26" t="n">
        <v>3839</v>
      </c>
      <c r="E188" s="27" t="n">
        <f aca="false">$D$3-B188</f>
        <v>98606.5</v>
      </c>
      <c r="F188" s="28" t="str">
        <f aca="false">+IF(I188&gt;$D$3,"*","")</f>
        <v/>
      </c>
      <c r="H188" s="27"/>
      <c r="I188" s="29" t="n">
        <f aca="false">B188+H188-D188</f>
        <v>43476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43476</v>
      </c>
      <c r="C189" s="29"/>
      <c r="D189" s="26" t="n">
        <v>3839</v>
      </c>
      <c r="E189" s="27" t="n">
        <f aca="false">$D$3-B189</f>
        <v>102445.5</v>
      </c>
      <c r="F189" s="28" t="str">
        <f aca="false">+IF(I189&gt;$D$3,"*","")</f>
        <v/>
      </c>
      <c r="H189" s="27"/>
      <c r="I189" s="29" t="n">
        <f aca="false">B189+H189-D189</f>
        <v>39637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39637</v>
      </c>
      <c r="C190" s="29"/>
      <c r="D190" s="26" t="n">
        <v>3839</v>
      </c>
      <c r="E190" s="27" t="n">
        <f aca="false">$D$3-B190</f>
        <v>106284.5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98798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3839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101015.65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3839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98296.5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3839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95022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3839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92313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3839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89508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3839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86958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3839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146409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146409</v>
      </c>
      <c r="C198" s="29"/>
      <c r="D198" s="26" t="n">
        <v>3839</v>
      </c>
      <c r="E198" s="27" t="n">
        <f aca="false">$D$3-B198</f>
        <v>-487.5</v>
      </c>
      <c r="F198" s="28" t="str">
        <f aca="false">+IF(I198&gt;$D$3,"*","")</f>
        <v/>
      </c>
      <c r="H198" s="27"/>
      <c r="I198" s="29" t="n">
        <f aca="false">B198+H198-D198</f>
        <v>142570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3839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141244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3839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138499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3839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136364.6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136364.6</v>
      </c>
      <c r="C202" s="29"/>
      <c r="D202" s="26" t="n">
        <v>3839</v>
      </c>
      <c r="E202" s="27" t="n">
        <f aca="false">$D$3-B202</f>
        <v>9556.89999999999</v>
      </c>
      <c r="F202" s="28" t="str">
        <f aca="false">+IF(I202&gt;$D$3,"*","")</f>
        <v/>
      </c>
      <c r="H202" s="27"/>
      <c r="I202" s="29" t="n">
        <f aca="false">B202+H202-D202</f>
        <v>132525.6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132525.6</v>
      </c>
      <c r="C203" s="29"/>
      <c r="D203" s="26" t="n">
        <v>3839</v>
      </c>
      <c r="E203" s="27" t="n">
        <f aca="false">$D$3-B203</f>
        <v>13395.9</v>
      </c>
      <c r="F203" s="28" t="str">
        <f aca="false">+IF(I203&gt;$D$3,"*","")</f>
        <v/>
      </c>
      <c r="H203" s="27"/>
      <c r="I203" s="29" t="n">
        <f aca="false">B203+H203-D203</f>
        <v>128686.6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3839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127583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127583</v>
      </c>
      <c r="C205" s="29"/>
      <c r="D205" s="26" t="n">
        <v>3839</v>
      </c>
      <c r="E205" s="27" t="n">
        <f aca="false">$D$3-B205</f>
        <v>18338.5</v>
      </c>
      <c r="F205" s="28" t="str">
        <f aca="false">+IF(I205&gt;$D$3,"*","")</f>
        <v/>
      </c>
      <c r="H205" s="27"/>
      <c r="I205" s="29" t="n">
        <f aca="false">B205+H205-D205</f>
        <v>123744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3839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122159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3839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119256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3839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117023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117023</v>
      </c>
      <c r="C209" s="29"/>
      <c r="D209" s="26" t="n">
        <v>2225</v>
      </c>
      <c r="E209" s="27" t="n">
        <f aca="false">$D$3-B209</f>
        <v>28898.5</v>
      </c>
      <c r="F209" s="28" t="str">
        <f aca="false">+IF(I209&gt;$D$3,"*","")</f>
        <v/>
      </c>
      <c r="H209" s="27"/>
      <c r="I209" s="29" t="n">
        <f aca="false">B209+H209-D209</f>
        <v>114798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114798</v>
      </c>
      <c r="C210" s="29"/>
      <c r="D210" s="26" t="n">
        <v>2225</v>
      </c>
      <c r="E210" s="27" t="n">
        <f aca="false">$D$3-B210</f>
        <v>31123.5</v>
      </c>
      <c r="F210" s="28" t="str">
        <f aca="false">+IF(I210&gt;$D$3,"*","")</f>
        <v/>
      </c>
      <c r="H210" s="27"/>
      <c r="I210" s="29" t="n">
        <f aca="false">B210+H210-D210</f>
        <v>112573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112573</v>
      </c>
      <c r="C211" s="29"/>
      <c r="D211" s="26" t="n">
        <v>2225</v>
      </c>
      <c r="E211" s="27" t="n">
        <f aca="false">$D$3-B211</f>
        <v>33348.5</v>
      </c>
      <c r="F211" s="28" t="str">
        <f aca="false">+IF(I211&gt;$D$3,"*","")</f>
        <v/>
      </c>
      <c r="H211" s="27"/>
      <c r="I211" s="29" t="n">
        <f aca="false">B211+H211-D211</f>
        <v>110348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3839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86168.9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86168.9</v>
      </c>
      <c r="C224" s="29"/>
      <c r="D224" s="26" t="n">
        <v>3839</v>
      </c>
      <c r="E224" s="27" t="n">
        <f aca="false">$D$3-B224</f>
        <v>59752.6</v>
      </c>
      <c r="F224" s="28" t="str">
        <f aca="false">+IF(I224&gt;$D$3,"*","")</f>
        <v/>
      </c>
      <c r="H224" s="27"/>
      <c r="I224" s="29" t="n">
        <f aca="false">B224+H224-D224</f>
        <v>82329.9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3839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80968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3839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78228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3839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76252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3839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72907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3839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70033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70033</v>
      </c>
      <c r="C230" s="29"/>
      <c r="D230" s="26" t="n">
        <v>3839</v>
      </c>
      <c r="E230" s="27" t="n">
        <f aca="false">$D$3-B230</f>
        <v>75888.5</v>
      </c>
      <c r="F230" s="28" t="str">
        <f aca="false">+IF(I230&gt;$D$3,"*","")</f>
        <v/>
      </c>
      <c r="H230" s="27"/>
      <c r="I230" s="29" t="n">
        <f aca="false">B230+H230-D230</f>
        <v>66194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66194</v>
      </c>
      <c r="C231" s="29"/>
      <c r="D231" s="26" t="n">
        <v>3839</v>
      </c>
      <c r="E231" s="27" t="n">
        <f aca="false">$D$3-B231</f>
        <v>79727.5</v>
      </c>
      <c r="F231" s="28" t="str">
        <f aca="false">+IF(I231&gt;$D$3,"*","")</f>
        <v/>
      </c>
      <c r="H231" s="27"/>
      <c r="I231" s="29" t="n">
        <f aca="false">B231+H231-D231</f>
        <v>62355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62355</v>
      </c>
      <c r="C232" s="29"/>
      <c r="D232" s="26" t="n">
        <v>3839</v>
      </c>
      <c r="E232" s="27" t="n">
        <f aca="false">$D$3-B232</f>
        <v>83566.5</v>
      </c>
      <c r="F232" s="28" t="str">
        <f aca="false">+IF(I232&gt;$D$3,"*","")</f>
        <v/>
      </c>
      <c r="H232" s="27"/>
      <c r="I232" s="29" t="n">
        <f aca="false">B232+H232-D232</f>
        <v>58516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58516</v>
      </c>
      <c r="C233" s="29"/>
      <c r="D233" s="26" t="n">
        <v>3839</v>
      </c>
      <c r="E233" s="27" t="n">
        <f aca="false">$D$3-B233</f>
        <v>87405.5</v>
      </c>
      <c r="F233" s="28" t="str">
        <f aca="false">+IF(I233&gt;$D$3,"*","")</f>
        <v/>
      </c>
      <c r="H233" s="27"/>
      <c r="I233" s="29" t="n">
        <f aca="false">B233+H233-D233</f>
        <v>54677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54677</v>
      </c>
      <c r="C234" s="29"/>
      <c r="D234" s="26" t="n">
        <v>3839</v>
      </c>
      <c r="E234" s="27" t="n">
        <f aca="false">$D$3-B234</f>
        <v>91244.5</v>
      </c>
      <c r="F234" s="28" t="str">
        <f aca="false">+IF(I234&gt;$D$3,"*","")</f>
        <v/>
      </c>
      <c r="H234" s="27"/>
      <c r="I234" s="29" t="n">
        <f aca="false">B234+H234-D234</f>
        <v>50838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50838</v>
      </c>
      <c r="C235" s="29"/>
      <c r="D235" s="26" t="n">
        <v>3839</v>
      </c>
      <c r="E235" s="27" t="n">
        <f aca="false">$D$3-B235</f>
        <v>95083.5</v>
      </c>
      <c r="F235" s="28" t="str">
        <f aca="false">+IF(I235&gt;$D$3,"*","")</f>
        <v/>
      </c>
      <c r="H235" s="27"/>
      <c r="I235" s="29" t="n">
        <f aca="false">B235+H235-D235</f>
        <v>46999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3839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52046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52046</v>
      </c>
      <c r="C237" s="29"/>
      <c r="D237" s="26" t="n">
        <v>3839</v>
      </c>
      <c r="E237" s="27" t="n">
        <f aca="false">$D$3-B237</f>
        <v>93875.5</v>
      </c>
      <c r="F237" s="28" t="str">
        <f aca="false">+IF(I237&gt;$D$3,"*","")</f>
        <v/>
      </c>
      <c r="H237" s="27"/>
      <c r="I237" s="29" t="n">
        <f aca="false">B237+H237-D237</f>
        <v>48207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48207</v>
      </c>
      <c r="C238" s="29"/>
      <c r="D238" s="26" t="n">
        <v>3839</v>
      </c>
      <c r="E238" s="27" t="n">
        <f aca="false">$D$3-B238</f>
        <v>97714.5</v>
      </c>
      <c r="F238" s="28" t="str">
        <f aca="false">+IF(I238&gt;$D$3,"*","")</f>
        <v/>
      </c>
      <c r="H238" s="27"/>
      <c r="I238" s="29" t="n">
        <f aca="false">B238+H238-D238</f>
        <v>44368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3839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43449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3839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40074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3839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37050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3839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34217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3839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31257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31257</v>
      </c>
      <c r="C244" s="29"/>
      <c r="D244" s="26" t="n">
        <v>3839</v>
      </c>
      <c r="E244" s="27" t="n">
        <f aca="false">$D$3-B244</f>
        <v>114664.5</v>
      </c>
      <c r="F244" s="28" t="str">
        <f aca="false">+IF(I244&gt;$D$3,"*","")</f>
        <v/>
      </c>
      <c r="H244" s="27"/>
      <c r="I244" s="29" t="n">
        <f aca="false">B244+H244-D244</f>
        <v>27418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27418</v>
      </c>
      <c r="C245" s="29"/>
      <c r="D245" s="26" t="n">
        <v>3037</v>
      </c>
      <c r="E245" s="27" t="n">
        <f aca="false">$D$3-B245</f>
        <v>118503.5</v>
      </c>
      <c r="F245" s="28" t="str">
        <f aca="false">+IF(I245&gt;$D$3,"*","")</f>
        <v/>
      </c>
      <c r="H245" s="27"/>
      <c r="I245" s="29" t="n">
        <f aca="false">B245+H245-D245</f>
        <v>24381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3839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22663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3839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19767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3839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16775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3839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135720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135720</v>
      </c>
      <c r="C250" s="29"/>
      <c r="D250" s="26" t="n">
        <v>3839</v>
      </c>
      <c r="E250" s="27" t="n">
        <f aca="false">$D$3-B250</f>
        <v>10201.5</v>
      </c>
      <c r="F250" s="28" t="str">
        <f aca="false">+IF(I250&gt;$D$3,"*","")</f>
        <v/>
      </c>
      <c r="H250" s="27"/>
      <c r="I250" s="29" t="n">
        <f aca="false">B250+H250-D250</f>
        <v>131881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131881</v>
      </c>
      <c r="C251" s="29"/>
      <c r="D251" s="26" t="n">
        <v>3839</v>
      </c>
      <c r="E251" s="27" t="n">
        <f aca="false">$D$3-B251</f>
        <v>14040.5</v>
      </c>
      <c r="F251" s="28" t="str">
        <f aca="false">+IF(I251&gt;$D$3,"*","")</f>
        <v/>
      </c>
      <c r="H251" s="27"/>
      <c r="I251" s="29" t="n">
        <f aca="false">B251+H251-D251</f>
        <v>128042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128042</v>
      </c>
      <c r="C252" s="29"/>
      <c r="D252" s="26" t="n">
        <v>3839</v>
      </c>
      <c r="E252" s="27" t="n">
        <f aca="false">$D$3-B252</f>
        <v>17879.5</v>
      </c>
      <c r="F252" s="28" t="str">
        <f aca="false">+IF(I252&gt;$D$3,"*","")</f>
        <v/>
      </c>
      <c r="H252" s="27"/>
      <c r="I252" s="29" t="n">
        <f aca="false">B252+H252-D252</f>
        <v>124203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3839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124743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3839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121840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3839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118714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3839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115460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115460</v>
      </c>
      <c r="C257" s="29"/>
      <c r="D257" s="26" t="n">
        <v>3839</v>
      </c>
      <c r="E257" s="27" t="n">
        <f aca="false">$D$3-B257</f>
        <v>30461.5</v>
      </c>
      <c r="F257" s="28" t="str">
        <f aca="false">+IF(I257&gt;$D$3,"*","")</f>
        <v/>
      </c>
      <c r="H257" s="27"/>
      <c r="I257" s="29" t="n">
        <f aca="false">B257+H257-D257</f>
        <v>111621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111621</v>
      </c>
      <c r="C258" s="29"/>
      <c r="D258" s="26" t="n">
        <v>3839</v>
      </c>
      <c r="E258" s="27" t="n">
        <f aca="false">$D$3-B258</f>
        <v>34300.5</v>
      </c>
      <c r="F258" s="28" t="str">
        <f aca="false">+IF(I258&gt;$D$3,"*","")</f>
        <v/>
      </c>
      <c r="H258" s="27"/>
      <c r="I258" s="29" t="n">
        <f aca="false">B258+H258-D258</f>
        <v>107782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107782</v>
      </c>
      <c r="C259" s="29"/>
      <c r="D259" s="26" t="n">
        <v>3839</v>
      </c>
      <c r="E259" s="27" t="n">
        <f aca="false">$D$3-B259</f>
        <v>38139.5</v>
      </c>
      <c r="F259" s="28" t="str">
        <f aca="false">+IF(I259&gt;$D$3,"*","")</f>
        <v/>
      </c>
      <c r="H259" s="27"/>
      <c r="I259" s="29" t="n">
        <f aca="false">B259+H259-D259</f>
        <v>103943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3839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104745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104745</v>
      </c>
      <c r="C261" s="29"/>
      <c r="D261" s="26" t="n">
        <v>3839</v>
      </c>
      <c r="E261" s="27" t="n">
        <f aca="false">$D$3-B261</f>
        <v>41176.5</v>
      </c>
      <c r="F261" s="28" t="str">
        <f aca="false">+IF(I261&gt;$D$3,"*","")</f>
        <v/>
      </c>
      <c r="H261" s="27"/>
      <c r="I261" s="29" t="n">
        <f aca="false">B261+H261-D261</f>
        <v>100906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100906</v>
      </c>
      <c r="C262" s="29"/>
      <c r="D262" s="26" t="n">
        <v>3839</v>
      </c>
      <c r="E262" s="27" t="n">
        <f aca="false">$D$3-B262</f>
        <v>45015.5</v>
      </c>
      <c r="F262" s="28" t="str">
        <f aca="false">+IF(I262&gt;$D$3,"*","")</f>
        <v/>
      </c>
      <c r="H262" s="27"/>
      <c r="I262" s="29" t="n">
        <f aca="false">B262+H262-D262</f>
        <v>97067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3839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96265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3839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93141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93141</v>
      </c>
      <c r="C265" s="29"/>
      <c r="D265" s="26" t="n">
        <v>3839</v>
      </c>
      <c r="E265" s="27" t="n">
        <f aca="false">$D$3-B265</f>
        <v>52780.5</v>
      </c>
      <c r="F265" s="28" t="str">
        <f aca="false">+IF(I265&gt;$D$3,"*","")</f>
        <v/>
      </c>
      <c r="H265" s="27"/>
      <c r="I265" s="29" t="n">
        <f aca="false">B265+H265-D265</f>
        <v>89302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89302</v>
      </c>
      <c r="C266" s="29"/>
      <c r="D266" s="26" t="n">
        <v>3839</v>
      </c>
      <c r="E266" s="27" t="n">
        <f aca="false">$D$3-B266</f>
        <v>56619.5</v>
      </c>
      <c r="F266" s="28" t="str">
        <f aca="false">+IF(I266&gt;$D$3,"*","")</f>
        <v/>
      </c>
      <c r="H266" s="27"/>
      <c r="I266" s="29" t="n">
        <f aca="false">B266+H266-D266</f>
        <v>85463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3839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84377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3839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81446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81446</v>
      </c>
      <c r="C269" s="29"/>
      <c r="D269" s="26" t="n">
        <v>3839</v>
      </c>
      <c r="E269" s="27" t="n">
        <f aca="false">$D$3-B269</f>
        <v>64475.5</v>
      </c>
      <c r="F269" s="28" t="str">
        <f aca="false">+IF(I269&gt;$D$3,"*","")</f>
        <v/>
      </c>
      <c r="H269" s="27"/>
      <c r="I269" s="29" t="n">
        <f aca="false">B269+H269-D269</f>
        <v>77607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3839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75615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3839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72525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72525</v>
      </c>
      <c r="C272" s="29"/>
      <c r="D272" s="26" t="n">
        <v>3839</v>
      </c>
      <c r="E272" s="27" t="n">
        <f aca="false">$D$3-B272</f>
        <v>73396.5</v>
      </c>
      <c r="F272" s="28" t="str">
        <f aca="false">+IF(I272&gt;$D$3,"*","")</f>
        <v/>
      </c>
      <c r="H272" s="27"/>
      <c r="I272" s="29" t="n">
        <f aca="false">B272+H272-D272</f>
        <v>68686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68686</v>
      </c>
      <c r="C273" s="29"/>
      <c r="D273" s="26" t="n">
        <v>3839</v>
      </c>
      <c r="E273" s="27" t="n">
        <f aca="false">$D$3-B273</f>
        <v>77235.5</v>
      </c>
      <c r="F273" s="28" t="str">
        <f aca="false">+IF(I273&gt;$D$3,"*","")</f>
        <v/>
      </c>
      <c r="H273" s="27"/>
      <c r="I273" s="29" t="n">
        <f aca="false">B273+H273-D273</f>
        <v>64847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3839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63893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63893</v>
      </c>
      <c r="C275" s="29"/>
      <c r="D275" s="26" t="n">
        <v>3839</v>
      </c>
      <c r="E275" s="27" t="n">
        <f aca="false">$D$3-B275</f>
        <v>82028.5</v>
      </c>
      <c r="F275" s="28" t="str">
        <f aca="false">+IF(I275&gt;$D$3,"*","")</f>
        <v/>
      </c>
      <c r="H275" s="27"/>
      <c r="I275" s="29" t="n">
        <f aca="false">B275+H275-D275</f>
        <v>60054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3839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58064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3839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54944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3839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51918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51918</v>
      </c>
      <c r="C279" s="29"/>
      <c r="D279" s="26" t="n">
        <v>3839</v>
      </c>
      <c r="E279" s="27" t="n">
        <f aca="false">$D$3-B279</f>
        <v>94003.5</v>
      </c>
      <c r="F279" s="28" t="str">
        <f aca="false">+IF(I279&gt;$D$3,"*","")</f>
        <v/>
      </c>
      <c r="H279" s="27"/>
      <c r="I279" s="29" t="n">
        <f aca="false">B279+H279-D279</f>
        <v>48079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48079</v>
      </c>
      <c r="C280" s="29"/>
      <c r="D280" s="26" t="n">
        <v>3839</v>
      </c>
      <c r="E280" s="27" t="n">
        <f aca="false">$D$3-B280</f>
        <v>97842.5</v>
      </c>
      <c r="F280" s="28" t="str">
        <f aca="false">+IF(I280&gt;$D$3,"*","")</f>
        <v/>
      </c>
      <c r="H280" s="27"/>
      <c r="I280" s="29" t="n">
        <f aca="false">B280+H280-D280</f>
        <v>44240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3839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43003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3839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39947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3839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37114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3839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34026</v>
      </c>
    </row>
    <row r="285" customFormat="false" ht="13.2" hidden="false" customHeight="false" outlineLevel="0" collapsed="false">
      <c r="A285" s="24" t="n">
        <v>37022</v>
      </c>
      <c r="B285" s="29" t="n">
        <f aca="false">IF(I284&lt;0,"0",I284)</f>
        <v>34026</v>
      </c>
      <c r="C285" s="29"/>
      <c r="D285" s="26" t="n">
        <v>3839</v>
      </c>
      <c r="E285" s="27" t="n">
        <f aca="false">$D$3-B285</f>
        <v>111895.5</v>
      </c>
      <c r="F285" s="28" t="str">
        <f aca="false">+IF(I285&gt;$D$3,"*","")</f>
        <v/>
      </c>
      <c r="H285" s="27"/>
      <c r="I285" s="29" t="n">
        <f aca="false">B285+H285-D285</f>
        <v>30187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30187</v>
      </c>
      <c r="C286" s="29"/>
      <c r="D286" s="26" t="n">
        <v>3839</v>
      </c>
      <c r="E286" s="27" t="n">
        <f aca="false">$D$3-B286</f>
        <v>115734.5</v>
      </c>
      <c r="F286" s="28" t="str">
        <f aca="false">+IF(I286&gt;$D$3,"*","")</f>
        <v/>
      </c>
      <c r="H286" s="27"/>
      <c r="I286" s="29" t="n">
        <f aca="false">B286+H286-D286</f>
        <v>26348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26348</v>
      </c>
      <c r="C287" s="29"/>
      <c r="D287" s="26" t="n">
        <v>2225</v>
      </c>
      <c r="E287" s="27" t="n">
        <f aca="false">$D$3-B287</f>
        <v>119573.5</v>
      </c>
      <c r="F287" s="28" t="str">
        <f aca="false">+IF(I287&gt;$D$3,"*","")</f>
        <v/>
      </c>
      <c r="H287" s="27"/>
      <c r="I287" s="29" t="n">
        <f aca="false">B287+H287-D287</f>
        <v>24123</v>
      </c>
    </row>
    <row r="288" customFormat="false" ht="13.2" hidden="false" customHeight="false" outlineLevel="0" collapsed="false">
      <c r="A288" s="24" t="n">
        <v>37025</v>
      </c>
      <c r="B288" s="29" t="n">
        <f aca="false">IF(I287&lt;0,"0",I287)</f>
        <v>24123</v>
      </c>
      <c r="C288" s="29"/>
      <c r="D288" s="26" t="n">
        <v>2225</v>
      </c>
      <c r="E288" s="27" t="n">
        <f aca="false">$D$3-B288</f>
        <v>121798.5</v>
      </c>
      <c r="F288" s="28" t="str">
        <f aca="false">+IF(I288&gt;$D$3,"*","")</f>
        <v/>
      </c>
      <c r="H288" s="27"/>
      <c r="I288" s="29" t="n">
        <f aca="false">B288+H288-D288</f>
        <v>21898</v>
      </c>
    </row>
    <row r="289" customFormat="false" ht="13.2" hidden="false" customHeight="false" outlineLevel="0" collapsed="false">
      <c r="A289" s="24" t="n">
        <v>37026</v>
      </c>
      <c r="B289" s="29" t="n">
        <f aca="false">IF(I288&lt;0,"0",I288)</f>
        <v>21898</v>
      </c>
      <c r="C289" s="29"/>
      <c r="D289" s="26" t="n">
        <v>2225</v>
      </c>
      <c r="E289" s="27" t="n">
        <f aca="false">$D$3-B289</f>
        <v>124023.5</v>
      </c>
      <c r="F289" s="28" t="str">
        <f aca="false">+IF(I289&gt;$D$3,"*","")</f>
        <v/>
      </c>
      <c r="H289" s="27"/>
      <c r="I289" s="29" t="n">
        <f aca="false">B289+H289-D289</f>
        <v>19673</v>
      </c>
    </row>
    <row r="290" customFormat="false" ht="13.2" hidden="false" customHeight="false" outlineLevel="0" collapsed="false">
      <c r="A290" s="24" t="n">
        <v>37027</v>
      </c>
      <c r="B290" s="29" t="n">
        <f aca="false">IF(I289&lt;0,"0",I289)</f>
        <v>19673</v>
      </c>
      <c r="C290" s="29"/>
      <c r="D290" s="26" t="n">
        <v>2225</v>
      </c>
      <c r="E290" s="27" t="n">
        <f aca="false">$D$3-B290</f>
        <v>126248.5</v>
      </c>
      <c r="F290" s="28" t="str">
        <f aca="false">+IF(I290&gt;$D$3,"*","")</f>
        <v/>
      </c>
      <c r="G290" s="2" t="s">
        <v>21</v>
      </c>
      <c r="H290" s="27" t="n">
        <v>120000</v>
      </c>
      <c r="I290" s="29" t="n">
        <f aca="false">B290+H290-D290</f>
        <v>137448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137448</v>
      </c>
      <c r="C291" s="29"/>
      <c r="D291" s="26" t="n">
        <v>2225</v>
      </c>
      <c r="E291" s="27" t="n">
        <f aca="false">$D$3-B291</f>
        <v>8473.5</v>
      </c>
      <c r="F291" s="28" t="str">
        <f aca="false">+IF(I291&gt;$D$3,"*","")</f>
        <v/>
      </c>
      <c r="H291" s="27"/>
      <c r="I291" s="29" t="n">
        <f aca="false">B291+H291-D291</f>
        <v>135223</v>
      </c>
    </row>
    <row r="292" customFormat="false" ht="13.2" hidden="false" customHeight="false" outlineLevel="0" collapsed="false">
      <c r="A292" s="24" t="n">
        <v>37029</v>
      </c>
      <c r="B292" s="29" t="n">
        <f aca="false">IF(I291&lt;0,"0",I291)</f>
        <v>135223</v>
      </c>
      <c r="C292" s="29"/>
      <c r="D292" s="26" t="n">
        <v>2225</v>
      </c>
      <c r="E292" s="27" t="n">
        <f aca="false">$D$3-B292</f>
        <v>10698.5</v>
      </c>
      <c r="F292" s="28" t="str">
        <f aca="false">+IF(I292&gt;$D$3,"*","")</f>
        <v/>
      </c>
      <c r="H292" s="27"/>
      <c r="I292" s="29" t="n">
        <f aca="false">B292+H292-D292</f>
        <v>132998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132998</v>
      </c>
      <c r="C293" s="29"/>
      <c r="D293" s="26" t="n">
        <v>2225</v>
      </c>
      <c r="E293" s="27" t="n">
        <f aca="false">$D$3-B293</f>
        <v>12923.5</v>
      </c>
      <c r="F293" s="28" t="str">
        <f aca="false">+IF(I293&gt;$D$3,"*","")</f>
        <v/>
      </c>
      <c r="H293" s="27"/>
      <c r="I293" s="29" t="n">
        <f aca="false">B293+H293-D293</f>
        <v>130773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130773</v>
      </c>
      <c r="C294" s="29"/>
      <c r="D294" s="26" t="n">
        <v>2225</v>
      </c>
      <c r="E294" s="27" t="n">
        <f aca="false">$D$3-B294</f>
        <v>15148.5</v>
      </c>
      <c r="F294" s="28" t="str">
        <f aca="false">+IF(I294&gt;$D$3,"*","")</f>
        <v/>
      </c>
      <c r="H294" s="27"/>
      <c r="I294" s="29" t="n">
        <f aca="false">B294+H294-D294</f>
        <v>128548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128548</v>
      </c>
      <c r="C295" s="29"/>
      <c r="D295" s="26" t="n">
        <v>2225</v>
      </c>
      <c r="E295" s="27" t="n">
        <f aca="false">$D$3-B295</f>
        <v>17373.5</v>
      </c>
      <c r="F295" s="28" t="str">
        <f aca="false">+IF(I295&gt;$D$3,"*","")</f>
        <v/>
      </c>
      <c r="H295" s="27"/>
      <c r="I295" s="29" t="n">
        <f aca="false">B295+H295-D295</f>
        <v>126323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126323</v>
      </c>
      <c r="C296" s="29"/>
      <c r="D296" s="26" t="n">
        <v>2225</v>
      </c>
      <c r="E296" s="27" t="n">
        <f aca="false">$D$3-B296</f>
        <v>19598.5</v>
      </c>
      <c r="F296" s="28" t="str">
        <f aca="false">+IF(I296&gt;$D$3,"*","")</f>
        <v/>
      </c>
      <c r="H296" s="27"/>
      <c r="I296" s="29" t="n">
        <f aca="false">B296+H296-D296</f>
        <v>124098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124098</v>
      </c>
      <c r="C297" s="29"/>
      <c r="D297" s="26" t="n">
        <v>2225</v>
      </c>
      <c r="E297" s="27" t="n">
        <f aca="false">$D$3-B297</f>
        <v>21823.5</v>
      </c>
      <c r="F297" s="28" t="str">
        <f aca="false">+IF(I297&gt;$D$3,"*","")</f>
        <v/>
      </c>
      <c r="H297" s="27"/>
      <c r="I297" s="29" t="n">
        <f aca="false">B297+H297-D297</f>
        <v>121873</v>
      </c>
    </row>
    <row r="298" customFormat="false" ht="13.2" hidden="false" customHeight="false" outlineLevel="0" collapsed="false">
      <c r="A298" s="24" t="n">
        <v>37035</v>
      </c>
      <c r="B298" s="29" t="n">
        <f aca="false">IF(I297&lt;0,"0",I297)</f>
        <v>121873</v>
      </c>
      <c r="C298" s="29"/>
      <c r="D298" s="26" t="n">
        <v>2225</v>
      </c>
      <c r="E298" s="27" t="n">
        <f aca="false">$D$3-B298</f>
        <v>24048.5</v>
      </c>
      <c r="F298" s="28" t="str">
        <f aca="false">+IF(I298&gt;$D$3,"*","")</f>
        <v/>
      </c>
      <c r="H298" s="27"/>
      <c r="I298" s="29" t="n">
        <f aca="false">B298+H298-D298</f>
        <v>119648</v>
      </c>
    </row>
    <row r="299" customFormat="false" ht="13.2" hidden="false" customHeight="false" outlineLevel="0" collapsed="false">
      <c r="A299" s="24" t="n">
        <v>37036</v>
      </c>
      <c r="B299" s="29" t="n">
        <f aca="false">IF(I298&lt;0,"0",I298)</f>
        <v>119648</v>
      </c>
      <c r="C299" s="29"/>
      <c r="D299" s="26" t="n">
        <v>2225</v>
      </c>
      <c r="E299" s="27" t="n">
        <f aca="false">$D$3-B299</f>
        <v>26273.5</v>
      </c>
      <c r="F299" s="28" t="str">
        <f aca="false">+IF(I299&gt;$D$3,"*","")</f>
        <v/>
      </c>
      <c r="H299" s="27"/>
      <c r="I299" s="29" t="n">
        <f aca="false">B299+H299-D299</f>
        <v>117423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117423</v>
      </c>
      <c r="C300" s="29"/>
      <c r="D300" s="26" t="n">
        <v>2225</v>
      </c>
      <c r="E300" s="27" t="n">
        <f aca="false">$D$3-B300</f>
        <v>28498.5</v>
      </c>
      <c r="F300" s="28" t="str">
        <f aca="false">+IF(I300&gt;$D$3,"*","")</f>
        <v/>
      </c>
      <c r="H300" s="27"/>
      <c r="I300" s="29" t="n">
        <f aca="false">B300+H300-D300</f>
        <v>115198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115198</v>
      </c>
      <c r="C301" s="29"/>
      <c r="D301" s="26" t="n">
        <v>2225</v>
      </c>
      <c r="E301" s="27" t="n">
        <f aca="false">$D$3-B301</f>
        <v>30723.5</v>
      </c>
      <c r="F301" s="28" t="str">
        <f aca="false">+IF(I301&gt;$D$3,"*","")</f>
        <v/>
      </c>
      <c r="H301" s="27"/>
      <c r="I301" s="29" t="n">
        <f aca="false">B301+H301-D301</f>
        <v>112973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112973</v>
      </c>
      <c r="C302" s="29"/>
      <c r="D302" s="26" t="n">
        <v>2225</v>
      </c>
      <c r="E302" s="27" t="n">
        <f aca="false">$D$3-B302</f>
        <v>32948.5</v>
      </c>
      <c r="F302" s="28" t="str">
        <f aca="false">+IF(I302&gt;$D$3,"*","")</f>
        <v/>
      </c>
      <c r="H302" s="27"/>
      <c r="I302" s="29" t="n">
        <f aca="false">B302+H302-D302</f>
        <v>110748</v>
      </c>
    </row>
    <row r="303" customFormat="false" ht="13.2" hidden="false" customHeight="false" outlineLevel="0" collapsed="false">
      <c r="A303" s="24" t="n">
        <v>37040</v>
      </c>
      <c r="B303" s="29" t="n">
        <f aca="false">IF(I302&lt;0,"0",I302)</f>
        <v>110748</v>
      </c>
      <c r="C303" s="29"/>
      <c r="D303" s="26" t="n">
        <v>2225</v>
      </c>
      <c r="E303" s="27" t="n">
        <f aca="false">$D$3-B303</f>
        <v>35173.5</v>
      </c>
      <c r="F303" s="28" t="str">
        <f aca="false">+IF(I303&gt;$D$3,"*","")</f>
        <v/>
      </c>
      <c r="H303" s="27"/>
      <c r="I303" s="29" t="n">
        <f aca="false">B303+H303-D303</f>
        <v>108523</v>
      </c>
    </row>
    <row r="304" customFormat="false" ht="13.2" hidden="false" customHeight="false" outlineLevel="0" collapsed="false">
      <c r="A304" s="24" t="n">
        <v>37041</v>
      </c>
      <c r="B304" s="29" t="n">
        <f aca="false">IF(I303&lt;0,"0",I303)</f>
        <v>108523</v>
      </c>
      <c r="C304" s="29"/>
      <c r="D304" s="26" t="n">
        <v>2225</v>
      </c>
      <c r="E304" s="27" t="n">
        <f aca="false">$D$3-B304</f>
        <v>37398.5</v>
      </c>
      <c r="F304" s="28" t="str">
        <f aca="false">+IF(I304&gt;$D$3,"*","")</f>
        <v/>
      </c>
      <c r="H304" s="27"/>
      <c r="I304" s="29" t="n">
        <f aca="false">B304+H304-D304</f>
        <v>106298</v>
      </c>
    </row>
    <row r="305" customFormat="false" ht="13.2" hidden="false" customHeight="false" outlineLevel="0" collapsed="false">
      <c r="A305" s="24" t="n">
        <v>37042</v>
      </c>
      <c r="B305" s="29" t="n">
        <f aca="false">IF(I304&lt;0,"0",I304)</f>
        <v>106298</v>
      </c>
      <c r="C305" s="29"/>
      <c r="D305" s="26" t="n">
        <v>2225</v>
      </c>
      <c r="E305" s="27" t="n">
        <f aca="false">$D$3-B305</f>
        <v>39623.5</v>
      </c>
      <c r="F305" s="28" t="str">
        <f aca="false">+IF(I305&gt;$D$3,"*","")</f>
        <v/>
      </c>
      <c r="H305" s="27"/>
      <c r="I305" s="29" t="n">
        <f aca="false">B305+H305-D305</f>
        <v>104073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104073</v>
      </c>
      <c r="C306" s="29"/>
      <c r="D306" s="26" t="n">
        <v>2225</v>
      </c>
      <c r="E306" s="27" t="n">
        <f aca="false">$D$3-B306</f>
        <v>41848.5</v>
      </c>
      <c r="F306" s="28" t="str">
        <f aca="false">+IF(I306&gt;$D$3,"*","")</f>
        <v/>
      </c>
      <c r="H306" s="27"/>
      <c r="I306" s="29" t="n">
        <f aca="false">B306+H306-D306</f>
        <v>101848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101848</v>
      </c>
      <c r="C307" s="29"/>
      <c r="D307" s="26" t="n">
        <v>2225</v>
      </c>
      <c r="E307" s="27" t="n">
        <f aca="false">$D$3-B307</f>
        <v>44073.5</v>
      </c>
      <c r="F307" s="28" t="str">
        <f aca="false">+IF(I307&gt;$D$3,"*","")</f>
        <v/>
      </c>
      <c r="H307" s="27"/>
      <c r="I307" s="29" t="n">
        <f aca="false">B307+H307-D307</f>
        <v>99623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99623</v>
      </c>
      <c r="C308" s="29"/>
      <c r="D308" s="26" t="n">
        <v>2225</v>
      </c>
      <c r="E308" s="27" t="n">
        <f aca="false">$D$3-B308</f>
        <v>46298.5</v>
      </c>
      <c r="F308" s="28" t="str">
        <f aca="false">+IF(I308&gt;$D$3,"*","")</f>
        <v/>
      </c>
      <c r="H308" s="27"/>
      <c r="I308" s="29" t="n">
        <f aca="false">B308+H308-D308</f>
        <v>97398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97398</v>
      </c>
      <c r="C309" s="29"/>
      <c r="D309" s="26" t="n">
        <v>2225</v>
      </c>
      <c r="E309" s="27" t="n">
        <f aca="false">$D$3-B309</f>
        <v>48523.5</v>
      </c>
      <c r="F309" s="28" t="str">
        <f aca="false">+IF(I309&gt;$D$3,"*","")</f>
        <v/>
      </c>
      <c r="H309" s="27"/>
      <c r="I309" s="29" t="n">
        <f aca="false">B309+H309-D309</f>
        <v>95173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95173</v>
      </c>
      <c r="C310" s="29"/>
      <c r="D310" s="26" t="n">
        <v>2225</v>
      </c>
      <c r="E310" s="27" t="n">
        <f aca="false">$D$3-B310</f>
        <v>50748.5</v>
      </c>
      <c r="F310" s="28" t="str">
        <f aca="false">+IF(I310&gt;$D$3,"*","")</f>
        <v/>
      </c>
      <c r="H310" s="27"/>
      <c r="I310" s="29" t="n">
        <f aca="false">B310+H310-D310</f>
        <v>92948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92948</v>
      </c>
      <c r="C311" s="29"/>
      <c r="D311" s="26" t="n">
        <v>2225</v>
      </c>
      <c r="E311" s="27" t="n">
        <f aca="false">$D$3-B311</f>
        <v>52973.5</v>
      </c>
      <c r="F311" s="28" t="str">
        <f aca="false">+IF(I311&gt;$D$3,"*","")</f>
        <v/>
      </c>
      <c r="H311" s="27"/>
      <c r="I311" s="29" t="n">
        <f aca="false">B311+H311-D311</f>
        <v>90723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90723</v>
      </c>
      <c r="C312" s="29"/>
      <c r="D312" s="26" t="n">
        <v>3839</v>
      </c>
      <c r="E312" s="27" t="n">
        <f aca="false">$D$3-B312</f>
        <v>55198.5</v>
      </c>
      <c r="F312" s="28" t="str">
        <f aca="false">+IF(I312&gt;$D$3,"*","")</f>
        <v/>
      </c>
      <c r="H312" s="27"/>
      <c r="I312" s="29" t="n">
        <f aca="false">B312+H312-D312</f>
        <v>86884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86884</v>
      </c>
      <c r="C313" s="29"/>
      <c r="D313" s="26" t="n">
        <v>3839</v>
      </c>
      <c r="E313" s="27" t="n">
        <f aca="false">$D$3-B313</f>
        <v>59037.5</v>
      </c>
      <c r="F313" s="28" t="str">
        <f aca="false">+IF(I313&gt;$D$3,"*","")</f>
        <v/>
      </c>
      <c r="H313" s="27"/>
      <c r="I313" s="29" t="n">
        <f aca="false">B313+H313-D313</f>
        <v>83045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83045</v>
      </c>
      <c r="C314" s="29"/>
      <c r="D314" s="26" t="n">
        <v>3839</v>
      </c>
      <c r="E314" s="27" t="n">
        <f aca="false">$D$3-B314</f>
        <v>62876.5</v>
      </c>
      <c r="F314" s="28" t="str">
        <f aca="false">+IF(I314&gt;$D$3,"*","")</f>
        <v/>
      </c>
      <c r="H314" s="27"/>
      <c r="I314" s="29" t="n">
        <f aca="false">B314+H314-D314</f>
        <v>79206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79206</v>
      </c>
      <c r="C315" s="29"/>
      <c r="D315" s="26" t="n">
        <v>3839</v>
      </c>
      <c r="E315" s="27" t="n">
        <f aca="false">$D$3-B315</f>
        <v>66715.5</v>
      </c>
      <c r="F315" s="28" t="str">
        <f aca="false">+IF(I315&gt;$D$3,"*","")</f>
        <v/>
      </c>
      <c r="H315" s="27"/>
      <c r="I315" s="29" t="n">
        <f aca="false">B315+H315-D315</f>
        <v>75367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75367</v>
      </c>
      <c r="C316" s="29"/>
      <c r="D316" s="26" t="n">
        <v>3839</v>
      </c>
      <c r="E316" s="27" t="n">
        <f aca="false">$D$3-B316</f>
        <v>70554.5</v>
      </c>
      <c r="F316" s="28" t="str">
        <f aca="false">+IF(I316&gt;$D$3,"*","")</f>
        <v/>
      </c>
      <c r="H316" s="27"/>
      <c r="I316" s="29" t="n">
        <f aca="false">B316+H316-D316</f>
        <v>71528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71528</v>
      </c>
      <c r="C317" s="29"/>
      <c r="D317" s="26" t="n">
        <v>3839</v>
      </c>
      <c r="E317" s="27" t="n">
        <f aca="false">$D$3-B317</f>
        <v>74393.5</v>
      </c>
      <c r="F317" s="28" t="str">
        <f aca="false">+IF(I317&gt;$D$3,"*","")</f>
        <v/>
      </c>
      <c r="H317" s="27"/>
      <c r="I317" s="29" t="n">
        <f aca="false">B317+H317-D317</f>
        <v>67689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67689</v>
      </c>
      <c r="C318" s="29"/>
      <c r="D318" s="26" t="n">
        <v>3839</v>
      </c>
      <c r="E318" s="27" t="n">
        <f aca="false">$D$3-B318</f>
        <v>78232.5</v>
      </c>
      <c r="F318" s="28" t="str">
        <f aca="false">+IF(I318&gt;$D$3,"*","")</f>
        <v/>
      </c>
      <c r="H318" s="27"/>
      <c r="I318" s="29" t="n">
        <f aca="false">B318+H318-D318</f>
        <v>63850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63850</v>
      </c>
      <c r="C319" s="29"/>
      <c r="D319" s="26" t="n">
        <v>3839</v>
      </c>
      <c r="E319" s="27" t="n">
        <f aca="false">$D$3-B319</f>
        <v>82071.5</v>
      </c>
      <c r="F319" s="28" t="str">
        <f aca="false">+IF(I319&gt;$D$3,"*","")</f>
        <v/>
      </c>
      <c r="H319" s="27"/>
      <c r="I319" s="29" t="n">
        <f aca="false">B319+H319-D319</f>
        <v>60011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60011</v>
      </c>
      <c r="C320" s="29"/>
      <c r="D320" s="26" t="n">
        <v>3839</v>
      </c>
      <c r="E320" s="27" t="n">
        <f aca="false">$D$3-B320</f>
        <v>85910.5</v>
      </c>
      <c r="F320" s="28" t="str">
        <f aca="false">+IF(I320&gt;$D$3,"*","")</f>
        <v/>
      </c>
      <c r="H320" s="27"/>
      <c r="I320" s="29" t="n">
        <f aca="false">B320+H320-D320</f>
        <v>56172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56172</v>
      </c>
      <c r="C321" s="29"/>
      <c r="D321" s="26" t="n">
        <v>3839</v>
      </c>
      <c r="E321" s="27" t="n">
        <f aca="false">$D$3-B321</f>
        <v>89749.5</v>
      </c>
      <c r="F321" s="28" t="str">
        <f aca="false">+IF(I321&gt;$D$3,"*","")</f>
        <v/>
      </c>
      <c r="H321" s="27"/>
      <c r="I321" s="29" t="n">
        <f aca="false">B321+H321-D321</f>
        <v>52333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52333</v>
      </c>
      <c r="C322" s="29"/>
      <c r="D322" s="26" t="n">
        <v>3839</v>
      </c>
      <c r="E322" s="27" t="n">
        <f aca="false">$D$3-B322</f>
        <v>93588.5</v>
      </c>
      <c r="F322" s="28" t="str">
        <f aca="false">+IF(I322&gt;$D$3,"*","")</f>
        <v/>
      </c>
      <c r="H322" s="27"/>
      <c r="I322" s="29" t="n">
        <f aca="false">B322+H322-D322</f>
        <v>48494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48494</v>
      </c>
      <c r="C323" s="29"/>
      <c r="D323" s="26" t="n">
        <v>3839</v>
      </c>
      <c r="E323" s="27" t="n">
        <f aca="false">$D$3-B323</f>
        <v>97427.5</v>
      </c>
      <c r="F323" s="28" t="str">
        <f aca="false">+IF(I323&gt;$D$3,"*","")</f>
        <v/>
      </c>
      <c r="H323" s="27"/>
      <c r="I323" s="29" t="n">
        <f aca="false">B323+H323-D323</f>
        <v>44655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44655</v>
      </c>
      <c r="C324" s="29"/>
      <c r="D324" s="26" t="n">
        <v>3839</v>
      </c>
      <c r="E324" s="27" t="n">
        <f aca="false">$D$3-B324</f>
        <v>101266.5</v>
      </c>
      <c r="F324" s="28" t="str">
        <f aca="false">+IF(I324&gt;$D$3,"*","")</f>
        <v/>
      </c>
      <c r="H324" s="27"/>
      <c r="I324" s="29" t="n">
        <f aca="false">B324+H324-D324</f>
        <v>40816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40816</v>
      </c>
      <c r="C325" s="29"/>
      <c r="D325" s="26" t="n">
        <v>3839</v>
      </c>
      <c r="E325" s="27" t="n">
        <f aca="false">$D$3-B325</f>
        <v>105105.5</v>
      </c>
      <c r="F325" s="28" t="str">
        <f aca="false">+IF(I325&gt;$D$3,"*","")</f>
        <v/>
      </c>
      <c r="H325" s="27"/>
      <c r="I325" s="29" t="n">
        <f aca="false">B325+H325-D325</f>
        <v>36977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36977</v>
      </c>
      <c r="C326" s="29"/>
      <c r="D326" s="26" t="n">
        <v>3839</v>
      </c>
      <c r="E326" s="27" t="n">
        <f aca="false">$D$3-B326</f>
        <v>108944.5</v>
      </c>
      <c r="F326" s="28" t="str">
        <f aca="false">+IF(I326&gt;$D$3,"*","")</f>
        <v/>
      </c>
      <c r="H326" s="27"/>
      <c r="I326" s="29" t="n">
        <f aca="false">B326+H326-D326</f>
        <v>33138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33138</v>
      </c>
      <c r="C327" s="29"/>
      <c r="D327" s="26" t="n">
        <v>3839</v>
      </c>
      <c r="E327" s="27" t="n">
        <f aca="false">$D$3-B327</f>
        <v>112783.5</v>
      </c>
      <c r="F327" s="28" t="str">
        <f aca="false">+IF(I327&gt;$D$3,"*","")</f>
        <v/>
      </c>
      <c r="H327" s="27"/>
      <c r="I327" s="29" t="n">
        <f aca="false">B327+H327-D327</f>
        <v>29299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29299</v>
      </c>
      <c r="C328" s="29"/>
      <c r="D328" s="26" t="n">
        <v>3839</v>
      </c>
      <c r="E328" s="27" t="n">
        <f aca="false">$D$3-B328</f>
        <v>116622.5</v>
      </c>
      <c r="F328" s="28" t="str">
        <f aca="false">+IF(I328&gt;$D$3,"*","")</f>
        <v/>
      </c>
      <c r="H328" s="27"/>
      <c r="I328" s="29" t="n">
        <f aca="false">B328+H328-D328</f>
        <v>25460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25460</v>
      </c>
      <c r="C329" s="29"/>
      <c r="D329" s="26" t="n">
        <v>3839</v>
      </c>
      <c r="E329" s="27" t="n">
        <f aca="false">$D$3-B329</f>
        <v>120461.5</v>
      </c>
      <c r="F329" s="28" t="str">
        <f aca="false">+IF(I329&gt;$D$3,"*","")</f>
        <v/>
      </c>
      <c r="H329" s="27"/>
      <c r="I329" s="29" t="n">
        <f aca="false">B329+H329-D329</f>
        <v>21621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21621</v>
      </c>
      <c r="C330" s="29"/>
      <c r="D330" s="26" t="n">
        <v>3839</v>
      </c>
      <c r="E330" s="27" t="n">
        <f aca="false">$D$3-B330</f>
        <v>124300.5</v>
      </c>
      <c r="F330" s="28" t="str">
        <f aca="false">+IF(I330&gt;$D$3,"*","")</f>
        <v/>
      </c>
      <c r="H330" s="27"/>
      <c r="I330" s="29" t="n">
        <f aca="false">B330+H330-D330</f>
        <v>17782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17782</v>
      </c>
      <c r="C331" s="29"/>
      <c r="D331" s="26" t="n">
        <v>3839</v>
      </c>
      <c r="E331" s="27" t="n">
        <f aca="false">$D$3-B331</f>
        <v>128139.5</v>
      </c>
      <c r="F331" s="28" t="str">
        <f aca="false">+IF(I331&gt;$D$3,"*","")</f>
        <v/>
      </c>
      <c r="H331" s="27"/>
      <c r="I331" s="29" t="n">
        <f aca="false">B331+H331-D331</f>
        <v>13943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13943</v>
      </c>
      <c r="C332" s="29"/>
      <c r="D332" s="26" t="n">
        <v>3839</v>
      </c>
      <c r="E332" s="27" t="n">
        <f aca="false">$D$3-B332</f>
        <v>131978.5</v>
      </c>
      <c r="F332" s="28" t="str">
        <f aca="false">+IF(I332&gt;$D$3,"*","")</f>
        <v/>
      </c>
      <c r="H332" s="27"/>
      <c r="I332" s="29" t="n">
        <f aca="false">B332+H332-D332</f>
        <v>10104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10104</v>
      </c>
      <c r="C333" s="29"/>
      <c r="D333" s="26" t="n">
        <v>3839</v>
      </c>
      <c r="E333" s="27" t="n">
        <f aca="false">$D$3-B333</f>
        <v>135817.5</v>
      </c>
      <c r="F333" s="28" t="str">
        <f aca="false">+IF(I333&gt;$D$3,"*","")</f>
        <v/>
      </c>
      <c r="H333" s="27"/>
      <c r="I333" s="29" t="n">
        <f aca="false">B333+H333-D333</f>
        <v>6265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6265</v>
      </c>
      <c r="C334" s="29"/>
      <c r="D334" s="26" t="n">
        <v>3839</v>
      </c>
      <c r="E334" s="27" t="n">
        <f aca="false">$D$3-B334</f>
        <v>139656.5</v>
      </c>
      <c r="F334" s="28" t="str">
        <f aca="false">+IF(I334&gt;$D$3,"*","")</f>
        <v/>
      </c>
      <c r="H334" s="27"/>
      <c r="I334" s="29" t="n">
        <f aca="false">B334+H334-D334</f>
        <v>2426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2426</v>
      </c>
      <c r="C335" s="29"/>
      <c r="D335" s="26" t="n">
        <v>3839</v>
      </c>
      <c r="E335" s="27" t="n">
        <f aca="false">$D$3-B335</f>
        <v>143495.5</v>
      </c>
      <c r="F335" s="28" t="str">
        <f aca="false">+IF(I335&gt;$D$3,"*","")</f>
        <v/>
      </c>
      <c r="H335" s="27"/>
      <c r="I335" s="29" t="n">
        <f aca="false">B335+H335-D335</f>
        <v>-1413</v>
      </c>
    </row>
    <row r="336" customFormat="false" ht="13.2" hidden="false" customHeight="false" outlineLevel="0" collapsed="false">
      <c r="A336" s="24" t="n">
        <v>37073</v>
      </c>
      <c r="B336" s="29" t="str">
        <f aca="false">IF(I335&lt;0,"0",I335)</f>
        <v>0</v>
      </c>
      <c r="C336" s="29"/>
      <c r="D336" s="26" t="n">
        <v>3839</v>
      </c>
      <c r="E336" s="27" t="n">
        <f aca="false">$D$3-B336</f>
        <v>145921.5</v>
      </c>
      <c r="F336" s="28" t="str">
        <f aca="false">+IF(I336&gt;$D$3,"*","")</f>
        <v/>
      </c>
      <c r="H336" s="27"/>
      <c r="I336" s="29" t="n">
        <f aca="false">B336+H336-D336</f>
        <v>-3839</v>
      </c>
    </row>
    <row r="337" customFormat="false" ht="13.2" hidden="false" customHeight="false" outlineLevel="0" collapsed="false">
      <c r="A337" s="24" t="n">
        <v>37074</v>
      </c>
      <c r="B337" s="29" t="str">
        <f aca="false">IF(I336&lt;0,"0",I336)</f>
        <v>0</v>
      </c>
      <c r="C337" s="29"/>
      <c r="D337" s="26" t="n">
        <v>3839</v>
      </c>
      <c r="E337" s="27" t="n">
        <f aca="false">$D$3-B337</f>
        <v>145921.5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118161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118161</v>
      </c>
      <c r="C338" s="29"/>
      <c r="D338" s="26" t="n">
        <v>3839</v>
      </c>
      <c r="E338" s="27" t="n">
        <f aca="false">$D$3-B338</f>
        <v>27760.5</v>
      </c>
      <c r="F338" s="28" t="str">
        <f aca="false">+IF(I338&gt;$D$3,"*","")</f>
        <v/>
      </c>
      <c r="H338" s="27"/>
      <c r="I338" s="29" t="n">
        <f aca="false">B338+H338-D338</f>
        <v>114322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114322</v>
      </c>
      <c r="C339" s="29"/>
      <c r="D339" s="26" t="n">
        <v>3839</v>
      </c>
      <c r="E339" s="27" t="n">
        <f aca="false">$D$3-B339</f>
        <v>31599.5</v>
      </c>
      <c r="F339" s="28" t="str">
        <f aca="false">+IF(I339&gt;$D$3,"*","")</f>
        <v/>
      </c>
      <c r="H339" s="27"/>
      <c r="I339" s="29" t="n">
        <f aca="false">B339+H339-D339</f>
        <v>110483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110483</v>
      </c>
      <c r="C340" s="29"/>
      <c r="D340" s="26" t="n">
        <v>3839</v>
      </c>
      <c r="E340" s="27" t="n">
        <f aca="false">$D$3-B340</f>
        <v>35438.5</v>
      </c>
      <c r="F340" s="28" t="str">
        <f aca="false">+IF(I340&gt;$D$3,"*","")</f>
        <v/>
      </c>
      <c r="H340" s="27"/>
      <c r="I340" s="29" t="n">
        <f aca="false">B340+H340-D340</f>
        <v>106644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106644</v>
      </c>
      <c r="C341" s="29"/>
      <c r="D341" s="26" t="n">
        <v>3839</v>
      </c>
      <c r="E341" s="27" t="n">
        <f aca="false">$D$3-B341</f>
        <v>39277.5</v>
      </c>
      <c r="F341" s="28" t="str">
        <f aca="false">+IF(I341&gt;$D$3,"*","")</f>
        <v/>
      </c>
      <c r="H341" s="27"/>
      <c r="I341" s="29" t="n">
        <f aca="false">B341+H341-D341</f>
        <v>102805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102805</v>
      </c>
      <c r="C342" s="29"/>
      <c r="D342" s="26" t="n">
        <v>3839</v>
      </c>
      <c r="E342" s="27" t="n">
        <f aca="false">$D$3-B342</f>
        <v>43116.5</v>
      </c>
      <c r="F342" s="28" t="str">
        <f aca="false">+IF(I342&gt;$D$3,"*","")</f>
        <v/>
      </c>
      <c r="H342" s="27"/>
      <c r="I342" s="29" t="n">
        <f aca="false">B342+H342-D342</f>
        <v>98966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98966</v>
      </c>
      <c r="C343" s="29"/>
      <c r="D343" s="26" t="n">
        <v>3839</v>
      </c>
      <c r="E343" s="27" t="n">
        <f aca="false">$D$3-B343</f>
        <v>46955.5</v>
      </c>
      <c r="F343" s="28" t="str">
        <f aca="false">+IF(I343&gt;$D$3,"*","")</f>
        <v/>
      </c>
      <c r="H343" s="27"/>
      <c r="I343" s="29" t="n">
        <f aca="false">B343+H343-D343</f>
        <v>95127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95127</v>
      </c>
      <c r="C344" s="29"/>
      <c r="D344" s="26" t="n">
        <v>3839</v>
      </c>
      <c r="E344" s="27" t="n">
        <f aca="false">$D$3-B344</f>
        <v>50794.5</v>
      </c>
      <c r="F344" s="28" t="str">
        <f aca="false">+IF(I344&gt;$D$3,"*","")</f>
        <v/>
      </c>
      <c r="H344" s="27"/>
      <c r="I344" s="29" t="n">
        <f aca="false">B344+H344-D344</f>
        <v>91288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91288</v>
      </c>
      <c r="C345" s="29"/>
      <c r="D345" s="26" t="n">
        <v>3839</v>
      </c>
      <c r="E345" s="27" t="n">
        <f aca="false">$D$3-B345</f>
        <v>54633.5</v>
      </c>
      <c r="F345" s="28" t="str">
        <f aca="false">+IF(I345&gt;$D$3,"*","")</f>
        <v/>
      </c>
      <c r="H345" s="27"/>
      <c r="I345" s="29" t="n">
        <f aca="false">B345+H345-D345</f>
        <v>87449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87449</v>
      </c>
      <c r="C346" s="29"/>
      <c r="D346" s="26" t="n">
        <v>3839</v>
      </c>
      <c r="E346" s="27" t="n">
        <f aca="false">$D$3-B346</f>
        <v>58472.5</v>
      </c>
      <c r="F346" s="28" t="str">
        <f aca="false">+IF(I346&gt;$D$3,"*","")</f>
        <v/>
      </c>
      <c r="H346" s="27"/>
      <c r="I346" s="29" t="n">
        <f aca="false">B346+H346-D346</f>
        <v>83610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83610</v>
      </c>
      <c r="C347" s="29"/>
      <c r="D347" s="26" t="n">
        <v>3839</v>
      </c>
      <c r="E347" s="27" t="n">
        <f aca="false">$D$3-B347</f>
        <v>62311.5</v>
      </c>
      <c r="F347" s="28" t="str">
        <f aca="false">+IF(I347&gt;$D$3,"*","")</f>
        <v/>
      </c>
      <c r="H347" s="27"/>
      <c r="I347" s="29" t="n">
        <f aca="false">B347+H347-D347</f>
        <v>79771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79771</v>
      </c>
      <c r="C348" s="29"/>
      <c r="D348" s="26" t="n">
        <v>3839</v>
      </c>
      <c r="E348" s="27" t="n">
        <f aca="false">$D$3-B348</f>
        <v>66150.5</v>
      </c>
      <c r="F348" s="28" t="str">
        <f aca="false">+IF(I348&gt;$D$3,"*","")</f>
        <v/>
      </c>
      <c r="H348" s="27"/>
      <c r="I348" s="29" t="n">
        <f aca="false">B348+H348-D348</f>
        <v>75932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75932</v>
      </c>
      <c r="C349" s="29"/>
      <c r="D349" s="26" t="n">
        <v>3839</v>
      </c>
      <c r="E349" s="27" t="n">
        <f aca="false">$D$3-B349</f>
        <v>69989.5</v>
      </c>
      <c r="F349" s="28" t="str">
        <f aca="false">+IF(I349&gt;$D$3,"*","")</f>
        <v/>
      </c>
      <c r="H349" s="27"/>
      <c r="I349" s="29" t="n">
        <f aca="false">B349+H349-D349</f>
        <v>72093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72093</v>
      </c>
      <c r="C350" s="29"/>
      <c r="D350" s="26" t="n">
        <v>3839</v>
      </c>
      <c r="E350" s="27" t="n">
        <f aca="false">$D$3-B350</f>
        <v>73828.5</v>
      </c>
      <c r="F350" s="28" t="str">
        <f aca="false">+IF(I350&gt;$D$3,"*","")</f>
        <v/>
      </c>
      <c r="H350" s="27"/>
      <c r="I350" s="29" t="n">
        <f aca="false">B350+H350-D350</f>
        <v>68254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68254</v>
      </c>
      <c r="C351" s="29"/>
      <c r="D351" s="26" t="n">
        <v>3839</v>
      </c>
      <c r="E351" s="27" t="n">
        <f aca="false">$D$3-B351</f>
        <v>77667.5</v>
      </c>
      <c r="F351" s="28" t="str">
        <f aca="false">+IF(I351&gt;$D$3,"*","")</f>
        <v/>
      </c>
      <c r="H351" s="27"/>
      <c r="I351" s="29" t="n">
        <f aca="false">B351+H351-D351</f>
        <v>64415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64415</v>
      </c>
      <c r="C352" s="29"/>
      <c r="D352" s="26" t="n">
        <v>3839</v>
      </c>
      <c r="E352" s="27" t="n">
        <f aca="false">$D$3-B352</f>
        <v>81506.5</v>
      </c>
      <c r="F352" s="28" t="str">
        <f aca="false">+IF(I352&gt;$D$3,"*","")</f>
        <v/>
      </c>
      <c r="H352" s="27"/>
      <c r="I352" s="29" t="n">
        <f aca="false">B352+H352-D352</f>
        <v>60576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60576</v>
      </c>
      <c r="C353" s="29"/>
      <c r="D353" s="26" t="n">
        <v>3839</v>
      </c>
      <c r="E353" s="27" t="n">
        <f aca="false">$D$3-B353</f>
        <v>85345.5</v>
      </c>
      <c r="F353" s="28" t="str">
        <f aca="false">+IF(I353&gt;$D$3,"*","")</f>
        <v/>
      </c>
      <c r="H353" s="27"/>
      <c r="I353" s="29" t="n">
        <f aca="false">B353+H353-D353</f>
        <v>56737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56737</v>
      </c>
      <c r="C354" s="29"/>
      <c r="D354" s="26" t="n">
        <v>3839</v>
      </c>
      <c r="E354" s="27" t="n">
        <f aca="false">$D$3-B354</f>
        <v>89184.5</v>
      </c>
      <c r="F354" s="28" t="str">
        <f aca="false">+IF(I354&gt;$D$3,"*","")</f>
        <v/>
      </c>
      <c r="H354" s="27"/>
      <c r="I354" s="29" t="n">
        <f aca="false">B354+H354-D354</f>
        <v>52898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52898</v>
      </c>
      <c r="C355" s="29"/>
      <c r="D355" s="26" t="n">
        <v>3839</v>
      </c>
      <c r="E355" s="27" t="n">
        <f aca="false">$D$3-B355</f>
        <v>93023.5</v>
      </c>
      <c r="F355" s="28" t="str">
        <f aca="false">+IF(I355&gt;$D$3,"*","")</f>
        <v/>
      </c>
      <c r="H355" s="27"/>
      <c r="I355" s="29" t="n">
        <f aca="false">B355+H355-D355</f>
        <v>49059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49059</v>
      </c>
      <c r="C356" s="29"/>
      <c r="D356" s="26" t="n">
        <v>3839</v>
      </c>
      <c r="E356" s="27" t="n">
        <f aca="false">$D$3-B356</f>
        <v>96862.5</v>
      </c>
      <c r="F356" s="28" t="str">
        <f aca="false">+IF(I356&gt;$D$3,"*","")</f>
        <v/>
      </c>
      <c r="H356" s="27"/>
      <c r="I356" s="29" t="n">
        <f aca="false">B356+H356-D356</f>
        <v>45220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45220</v>
      </c>
      <c r="C357" s="29"/>
      <c r="D357" s="26" t="n">
        <v>3839</v>
      </c>
      <c r="E357" s="27" t="n">
        <f aca="false">$D$3-B357</f>
        <v>100701.5</v>
      </c>
      <c r="F357" s="28" t="str">
        <f aca="false">+IF(I357&gt;$D$3,"*","")</f>
        <v/>
      </c>
      <c r="H357" s="27"/>
      <c r="I357" s="29" t="n">
        <f aca="false">B357+H357-D357</f>
        <v>41381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41381</v>
      </c>
      <c r="C358" s="29"/>
      <c r="D358" s="26" t="n">
        <v>3839</v>
      </c>
      <c r="E358" s="27" t="n">
        <f aca="false">$D$3-B358</f>
        <v>104540.5</v>
      </c>
      <c r="F358" s="28" t="str">
        <f aca="false">+IF(I358&gt;$D$3,"*","")</f>
        <v/>
      </c>
      <c r="H358" s="27"/>
      <c r="I358" s="29" t="n">
        <f aca="false">B358+H358-D358</f>
        <v>37542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37542</v>
      </c>
      <c r="C359" s="29"/>
      <c r="D359" s="26" t="n">
        <v>3839</v>
      </c>
      <c r="E359" s="27" t="n">
        <f aca="false">$D$3-B359</f>
        <v>108379.5</v>
      </c>
      <c r="F359" s="28" t="str">
        <f aca="false">+IF(I359&gt;$D$3,"*","")</f>
        <v/>
      </c>
      <c r="H359" s="27"/>
      <c r="I359" s="29" t="n">
        <f aca="false">B359+H359-D359</f>
        <v>33703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33703</v>
      </c>
      <c r="C360" s="29"/>
      <c r="D360" s="26" t="n">
        <v>3839</v>
      </c>
      <c r="E360" s="27" t="n">
        <f aca="false">$D$3-B360</f>
        <v>112218.5</v>
      </c>
      <c r="F360" s="28" t="str">
        <f aca="false">+IF(I360&gt;$D$3,"*","")</f>
        <v/>
      </c>
      <c r="H360" s="27"/>
      <c r="I360" s="29" t="n">
        <f aca="false">B360+H360-D360</f>
        <v>29864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29864</v>
      </c>
      <c r="C361" s="29"/>
      <c r="D361" s="26" t="n">
        <v>3839</v>
      </c>
      <c r="E361" s="27" t="n">
        <f aca="false">$D$3-B361</f>
        <v>116057.5</v>
      </c>
      <c r="F361" s="28" t="str">
        <f aca="false">+IF(I361&gt;$D$3,"*","")</f>
        <v/>
      </c>
      <c r="H361" s="27"/>
      <c r="I361" s="29" t="n">
        <f aca="false">B361+H361-D361</f>
        <v>26025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26025</v>
      </c>
      <c r="C362" s="29"/>
      <c r="D362" s="26" t="n">
        <v>3839</v>
      </c>
      <c r="E362" s="27" t="n">
        <f aca="false">$D$3-B362</f>
        <v>119896.5</v>
      </c>
      <c r="F362" s="28" t="str">
        <f aca="false">+IF(I362&gt;$D$3,"*","")</f>
        <v/>
      </c>
      <c r="H362" s="27"/>
      <c r="I362" s="29" t="n">
        <f aca="false">B362+H362-D362</f>
        <v>22186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22186</v>
      </c>
      <c r="C363" s="29"/>
      <c r="D363" s="26" t="n">
        <v>3839</v>
      </c>
      <c r="E363" s="27" t="n">
        <f aca="false">$D$3-B363</f>
        <v>123735.5</v>
      </c>
      <c r="F363" s="28" t="str">
        <f aca="false">+IF(I363&gt;$D$3,"*","")</f>
        <v/>
      </c>
      <c r="H363" s="27"/>
      <c r="I363" s="29" t="n">
        <f aca="false">B363+H363-D363</f>
        <v>18347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18347</v>
      </c>
      <c r="C364" s="29"/>
      <c r="D364" s="26" t="n">
        <v>3839</v>
      </c>
      <c r="E364" s="27" t="n">
        <f aca="false">$D$3-B364</f>
        <v>127574.5</v>
      </c>
      <c r="F364" s="28" t="str">
        <f aca="false">+IF(I364&gt;$D$3,"*","")</f>
        <v/>
      </c>
      <c r="H364" s="27"/>
      <c r="I364" s="29" t="n">
        <f aca="false">B364+H364-D364</f>
        <v>14508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14508</v>
      </c>
      <c r="C365" s="29"/>
      <c r="D365" s="26" t="n">
        <v>3839</v>
      </c>
      <c r="E365" s="27" t="n">
        <f aca="false">$D$3-B365</f>
        <v>131413.5</v>
      </c>
      <c r="F365" s="28" t="str">
        <f aca="false">+IF(I365&gt;$D$3,"*","")</f>
        <v/>
      </c>
      <c r="H365" s="27"/>
      <c r="I365" s="29" t="n">
        <f aca="false">B365+H365-D365</f>
        <v>10669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10669</v>
      </c>
      <c r="C366" s="29"/>
      <c r="D366" s="26" t="n">
        <v>3839</v>
      </c>
      <c r="E366" s="27" t="n">
        <f aca="false">$D$3-B366</f>
        <v>135252.5</v>
      </c>
      <c r="F366" s="28" t="str">
        <f aca="false">+IF(I366&gt;$D$3,"*","")</f>
        <v/>
      </c>
      <c r="H366" s="27"/>
      <c r="I366" s="29" t="n">
        <f aca="false">B366+H366-D366</f>
        <v>6830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6830</v>
      </c>
      <c r="C367" s="29"/>
      <c r="D367" s="26" t="n">
        <v>3839</v>
      </c>
      <c r="E367" s="27" t="n">
        <f aca="false">$D$3-B367</f>
        <v>139091.5</v>
      </c>
      <c r="F367" s="28" t="str">
        <f aca="false">+IF(I367&gt;$D$3,"*","")</f>
        <v/>
      </c>
      <c r="H367" s="27"/>
      <c r="I367" s="29" t="n">
        <f aca="false">B367+H367-D367</f>
        <v>2991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2991</v>
      </c>
      <c r="C368" s="29"/>
      <c r="D368" s="26" t="n">
        <v>3839</v>
      </c>
      <c r="E368" s="27" t="n">
        <f aca="false">$D$3-B368</f>
        <v>142930.5</v>
      </c>
      <c r="F368" s="28" t="str">
        <f aca="false">+IF(I368&gt;$D$3,"*","")</f>
        <v/>
      </c>
      <c r="H368" s="27"/>
      <c r="I368" s="29" t="n">
        <f aca="false">B368+H368-D368</f>
        <v>-848</v>
      </c>
    </row>
    <row r="369" customFormat="false" ht="13.2" hidden="false" customHeight="false" outlineLevel="0" collapsed="false">
      <c r="A369" s="24" t="n">
        <v>37106</v>
      </c>
      <c r="B369" s="29" t="str">
        <f aca="false">IF(I368&lt;0,"0",I368)</f>
        <v>0</v>
      </c>
      <c r="C369" s="29"/>
      <c r="D369" s="26" t="n">
        <v>3839</v>
      </c>
      <c r="E369" s="27" t="n">
        <f aca="false">$D$3-B369</f>
        <v>145921.5</v>
      </c>
      <c r="F369" s="28" t="str">
        <f aca="false">+IF(I369&gt;$D$3,"*","")</f>
        <v/>
      </c>
      <c r="H369" s="27"/>
      <c r="I369" s="29" t="n">
        <f aca="false">B369+H369-D369</f>
        <v>-3839</v>
      </c>
    </row>
    <row r="370" customFormat="false" ht="13.2" hidden="false" customHeight="false" outlineLevel="0" collapsed="false">
      <c r="A370" s="24" t="n">
        <v>37107</v>
      </c>
      <c r="B370" s="29" t="str">
        <f aca="false">IF(I369&lt;0,"0",I369)</f>
        <v>0</v>
      </c>
      <c r="C370" s="29"/>
      <c r="D370" s="26" t="n">
        <v>3839</v>
      </c>
      <c r="E370" s="27" t="n">
        <f aca="false">$D$3-B370</f>
        <v>145921.5</v>
      </c>
      <c r="F370" s="28" t="str">
        <f aca="false">+IF(I370&gt;$D$3,"*","")</f>
        <v/>
      </c>
      <c r="H370" s="27"/>
      <c r="I370" s="29" t="n">
        <f aca="false">B370+H370-D370</f>
        <v>-3839</v>
      </c>
    </row>
    <row r="371" customFormat="false" ht="13.2" hidden="false" customHeight="false" outlineLevel="0" collapsed="false">
      <c r="A371" s="24" t="n">
        <v>37108</v>
      </c>
      <c r="B371" s="29" t="str">
        <f aca="false">IF(I370&lt;0,"0",I370)</f>
        <v>0</v>
      </c>
      <c r="C371" s="29"/>
      <c r="D371" s="26" t="n">
        <v>3839</v>
      </c>
      <c r="E371" s="27" t="n">
        <f aca="false">$D$3-B371</f>
        <v>145921.5</v>
      </c>
      <c r="F371" s="28" t="str">
        <f aca="false">+IF(I371&gt;$D$3,"*","")</f>
        <v/>
      </c>
      <c r="H371" s="27"/>
      <c r="I371" s="29" t="n">
        <f aca="false">B371+H371-D371</f>
        <v>-3839</v>
      </c>
    </row>
    <row r="372" customFormat="false" ht="13.2" hidden="false" customHeight="false" outlineLevel="0" collapsed="false">
      <c r="A372" s="24" t="n">
        <v>37109</v>
      </c>
      <c r="B372" s="29" t="str">
        <f aca="false">IF(I371&lt;0,"0",I371)</f>
        <v>0</v>
      </c>
      <c r="C372" s="29"/>
      <c r="D372" s="26" t="n">
        <v>3839</v>
      </c>
      <c r="E372" s="27" t="n">
        <f aca="false">$D$3-B372</f>
        <v>145921.5</v>
      </c>
      <c r="F372" s="28" t="str">
        <f aca="false">+IF(I372&gt;$D$3,"*","")</f>
        <v/>
      </c>
      <c r="H372" s="27"/>
      <c r="I372" s="29" t="n">
        <f aca="false">B372+H372-D372</f>
        <v>-3839</v>
      </c>
    </row>
    <row r="373" customFormat="false" ht="13.2" hidden="false" customHeight="false" outlineLevel="0" collapsed="false">
      <c r="A373" s="24" t="n">
        <v>37110</v>
      </c>
      <c r="B373" s="29" t="str">
        <f aca="false">IF(I372&lt;0,"0",I372)</f>
        <v>0</v>
      </c>
      <c r="C373" s="29"/>
      <c r="D373" s="26" t="n">
        <v>3839</v>
      </c>
      <c r="E373" s="27" t="n">
        <f aca="false">$D$3-B373</f>
        <v>145921.5</v>
      </c>
      <c r="F373" s="28" t="str">
        <f aca="false">+IF(I373&gt;$D$3,"*","")</f>
        <v/>
      </c>
      <c r="H373" s="27"/>
      <c r="I373" s="29" t="n">
        <f aca="false">B373+H373-D373</f>
        <v>-3839</v>
      </c>
    </row>
    <row r="374" customFormat="false" ht="13.2" hidden="false" customHeight="false" outlineLevel="0" collapsed="false">
      <c r="A374" s="24" t="n">
        <v>37111</v>
      </c>
      <c r="B374" s="29" t="str">
        <f aca="false">IF(I373&lt;0,"0",I373)</f>
        <v>0</v>
      </c>
      <c r="C374" s="29"/>
      <c r="D374" s="26" t="n">
        <v>3839</v>
      </c>
      <c r="E374" s="27" t="n">
        <f aca="false">$D$3-B374</f>
        <v>145921.5</v>
      </c>
      <c r="F374" s="28" t="str">
        <f aca="false">+IF(I374&gt;$D$3,"*","")</f>
        <v/>
      </c>
      <c r="H374" s="27"/>
      <c r="I374" s="29" t="n">
        <f aca="false">B374+H374-D374</f>
        <v>-3839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3839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-3839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3839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-3839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3839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118161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118161</v>
      </c>
      <c r="C378" s="29"/>
      <c r="D378" s="26" t="n">
        <v>3839</v>
      </c>
      <c r="E378" s="27" t="n">
        <f aca="false">$D$3-B378</f>
        <v>27760.5</v>
      </c>
      <c r="F378" s="28" t="str">
        <f aca="false">+IF(I378&gt;$D$3,"*","")</f>
        <v/>
      </c>
      <c r="H378" s="27"/>
      <c r="I378" s="29" t="n">
        <f aca="false">B378+H378-D378</f>
        <v>114322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114322</v>
      </c>
      <c r="C379" s="29"/>
      <c r="D379" s="26" t="n">
        <v>3839</v>
      </c>
      <c r="E379" s="27" t="n">
        <f aca="false">$D$3-B379</f>
        <v>31599.5</v>
      </c>
      <c r="F379" s="28" t="str">
        <f aca="false">+IF(I379&gt;$D$3,"*","")</f>
        <v/>
      </c>
      <c r="H379" s="27"/>
      <c r="I379" s="29" t="n">
        <f aca="false">B379+H379-D379</f>
        <v>110483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110483</v>
      </c>
      <c r="C380" s="29"/>
      <c r="D380" s="26" t="n">
        <v>3839</v>
      </c>
      <c r="E380" s="27" t="n">
        <f aca="false">$D$3-B380</f>
        <v>35438.5</v>
      </c>
      <c r="F380" s="28" t="str">
        <f aca="false">+IF(I380&gt;$D$3,"*","")</f>
        <v/>
      </c>
      <c r="H380" s="27"/>
      <c r="I380" s="29" t="n">
        <f aca="false">B380+H380-D380</f>
        <v>106644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106644</v>
      </c>
      <c r="C381" s="29"/>
      <c r="D381" s="26" t="n">
        <v>3839</v>
      </c>
      <c r="E381" s="27" t="n">
        <f aca="false">$D$3-B381</f>
        <v>39277.5</v>
      </c>
      <c r="F381" s="28" t="str">
        <f aca="false">+IF(I381&gt;$D$3,"*","")</f>
        <v/>
      </c>
      <c r="H381" s="27"/>
      <c r="I381" s="29" t="n">
        <f aca="false">B381+H381-D381</f>
        <v>102805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102805</v>
      </c>
      <c r="C382" s="29"/>
      <c r="D382" s="26" t="n">
        <v>3839</v>
      </c>
      <c r="E382" s="27" t="n">
        <f aca="false">$D$3-B382</f>
        <v>43116.5</v>
      </c>
      <c r="F382" s="28" t="str">
        <f aca="false">+IF(I382&gt;$D$3,"*","")</f>
        <v/>
      </c>
      <c r="H382" s="27"/>
      <c r="I382" s="29" t="n">
        <f aca="false">B382+H382-D382</f>
        <v>98966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98966</v>
      </c>
      <c r="C383" s="29"/>
      <c r="D383" s="26" t="n">
        <v>3839</v>
      </c>
      <c r="E383" s="27" t="n">
        <f aca="false">$D$3-B383</f>
        <v>46955.5</v>
      </c>
      <c r="F383" s="28" t="str">
        <f aca="false">+IF(I383&gt;$D$3,"*","")</f>
        <v/>
      </c>
      <c r="H383" s="27"/>
      <c r="I383" s="29" t="n">
        <f aca="false">B383+H383-D383</f>
        <v>95127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95127</v>
      </c>
      <c r="C384" s="29"/>
      <c r="D384" s="26" t="n">
        <v>3839</v>
      </c>
      <c r="E384" s="27" t="n">
        <f aca="false">$D$3-B384</f>
        <v>50794.5</v>
      </c>
      <c r="F384" s="28" t="str">
        <f aca="false">+IF(I384&gt;$D$3,"*","")</f>
        <v/>
      </c>
      <c r="H384" s="27"/>
      <c r="I384" s="29" t="n">
        <f aca="false">B384+H384-D384</f>
        <v>91288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91288</v>
      </c>
      <c r="C385" s="29"/>
      <c r="D385" s="26" t="n">
        <v>3839</v>
      </c>
      <c r="E385" s="27" t="n">
        <f aca="false">$D$3-B385</f>
        <v>54633.5</v>
      </c>
      <c r="F385" s="28" t="str">
        <f aca="false">+IF(I385&gt;$D$3,"*","")</f>
        <v/>
      </c>
      <c r="H385" s="27"/>
      <c r="I385" s="29" t="n">
        <f aca="false">B385+H385-D385</f>
        <v>87449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87449</v>
      </c>
      <c r="C386" s="29"/>
      <c r="D386" s="26" t="n">
        <v>3839</v>
      </c>
      <c r="E386" s="27" t="n">
        <f aca="false">$D$3-B386</f>
        <v>58472.5</v>
      </c>
      <c r="F386" s="28" t="str">
        <f aca="false">+IF(I386&gt;$D$3,"*","")</f>
        <v/>
      </c>
      <c r="H386" s="27"/>
      <c r="I386" s="29" t="n">
        <f aca="false">B386+H386-D386</f>
        <v>83610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83610</v>
      </c>
      <c r="C387" s="29"/>
      <c r="D387" s="26" t="n">
        <v>3839</v>
      </c>
      <c r="E387" s="27" t="n">
        <f aca="false">$D$3-B387</f>
        <v>62311.5</v>
      </c>
      <c r="F387" s="28" t="str">
        <f aca="false">+IF(I387&gt;$D$3,"*","")</f>
        <v/>
      </c>
      <c r="H387" s="27"/>
      <c r="I387" s="29" t="n">
        <f aca="false">B387+H387-D387</f>
        <v>79771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79771</v>
      </c>
      <c r="C388" s="29"/>
      <c r="D388" s="26" t="n">
        <v>3839</v>
      </c>
      <c r="E388" s="27" t="n">
        <f aca="false">$D$3-B388</f>
        <v>66150.5</v>
      </c>
      <c r="F388" s="28" t="str">
        <f aca="false">+IF(I388&gt;$D$3,"*","")</f>
        <v/>
      </c>
      <c r="H388" s="27"/>
      <c r="I388" s="29" t="n">
        <f aca="false">B388+H388-D388</f>
        <v>75932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75932</v>
      </c>
      <c r="C389" s="29"/>
      <c r="D389" s="26" t="n">
        <v>3839</v>
      </c>
      <c r="E389" s="27" t="n">
        <f aca="false">$D$3-B389</f>
        <v>69989.5</v>
      </c>
      <c r="F389" s="28" t="str">
        <f aca="false">+IF(I389&gt;$D$3,"*","")</f>
        <v/>
      </c>
      <c r="H389" s="27"/>
      <c r="I389" s="29" t="n">
        <f aca="false">B389+H389-D389</f>
        <v>72093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72093</v>
      </c>
      <c r="C390" s="29"/>
      <c r="D390" s="26" t="n">
        <v>3839</v>
      </c>
      <c r="E390" s="27" t="n">
        <f aca="false">$D$3-B390</f>
        <v>73828.5</v>
      </c>
      <c r="F390" s="28" t="str">
        <f aca="false">+IF(I390&gt;$D$3,"*","")</f>
        <v/>
      </c>
      <c r="H390" s="27"/>
      <c r="I390" s="29" t="n">
        <f aca="false">B390+H390-D390</f>
        <v>68254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68254</v>
      </c>
      <c r="C391" s="29"/>
      <c r="D391" s="26" t="n">
        <v>3839</v>
      </c>
      <c r="E391" s="27" t="n">
        <f aca="false">$D$3-B391</f>
        <v>77667.5</v>
      </c>
      <c r="F391" s="28" t="str">
        <f aca="false">+IF(I391&gt;$D$3,"*","")</f>
        <v/>
      </c>
      <c r="H391" s="27"/>
      <c r="I391" s="29" t="n">
        <f aca="false">B391+H391-D391</f>
        <v>64415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64415</v>
      </c>
      <c r="C392" s="29"/>
      <c r="D392" s="26" t="n">
        <v>3839</v>
      </c>
      <c r="E392" s="27" t="n">
        <f aca="false">$D$3-B392</f>
        <v>81506.5</v>
      </c>
      <c r="F392" s="28" t="str">
        <f aca="false">+IF(I392&gt;$D$3,"*","")</f>
        <v/>
      </c>
      <c r="H392" s="27"/>
      <c r="I392" s="29" t="n">
        <f aca="false">B392+H392-D392</f>
        <v>60576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60576</v>
      </c>
      <c r="C393" s="29"/>
      <c r="D393" s="26" t="n">
        <v>3839</v>
      </c>
      <c r="E393" s="27" t="n">
        <f aca="false">$D$3-B393</f>
        <v>85345.5</v>
      </c>
      <c r="F393" s="28" t="str">
        <f aca="false">+IF(I393&gt;$D$3,"*","")</f>
        <v/>
      </c>
      <c r="H393" s="27"/>
      <c r="I393" s="29" t="n">
        <f aca="false">B393+H393-D393</f>
        <v>56737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56737</v>
      </c>
      <c r="C394" s="29"/>
      <c r="D394" s="26" t="n">
        <v>3839</v>
      </c>
      <c r="E394" s="27" t="n">
        <f aca="false">$D$3-B394</f>
        <v>89184.5</v>
      </c>
      <c r="F394" s="28" t="str">
        <f aca="false">+IF(I394&gt;$D$3,"*","")</f>
        <v/>
      </c>
      <c r="H394" s="27"/>
      <c r="I394" s="29" t="n">
        <f aca="false">B394+H394-D394</f>
        <v>52898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52898</v>
      </c>
      <c r="C395" s="29"/>
      <c r="D395" s="26" t="n">
        <v>3839</v>
      </c>
      <c r="E395" s="27" t="n">
        <f aca="false">$D$3-B395</f>
        <v>93023.5</v>
      </c>
      <c r="F395" s="28" t="str">
        <f aca="false">+IF(I395&gt;$D$3,"*","")</f>
        <v/>
      </c>
      <c r="H395" s="27"/>
      <c r="I395" s="29" t="n">
        <f aca="false">B395+H395-D395</f>
        <v>49059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49059</v>
      </c>
      <c r="C396" s="29"/>
      <c r="D396" s="26" t="n">
        <v>3839</v>
      </c>
      <c r="E396" s="27" t="n">
        <f aca="false">$D$3-B396</f>
        <v>96862.5</v>
      </c>
      <c r="F396" s="28" t="str">
        <f aca="false">+IF(I396&gt;$D$3,"*","")</f>
        <v/>
      </c>
      <c r="H396" s="27"/>
      <c r="I396" s="29" t="n">
        <f aca="false">B396+H396-D396</f>
        <v>45220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45220</v>
      </c>
      <c r="C397" s="29"/>
      <c r="D397" s="26" t="n">
        <v>3839</v>
      </c>
      <c r="E397" s="27" t="n">
        <f aca="false">$D$3-B397</f>
        <v>100701.5</v>
      </c>
      <c r="F397" s="28" t="str">
        <f aca="false">+IF(I397&gt;$D$3,"*","")</f>
        <v/>
      </c>
      <c r="H397" s="27"/>
      <c r="I397" s="29" t="n">
        <f aca="false">B397+H397-D397</f>
        <v>41381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41381</v>
      </c>
      <c r="C398" s="29"/>
      <c r="D398" s="26" t="n">
        <v>3839</v>
      </c>
      <c r="E398" s="27" t="n">
        <f aca="false">$D$3-B398</f>
        <v>104540.5</v>
      </c>
      <c r="F398" s="28" t="str">
        <f aca="false">+IF(I398&gt;$D$3,"*","")</f>
        <v/>
      </c>
      <c r="H398" s="27"/>
      <c r="I398" s="29" t="n">
        <f aca="false">B398+H398-D398</f>
        <v>37542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37542</v>
      </c>
      <c r="C399" s="29"/>
      <c r="D399" s="26" t="n">
        <v>3839</v>
      </c>
      <c r="E399" s="27" t="n">
        <f aca="false">$D$3-B399</f>
        <v>108379.5</v>
      </c>
      <c r="F399" s="28" t="str">
        <f aca="false">+IF(I399&gt;$D$3,"*","")</f>
        <v/>
      </c>
      <c r="H399" s="27"/>
      <c r="I399" s="29" t="n">
        <f aca="false">B399+H399-D399</f>
        <v>33703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33703</v>
      </c>
      <c r="C400" s="29"/>
      <c r="D400" s="26" t="n">
        <v>3839</v>
      </c>
      <c r="E400" s="27" t="n">
        <f aca="false">$D$3-B400</f>
        <v>112218.5</v>
      </c>
      <c r="F400" s="28" t="str">
        <f aca="false">+IF(I400&gt;$D$3,"*","")</f>
        <v/>
      </c>
      <c r="H400" s="27"/>
      <c r="I400" s="29" t="n">
        <f aca="false">B400+H400-D400</f>
        <v>29864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29864</v>
      </c>
      <c r="C401" s="29"/>
      <c r="D401" s="26" t="n">
        <v>3839</v>
      </c>
      <c r="E401" s="27" t="n">
        <f aca="false">$D$3-B401</f>
        <v>116057.5</v>
      </c>
      <c r="F401" s="28" t="str">
        <f aca="false">+IF(I401&gt;$D$3,"*","")</f>
        <v/>
      </c>
      <c r="H401" s="27"/>
      <c r="I401" s="29" t="n">
        <f aca="false">B401+H401-D401</f>
        <v>26025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26025</v>
      </c>
      <c r="C402" s="29"/>
      <c r="D402" s="26" t="n">
        <v>3839</v>
      </c>
      <c r="E402" s="27" t="n">
        <f aca="false">$D$3-B402</f>
        <v>119896.5</v>
      </c>
      <c r="F402" s="28" t="str">
        <f aca="false">+IF(I402&gt;$D$3,"*","")</f>
        <v/>
      </c>
      <c r="H402" s="27"/>
      <c r="I402" s="29" t="n">
        <f aca="false">B402+H402-D402</f>
        <v>22186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22186</v>
      </c>
      <c r="C403" s="29"/>
      <c r="D403" s="26" t="n">
        <v>3839</v>
      </c>
      <c r="E403" s="27" t="n">
        <f aca="false">$D$3-B403</f>
        <v>123735.5</v>
      </c>
      <c r="F403" s="28" t="str">
        <f aca="false">+IF(I403&gt;$D$3,"*","")</f>
        <v/>
      </c>
      <c r="H403" s="27"/>
      <c r="I403" s="29" t="n">
        <f aca="false">B403+H403-D403</f>
        <v>18347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18347</v>
      </c>
      <c r="C404" s="29"/>
      <c r="D404" s="26" t="n">
        <v>3839</v>
      </c>
      <c r="E404" s="27" t="n">
        <f aca="false">$D$3-B404</f>
        <v>127574.5</v>
      </c>
      <c r="F404" s="28" t="str">
        <f aca="false">+IF(I404&gt;$D$3,"*","")</f>
        <v/>
      </c>
      <c r="H404" s="27"/>
      <c r="I404" s="29" t="n">
        <f aca="false">B404+H404-D404</f>
        <v>14508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14508</v>
      </c>
      <c r="C405" s="29"/>
      <c r="D405" s="26" t="n">
        <v>3839</v>
      </c>
      <c r="E405" s="27" t="n">
        <f aca="false">$D$3-B405</f>
        <v>131413.5</v>
      </c>
      <c r="F405" s="28" t="str">
        <f aca="false">+IF(I405&gt;$D$3,"*","")</f>
        <v/>
      </c>
      <c r="H405" s="27"/>
      <c r="I405" s="29" t="n">
        <f aca="false">B405+H405-D405</f>
        <v>10669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10669</v>
      </c>
      <c r="C406" s="29"/>
      <c r="D406" s="26" t="n">
        <v>3839</v>
      </c>
      <c r="E406" s="27" t="n">
        <f aca="false">$D$3-B406</f>
        <v>135252.5</v>
      </c>
      <c r="F406" s="28" t="str">
        <f aca="false">+IF(I406&gt;$D$3,"*","")</f>
        <v/>
      </c>
      <c r="H406" s="27"/>
      <c r="I406" s="29" t="n">
        <f aca="false">B406+H406-D406</f>
        <v>6830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6830</v>
      </c>
      <c r="C407" s="29"/>
      <c r="D407" s="26" t="n">
        <v>3839</v>
      </c>
      <c r="E407" s="27" t="n">
        <f aca="false">$D$3-B407</f>
        <v>139091.5</v>
      </c>
      <c r="F407" s="28" t="str">
        <f aca="false">+IF(I407&gt;$D$3,"*","")</f>
        <v/>
      </c>
      <c r="H407" s="27"/>
      <c r="I407" s="29" t="n">
        <f aca="false">B407+H407-D407</f>
        <v>2991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2991</v>
      </c>
      <c r="C408" s="29"/>
      <c r="D408" s="26" t="n">
        <v>3839</v>
      </c>
      <c r="E408" s="27" t="n">
        <f aca="false">$D$3-B408</f>
        <v>142930.5</v>
      </c>
      <c r="F408" s="28" t="str">
        <f aca="false">+IF(I408&gt;$D$3,"*","")</f>
        <v/>
      </c>
      <c r="H408" s="27"/>
      <c r="I408" s="29" t="n">
        <f aca="false">B408+H408-D408</f>
        <v>-848</v>
      </c>
    </row>
    <row r="409" customFormat="false" ht="13.2" hidden="false" customHeight="false" outlineLevel="0" collapsed="false">
      <c r="A409" s="24" t="n">
        <v>37146</v>
      </c>
      <c r="B409" s="29" t="str">
        <f aca="false">IF(I408&lt;0,"0",I408)</f>
        <v>0</v>
      </c>
      <c r="C409" s="29"/>
      <c r="D409" s="26" t="n">
        <v>3839</v>
      </c>
      <c r="E409" s="27" t="n">
        <f aca="false">$D$3-B409</f>
        <v>145921.5</v>
      </c>
      <c r="F409" s="28" t="str">
        <f aca="false">+IF(I409&gt;$D$3,"*","")</f>
        <v/>
      </c>
      <c r="H409" s="27"/>
      <c r="I409" s="29" t="n">
        <f aca="false">B409+H409-D409</f>
        <v>-3839</v>
      </c>
    </row>
    <row r="410" customFormat="false" ht="13.2" hidden="false" customHeight="false" outlineLevel="0" collapsed="false">
      <c r="A410" s="24" t="n">
        <v>37147</v>
      </c>
      <c r="B410" s="29" t="str">
        <f aca="false">IF(I409&lt;0,"0",I409)</f>
        <v>0</v>
      </c>
      <c r="C410" s="29"/>
      <c r="D410" s="26" t="n">
        <v>3839</v>
      </c>
      <c r="E410" s="27" t="n">
        <f aca="false">$D$3-B410</f>
        <v>145921.5</v>
      </c>
      <c r="F410" s="28" t="str">
        <f aca="false">+IF(I410&gt;$D$3,"*","")</f>
        <v/>
      </c>
      <c r="H410" s="27"/>
      <c r="I410" s="29" t="n">
        <f aca="false">B410+H410-D410</f>
        <v>-3839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3839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-3839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3839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-3839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3839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-3839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3839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-3839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3839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-3839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3839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-3839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3839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118161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118161</v>
      </c>
      <c r="C418" s="29"/>
      <c r="D418" s="26" t="n">
        <v>3839</v>
      </c>
      <c r="E418" s="27" t="n">
        <f aca="false">$D$3-B418</f>
        <v>27760.5</v>
      </c>
      <c r="F418" s="28" t="str">
        <f aca="false">+IF(I418&gt;$D$3,"*","")</f>
        <v/>
      </c>
      <c r="H418" s="27"/>
      <c r="I418" s="29" t="n">
        <f aca="false">B418+H418-D418</f>
        <v>114322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114322</v>
      </c>
      <c r="C419" s="29"/>
      <c r="D419" s="26" t="n">
        <v>3839</v>
      </c>
      <c r="E419" s="27" t="n">
        <f aca="false">$D$3-B419</f>
        <v>31599.5</v>
      </c>
      <c r="F419" s="28" t="str">
        <f aca="false">+IF(I419&gt;$D$3,"*","")</f>
        <v/>
      </c>
      <c r="H419" s="27"/>
      <c r="I419" s="29" t="n">
        <f aca="false">B419+H419-D419</f>
        <v>110483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110483</v>
      </c>
      <c r="C420" s="29"/>
      <c r="D420" s="26" t="n">
        <v>3839</v>
      </c>
      <c r="E420" s="27" t="n">
        <f aca="false">$D$3-B420</f>
        <v>35438.5</v>
      </c>
      <c r="F420" s="28" t="str">
        <f aca="false">+IF(I420&gt;$D$3,"*","")</f>
        <v/>
      </c>
      <c r="H420" s="27"/>
      <c r="I420" s="29" t="n">
        <f aca="false">B420+H420-D420</f>
        <v>106644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106644</v>
      </c>
      <c r="C421" s="29"/>
      <c r="D421" s="26" t="n">
        <v>2225</v>
      </c>
      <c r="E421" s="27" t="n">
        <f aca="false">$D$3-B421</f>
        <v>39277.5</v>
      </c>
      <c r="F421" s="28" t="str">
        <f aca="false">+IF(I421&gt;$D$3,"*","")</f>
        <v/>
      </c>
      <c r="H421" s="27"/>
      <c r="I421" s="29" t="n">
        <f aca="false">B421+H421-D421</f>
        <v>104419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104419</v>
      </c>
      <c r="C422" s="29"/>
      <c r="D422" s="26" t="n">
        <v>2225</v>
      </c>
      <c r="E422" s="27" t="n">
        <f aca="false">$D$3-B422</f>
        <v>41502.5</v>
      </c>
      <c r="F422" s="28" t="str">
        <f aca="false">+IF(I422&gt;$D$3,"*","")</f>
        <v/>
      </c>
      <c r="H422" s="27"/>
      <c r="I422" s="29" t="n">
        <f aca="false">B422+H422-D422</f>
        <v>102194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102194</v>
      </c>
      <c r="C423" s="29"/>
      <c r="D423" s="26" t="n">
        <v>2225</v>
      </c>
      <c r="E423" s="27" t="n">
        <f aca="false">$D$3-B423</f>
        <v>43727.5</v>
      </c>
      <c r="F423" s="28" t="str">
        <f aca="false">+IF(I423&gt;$D$3,"*","")</f>
        <v/>
      </c>
      <c r="H423" s="27"/>
      <c r="I423" s="29" t="n">
        <f aca="false">B423+H423-D423</f>
        <v>99969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99969</v>
      </c>
      <c r="C424" s="29"/>
      <c r="D424" s="26" t="n">
        <v>2225</v>
      </c>
      <c r="E424" s="27" t="n">
        <f aca="false">$D$3-B424</f>
        <v>45952.5</v>
      </c>
      <c r="F424" s="28" t="str">
        <f aca="false">+IF(I424&gt;$D$3,"*","")</f>
        <v/>
      </c>
      <c r="H424" s="27"/>
      <c r="I424" s="29" t="n">
        <f aca="false">B424+H424-D424</f>
        <v>97744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97744</v>
      </c>
      <c r="C425" s="29"/>
      <c r="D425" s="26" t="n">
        <v>2225</v>
      </c>
      <c r="E425" s="27" t="n">
        <f aca="false">$D$3-B425</f>
        <v>48177.5</v>
      </c>
      <c r="F425" s="28" t="str">
        <f aca="false">+IF(I425&gt;$D$3,"*","")</f>
        <v/>
      </c>
      <c r="H425" s="27"/>
      <c r="I425" s="29" t="n">
        <f aca="false">B425+H425-D425</f>
        <v>95519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95519</v>
      </c>
      <c r="C426" s="29"/>
      <c r="D426" s="26" t="n">
        <v>2225</v>
      </c>
      <c r="E426" s="27" t="n">
        <f aca="false">$D$3-B426</f>
        <v>50402.5</v>
      </c>
      <c r="F426" s="28" t="str">
        <f aca="false">+IF(I426&gt;$D$3,"*","")</f>
        <v/>
      </c>
      <c r="H426" s="27"/>
      <c r="I426" s="29" t="n">
        <f aca="false">B426+H426-D426</f>
        <v>93294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93294</v>
      </c>
      <c r="C427" s="29"/>
      <c r="D427" s="26" t="n">
        <v>2225</v>
      </c>
      <c r="E427" s="27" t="n">
        <f aca="false">$D$3-B427</f>
        <v>52627.5</v>
      </c>
      <c r="F427" s="28" t="str">
        <f aca="false">+IF(I427&gt;$D$3,"*","")</f>
        <v/>
      </c>
      <c r="H427" s="27"/>
      <c r="I427" s="29" t="n">
        <f aca="false">B427+H427-D427</f>
        <v>91069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91069</v>
      </c>
      <c r="C428" s="29"/>
      <c r="D428" s="26" t="n">
        <v>3839</v>
      </c>
      <c r="E428" s="27" t="n">
        <f aca="false">$D$3-B428</f>
        <v>54852.5</v>
      </c>
      <c r="F428" s="28" t="str">
        <f aca="false">+IF(I428&gt;$D$3,"*","")</f>
        <v/>
      </c>
      <c r="H428" s="27"/>
      <c r="I428" s="29" t="n">
        <f aca="false">B428+H428-D428</f>
        <v>87230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87230</v>
      </c>
      <c r="C429" s="29"/>
      <c r="D429" s="26" t="n">
        <v>3839</v>
      </c>
      <c r="E429" s="27" t="n">
        <f aca="false">$D$3-B429</f>
        <v>58691.5</v>
      </c>
      <c r="F429" s="28" t="str">
        <f aca="false">+IF(I429&gt;$D$3,"*","")</f>
        <v/>
      </c>
      <c r="H429" s="27"/>
      <c r="I429" s="29" t="n">
        <f aca="false">B429+H429-D429</f>
        <v>83391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83391</v>
      </c>
      <c r="C430" s="29"/>
      <c r="D430" s="26" t="n">
        <v>3839</v>
      </c>
      <c r="E430" s="27" t="n">
        <f aca="false">$D$3-B430</f>
        <v>62530.5</v>
      </c>
      <c r="F430" s="28" t="str">
        <f aca="false">+IF(I430&gt;$D$3,"*","")</f>
        <v/>
      </c>
      <c r="H430" s="27"/>
      <c r="I430" s="29" t="n">
        <f aca="false">B430+H430-D430</f>
        <v>79552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79552</v>
      </c>
      <c r="C431" s="29"/>
      <c r="D431" s="26" t="n">
        <v>3839</v>
      </c>
      <c r="E431" s="27" t="n">
        <f aca="false">$D$3-B431</f>
        <v>66369.5</v>
      </c>
      <c r="F431" s="28" t="str">
        <f aca="false">+IF(I431&gt;$D$3,"*","")</f>
        <v/>
      </c>
      <c r="H431" s="27"/>
      <c r="I431" s="29" t="n">
        <f aca="false">B431+H431-D431</f>
        <v>75713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75713</v>
      </c>
      <c r="C432" s="29"/>
      <c r="D432" s="26" t="n">
        <v>3839</v>
      </c>
      <c r="E432" s="27" t="n">
        <f aca="false">$D$3-B432</f>
        <v>70208.5</v>
      </c>
      <c r="F432" s="28" t="str">
        <f aca="false">+IF(I432&gt;$D$3,"*","")</f>
        <v/>
      </c>
      <c r="H432" s="27"/>
      <c r="I432" s="29" t="n">
        <f aca="false">B432+H432-D432</f>
        <v>71874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71874</v>
      </c>
      <c r="C433" s="29"/>
      <c r="D433" s="26" t="n">
        <v>3839</v>
      </c>
      <c r="E433" s="27" t="n">
        <f aca="false">$D$3-B433</f>
        <v>74047.5</v>
      </c>
      <c r="F433" s="28" t="str">
        <f aca="false">+IF(I433&gt;$D$3,"*","")</f>
        <v/>
      </c>
      <c r="H433" s="27"/>
      <c r="I433" s="29" t="n">
        <f aca="false">B433+H433-D433</f>
        <v>68035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68035</v>
      </c>
      <c r="C434" s="29"/>
      <c r="D434" s="26" t="n">
        <v>3839</v>
      </c>
      <c r="E434" s="27" t="n">
        <f aca="false">$D$3-B434</f>
        <v>77886.5</v>
      </c>
      <c r="F434" s="28" t="str">
        <f aca="false">+IF(I434&gt;$D$3,"*","")</f>
        <v/>
      </c>
      <c r="H434" s="27"/>
      <c r="I434" s="29" t="n">
        <f aca="false">B434+H434-D434</f>
        <v>64196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64196</v>
      </c>
      <c r="C435" s="29"/>
      <c r="D435" s="26" t="n">
        <v>3839</v>
      </c>
      <c r="E435" s="27" t="n">
        <f aca="false">$D$3-B435</f>
        <v>81725.5</v>
      </c>
      <c r="F435" s="28" t="str">
        <f aca="false">+IF(I435&gt;$D$3,"*","")</f>
        <v/>
      </c>
      <c r="H435" s="27"/>
      <c r="I435" s="29" t="n">
        <f aca="false">B435+H435-D435</f>
        <v>60357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60357</v>
      </c>
      <c r="C436" s="29"/>
      <c r="D436" s="26" t="n">
        <v>3839</v>
      </c>
      <c r="E436" s="27" t="n">
        <f aca="false">$D$3-B436</f>
        <v>85564.5</v>
      </c>
      <c r="F436" s="28" t="str">
        <f aca="false">+IF(I436&gt;$D$3,"*","")</f>
        <v/>
      </c>
      <c r="H436" s="27"/>
      <c r="I436" s="29" t="n">
        <f aca="false">B436+H436-D436</f>
        <v>56518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56518</v>
      </c>
      <c r="C437" s="29"/>
      <c r="D437" s="26" t="n">
        <v>3839</v>
      </c>
      <c r="E437" s="27" t="n">
        <f aca="false">$D$3-B437</f>
        <v>89403.5</v>
      </c>
      <c r="F437" s="28" t="str">
        <f aca="false">+IF(I437&gt;$D$3,"*","")</f>
        <v/>
      </c>
      <c r="H437" s="27"/>
      <c r="I437" s="29" t="n">
        <f aca="false">B437+H437-D437</f>
        <v>52679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52679</v>
      </c>
      <c r="C438" s="29"/>
      <c r="D438" s="26" t="n">
        <v>3839</v>
      </c>
      <c r="E438" s="27" t="n">
        <f aca="false">$D$3-B438</f>
        <v>93242.5</v>
      </c>
      <c r="F438" s="28" t="str">
        <f aca="false">+IF(I438&gt;$D$3,"*","")</f>
        <v/>
      </c>
      <c r="H438" s="27"/>
      <c r="I438" s="29" t="n">
        <f aca="false">B438+H438-D438</f>
        <v>48840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48840</v>
      </c>
      <c r="C439" s="29"/>
      <c r="D439" s="26" t="n">
        <v>3839</v>
      </c>
      <c r="E439" s="27" t="n">
        <f aca="false">$D$3-B439</f>
        <v>97081.5</v>
      </c>
      <c r="F439" s="28" t="str">
        <f aca="false">+IF(I439&gt;$D$3,"*","")</f>
        <v/>
      </c>
      <c r="H439" s="27"/>
      <c r="I439" s="29" t="n">
        <f aca="false">B439+H439-D439</f>
        <v>45001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45001</v>
      </c>
      <c r="C440" s="29"/>
      <c r="D440" s="26" t="n">
        <v>3839</v>
      </c>
      <c r="E440" s="27" t="n">
        <f aca="false">$D$3-B440</f>
        <v>100920.5</v>
      </c>
      <c r="F440" s="28" t="str">
        <f aca="false">+IF(I440&gt;$D$3,"*","")</f>
        <v/>
      </c>
      <c r="H440" s="27"/>
      <c r="I440" s="29" t="n">
        <f aca="false">B440+H440-D440</f>
        <v>41162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41162</v>
      </c>
      <c r="C441" s="29"/>
      <c r="D441" s="26" t="n">
        <v>3839</v>
      </c>
      <c r="E441" s="27" t="n">
        <f aca="false">$D$3-B441</f>
        <v>104759.5</v>
      </c>
      <c r="F441" s="28" t="str">
        <f aca="false">+IF(I441&gt;$D$3,"*","")</f>
        <v/>
      </c>
      <c r="H441" s="27"/>
      <c r="I441" s="29" t="n">
        <f aca="false">B441+H441-D441</f>
        <v>37323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37323</v>
      </c>
      <c r="C442" s="29"/>
      <c r="D442" s="26" t="n">
        <v>3839</v>
      </c>
      <c r="E442" s="27" t="n">
        <f aca="false">$D$3-B442</f>
        <v>108598.5</v>
      </c>
      <c r="F442" s="28" t="str">
        <f aca="false">+IF(I442&gt;$D$3,"*","")</f>
        <v/>
      </c>
      <c r="H442" s="27"/>
      <c r="I442" s="29" t="n">
        <f aca="false">B442+H442-D442</f>
        <v>33484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33484</v>
      </c>
      <c r="C443" s="29"/>
      <c r="D443" s="26" t="n">
        <v>3839</v>
      </c>
      <c r="E443" s="27" t="n">
        <f aca="false">$D$3-B443</f>
        <v>112437.5</v>
      </c>
      <c r="F443" s="28" t="str">
        <f aca="false">+IF(I443&gt;$D$3,"*","")</f>
        <v/>
      </c>
      <c r="H443" s="27"/>
      <c r="I443" s="29" t="n">
        <f aca="false">B443+H443-D443</f>
        <v>29645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29645</v>
      </c>
      <c r="C444" s="29"/>
      <c r="D444" s="26" t="n">
        <v>3839</v>
      </c>
      <c r="E444" s="27" t="n">
        <f aca="false">$D$3-B444</f>
        <v>116276.5</v>
      </c>
      <c r="F444" s="28" t="str">
        <f aca="false">+IF(I444&gt;$D$3,"*","")</f>
        <v/>
      </c>
      <c r="H444" s="27"/>
      <c r="I444" s="29" t="n">
        <f aca="false">B444+H444-D444</f>
        <v>25806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25806</v>
      </c>
      <c r="C445" s="29"/>
      <c r="D445" s="26" t="n">
        <v>3839</v>
      </c>
      <c r="E445" s="27" t="n">
        <f aca="false">$D$3-B445</f>
        <v>120115.5</v>
      </c>
      <c r="F445" s="28" t="str">
        <f aca="false">+IF(I445&gt;$D$3,"*","")</f>
        <v/>
      </c>
      <c r="H445" s="27"/>
      <c r="I445" s="29" t="n">
        <f aca="false">B445+H445-D445</f>
        <v>21967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21967</v>
      </c>
      <c r="C446" s="29"/>
      <c r="D446" s="26" t="n">
        <v>3839</v>
      </c>
      <c r="E446" s="27" t="n">
        <f aca="false">$D$3-B446</f>
        <v>123954.5</v>
      </c>
      <c r="F446" s="28" t="str">
        <f aca="false">+IF(I446&gt;$D$3,"*","")</f>
        <v/>
      </c>
      <c r="H446" s="27"/>
      <c r="I446" s="29" t="n">
        <f aca="false">B446+H446-D446</f>
        <v>18128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18128</v>
      </c>
      <c r="C447" s="29"/>
      <c r="D447" s="26" t="n">
        <v>3839</v>
      </c>
      <c r="E447" s="27" t="n">
        <f aca="false">$D$3-B447</f>
        <v>127793.5</v>
      </c>
      <c r="F447" s="28" t="str">
        <f aca="false">+IF(I447&gt;$D$3,"*","")</f>
        <v/>
      </c>
      <c r="H447" s="27"/>
      <c r="I447" s="29" t="n">
        <f aca="false">B447+H447-D447</f>
        <v>14289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14289</v>
      </c>
      <c r="C448" s="29"/>
      <c r="D448" s="26" t="n">
        <v>3839</v>
      </c>
      <c r="E448" s="27" t="n">
        <f aca="false">$D$3-B448</f>
        <v>131632.5</v>
      </c>
      <c r="F448" s="28" t="str">
        <f aca="false">+IF(I448&gt;$D$3,"*","")</f>
        <v/>
      </c>
      <c r="H448" s="27"/>
      <c r="I448" s="29" t="n">
        <f aca="false">B448+H448-D448</f>
        <v>10450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10450</v>
      </c>
      <c r="C449" s="29"/>
      <c r="D449" s="26" t="n">
        <v>3839</v>
      </c>
      <c r="E449" s="27" t="n">
        <f aca="false">$D$3-B449</f>
        <v>135471.5</v>
      </c>
      <c r="F449" s="28" t="str">
        <f aca="false">+IF(I449&gt;$D$3,"*","")</f>
        <v/>
      </c>
      <c r="H449" s="27"/>
      <c r="I449" s="29" t="n">
        <f aca="false">B449+H449-D449</f>
        <v>6611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6611</v>
      </c>
      <c r="C450" s="29"/>
      <c r="D450" s="26" t="n">
        <v>3839</v>
      </c>
      <c r="E450" s="27" t="n">
        <f aca="false">$D$3-B450</f>
        <v>139310.5</v>
      </c>
      <c r="F450" s="28" t="str">
        <f aca="false">+IF(I450&gt;$D$3,"*","")</f>
        <v/>
      </c>
      <c r="H450" s="27"/>
      <c r="I450" s="29" t="n">
        <f aca="false">B450+H450-D450</f>
        <v>2772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2772</v>
      </c>
      <c r="C451" s="29"/>
      <c r="D451" s="26" t="n">
        <v>3839</v>
      </c>
      <c r="E451" s="27" t="n">
        <f aca="false">$D$3-B451</f>
        <v>143149.5</v>
      </c>
      <c r="F451" s="28" t="str">
        <f aca="false">+IF(I451&gt;$D$3,"*","")</f>
        <v/>
      </c>
      <c r="H451" s="27"/>
      <c r="I451" s="29" t="n">
        <f aca="false">B451+H451-D451</f>
        <v>-1067</v>
      </c>
    </row>
    <row r="452" customFormat="false" ht="13.2" hidden="false" customHeight="false" outlineLevel="0" collapsed="false">
      <c r="A452" s="24" t="n">
        <v>37189</v>
      </c>
      <c r="B452" s="29" t="str">
        <f aca="false">IF(I451&lt;0,"0",I451)</f>
        <v>0</v>
      </c>
      <c r="C452" s="29"/>
      <c r="D452" s="26" t="n">
        <v>3839</v>
      </c>
      <c r="E452" s="27" t="n">
        <f aca="false">$D$3-B452</f>
        <v>145921.5</v>
      </c>
      <c r="F452" s="28" t="str">
        <f aca="false">+IF(I452&gt;$D$3,"*","")</f>
        <v/>
      </c>
      <c r="H452" s="27"/>
      <c r="I452" s="29" t="n">
        <f aca="false">B452+H452-D452</f>
        <v>-3839</v>
      </c>
    </row>
    <row r="453" customFormat="false" ht="13.2" hidden="false" customHeight="false" outlineLevel="0" collapsed="false">
      <c r="A453" s="24" t="n">
        <v>37190</v>
      </c>
      <c r="B453" s="29" t="str">
        <f aca="false">IF(I452&lt;0,"0",I452)</f>
        <v>0</v>
      </c>
      <c r="C453" s="29"/>
      <c r="D453" s="26" t="n">
        <v>3839</v>
      </c>
      <c r="E453" s="27" t="n">
        <f aca="false">$D$3-B453</f>
        <v>145921.5</v>
      </c>
      <c r="F453" s="28" t="str">
        <f aca="false">+IF(I453&gt;$D$3,"*","")</f>
        <v/>
      </c>
      <c r="H453" s="27"/>
      <c r="I453" s="29" t="n">
        <f aca="false">B453+H453-D453</f>
        <v>-3839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3839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-3839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3839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-3839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3839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-3839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3839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-3839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3839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-3839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3839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-3839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3839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118161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118161</v>
      </c>
      <c r="C461" s="29"/>
      <c r="D461" s="26" t="n">
        <v>3839</v>
      </c>
      <c r="E461" s="27" t="n">
        <f aca="false">$D$3-B461</f>
        <v>27760.5</v>
      </c>
      <c r="F461" s="28" t="str">
        <f aca="false">+IF(I461&gt;$D$3,"*","")</f>
        <v/>
      </c>
      <c r="H461" s="27"/>
      <c r="I461" s="29" t="n">
        <f aca="false">B461+H461-D461</f>
        <v>114322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114322</v>
      </c>
      <c r="C462" s="29"/>
      <c r="D462" s="26" t="n">
        <v>3839</v>
      </c>
      <c r="E462" s="27" t="n">
        <f aca="false">$D$3-B462</f>
        <v>31599.5</v>
      </c>
      <c r="F462" s="28" t="str">
        <f aca="false">+IF(I462&gt;$D$3,"*","")</f>
        <v/>
      </c>
      <c r="H462" s="27"/>
      <c r="I462" s="29" t="n">
        <f aca="false">B462+H462-D462</f>
        <v>110483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110483</v>
      </c>
      <c r="C463" s="29"/>
      <c r="D463" s="26" t="n">
        <v>3839</v>
      </c>
      <c r="E463" s="27" t="n">
        <f aca="false">$D$3-B463</f>
        <v>35438.5</v>
      </c>
      <c r="F463" s="28" t="str">
        <f aca="false">+IF(I463&gt;$D$3,"*","")</f>
        <v/>
      </c>
      <c r="H463" s="27"/>
      <c r="I463" s="29" t="n">
        <f aca="false">B463+H463-D463</f>
        <v>106644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106644</v>
      </c>
      <c r="C464" s="29"/>
      <c r="D464" s="26" t="n">
        <v>3839</v>
      </c>
      <c r="E464" s="27" t="n">
        <f aca="false">$D$3-B464</f>
        <v>39277.5</v>
      </c>
      <c r="F464" s="28" t="str">
        <f aca="false">+IF(I464&gt;$D$3,"*","")</f>
        <v/>
      </c>
      <c r="H464" s="27"/>
      <c r="I464" s="29" t="n">
        <f aca="false">B464+H464-D464</f>
        <v>102805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102805</v>
      </c>
      <c r="C465" s="29"/>
      <c r="D465" s="26" t="n">
        <v>3839</v>
      </c>
      <c r="E465" s="27" t="n">
        <f aca="false">$D$3-B465</f>
        <v>43116.5</v>
      </c>
      <c r="F465" s="28" t="str">
        <f aca="false">+IF(I465&gt;$D$3,"*","")</f>
        <v/>
      </c>
      <c r="H465" s="27"/>
      <c r="I465" s="29" t="n">
        <f aca="false">B465+H465-D465</f>
        <v>98966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98966</v>
      </c>
      <c r="C466" s="29"/>
      <c r="D466" s="26" t="n">
        <v>3839</v>
      </c>
      <c r="E466" s="27" t="n">
        <f aca="false">$D$3-B466</f>
        <v>46955.5</v>
      </c>
      <c r="F466" s="28" t="str">
        <f aca="false">+IF(I466&gt;$D$3,"*","")</f>
        <v/>
      </c>
      <c r="H466" s="27"/>
      <c r="I466" s="29" t="n">
        <f aca="false">B466+H466-D466</f>
        <v>95127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95127</v>
      </c>
      <c r="C467" s="29"/>
      <c r="D467" s="26" t="n">
        <v>3839</v>
      </c>
      <c r="E467" s="27" t="n">
        <f aca="false">$D$3-B467</f>
        <v>50794.5</v>
      </c>
      <c r="F467" s="28" t="str">
        <f aca="false">+IF(I467&gt;$D$3,"*","")</f>
        <v/>
      </c>
      <c r="H467" s="27"/>
      <c r="I467" s="29" t="n">
        <f aca="false">B467+H467-D467</f>
        <v>91288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91288</v>
      </c>
      <c r="C468" s="29"/>
      <c r="D468" s="26" t="n">
        <v>3839</v>
      </c>
      <c r="E468" s="27" t="n">
        <f aca="false">$D$3-B468</f>
        <v>54633.5</v>
      </c>
      <c r="F468" s="28" t="str">
        <f aca="false">+IF(I468&gt;$D$3,"*","")</f>
        <v/>
      </c>
      <c r="H468" s="27"/>
      <c r="I468" s="29" t="n">
        <f aca="false">B468+H468-D468</f>
        <v>87449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87449</v>
      </c>
      <c r="C469" s="29"/>
      <c r="D469" s="26" t="n">
        <v>3839</v>
      </c>
      <c r="E469" s="27" t="n">
        <f aca="false">$D$3-B469</f>
        <v>58472.5</v>
      </c>
      <c r="F469" s="28" t="str">
        <f aca="false">+IF(I469&gt;$D$3,"*","")</f>
        <v/>
      </c>
      <c r="H469" s="27"/>
      <c r="I469" s="29" t="n">
        <f aca="false">B469+H469-D469</f>
        <v>83610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83610</v>
      </c>
      <c r="C470" s="29"/>
      <c r="D470" s="26" t="n">
        <v>3839</v>
      </c>
      <c r="E470" s="27" t="n">
        <f aca="false">$D$3-B470</f>
        <v>62311.5</v>
      </c>
      <c r="F470" s="28" t="str">
        <f aca="false">+IF(I470&gt;$D$3,"*","")</f>
        <v/>
      </c>
      <c r="H470" s="27"/>
      <c r="I470" s="29" t="n">
        <f aca="false">B470+H470-D470</f>
        <v>79771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79771</v>
      </c>
      <c r="C471" s="29"/>
      <c r="D471" s="26" t="n">
        <v>3839</v>
      </c>
      <c r="E471" s="27" t="n">
        <f aca="false">$D$3-B471</f>
        <v>66150.5</v>
      </c>
      <c r="F471" s="28" t="str">
        <f aca="false">+IF(I471&gt;$D$3,"*","")</f>
        <v/>
      </c>
      <c r="H471" s="27"/>
      <c r="I471" s="29" t="n">
        <f aca="false">B471+H471-D471</f>
        <v>75932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75932</v>
      </c>
      <c r="C472" s="29"/>
      <c r="D472" s="26" t="n">
        <v>3839</v>
      </c>
      <c r="E472" s="27" t="n">
        <f aca="false">$D$3-B472</f>
        <v>69989.5</v>
      </c>
      <c r="F472" s="28" t="str">
        <f aca="false">+IF(I472&gt;$D$3,"*","")</f>
        <v/>
      </c>
      <c r="H472" s="27"/>
      <c r="I472" s="29" t="n">
        <f aca="false">B472+H472-D472</f>
        <v>72093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72093</v>
      </c>
      <c r="C473" s="29"/>
      <c r="D473" s="26" t="n">
        <v>3839</v>
      </c>
      <c r="E473" s="27" t="n">
        <f aca="false">$D$3-B473</f>
        <v>73828.5</v>
      </c>
      <c r="F473" s="28" t="str">
        <f aca="false">+IF(I473&gt;$D$3,"*","")</f>
        <v/>
      </c>
      <c r="H473" s="27"/>
      <c r="I473" s="29" t="n">
        <f aca="false">B473+H473-D473</f>
        <v>68254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68254</v>
      </c>
      <c r="C474" s="29"/>
      <c r="D474" s="26" t="n">
        <v>3839</v>
      </c>
      <c r="E474" s="27" t="n">
        <f aca="false">$D$3-B474</f>
        <v>77667.5</v>
      </c>
      <c r="F474" s="28" t="str">
        <f aca="false">+IF(I474&gt;$D$3,"*","")</f>
        <v/>
      </c>
      <c r="H474" s="27"/>
      <c r="I474" s="29" t="n">
        <f aca="false">B474+H474-D474</f>
        <v>64415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64415</v>
      </c>
      <c r="C475" s="29"/>
      <c r="D475" s="26" t="n">
        <v>3839</v>
      </c>
      <c r="E475" s="27" t="n">
        <f aca="false">$D$3-B475</f>
        <v>81506.5</v>
      </c>
      <c r="F475" s="28" t="str">
        <f aca="false">+IF(I475&gt;$D$3,"*","")</f>
        <v/>
      </c>
      <c r="H475" s="27"/>
      <c r="I475" s="29" t="n">
        <f aca="false">B475+H475-D475</f>
        <v>60576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60576</v>
      </c>
      <c r="C476" s="29"/>
      <c r="D476" s="26" t="n">
        <v>3839</v>
      </c>
      <c r="E476" s="27" t="n">
        <f aca="false">$D$3-B476</f>
        <v>85345.5</v>
      </c>
      <c r="F476" s="28" t="str">
        <f aca="false">+IF(I476&gt;$D$3,"*","")</f>
        <v/>
      </c>
      <c r="H476" s="27"/>
      <c r="I476" s="29" t="n">
        <f aca="false">B476+H476-D476</f>
        <v>56737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56737</v>
      </c>
      <c r="C477" s="29"/>
      <c r="D477" s="26" t="n">
        <v>3839</v>
      </c>
      <c r="E477" s="27" t="n">
        <f aca="false">$D$3-B477</f>
        <v>89184.5</v>
      </c>
      <c r="F477" s="28" t="str">
        <f aca="false">+IF(I477&gt;$D$3,"*","")</f>
        <v/>
      </c>
      <c r="H477" s="27"/>
      <c r="I477" s="29" t="n">
        <f aca="false">B477+H477-D477</f>
        <v>52898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52898</v>
      </c>
      <c r="C478" s="29"/>
      <c r="D478" s="26" t="n">
        <v>3839</v>
      </c>
      <c r="E478" s="27" t="n">
        <f aca="false">$D$3-B478</f>
        <v>93023.5</v>
      </c>
      <c r="F478" s="28" t="str">
        <f aca="false">+IF(I478&gt;$D$3,"*","")</f>
        <v/>
      </c>
      <c r="H478" s="27"/>
      <c r="I478" s="29" t="n">
        <f aca="false">B478+H478-D478</f>
        <v>49059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49059</v>
      </c>
      <c r="C479" s="29"/>
      <c r="D479" s="26" t="n">
        <v>3839</v>
      </c>
      <c r="E479" s="27" t="n">
        <f aca="false">$D$3-B479</f>
        <v>96862.5</v>
      </c>
      <c r="F479" s="28" t="str">
        <f aca="false">+IF(I479&gt;$D$3,"*","")</f>
        <v/>
      </c>
      <c r="H479" s="27"/>
      <c r="I479" s="29" t="n">
        <f aca="false">B479+H479-D479</f>
        <v>45220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45220</v>
      </c>
      <c r="C480" s="29"/>
      <c r="D480" s="26" t="n">
        <v>3839</v>
      </c>
      <c r="E480" s="27" t="n">
        <f aca="false">$D$3-B480</f>
        <v>100701.5</v>
      </c>
      <c r="F480" s="28" t="str">
        <f aca="false">+IF(I480&gt;$D$3,"*","")</f>
        <v/>
      </c>
      <c r="H480" s="27"/>
      <c r="I480" s="29" t="n">
        <f aca="false">B480+H480-D480</f>
        <v>41381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41381</v>
      </c>
      <c r="C481" s="29"/>
      <c r="D481" s="26" t="n">
        <v>3839</v>
      </c>
      <c r="E481" s="27" t="n">
        <f aca="false">$D$3-B481</f>
        <v>104540.5</v>
      </c>
      <c r="F481" s="28" t="str">
        <f aca="false">+IF(I481&gt;$D$3,"*","")</f>
        <v/>
      </c>
      <c r="H481" s="27"/>
      <c r="I481" s="29" t="n">
        <f aca="false">B481+H481-D481</f>
        <v>37542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37542</v>
      </c>
      <c r="C482" s="29"/>
      <c r="D482" s="26" t="n">
        <v>3839</v>
      </c>
      <c r="E482" s="27" t="n">
        <f aca="false">$D$3-B482</f>
        <v>108379.5</v>
      </c>
      <c r="F482" s="28" t="str">
        <f aca="false">+IF(I482&gt;$D$3,"*","")</f>
        <v/>
      </c>
      <c r="H482" s="27"/>
      <c r="I482" s="29" t="n">
        <f aca="false">B482+H482-D482</f>
        <v>33703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33703</v>
      </c>
      <c r="C483" s="29"/>
      <c r="D483" s="26" t="n">
        <v>3839</v>
      </c>
      <c r="E483" s="27" t="n">
        <f aca="false">$D$3-B483</f>
        <v>112218.5</v>
      </c>
      <c r="F483" s="28" t="str">
        <f aca="false">+IF(I483&gt;$D$3,"*","")</f>
        <v/>
      </c>
      <c r="H483" s="27"/>
      <c r="I483" s="29" t="n">
        <f aca="false">B483+H483-D483</f>
        <v>29864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29864</v>
      </c>
      <c r="C484" s="29"/>
      <c r="D484" s="26" t="n">
        <v>3839</v>
      </c>
      <c r="E484" s="27" t="n">
        <f aca="false">$D$3-B484</f>
        <v>116057.5</v>
      </c>
      <c r="F484" s="28" t="str">
        <f aca="false">+IF(I484&gt;$D$3,"*","")</f>
        <v/>
      </c>
      <c r="H484" s="27"/>
      <c r="I484" s="29" t="n">
        <f aca="false">B484+H484-D484</f>
        <v>26025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26025</v>
      </c>
      <c r="C485" s="29"/>
      <c r="D485" s="26" t="n">
        <v>3839</v>
      </c>
      <c r="E485" s="27" t="n">
        <f aca="false">$D$3-B485</f>
        <v>119896.5</v>
      </c>
      <c r="F485" s="28" t="str">
        <f aca="false">+IF(I485&gt;$D$3,"*","")</f>
        <v/>
      </c>
      <c r="H485" s="27"/>
      <c r="I485" s="29" t="n">
        <f aca="false">B485+H485-D485</f>
        <v>22186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22186</v>
      </c>
      <c r="C486" s="29"/>
      <c r="D486" s="26" t="n">
        <v>3839</v>
      </c>
      <c r="E486" s="27" t="n">
        <f aca="false">$D$3-B486</f>
        <v>123735.5</v>
      </c>
      <c r="F486" s="28" t="str">
        <f aca="false">+IF(I486&gt;$D$3,"*","")</f>
        <v/>
      </c>
      <c r="H486" s="27"/>
      <c r="I486" s="29" t="n">
        <f aca="false">B486+H486-D486</f>
        <v>18347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18347</v>
      </c>
      <c r="C487" s="29"/>
      <c r="D487" s="26" t="n">
        <v>3839</v>
      </c>
      <c r="E487" s="27" t="n">
        <f aca="false">$D$3-B487</f>
        <v>127574.5</v>
      </c>
      <c r="F487" s="28" t="str">
        <f aca="false">+IF(I487&gt;$D$3,"*","")</f>
        <v/>
      </c>
      <c r="H487" s="27"/>
      <c r="I487" s="29" t="n">
        <f aca="false">B487+H487-D487</f>
        <v>14508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14508</v>
      </c>
      <c r="C488" s="29"/>
      <c r="D488" s="26" t="n">
        <v>3839</v>
      </c>
      <c r="E488" s="27" t="n">
        <f aca="false">$D$3-B488</f>
        <v>131413.5</v>
      </c>
      <c r="F488" s="28" t="str">
        <f aca="false">+IF(I488&gt;$D$3,"*","")</f>
        <v/>
      </c>
      <c r="H488" s="27"/>
      <c r="I488" s="29" t="n">
        <f aca="false">B488+H488-D488</f>
        <v>10669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10669</v>
      </c>
      <c r="C489" s="29"/>
      <c r="D489" s="26" t="n">
        <v>3839</v>
      </c>
      <c r="E489" s="27" t="n">
        <f aca="false">$D$3-B489</f>
        <v>135252.5</v>
      </c>
      <c r="F489" s="28" t="str">
        <f aca="false">+IF(I489&gt;$D$3,"*","")</f>
        <v/>
      </c>
      <c r="H489" s="27"/>
      <c r="I489" s="29" t="n">
        <f aca="false">B489+H489-D489</f>
        <v>6830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6830</v>
      </c>
      <c r="C490" s="29"/>
      <c r="D490" s="26" t="n">
        <v>3839</v>
      </c>
      <c r="E490" s="27" t="n">
        <f aca="false">$D$3-B490</f>
        <v>139091.5</v>
      </c>
      <c r="F490" s="28" t="str">
        <f aca="false">+IF(I490&gt;$D$3,"*","")</f>
        <v/>
      </c>
      <c r="H490" s="27"/>
      <c r="I490" s="29" t="n">
        <f aca="false">B490+H490-D490</f>
        <v>2991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2991</v>
      </c>
      <c r="C491" s="29"/>
      <c r="D491" s="26" t="n">
        <v>3839</v>
      </c>
      <c r="E491" s="27" t="n">
        <f aca="false">$D$3-B491</f>
        <v>142930.5</v>
      </c>
      <c r="F491" s="28" t="str">
        <f aca="false">+IF(I491&gt;$D$3,"*","")</f>
        <v/>
      </c>
      <c r="H491" s="27"/>
      <c r="I491" s="29" t="n">
        <f aca="false">B491+H491-D491</f>
        <v>-848</v>
      </c>
    </row>
    <row r="492" customFormat="false" ht="13.2" hidden="false" customHeight="false" outlineLevel="0" collapsed="false">
      <c r="A492" s="24" t="n">
        <v>37229</v>
      </c>
      <c r="B492" s="29" t="str">
        <f aca="false">IF(I491&lt;0,"0",I491)</f>
        <v>0</v>
      </c>
      <c r="C492" s="29"/>
      <c r="D492" s="26" t="n">
        <v>3839</v>
      </c>
      <c r="E492" s="27" t="n">
        <f aca="false">$D$3-B492</f>
        <v>145921.5</v>
      </c>
      <c r="F492" s="28" t="str">
        <f aca="false">+IF(I492&gt;$D$3,"*","")</f>
        <v/>
      </c>
      <c r="H492" s="27"/>
      <c r="I492" s="29" t="n">
        <f aca="false">B492+H492-D492</f>
        <v>-3839</v>
      </c>
    </row>
    <row r="493" customFormat="false" ht="13.2" hidden="false" customHeight="false" outlineLevel="0" collapsed="false">
      <c r="A493" s="24" t="n">
        <v>37230</v>
      </c>
      <c r="B493" s="29" t="str">
        <f aca="false">IF(I492&lt;0,"0",I492)</f>
        <v>0</v>
      </c>
      <c r="C493" s="29"/>
      <c r="D493" s="26" t="n">
        <v>3839</v>
      </c>
      <c r="E493" s="27" t="n">
        <f aca="false">$D$3-B493</f>
        <v>145921.5</v>
      </c>
      <c r="F493" s="28" t="str">
        <f aca="false">+IF(I493&gt;$D$3,"*","")</f>
        <v/>
      </c>
      <c r="H493" s="27"/>
      <c r="I493" s="29" t="n">
        <f aca="false">B493+H493-D493</f>
        <v>-3839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3839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-3839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3839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-3839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3839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-3839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3839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-3839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3839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-3839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3839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-3839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3839</v>
      </c>
      <c r="E500" s="27" t="n">
        <f aca="false">$D$3-B500</f>
        <v>145921.5</v>
      </c>
      <c r="F500" s="28" t="str">
        <f aca="false">+IF(I500&gt;$D$3,"*","")</f>
        <v/>
      </c>
      <c r="G500" s="2" t="s">
        <v>29</v>
      </c>
      <c r="H500" s="27" t="n">
        <v>122000</v>
      </c>
      <c r="I500" s="29" t="n">
        <f aca="false">B500+H500-D500</f>
        <v>118161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118161</v>
      </c>
      <c r="C501" s="29"/>
      <c r="D501" s="26" t="n">
        <v>3839</v>
      </c>
      <c r="E501" s="27" t="n">
        <f aca="false">$D$3-B501</f>
        <v>27760.5</v>
      </c>
      <c r="F501" s="28" t="str">
        <f aca="false">+IF(I501&gt;$D$3,"*","")</f>
        <v/>
      </c>
      <c r="H501" s="27"/>
      <c r="I501" s="29" t="n">
        <f aca="false">B501+H501-D501</f>
        <v>114322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114322</v>
      </c>
      <c r="C502" s="29"/>
      <c r="D502" s="26" t="n">
        <v>3839</v>
      </c>
      <c r="E502" s="27" t="n">
        <f aca="false">$D$3-B502</f>
        <v>31599.5</v>
      </c>
      <c r="F502" s="28" t="str">
        <f aca="false">+IF(I502&gt;$D$3,"*","")</f>
        <v/>
      </c>
      <c r="H502" s="27"/>
      <c r="I502" s="29" t="n">
        <f aca="false">B502+H502-D502</f>
        <v>110483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110483</v>
      </c>
      <c r="C503" s="29"/>
      <c r="D503" s="26" t="n">
        <v>3839</v>
      </c>
      <c r="E503" s="27" t="n">
        <f aca="false">$D$3-B503</f>
        <v>35438.5</v>
      </c>
      <c r="F503" s="28" t="str">
        <f aca="false">+IF(I503&gt;$D$3,"*","")</f>
        <v/>
      </c>
      <c r="H503" s="27"/>
      <c r="I503" s="29" t="n">
        <f aca="false">B503+H503-D503</f>
        <v>106644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106644</v>
      </c>
      <c r="C504" s="29"/>
      <c r="D504" s="26" t="n">
        <v>3839</v>
      </c>
      <c r="E504" s="27" t="n">
        <f aca="false">$D$3-B504</f>
        <v>39277.5</v>
      </c>
      <c r="F504" s="28" t="str">
        <f aca="false">+IF(I504&gt;$D$3,"*","")</f>
        <v/>
      </c>
      <c r="H504" s="27"/>
      <c r="I504" s="29" t="n">
        <f aca="false">B504+H504-D504</f>
        <v>102805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102805</v>
      </c>
      <c r="C505" s="29"/>
      <c r="D505" s="26" t="n">
        <v>3839</v>
      </c>
      <c r="E505" s="27" t="n">
        <f aca="false">$D$3-B505</f>
        <v>43116.5</v>
      </c>
      <c r="F505" s="28" t="str">
        <f aca="false">+IF(I505&gt;$D$3,"*","")</f>
        <v/>
      </c>
      <c r="H505" s="27"/>
      <c r="I505" s="29" t="n">
        <f aca="false">B505+H505-D505</f>
        <v>98966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98966</v>
      </c>
      <c r="C506" s="29"/>
      <c r="D506" s="26" t="n">
        <v>3839</v>
      </c>
      <c r="E506" s="27" t="n">
        <f aca="false">$D$3-B506</f>
        <v>46955.5</v>
      </c>
      <c r="F506" s="28" t="str">
        <f aca="false">+IF(I506&gt;$D$3,"*","")</f>
        <v/>
      </c>
      <c r="H506" s="27"/>
      <c r="I506" s="29" t="n">
        <f aca="false">B506+H506-D506</f>
        <v>95127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95127</v>
      </c>
      <c r="C507" s="29"/>
      <c r="D507" s="26" t="n">
        <v>3839</v>
      </c>
      <c r="E507" s="27" t="n">
        <f aca="false">$D$3-B507</f>
        <v>50794.5</v>
      </c>
      <c r="F507" s="28" t="str">
        <f aca="false">+IF(I507&gt;$D$3,"*","")</f>
        <v/>
      </c>
      <c r="H507" s="27"/>
      <c r="I507" s="29" t="n">
        <f aca="false">B507+H507-D507</f>
        <v>91288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91288</v>
      </c>
      <c r="C508" s="29"/>
      <c r="D508" s="26" t="n">
        <v>3839</v>
      </c>
      <c r="E508" s="27" t="n">
        <f aca="false">$D$3-B508</f>
        <v>54633.5</v>
      </c>
      <c r="F508" s="28" t="str">
        <f aca="false">+IF(I508&gt;$D$3,"*","")</f>
        <v/>
      </c>
      <c r="H508" s="27"/>
      <c r="I508" s="29" t="n">
        <f aca="false">B508+H508-D508</f>
        <v>87449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87449</v>
      </c>
      <c r="C509" s="29"/>
      <c r="D509" s="26" t="n">
        <v>3839</v>
      </c>
      <c r="E509" s="27" t="n">
        <f aca="false">$D$3-B509</f>
        <v>58472.5</v>
      </c>
      <c r="F509" s="28" t="str">
        <f aca="false">+IF(I509&gt;$D$3,"*","")</f>
        <v/>
      </c>
      <c r="H509" s="27"/>
      <c r="I509" s="29" t="n">
        <f aca="false">B509+H509-D509</f>
        <v>83610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83610</v>
      </c>
      <c r="C510" s="29"/>
      <c r="D510" s="26" t="n">
        <v>3839</v>
      </c>
      <c r="E510" s="27" t="n">
        <f aca="false">$D$3-B510</f>
        <v>62311.5</v>
      </c>
      <c r="F510" s="28" t="str">
        <f aca="false">+IF(I510&gt;$D$3,"*","")</f>
        <v/>
      </c>
      <c r="H510" s="27"/>
      <c r="I510" s="29" t="n">
        <f aca="false">B510+H510-D510</f>
        <v>79771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79771</v>
      </c>
      <c r="C511" s="29"/>
      <c r="D511" s="26" t="n">
        <v>3839</v>
      </c>
      <c r="E511" s="27" t="n">
        <f aca="false">$D$3-B511</f>
        <v>66150.5</v>
      </c>
      <c r="F511" s="28" t="str">
        <f aca="false">+IF(I511&gt;$D$3,"*","")</f>
        <v/>
      </c>
      <c r="H511" s="27"/>
      <c r="I511" s="29" t="n">
        <f aca="false">B511+H511-D511</f>
        <v>75932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75932</v>
      </c>
      <c r="C512" s="29"/>
      <c r="D512" s="26" t="n">
        <v>3839</v>
      </c>
      <c r="E512" s="27" t="n">
        <f aca="false">$D$3-B512</f>
        <v>69989.5</v>
      </c>
      <c r="F512" s="28" t="str">
        <f aca="false">+IF(I512&gt;$D$3,"*","")</f>
        <v/>
      </c>
      <c r="H512" s="27"/>
      <c r="I512" s="29" t="n">
        <f aca="false">B512+H512-D512</f>
        <v>72093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72093</v>
      </c>
      <c r="C513" s="29"/>
      <c r="D513" s="26" t="n">
        <v>3839</v>
      </c>
      <c r="E513" s="27" t="n">
        <f aca="false">$D$3-B513</f>
        <v>73828.5</v>
      </c>
      <c r="F513" s="28" t="str">
        <f aca="false">+IF(I513&gt;$D$3,"*","")</f>
        <v/>
      </c>
      <c r="H513" s="27"/>
      <c r="I513" s="29" t="n">
        <f aca="false">B513+H513-D513</f>
        <v>68254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68254</v>
      </c>
      <c r="C514" s="29"/>
      <c r="D514" s="26" t="n">
        <v>3839</v>
      </c>
      <c r="E514" s="27" t="n">
        <f aca="false">$D$3-B514</f>
        <v>77667.5</v>
      </c>
      <c r="F514" s="28" t="str">
        <f aca="false">+IF(I514&gt;$D$3,"*","")</f>
        <v/>
      </c>
      <c r="H514" s="27"/>
      <c r="I514" s="29" t="n">
        <f aca="false">B514+H514-D514</f>
        <v>64415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64415</v>
      </c>
      <c r="C515" s="29"/>
      <c r="D515" s="26" t="n">
        <v>3839</v>
      </c>
      <c r="E515" s="27" t="n">
        <f aca="false">$D$3-B515</f>
        <v>81506.5</v>
      </c>
      <c r="F515" s="28" t="str">
        <f aca="false">+IF(I515&gt;$D$3,"*","")</f>
        <v/>
      </c>
      <c r="H515" s="27"/>
      <c r="I515" s="29" t="n">
        <f aca="false">B515+H515-D515</f>
        <v>60576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60576</v>
      </c>
      <c r="C516" s="29"/>
      <c r="D516" s="26" t="n">
        <v>3839</v>
      </c>
      <c r="E516" s="27" t="n">
        <f aca="false">$D$3-B516</f>
        <v>85345.5</v>
      </c>
      <c r="F516" s="28" t="str">
        <f aca="false">+IF(I516&gt;$D$3,"*","")</f>
        <v/>
      </c>
      <c r="H516" s="27"/>
      <c r="I516" s="29" t="n">
        <f aca="false">B516+H516-D516</f>
        <v>56737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56737</v>
      </c>
      <c r="C517" s="29"/>
      <c r="D517" s="26" t="n">
        <v>3839</v>
      </c>
      <c r="E517" s="27" t="n">
        <f aca="false">$D$3-B517</f>
        <v>89184.5</v>
      </c>
      <c r="F517" s="28" t="str">
        <f aca="false">+IF(I517&gt;$D$3,"*","")</f>
        <v/>
      </c>
      <c r="H517" s="27"/>
      <c r="I517" s="29" t="n">
        <f aca="false">B517+H517-D517</f>
        <v>52898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52898</v>
      </c>
      <c r="C518" s="29"/>
      <c r="D518" s="26" t="n">
        <v>3839</v>
      </c>
      <c r="E518" s="27" t="n">
        <f aca="false">$D$3-B518</f>
        <v>93023.5</v>
      </c>
      <c r="F518" s="28" t="str">
        <f aca="false">+IF(I518&gt;$D$3,"*","")</f>
        <v/>
      </c>
      <c r="H518" s="27"/>
      <c r="I518" s="29" t="n">
        <f aca="false">B518+H518-D518</f>
        <v>49059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49059</v>
      </c>
      <c r="C519" s="29"/>
      <c r="D519" s="26" t="n">
        <v>3839</v>
      </c>
      <c r="E519" s="27" t="n">
        <f aca="false">$D$3-B519</f>
        <v>96862.5</v>
      </c>
      <c r="F519" s="28" t="str">
        <f aca="false">+IF(I519&gt;$D$3,"*","")</f>
        <v/>
      </c>
      <c r="H519" s="27"/>
      <c r="I519" s="29" t="n">
        <f aca="false">B519+H519-D519</f>
        <v>45220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2000-03-02T12:49:42Z</dcterms:created>
  <dc:creator>SMC Information Systems</dc:creator>
  <dc:description/>
  <dc:language>en-US</dc:language>
  <cp:lastModifiedBy>dmaster</cp:lastModifiedBy>
  <cp:lastPrinted>2001-03-12T11:50:49Z</cp:lastPrinted>
  <dcterms:modified xsi:type="dcterms:W3CDTF">2001-05-10T11:10:06Z</dcterms:modified>
  <cp:revision>0</cp:revision>
  <dc:subject/>
  <dc:title/>
</cp:coreProperties>
</file>