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 lockWindows="false"/>
  <bookViews>
    <workbookView showHorizontalScroll="true" showVerticalScroll="true" showSheetTabs="true" xWindow="0" yWindow="0" windowWidth="16384" windowHeight="8192" tabRatio="500" firstSheet="0" activeTab="0"/>
  </bookViews>
  <sheets>
    <sheet name="Deals greater than 50% prob." sheetId="1" state="visible" r:id="rId3"/>
    <sheet name="Deals less than 50% prob" sheetId="2" state="visible" r:id="rId4"/>
    <sheet name="Deals Passed On" sheetId="3" state="visible" r:id="rId5"/>
  </sheets>
  <definedNames>
    <definedName function="false" hidden="false" localSheetId="0" name="_xlnm.Print_Area" vbProcedure="false">'Deals greater than 50% prob.'!$1:$65536</definedName>
    <definedName function="false" hidden="false" localSheetId="0" name="_xlnm.Print_Titles" vbProcedure="false">'Deals greater than 50% prob.'!$1:$6</definedName>
    <definedName function="false" hidden="false" localSheetId="1" name="_xlnm.Print_Titles" vbProcedure="false">'Deals less than 50% prob'!$1:$6</definedName>
    <definedName function="false" hidden="false" localSheetId="2" name="_xlnm.Print_Area" vbProcedure="false">'Deals Passed On'!$B$1:$O$43</definedName>
    <definedName function="false" hidden="false" localSheetId="2" name="_xlnm.Print_Titles" vbProcedure="false">'Deals Passed On'!$1:$6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<sst xmlns="http://schemas.openxmlformats.org/spreadsheetml/2006/main" count="441" uniqueCount="231">
  <si>
    <t xml:space="preserve">NAES ORIGINATION DEAL SHEET</t>
  </si>
  <si>
    <t xml:space="preserve">GREATER THAN 50% PROBABILITY</t>
  </si>
  <si>
    <t xml:space="preserve">DATE:</t>
  </si>
  <si>
    <t xml:space="preserve">COUNTERPARTY</t>
  </si>
  <si>
    <t xml:space="preserve">ORIGINATION LEAD</t>
  </si>
  <si>
    <t xml:space="preserve">CTG-TD LEAD</t>
  </si>
  <si>
    <t xml:space="preserve">CTG TEAM</t>
  </si>
  <si>
    <t xml:space="preserve"> DEVELOPER</t>
  </si>
  <si>
    <t xml:space="preserve">SEGMENT</t>
  </si>
  <si>
    <t xml:space="preserve">COMMODITY</t>
  </si>
  <si>
    <t xml:space="preserve">STATE</t>
  </si>
  <si>
    <t xml:space="preserve">NERC REGION</t>
  </si>
  <si>
    <t xml:space="preserve">OVERVIEW DESCRIPTION</t>
  </si>
  <si>
    <t xml:space="preserve">FINANCIAL STRUCTURE</t>
  </si>
  <si>
    <t xml:space="preserve">VALUE ($M)</t>
  </si>
  <si>
    <t xml:space="preserve">UPDATED</t>
  </si>
  <si>
    <t xml:space="preserve">EXPECTED CLOSING</t>
  </si>
  <si>
    <t xml:space="preserve">Project Corona</t>
  </si>
  <si>
    <t xml:space="preserve">H Kroll                                                   J Ader                                                              O Pagan</t>
  </si>
  <si>
    <t xml:space="preserve">G McCormick</t>
  </si>
  <si>
    <t xml:space="preserve">J Keenan</t>
  </si>
  <si>
    <t xml:space="preserve">MUNI</t>
  </si>
  <si>
    <t xml:space="preserve">Power</t>
  </si>
  <si>
    <t xml:space="preserve">NC</t>
  </si>
  <si>
    <t xml:space="preserve">SERC</t>
  </si>
  <si>
    <t xml:space="preserve">Discussing a project consisting of 2 LM6000s and one 501D. Negotiating Definitive Agreement.  Board approval late Feb.  </t>
  </si>
  <si>
    <t xml:space="preserve">Corona prepay to Enron of $X MM.</t>
  </si>
  <si>
    <t xml:space="preserve">Q1</t>
  </si>
  <si>
    <t xml:space="preserve">Entex</t>
  </si>
  <si>
    <t xml:space="preserve">J Ducote</t>
  </si>
  <si>
    <t xml:space="preserve">B Lemmons</t>
  </si>
  <si>
    <t xml:space="preserve">N/A</t>
  </si>
  <si>
    <t xml:space="preserve">LDC</t>
  </si>
  <si>
    <t xml:space="preserve">Gas</t>
  </si>
  <si>
    <t xml:space="preserve">TX</t>
  </si>
  <si>
    <t xml:space="preserve">ERCOT</t>
  </si>
  <si>
    <t xml:space="preserve">Physical gas sale incremental city gate load (So. Houston)</t>
  </si>
  <si>
    <t xml:space="preserve">TOTAL</t>
  </si>
  <si>
    <t xml:space="preserve">LESS THAN 50% PROBABILITY</t>
  </si>
  <si>
    <t xml:space="preserve">Lake Worth Generation LLC</t>
  </si>
  <si>
    <t xml:space="preserve">O Pagan                                      H Kroll                                                 J Ader           </t>
  </si>
  <si>
    <t xml:space="preserve">TBD</t>
  </si>
  <si>
    <t xml:space="preserve">IPP</t>
  </si>
  <si>
    <t xml:space="preserve">Gas                                   Power</t>
  </si>
  <si>
    <t xml:space="preserve">FL</t>
  </si>
  <si>
    <t xml:space="preserve">FRCC</t>
  </si>
  <si>
    <t xml:space="preserve">Potential turbine slot sale to Thermo Ecotek,  Commissioning RW Beck to generate Florida capacity and energy curves.  Need a 7FA for this deal. Thermo Ecotek having financial difficulties - in talks with parent. </t>
  </si>
  <si>
    <t xml:space="preserve">Gas supply deal, power off-take agreement, JV opportunity, financing arrangement. </t>
  </si>
  <si>
    <t xml:space="preserve">Q2</t>
  </si>
  <si>
    <t xml:space="preserve">New Jersey Natural</t>
  </si>
  <si>
    <t xml:space="preserve">G Muhl</t>
  </si>
  <si>
    <t xml:space="preserve">NJ</t>
  </si>
  <si>
    <r>
      <rPr>
        <b val="true"/>
        <sz val="10"/>
        <rFont val="Arial"/>
        <family val="2"/>
      </rPr>
      <t xml:space="preserve">Preliminary proposal for gas supply management deal. </t>
    </r>
    <r>
      <rPr>
        <b val="true"/>
        <i val="true"/>
        <sz val="10"/>
        <rFont val="Arial"/>
        <family val="2"/>
      </rPr>
      <t xml:space="preserve">Agreement to procede further on structure of deal.</t>
    </r>
  </si>
  <si>
    <t xml:space="preserve">Q2 </t>
  </si>
  <si>
    <t xml:space="preserve">PSE&amp;G</t>
  </si>
  <si>
    <t xml:space="preserve">W Jennings                         E McCarthy</t>
  </si>
  <si>
    <r>
      <rPr>
        <b val="true"/>
        <sz val="10"/>
        <rFont val="Arial"/>
        <family val="2"/>
      </rPr>
      <t xml:space="preserve">Gas asset management deal.  </t>
    </r>
    <r>
      <rPr>
        <b val="true"/>
        <i val="true"/>
        <sz val="10"/>
        <rFont val="Arial"/>
        <family val="2"/>
      </rPr>
      <t xml:space="preserve">Met with company to discuss hub partnership. PSE&amp;G liked concept and will get back to us within a week.</t>
    </r>
  </si>
  <si>
    <t xml:space="preserve">Santee Cooper &amp; Meag</t>
  </si>
  <si>
    <t xml:space="preserve">D Fairley</t>
  </si>
  <si>
    <t xml:space="preserve">W Jennings                                             E McCarthy</t>
  </si>
  <si>
    <t xml:space="preserve">MUNI/G&amp;T</t>
  </si>
  <si>
    <t xml:space="preserve">SC</t>
  </si>
  <si>
    <r>
      <rPr>
        <b val="true"/>
        <sz val="10"/>
        <rFont val="Arial"/>
        <family val="2"/>
      </rPr>
      <t xml:space="preserve">15 Year PPA backed by 5 or 6 LM 6000's. 1st draft contract out on Fri. 1/21, Santee's short list to be streamlined this week.  Running valuations of deal. 2nd draft contract out week of 2/7. </t>
    </r>
    <r>
      <rPr>
        <b val="true"/>
        <i val="true"/>
        <sz val="10"/>
        <rFont val="Arial"/>
        <family val="2"/>
      </rPr>
      <t xml:space="preserve">Working on internal structure of deal. </t>
    </r>
  </si>
  <si>
    <t xml:space="preserve">TVA Distributors</t>
  </si>
  <si>
    <t xml:space="preserve">M Danielson                                    O Dalton                                </t>
  </si>
  <si>
    <t xml:space="preserve">J Wiesepape</t>
  </si>
  <si>
    <t xml:space="preserve">MUNI / COOP</t>
  </si>
  <si>
    <t xml:space="preserve">TN</t>
  </si>
  <si>
    <t xml:space="preserve">TVA is allowing wholesale customers to acquire 5% of their needs from the market (1,500 MW total).  Enron can aggregate load at its control area.  Strategic deal.  TPAC selected ENA as exclusive supplier for 50% of their load (400MW out of 800MW).  Agreement to be negotiated. Delivery begins in February.</t>
  </si>
  <si>
    <t xml:space="preserve">Q3</t>
  </si>
  <si>
    <t xml:space="preserve">City of Vero Beach</t>
  </si>
  <si>
    <t xml:space="preserve">K Mahmoud    </t>
  </si>
  <si>
    <t xml:space="preserve">M Gimble                           C Clark                                  R Deane</t>
  </si>
  <si>
    <t xml:space="preserve">Installation of 7FA.  Next meeting in early Feb after RW Beck finishes transmission study</t>
  </si>
  <si>
    <t xml:space="preserve">Long Term Full Payout PPA</t>
  </si>
  <si>
    <t xml:space="preserve">City of Ft. Pierce</t>
  </si>
  <si>
    <t xml:space="preserve">B Jacoby</t>
  </si>
  <si>
    <r>
      <rPr>
        <b val="true"/>
        <sz val="10"/>
        <rFont val="Arial"/>
        <family val="2"/>
      </rPr>
      <t xml:space="preserve">Installation of 7FA. Met on 1/18/00 to discuss deal structure and engineering review, revised proposal sent 01/25. </t>
    </r>
    <r>
      <rPr>
        <b val="true"/>
        <i val="true"/>
        <sz val="10"/>
        <rFont val="Arial"/>
        <family val="2"/>
      </rPr>
      <t xml:space="preserve">Currently building model with CTG.</t>
    </r>
  </si>
  <si>
    <t xml:space="preserve">Austin Electric</t>
  </si>
  <si>
    <t xml:space="preserve">J Ducote                                M Bernstein</t>
  </si>
  <si>
    <r>
      <rPr>
        <b val="true"/>
        <sz val="10"/>
        <rFont val="Arial"/>
        <family val="2"/>
      </rPr>
      <t xml:space="preserve">4 LM6000 Proposal. </t>
    </r>
    <r>
      <rPr>
        <b val="true"/>
        <i val="true"/>
        <sz val="10"/>
        <rFont val="Arial"/>
        <family val="2"/>
      </rPr>
      <t xml:space="preserve">Site visit 2/11, preparing 1st draft of proposal.</t>
    </r>
  </si>
  <si>
    <t xml:space="preserve">4 year PPA,  Austin owns and operates</t>
  </si>
  <si>
    <t xml:space="preserve">TECO</t>
  </si>
  <si>
    <t xml:space="preserve">VA</t>
  </si>
  <si>
    <t xml:space="preserve">Discussing turbines for 2nd phase of Delmarva project</t>
  </si>
  <si>
    <t xml:space="preserve">Madison Gas &amp; Electric</t>
  </si>
  <si>
    <t xml:space="preserve">O Dalton</t>
  </si>
  <si>
    <t xml:space="preserve">M Gimble </t>
  </si>
  <si>
    <t xml:space="preserve">WI</t>
  </si>
  <si>
    <t xml:space="preserve">MAIN</t>
  </si>
  <si>
    <t xml:space="preserve">Customer evaluating Enron's 2/10 proposal in RFP process. ENA transmission review in progress. </t>
  </si>
  <si>
    <t xml:space="preserve">15 year PPA,  ENA owns</t>
  </si>
  <si>
    <t xml:space="preserve">RFP </t>
  </si>
  <si>
    <t xml:space="preserve">Michigan South Central Power Agency</t>
  </si>
  <si>
    <t xml:space="preserve">M Danielson                        </t>
  </si>
  <si>
    <t xml:space="preserve">MI</t>
  </si>
  <si>
    <t xml:space="preserve">ECAR</t>
  </si>
  <si>
    <t xml:space="preserve">RFP submitted 1/27. 2 LM in combined cycle. </t>
  </si>
  <si>
    <t xml:space="preserve">4 year PPA, MSCPA owns and operates</t>
  </si>
  <si>
    <t xml:space="preserve">RFP</t>
  </si>
  <si>
    <t xml:space="preserve">West:  Sacramento Municipal Utility District (SMUD)</t>
  </si>
  <si>
    <t xml:space="preserve">M McDonald</t>
  </si>
  <si>
    <t xml:space="preserve">NEPCO</t>
  </si>
  <si>
    <t xml:space="preserve">CA</t>
  </si>
  <si>
    <t xml:space="preserve">WSCC</t>
  </si>
  <si>
    <t xml:space="preserve">Bidders conference for 1 unit on  01/05 existing permit expires 03/01; Capacity not needed until ’03 RFP due 02/02. Bids due 2/16/00.</t>
  </si>
  <si>
    <t xml:space="preserve">1-4 year PPA , SMUD owns and operates</t>
  </si>
  <si>
    <t xml:space="preserve">City Utilities of Springfield</t>
  </si>
  <si>
    <t xml:space="preserve">S McDonald</t>
  </si>
  <si>
    <t xml:space="preserve">MO</t>
  </si>
  <si>
    <t xml:space="preserve">SPP</t>
  </si>
  <si>
    <r>
      <rPr>
        <b val="true"/>
        <sz val="10"/>
        <rFont val="Arial"/>
        <family val="2"/>
      </rPr>
      <t xml:space="preserve">Proposing a project that will incorporate 1 to 3 LM6000’s. 12/06 meeting with GM and staff. Formal RFP out 1/30. </t>
    </r>
    <r>
      <rPr>
        <b val="true"/>
        <i val="true"/>
        <sz val="10"/>
        <rFont val="Arial"/>
        <family val="2"/>
      </rPr>
      <t xml:space="preserve">Review in progress until 2/25.</t>
    </r>
  </si>
  <si>
    <t xml:space="preserve">3 year PPA, Springfield owns and operates</t>
  </si>
  <si>
    <t xml:space="preserve">Lakeland</t>
  </si>
  <si>
    <t xml:space="preserve">R Porter</t>
  </si>
  <si>
    <t xml:space="preserve">W Jennings                                                E McCarthy                                 </t>
  </si>
  <si>
    <t xml:space="preserve">Structuring two dual LM6000 &amp; one repowering project. Proposal revision due this week, meeting in two weeks </t>
  </si>
  <si>
    <t xml:space="preserve">Preliminary</t>
  </si>
  <si>
    <t xml:space="preserve">JEA</t>
  </si>
  <si>
    <t xml:space="preserve">J Massey                 E McCarthy</t>
  </si>
  <si>
    <r>
      <rPr>
        <b val="true"/>
        <sz val="10"/>
        <rFont val="Arial"/>
        <family val="2"/>
      </rPr>
      <t xml:space="preserve">New proposal sent 01/21, project includes restructure of old PPA. RFP out 2/7. </t>
    </r>
    <r>
      <rPr>
        <b val="true"/>
        <i val="true"/>
        <sz val="10"/>
        <rFont val="Arial"/>
        <family val="2"/>
      </rPr>
      <t xml:space="preserve">Model nearly finished - shown to origination.</t>
    </r>
    <r>
      <rPr>
        <b val="true"/>
        <sz val="10"/>
        <rFont val="Arial"/>
        <family val="2"/>
      </rPr>
      <t xml:space="preserve"> </t>
    </r>
    <r>
      <rPr>
        <b val="true"/>
        <i val="true"/>
        <sz val="10"/>
        <rFont val="Arial"/>
        <family val="2"/>
      </rPr>
      <t xml:space="preserve">Awaiting response from client. </t>
    </r>
  </si>
  <si>
    <t xml:space="preserve">Long term Full Payout PPA + $7MM credit</t>
  </si>
  <si>
    <t xml:space="preserve">SCANA / SCE&amp;G</t>
  </si>
  <si>
    <t xml:space="preserve">M Danielson</t>
  </si>
  <si>
    <t xml:space="preserve">Discussing LM6000 and 6B projects.</t>
  </si>
  <si>
    <t xml:space="preserve">MEAG</t>
  </si>
  <si>
    <t xml:space="preserve">GA</t>
  </si>
  <si>
    <t xml:space="preserve">Reviewing a 6B construction proposal. 12/7 meeting to discuss LM6000 application</t>
  </si>
  <si>
    <t xml:space="preserve">Oklahoma Municipal Power Authority (OMPA)</t>
  </si>
  <si>
    <t xml:space="preserve">M Danielson  </t>
  </si>
  <si>
    <t xml:space="preserve">OK</t>
  </si>
  <si>
    <t xml:space="preserve">Previous discussions were stalled when proposed turbine was allocated to another project.Beginning discussions on a new project. </t>
  </si>
  <si>
    <t xml:space="preserve">East Kentucky</t>
  </si>
  <si>
    <t xml:space="preserve">W Jennings</t>
  </si>
  <si>
    <t xml:space="preserve">KY</t>
  </si>
  <si>
    <t xml:space="preserve">RFP for up to 300 MW peaking capacity. Key response due Feb. 18th. </t>
  </si>
  <si>
    <t xml:space="preserve">ENA would be EPC on deal and E. Kentucky would own and operate. ENA will buy PPA for first couple of years</t>
  </si>
  <si>
    <t xml:space="preserve">CLECO</t>
  </si>
  <si>
    <t xml:space="preserve">LA</t>
  </si>
  <si>
    <t xml:space="preserve">Cleco interested in partnering with Enron on repowering project</t>
  </si>
  <si>
    <t xml:space="preserve">West:  City of Lodi</t>
  </si>
  <si>
    <t xml:space="preserve">CTG West</t>
  </si>
  <si>
    <t xml:space="preserve">Pursuing a 1 to 2 LM6000 project with one NCPA member. Getting pricing info from West Desk.</t>
  </si>
  <si>
    <t xml:space="preserve">Lodi owns and operates. ENA takes front end output,Lodi owes balance. </t>
  </si>
  <si>
    <t xml:space="preserve">Indiana Municipal Power Agency (IMPA)</t>
  </si>
  <si>
    <t xml:space="preserve">IN</t>
  </si>
  <si>
    <t xml:space="preserve">Initiated discussions with GM  12/06 meeting planned to discuss LM6000 applications</t>
  </si>
  <si>
    <t xml:space="preserve">IMPA owns and operates.</t>
  </si>
  <si>
    <t xml:space="preserve">City of Bryan</t>
  </si>
  <si>
    <t xml:space="preserve">S McDonald                                         </t>
  </si>
  <si>
    <r>
      <rPr>
        <b val="true"/>
        <sz val="10"/>
        <rFont val="Arial"/>
        <family val="2"/>
      </rPr>
      <t xml:space="preserve">Client considering a 2 LM6000 project.Meeting  week of 01/10 to review project economics.  </t>
    </r>
    <r>
      <rPr>
        <b val="true"/>
        <i val="true"/>
        <sz val="10"/>
        <rFont val="Arial"/>
        <family val="2"/>
      </rPr>
      <t xml:space="preserve">Waiting for response.</t>
    </r>
  </si>
  <si>
    <t xml:space="preserve">Bryan owns and operates. ENA takes call options. </t>
  </si>
  <si>
    <t xml:space="preserve">Central Iowa  Power Cooperative (CIPCO)</t>
  </si>
  <si>
    <t xml:space="preserve">IA</t>
  </si>
  <si>
    <t xml:space="preserve">MAPP</t>
  </si>
  <si>
    <t xml:space="preserve">Proposal submitted 12/13/99. Customer continues to evaluate proposal</t>
  </si>
  <si>
    <t xml:space="preserve">United America Energy</t>
  </si>
  <si>
    <t xml:space="preserve">T Swank</t>
  </si>
  <si>
    <t xml:space="preserve">MA</t>
  </si>
  <si>
    <t xml:space="preserve">NPCC</t>
  </si>
  <si>
    <t xml:space="preserve">2 to 4 LM6000 expansion project.  Site visited week of 1/24. </t>
  </si>
  <si>
    <t xml:space="preserve">Outright sale OR ENA build and transfer with 3 year call option.</t>
  </si>
  <si>
    <t xml:space="preserve">Duke/Citrus LNG</t>
  </si>
  <si>
    <t xml:space="preserve">C Broido</t>
  </si>
  <si>
    <t xml:space="preserve">Restructure Lake Charles LNG contract.</t>
  </si>
  <si>
    <t xml:space="preserve">n/a</t>
  </si>
  <si>
    <t xml:space="preserve">RG&amp;E</t>
  </si>
  <si>
    <r>
      <rPr>
        <b val="true"/>
        <sz val="10"/>
        <rFont val="Arial"/>
        <family val="2"/>
      </rPr>
      <t xml:space="preserve">Gas supply outsourcing and service contract permanent release.  ENA to take load growth and migration risk.  </t>
    </r>
    <r>
      <rPr>
        <b val="true"/>
        <i val="true"/>
        <sz val="10"/>
        <rFont val="Arial"/>
        <family val="2"/>
      </rPr>
      <t xml:space="preserve">Proposal submitted 2/4 and awaiting response. </t>
    </r>
  </si>
  <si>
    <t xml:space="preserve">Keyspan</t>
  </si>
  <si>
    <r>
      <rPr>
        <b val="true"/>
        <sz val="10"/>
        <rFont val="Arial"/>
        <family val="2"/>
      </rPr>
      <t xml:space="preserve">Analysis of ENA deal vs. BUG Hub comparison (Keyspan shareholders and ratepayers). </t>
    </r>
    <r>
      <rPr>
        <b val="true"/>
        <i val="true"/>
        <sz val="10"/>
        <rFont val="Arial"/>
        <family val="2"/>
      </rPr>
      <t xml:space="preserve">Met w/Keyspan this week - might go for another round of bidding. We are submitting interim proposal 2/14.</t>
    </r>
  </si>
  <si>
    <t xml:space="preserve">Project FOG</t>
  </si>
  <si>
    <t xml:space="preserve">W King                                   J Ader</t>
  </si>
  <si>
    <t xml:space="preserve">B Lemmons                                         R Porter</t>
  </si>
  <si>
    <t xml:space="preserve">M Baker</t>
  </si>
  <si>
    <r>
      <rPr>
        <b val="true"/>
        <sz val="10"/>
        <rFont val="Arial"/>
        <family val="2"/>
      </rPr>
      <t xml:space="preserve">NG / Oil swap with FP&amp;L.  W</t>
    </r>
    <r>
      <rPr>
        <b val="true"/>
        <i val="true"/>
        <sz val="10"/>
        <rFont val="Arial"/>
        <family val="2"/>
      </rPr>
      <t xml:space="preserve">orking with structuring to value swap and swaption. Meeting with FPL in 2 weeks.</t>
    </r>
  </si>
  <si>
    <t xml:space="preserve">Lincoln Electric System</t>
  </si>
  <si>
    <t xml:space="preserve">O Dalton                                              </t>
  </si>
  <si>
    <t xml:space="preserve">NE</t>
  </si>
  <si>
    <t xml:space="preserve">Transaction being re-positioned as a delivered gas deal with possible turbine sale.</t>
  </si>
  <si>
    <t xml:space="preserve">3-6 yr. PPA, Linclon owns and operates</t>
  </si>
  <si>
    <t xml:space="preserve">Manlove Storage</t>
  </si>
  <si>
    <t xml:space="preserve">L Luce</t>
  </si>
  <si>
    <t xml:space="preserve">Modeling of storage cycling scenarios</t>
  </si>
  <si>
    <t xml:space="preserve">LRG/Peoples</t>
  </si>
  <si>
    <t xml:space="preserve">Baseload purchase 30,000/d in Chicago, liquid methane (refinery gas) storage (30,000/d liquefaction &amp; 1,000,000/d vaporization) and Ethane/Ethylene price swap or costless collar.  Meeting with Peoples in Chicago on 2/8 to review analysis and deal.</t>
  </si>
  <si>
    <t xml:space="preserve">Peoples</t>
  </si>
  <si>
    <t xml:space="preserve">NICOR/People's interconnect</t>
  </si>
  <si>
    <t xml:space="preserve">Bi-directional Trunkline station. </t>
  </si>
  <si>
    <t xml:space="preserve">OPC-2</t>
  </si>
  <si>
    <t xml:space="preserve">C Spears</t>
  </si>
  <si>
    <t xml:space="preserve">COOP</t>
  </si>
  <si>
    <t xml:space="preserve">Greenfield development plant in Hart or Elbert.  Target for 2-4 LM6000's. Costs higher than expected.</t>
  </si>
  <si>
    <t xml:space="preserve">Q3 </t>
  </si>
  <si>
    <t xml:space="preserve">Peoples Energy</t>
  </si>
  <si>
    <t xml:space="preserve">F Mitro</t>
  </si>
  <si>
    <t xml:space="preserve">IL</t>
  </si>
  <si>
    <t xml:space="preserve">Discussing two projects within the city boundaries. Each project between 150 – 200MW.</t>
  </si>
  <si>
    <t xml:space="preserve">Washington Gas Light</t>
  </si>
  <si>
    <t xml:space="preserve">DC</t>
  </si>
  <si>
    <t xml:space="preserve">Asset management proposal to be submitted 2/16.</t>
  </si>
  <si>
    <t xml:space="preserve">Scana Corp.</t>
  </si>
  <si>
    <t xml:space="preserve">Initial discussions on asset mgmt. proposal on 2/16.</t>
  </si>
  <si>
    <t xml:space="preserve">AES Corp</t>
  </si>
  <si>
    <t xml:space="preserve">IPP </t>
  </si>
  <si>
    <t xml:space="preserve">Discussing fuel mgmt. Tolling opportunities on 750 MW Canbury project.</t>
  </si>
  <si>
    <t xml:space="preserve">Great River Energy</t>
  </si>
  <si>
    <t xml:space="preserve">O Dalton                                </t>
  </si>
  <si>
    <t xml:space="preserve">J Wiesepape                         C Broido</t>
  </si>
  <si>
    <t xml:space="preserve">MN</t>
  </si>
  <si>
    <t xml:space="preserve">Gas contract with tax driven structure. Executives are reviewing a final version of the transportation contract.</t>
  </si>
  <si>
    <t xml:space="preserve">Delivered Gas Deal</t>
  </si>
  <si>
    <t xml:space="preserve">Southern Union (MGE)</t>
  </si>
  <si>
    <t xml:space="preserve">J Ducote                                                            E McMichael</t>
  </si>
  <si>
    <t xml:space="preserve">Gas supply outsourcing with embedded option on basis for 2 yrs from 4/00. ENA is shortlisted. Proposal submitted and awaiting response.</t>
  </si>
  <si>
    <t xml:space="preserve">Rochester Public Utilities</t>
  </si>
  <si>
    <t xml:space="preserve">M Baker                              B Rogers</t>
  </si>
  <si>
    <t xml:space="preserve">Client received Utility Board and City Council approval to purchase LM2500 or LM6000.   Proposal being prepared. Indicitive numbers by 2/16.</t>
  </si>
  <si>
    <t xml:space="preserve">3-6 yr. PPA, Rochester owns and operates</t>
  </si>
  <si>
    <t xml:space="preserve">DEALS PASSED ON</t>
  </si>
  <si>
    <t xml:space="preserve">REASON DEAL PASSED</t>
  </si>
  <si>
    <t xml:space="preserve">NTEC</t>
  </si>
  <si>
    <t xml:space="preserve">4 X LM 6000 turbines, Peaker Plant with approx. 1,800 Hours/yr., Ntec owns and operates plant with ENA potentially to provide O&amp;M and fuel management, currently working on LOI for Ntec, NEPCO has 90 days to firm up EPC costs. Consultants thought $500/MW was steep.</t>
  </si>
  <si>
    <t xml:space="preserve">Customer went with Entergy proposal</t>
  </si>
  <si>
    <t xml:space="preserve">OMPA</t>
  </si>
  <si>
    <t xml:space="preserve">M Danielson                         M McDonald    </t>
  </si>
  <si>
    <t xml:space="preserve">Target 1 LM6000 at existing plant.  Reformulating proposal to start in 2001.</t>
  </si>
  <si>
    <t xml:space="preserve">Q1 </t>
  </si>
  <si>
    <t xml:space="preserve">Seminole</t>
  </si>
  <si>
    <t xml:space="preserve">M Gimble</t>
  </si>
  <si>
    <t xml:space="preserve">3 LM6000 proposal sent on 12/28. Conference call  01/12/00. Discussing various structures.</t>
  </si>
  <si>
    <t xml:space="preserve"> 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</si>
</sst>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m/d/yy"/>
    <numFmt numFmtId="167" formatCode="m/d"/>
    <numFmt numFmtId="168" formatCode="_(\$* #,##0.00_);_(\$* \(#,##0.00\);_(\$* \-??_);_(@_)"/>
    <numFmt numFmtId="169" formatCode="\$#,##0"/>
    <numFmt numFmtId="170" formatCode="[$-409]m/d/yyyy"/>
    <numFmt numFmtId="171" formatCode="_(* #,##0.00_);_(* \(#,##0.00\);_(* \-??_);_(@_)"/>
    <numFmt numFmtId="172" formatCode="0%"/>
    <numFmt numFmtId="173" formatCode="mm/dd/yy"/>
    <numFmt numFmtId="174" formatCode="[$-409]d\-mmm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24"/>
      <name val="Arial"/>
      <family val="2"/>
    </font>
    <font>
      <b val="true"/>
      <sz val="20"/>
      <name val="Arial"/>
      <family val="2"/>
    </font>
    <font>
      <b val="true"/>
      <sz val="22"/>
      <name val="Arial"/>
      <family val="2"/>
    </font>
    <font>
      <b val="true"/>
      <sz val="22"/>
      <color rgb="FF0000FF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4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4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0" fillId="4" borderId="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0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2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2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0" fillId="2" borderId="8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0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5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0" fillId="0" borderId="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10" fillId="0" borderId="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10" fillId="4" borderId="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2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2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0" fillId="2" borderId="1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0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2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2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0" fillId="2" borderId="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0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10" fillId="2" borderId="6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4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10" fillId="2" borderId="1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0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0" fillId="4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10" fillId="4" borderId="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0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4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0" fillId="2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10" fillId="2" borderId="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0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4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9" fillId="3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10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1" fontId="4" fillId="2" borderId="0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10" fillId="4" borderId="5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4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3" fontId="10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4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4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4" fillId="2" borderId="12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4" fillId="2" borderId="1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3" fontId="4" fillId="2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2" fontId="4" fillId="2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4" fillId="2" borderId="5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4" fillId="2" borderId="5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3" fontId="4" fillId="2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2" fontId="4" fillId="2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4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4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4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4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" fillId="2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15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5" fillId="0" borderId="0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15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7</xdr:col>
      <xdr:colOff>553320</xdr:colOff>
      <xdr:row>1</xdr:row>
      <xdr:rowOff>76320</xdr:rowOff>
    </xdr:from>
    <xdr:to>
      <xdr:col>8</xdr:col>
      <xdr:colOff>313200</xdr:colOff>
      <xdr:row>4</xdr:row>
      <xdr:rowOff>133560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0235160" y="638280"/>
          <a:ext cx="1007640" cy="962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8</xdr:col>
      <xdr:colOff>492480</xdr:colOff>
      <xdr:row>1</xdr:row>
      <xdr:rowOff>104760</xdr:rowOff>
    </xdr:from>
    <xdr:to>
      <xdr:col>9</xdr:col>
      <xdr:colOff>806040</xdr:colOff>
      <xdr:row>4</xdr:row>
      <xdr:rowOff>76320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1643840" y="666720"/>
          <a:ext cx="1007640" cy="962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8</xdr:col>
      <xdr:colOff>604080</xdr:colOff>
      <xdr:row>1</xdr:row>
      <xdr:rowOff>114480</xdr:rowOff>
    </xdr:from>
    <xdr:to>
      <xdr:col>9</xdr:col>
      <xdr:colOff>514800</xdr:colOff>
      <xdr:row>4</xdr:row>
      <xdr:rowOff>219240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0143720" y="638280"/>
          <a:ext cx="1007280" cy="952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O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0"/>
  <cols>
    <col collapsed="false" customWidth="false" hidden="false" outlineLevel="0" max="1" min="1" style="1" width="9.14"/>
    <col collapsed="false" customWidth="true" hidden="false" outlineLevel="0" max="2" min="2" style="1" width="32.85"/>
    <col collapsed="false" customWidth="true" hidden="false" outlineLevel="0" max="3" min="3" style="1" width="24.7"/>
    <col collapsed="false" customWidth="true" hidden="false" outlineLevel="0" max="4" min="4" style="1" width="17.99"/>
    <col collapsed="false" customWidth="true" hidden="false" outlineLevel="0" max="5" min="5" style="1" width="15.13"/>
    <col collapsed="false" customWidth="true" hidden="false" outlineLevel="0" max="6" min="6" style="1" width="17.85"/>
    <col collapsed="false" customWidth="true" hidden="false" outlineLevel="0" max="7" min="7" style="2" width="19.7"/>
    <col collapsed="false" customWidth="true" hidden="false" outlineLevel="0" max="8" min="8" style="1" width="17.7"/>
    <col collapsed="false" customWidth="true" hidden="false" outlineLevel="0" max="9" min="9" style="1" width="15.41"/>
    <col collapsed="false" customWidth="true" hidden="false" outlineLevel="0" max="10" min="10" style="1" width="18.56"/>
    <col collapsed="false" customWidth="true" hidden="false" outlineLevel="0" max="11" min="11" style="1" width="48.56"/>
    <col collapsed="false" customWidth="true" hidden="false" outlineLevel="0" max="12" min="12" style="1" width="35.28"/>
    <col collapsed="false" customWidth="true" hidden="false" outlineLevel="0" max="13" min="13" style="1" width="16.84"/>
    <col collapsed="false" customWidth="true" hidden="false" outlineLevel="0" max="14" min="14" style="1" width="18.28"/>
    <col collapsed="false" customWidth="true" hidden="false" outlineLevel="0" max="15" min="15" style="1" width="15.56"/>
    <col collapsed="false" customWidth="false" hidden="false" outlineLevel="0" max="257" min="16" style="1" width="9.14"/>
  </cols>
  <sheetData>
    <row r="1" customFormat="false" ht="44.25" hidden="false" customHeight="true" outlineLevel="0" collapsed="false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28.5" hidden="false" customHeight="true" outlineLevel="0" collapsed="false">
      <c r="F2" s="4"/>
      <c r="G2" s="1"/>
    </row>
    <row r="3" customFormat="false" ht="18" hidden="false" customHeight="true" outlineLevel="0" collapsed="false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customFormat="false" ht="24.75" hidden="false" customHeight="true" outlineLevel="0" collapsed="false">
      <c r="B4" s="6" t="s">
        <v>1</v>
      </c>
      <c r="G4" s="1"/>
      <c r="M4" s="7" t="s">
        <v>2</v>
      </c>
      <c r="N4" s="8" t="n">
        <f aca="true">TODAY()</f>
        <v>45926</v>
      </c>
    </row>
    <row r="5" customFormat="false" ht="14.25" hidden="false" customHeight="true" outlineLevel="0" collapsed="false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customFormat="false" ht="30" hidden="false" customHeight="false" outlineLevel="0" collapsed="false"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1" t="s">
        <v>13</v>
      </c>
      <c r="M6" s="11" t="s">
        <v>14</v>
      </c>
      <c r="N6" s="12" t="s">
        <v>15</v>
      </c>
      <c r="O6" s="13" t="s">
        <v>16</v>
      </c>
    </row>
    <row r="7" customFormat="false" ht="57" hidden="false" customHeight="true" outlineLevel="0" collapsed="false">
      <c r="B7" s="14" t="s">
        <v>17</v>
      </c>
      <c r="C7" s="15" t="s">
        <v>18</v>
      </c>
      <c r="D7" s="16" t="s">
        <v>19</v>
      </c>
      <c r="E7" s="16"/>
      <c r="F7" s="16" t="s">
        <v>20</v>
      </c>
      <c r="G7" s="17" t="s">
        <v>21</v>
      </c>
      <c r="H7" s="17" t="s">
        <v>22</v>
      </c>
      <c r="I7" s="17" t="s">
        <v>23</v>
      </c>
      <c r="J7" s="17" t="s">
        <v>24</v>
      </c>
      <c r="K7" s="15" t="s">
        <v>25</v>
      </c>
      <c r="L7" s="16" t="s">
        <v>26</v>
      </c>
      <c r="M7" s="18" t="n">
        <v>4000</v>
      </c>
      <c r="N7" s="19" t="n">
        <v>36570</v>
      </c>
      <c r="O7" s="20" t="s">
        <v>27</v>
      </c>
    </row>
    <row r="8" customFormat="false" ht="41.25" hidden="false" customHeight="true" outlineLevel="0" collapsed="false">
      <c r="B8" s="21" t="s">
        <v>28</v>
      </c>
      <c r="C8" s="22" t="s">
        <v>29</v>
      </c>
      <c r="D8" s="23" t="s">
        <v>30</v>
      </c>
      <c r="E8" s="23"/>
      <c r="F8" s="23" t="s">
        <v>31</v>
      </c>
      <c r="G8" s="24" t="s">
        <v>32</v>
      </c>
      <c r="H8" s="24" t="s">
        <v>33</v>
      </c>
      <c r="I8" s="24" t="s">
        <v>34</v>
      </c>
      <c r="J8" s="24" t="s">
        <v>35</v>
      </c>
      <c r="K8" s="22" t="s">
        <v>36</v>
      </c>
      <c r="L8" s="23" t="s">
        <v>31</v>
      </c>
      <c r="M8" s="25" t="n">
        <v>500</v>
      </c>
      <c r="N8" s="26" t="n">
        <v>36570</v>
      </c>
      <c r="O8" s="27" t="s">
        <v>27</v>
      </c>
    </row>
    <row r="9" customFormat="false" ht="27.75" hidden="false" customHeight="true" outlineLevel="0" collapsed="false">
      <c r="G9" s="1"/>
      <c r="L9" s="28" t="s">
        <v>37</v>
      </c>
      <c r="M9" s="29" t="n">
        <f aca="false">SUM(M7:M8)</f>
        <v>4500</v>
      </c>
    </row>
    <row r="10" customFormat="false" ht="40.5" hidden="false" customHeight="true" outlineLevel="0" collapsed="false">
      <c r="G10" s="1"/>
    </row>
    <row r="11" customFormat="false" ht="64.5" hidden="true" customHeight="true" outlineLevel="1" collapsed="false">
      <c r="B11" s="30"/>
      <c r="C11" s="31"/>
      <c r="D11" s="32"/>
      <c r="E11" s="32"/>
      <c r="F11" s="33"/>
      <c r="G11" s="34"/>
      <c r="H11" s="34"/>
      <c r="I11" s="35"/>
      <c r="J11" s="35"/>
      <c r="K11" s="32"/>
      <c r="L11" s="32"/>
      <c r="M11" s="34"/>
      <c r="N11" s="36"/>
      <c r="O11" s="37"/>
    </row>
    <row r="12" customFormat="false" ht="31.5" hidden="true" customHeight="true" outlineLevel="1" collapsed="false">
      <c r="B12" s="38"/>
      <c r="C12" s="39"/>
      <c r="D12" s="40"/>
      <c r="E12" s="40"/>
      <c r="F12" s="34"/>
      <c r="G12" s="34"/>
      <c r="H12" s="34"/>
      <c r="I12" s="41"/>
      <c r="J12" s="41"/>
      <c r="K12" s="40"/>
      <c r="L12" s="40"/>
      <c r="M12" s="34"/>
      <c r="N12" s="42"/>
      <c r="O12" s="43"/>
    </row>
    <row r="13" customFormat="false" ht="44.25" hidden="true" customHeight="true" outlineLevel="1" collapsed="false">
      <c r="B13" s="38"/>
      <c r="C13" s="39"/>
      <c r="D13" s="40"/>
      <c r="E13" s="40"/>
      <c r="F13" s="34"/>
      <c r="G13" s="34"/>
      <c r="H13" s="34"/>
      <c r="I13" s="41"/>
      <c r="J13" s="41"/>
      <c r="K13" s="40"/>
      <c r="L13" s="40"/>
      <c r="M13" s="34"/>
      <c r="N13" s="42"/>
      <c r="O13" s="43"/>
    </row>
    <row r="14" customFormat="false" ht="25.5" hidden="true" customHeight="true" outlineLevel="1" collapsed="false">
      <c r="B14" s="38"/>
      <c r="C14" s="39"/>
      <c r="D14" s="40"/>
      <c r="E14" s="40"/>
      <c r="F14" s="40"/>
      <c r="G14" s="34"/>
      <c r="H14" s="34"/>
      <c r="I14" s="41"/>
      <c r="J14" s="41"/>
      <c r="K14" s="40"/>
      <c r="L14" s="40"/>
      <c r="M14" s="34"/>
      <c r="N14" s="42"/>
      <c r="O14" s="43"/>
    </row>
    <row r="15" customFormat="false" ht="29.25" hidden="true" customHeight="true" outlineLevel="1" collapsed="false">
      <c r="B15" s="38"/>
      <c r="C15" s="39"/>
      <c r="D15" s="40"/>
      <c r="E15" s="40"/>
      <c r="F15" s="34"/>
      <c r="G15" s="34"/>
      <c r="H15" s="34"/>
      <c r="I15" s="41"/>
      <c r="J15" s="41"/>
      <c r="K15" s="40"/>
      <c r="L15" s="40"/>
      <c r="M15" s="34"/>
      <c r="N15" s="42"/>
      <c r="O15" s="43"/>
    </row>
    <row r="16" customFormat="false" ht="12.75" hidden="true" customHeight="false" outlineLevel="1" collapsed="false">
      <c r="B16" s="38"/>
      <c r="C16" s="39"/>
      <c r="D16" s="40"/>
      <c r="E16" s="40"/>
      <c r="F16" s="34"/>
      <c r="G16" s="34"/>
      <c r="H16" s="34"/>
      <c r="I16" s="41"/>
      <c r="J16" s="41"/>
      <c r="K16" s="40"/>
      <c r="L16" s="40"/>
      <c r="M16" s="34"/>
      <c r="N16" s="42"/>
      <c r="O16" s="43"/>
    </row>
    <row r="17" customFormat="false" ht="49.5" hidden="true" customHeight="true" outlineLevel="1" collapsed="false">
      <c r="B17" s="38"/>
      <c r="C17" s="39"/>
      <c r="D17" s="40"/>
      <c r="E17" s="40"/>
      <c r="F17" s="34"/>
      <c r="G17" s="34"/>
      <c r="H17" s="34"/>
      <c r="I17" s="41"/>
      <c r="J17" s="41"/>
      <c r="K17" s="40"/>
      <c r="L17" s="40"/>
      <c r="M17" s="34"/>
      <c r="N17" s="42"/>
      <c r="O17" s="43"/>
    </row>
    <row r="18" customFormat="false" ht="43.5" hidden="true" customHeight="true" outlineLevel="1" collapsed="false">
      <c r="B18" s="38"/>
      <c r="C18" s="39"/>
      <c r="D18" s="40"/>
      <c r="E18" s="40"/>
      <c r="F18" s="34"/>
      <c r="G18" s="34"/>
      <c r="H18" s="34"/>
      <c r="I18" s="41"/>
      <c r="J18" s="41"/>
      <c r="K18" s="40"/>
      <c r="L18" s="40"/>
      <c r="M18" s="34"/>
      <c r="N18" s="42"/>
      <c r="O18" s="43"/>
    </row>
    <row r="19" customFormat="false" ht="43.5" hidden="true" customHeight="true" outlineLevel="1" collapsed="false">
      <c r="B19" s="38"/>
      <c r="C19" s="39"/>
      <c r="D19" s="40"/>
      <c r="E19" s="40"/>
      <c r="F19" s="34"/>
      <c r="G19" s="34"/>
      <c r="H19" s="34"/>
      <c r="I19" s="41"/>
      <c r="J19" s="41"/>
      <c r="K19" s="40"/>
      <c r="L19" s="40"/>
      <c r="M19" s="34"/>
      <c r="N19" s="42"/>
      <c r="O19" s="43"/>
    </row>
    <row r="20" customFormat="false" ht="57" hidden="true" customHeight="true" outlineLevel="1" collapsed="false">
      <c r="B20" s="38"/>
      <c r="C20" s="39"/>
      <c r="D20" s="40"/>
      <c r="E20" s="40"/>
      <c r="F20" s="34"/>
      <c r="G20" s="34"/>
      <c r="H20" s="34"/>
      <c r="I20" s="41"/>
      <c r="J20" s="41"/>
      <c r="K20" s="40"/>
      <c r="L20" s="40"/>
      <c r="M20" s="34"/>
      <c r="N20" s="42"/>
      <c r="O20" s="43"/>
    </row>
    <row r="21" customFormat="false" ht="31.5" hidden="true" customHeight="true" outlineLevel="1" collapsed="false">
      <c r="B21" s="38"/>
      <c r="C21" s="39"/>
      <c r="D21" s="40"/>
      <c r="E21" s="40"/>
      <c r="F21" s="34"/>
      <c r="G21" s="34"/>
      <c r="H21" s="34"/>
      <c r="I21" s="41"/>
      <c r="J21" s="41"/>
      <c r="K21" s="40"/>
      <c r="L21" s="40"/>
      <c r="M21" s="34"/>
      <c r="N21" s="42"/>
      <c r="O21" s="43"/>
    </row>
    <row r="22" customFormat="false" ht="29.25" hidden="true" customHeight="true" outlineLevel="1" collapsed="false">
      <c r="B22" s="38"/>
      <c r="C22" s="39"/>
      <c r="D22" s="40"/>
      <c r="E22" s="40"/>
      <c r="F22" s="34"/>
      <c r="G22" s="34"/>
      <c r="H22" s="34"/>
      <c r="I22" s="41"/>
      <c r="J22" s="41"/>
      <c r="K22" s="40"/>
      <c r="L22" s="40"/>
      <c r="M22" s="34"/>
      <c r="N22" s="42"/>
      <c r="O22" s="43"/>
    </row>
    <row r="23" customFormat="false" ht="49.5" hidden="true" customHeight="true" outlineLevel="1" collapsed="false">
      <c r="B23" s="38"/>
      <c r="C23" s="39"/>
      <c r="D23" s="40"/>
      <c r="E23" s="40"/>
      <c r="F23" s="34"/>
      <c r="G23" s="34"/>
      <c r="H23" s="34"/>
      <c r="I23" s="41"/>
      <c r="J23" s="41"/>
      <c r="K23" s="40"/>
      <c r="L23" s="40"/>
      <c r="M23" s="34"/>
      <c r="N23" s="42"/>
      <c r="O23" s="43"/>
    </row>
    <row r="24" customFormat="false" ht="46.5" hidden="true" customHeight="true" outlineLevel="1" collapsed="false">
      <c r="B24" s="38"/>
      <c r="C24" s="39"/>
      <c r="D24" s="40"/>
      <c r="E24" s="40"/>
      <c r="F24" s="34"/>
      <c r="G24" s="34"/>
      <c r="H24" s="34"/>
      <c r="I24" s="41"/>
      <c r="J24" s="41"/>
      <c r="K24" s="40"/>
      <c r="L24" s="40"/>
      <c r="M24" s="34"/>
      <c r="N24" s="42"/>
      <c r="O24" s="43"/>
    </row>
    <row r="25" customFormat="false" ht="29.25" hidden="true" customHeight="true" outlineLevel="1" collapsed="false">
      <c r="B25" s="38"/>
      <c r="C25" s="39"/>
      <c r="D25" s="40"/>
      <c r="E25" s="40"/>
      <c r="F25" s="34"/>
      <c r="G25" s="34"/>
      <c r="H25" s="34"/>
      <c r="I25" s="41"/>
      <c r="J25" s="41"/>
      <c r="K25" s="40"/>
      <c r="L25" s="40"/>
      <c r="M25" s="34"/>
      <c r="N25" s="42"/>
      <c r="O25" s="43"/>
    </row>
    <row r="26" customFormat="false" ht="40.5" hidden="true" customHeight="true" outlineLevel="1" collapsed="false">
      <c r="B26" s="38"/>
      <c r="C26" s="39"/>
      <c r="D26" s="40"/>
      <c r="E26" s="40"/>
      <c r="F26" s="40"/>
      <c r="G26" s="34"/>
      <c r="H26" s="34"/>
      <c r="I26" s="41"/>
      <c r="J26" s="41"/>
      <c r="K26" s="40"/>
      <c r="L26" s="40"/>
      <c r="M26" s="34"/>
      <c r="N26" s="42"/>
      <c r="O26" s="43"/>
    </row>
    <row r="27" customFormat="false" ht="52.5" hidden="true" customHeight="true" outlineLevel="1" collapsed="false">
      <c r="B27" s="38"/>
      <c r="C27" s="39"/>
      <c r="D27" s="40"/>
      <c r="E27" s="40"/>
      <c r="F27" s="34"/>
      <c r="G27" s="34"/>
      <c r="H27" s="34"/>
      <c r="I27" s="41"/>
      <c r="J27" s="41"/>
      <c r="K27" s="40"/>
      <c r="L27" s="40"/>
      <c r="M27" s="34"/>
      <c r="N27" s="42"/>
      <c r="O27" s="43"/>
    </row>
    <row r="28" customFormat="false" ht="43.5" hidden="true" customHeight="true" outlineLevel="1" collapsed="false">
      <c r="B28" s="44"/>
      <c r="C28" s="45"/>
      <c r="D28" s="46"/>
      <c r="E28" s="46"/>
      <c r="F28" s="47"/>
      <c r="G28" s="47"/>
      <c r="H28" s="47"/>
      <c r="I28" s="48"/>
      <c r="J28" s="48"/>
      <c r="K28" s="46"/>
      <c r="L28" s="46"/>
      <c r="M28" s="47"/>
      <c r="N28" s="49"/>
      <c r="O28" s="50"/>
    </row>
    <row r="29" customFormat="false" ht="48" hidden="true" customHeight="true" outlineLevel="1" collapsed="false">
      <c r="B29" s="51"/>
      <c r="C29" s="52"/>
      <c r="D29" s="53"/>
      <c r="E29" s="53"/>
      <c r="F29" s="54"/>
      <c r="G29" s="54"/>
      <c r="H29" s="54"/>
      <c r="I29" s="55"/>
      <c r="J29" s="54"/>
      <c r="K29" s="53"/>
      <c r="L29" s="53"/>
      <c r="M29" s="54"/>
      <c r="N29" s="56"/>
      <c r="O29" s="57"/>
    </row>
    <row r="30" customFormat="false" ht="36" hidden="false" customHeight="true" outlineLevel="0" collapsed="false">
      <c r="C30" s="2"/>
      <c r="G30" s="1"/>
    </row>
    <row r="31" customFormat="false" ht="26.25" hidden="false" customHeight="true" outlineLevel="0" collapsed="false">
      <c r="C31" s="2"/>
      <c r="G31" s="1"/>
    </row>
    <row r="32" customFormat="false" ht="39" hidden="false" customHeight="true" outlineLevel="0" collapsed="false">
      <c r="C32" s="2"/>
      <c r="G32" s="1"/>
    </row>
    <row r="33" customFormat="false" ht="12.75" hidden="false" customHeight="false" outlineLevel="0" collapsed="false">
      <c r="C33" s="2"/>
      <c r="G33" s="1"/>
    </row>
    <row r="34" customFormat="false" ht="12.75" hidden="false" customHeight="false" outlineLevel="0" collapsed="false">
      <c r="C34" s="2"/>
      <c r="G34" s="1"/>
    </row>
    <row r="35" customFormat="false" ht="12.75" hidden="false" customHeight="false" outlineLevel="0" collapsed="false">
      <c r="C35" s="2"/>
      <c r="G35" s="1"/>
    </row>
    <row r="36" customFormat="false" ht="12.75" hidden="false" customHeight="false" outlineLevel="0" collapsed="false">
      <c r="C36" s="2"/>
      <c r="G36" s="1"/>
    </row>
    <row r="37" customFormat="false" ht="12.75" hidden="false" customHeight="false" outlineLevel="0" collapsed="false">
      <c r="C37" s="2"/>
      <c r="G37" s="1"/>
    </row>
    <row r="38" customFormat="false" ht="12.75" hidden="false" customHeight="false" outlineLevel="0" collapsed="false">
      <c r="C38" s="2"/>
      <c r="G38" s="1"/>
    </row>
    <row r="39" customFormat="false" ht="12.75" hidden="false" customHeight="false" outlineLevel="0" collapsed="false">
      <c r="C39" s="2"/>
      <c r="G39" s="1"/>
    </row>
    <row r="40" customFormat="false" ht="12.75" hidden="false" customHeight="false" outlineLevel="0" collapsed="false">
      <c r="C40" s="2"/>
      <c r="G40" s="1"/>
    </row>
    <row r="41" customFormat="false" ht="12.75" hidden="false" customHeight="false" outlineLevel="0" collapsed="false">
      <c r="C41" s="2"/>
      <c r="G41" s="1"/>
    </row>
    <row r="42" customFormat="false" ht="12.75" hidden="false" customHeight="false" outlineLevel="0" collapsed="false">
      <c r="C42" s="2"/>
      <c r="G42" s="1"/>
    </row>
    <row r="43" customFormat="false" ht="12.75" hidden="false" customHeight="false" outlineLevel="0" collapsed="false">
      <c r="C43" s="2"/>
      <c r="G43" s="1"/>
    </row>
    <row r="44" customFormat="false" ht="12.75" hidden="false" customHeight="false" outlineLevel="0" collapsed="false">
      <c r="C44" s="2"/>
      <c r="G44" s="1"/>
    </row>
    <row r="45" customFormat="false" ht="12.75" hidden="false" customHeight="false" outlineLevel="0" collapsed="false">
      <c r="C45" s="2"/>
      <c r="G45" s="1"/>
    </row>
    <row r="46" customFormat="false" ht="12.75" hidden="false" customHeight="false" outlineLevel="0" collapsed="false">
      <c r="C46" s="2"/>
      <c r="G46" s="1"/>
    </row>
    <row r="47" customFormat="false" ht="12.75" hidden="false" customHeight="false" outlineLevel="0" collapsed="false">
      <c r="C47" s="2"/>
      <c r="G47" s="1"/>
    </row>
    <row r="48" customFormat="false" ht="12.75" hidden="false" customHeight="false" outlineLevel="0" collapsed="false">
      <c r="C48" s="2"/>
      <c r="G48" s="1"/>
    </row>
    <row r="49" customFormat="false" ht="12.75" hidden="false" customHeight="false" outlineLevel="0" collapsed="false">
      <c r="C49" s="2"/>
      <c r="G49" s="1"/>
    </row>
    <row r="50" customFormat="false" ht="12.75" hidden="false" customHeight="false" outlineLevel="0" collapsed="false">
      <c r="C50" s="2"/>
      <c r="G50" s="1"/>
    </row>
    <row r="51" customFormat="false" ht="12.75" hidden="false" customHeight="false" outlineLevel="0" collapsed="false">
      <c r="C51" s="2"/>
      <c r="G51" s="1"/>
    </row>
    <row r="52" customFormat="false" ht="12.75" hidden="false" customHeight="false" outlineLevel="0" collapsed="false">
      <c r="C52" s="2"/>
      <c r="G52" s="1"/>
    </row>
    <row r="53" customFormat="false" ht="12.75" hidden="false" customHeight="false" outlineLevel="0" collapsed="false">
      <c r="C53" s="2"/>
      <c r="G53" s="1"/>
    </row>
    <row r="54" customFormat="false" ht="12.75" hidden="false" customHeight="false" outlineLevel="0" collapsed="false">
      <c r="C54" s="2"/>
      <c r="G54" s="1"/>
    </row>
    <row r="55" customFormat="false" ht="12.75" hidden="false" customHeight="false" outlineLevel="0" collapsed="false">
      <c r="C55" s="2"/>
      <c r="G55" s="1"/>
    </row>
    <row r="56" customFormat="false" ht="12.75" hidden="false" customHeight="false" outlineLevel="0" collapsed="false">
      <c r="C56" s="2"/>
      <c r="G56" s="1"/>
    </row>
    <row r="57" customFormat="false" ht="12.75" hidden="false" customHeight="false" outlineLevel="0" collapsed="false">
      <c r="C57" s="2"/>
      <c r="G57" s="1"/>
    </row>
    <row r="58" customFormat="false" ht="12.75" hidden="false" customHeight="false" outlineLevel="0" collapsed="false">
      <c r="C58" s="2"/>
      <c r="G58" s="1"/>
    </row>
    <row r="59" customFormat="false" ht="12.75" hidden="false" customHeight="false" outlineLevel="0" collapsed="false">
      <c r="C59" s="2"/>
      <c r="G59" s="1"/>
    </row>
  </sheetData>
  <mergeCells count="2">
    <mergeCell ref="B1:O1"/>
    <mergeCell ref="B3:O3"/>
  </mergeCells>
  <printOptions headings="false" gridLines="false" gridLinesSet="true" horizontalCentered="false" verticalCentered="false"/>
  <pageMargins left="0.5" right="0.5" top="0.75" bottom="0.7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&amp;L&amp;F&amp;C&amp;D&amp;RPage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O76"/>
  <sheetViews>
    <sheetView showFormulas="false" showGridLines="false" showRowColHeaders="true" showZeros="true" rightToLeft="false" tabSelected="false" showOutlineSymbols="true" defaultGridColor="true" view="pageBreakPreview" topLeftCell="A35" colorId="64" zoomScale="50" zoomScaleNormal="75" zoomScalePageLayoutView="50" workbookViewId="0">
      <selection pane="topLeft" activeCell="J34" activeCellId="0" sqref="J34"/>
    </sheetView>
  </sheetViews>
  <sheetFormatPr defaultColWidth="9.13671875" defaultRowHeight="12.75" customHeight="true" zeroHeight="false" outlineLevelRow="1" outlineLevelCol="0"/>
  <cols>
    <col collapsed="false" customWidth="false" hidden="false" outlineLevel="0" max="1" min="1" style="1" width="9.14"/>
    <col collapsed="false" customWidth="true" hidden="false" outlineLevel="0" max="2" min="2" style="1" width="32.85"/>
    <col collapsed="false" customWidth="true" hidden="false" outlineLevel="0" max="3" min="3" style="1" width="25.7"/>
    <col collapsed="false" customWidth="true" hidden="false" outlineLevel="0" max="4" min="4" style="1" width="17.85"/>
    <col collapsed="false" customWidth="true" hidden="false" outlineLevel="0" max="5" min="5" style="1" width="17.28"/>
    <col collapsed="false" customWidth="true" hidden="false" outlineLevel="0" max="6" min="6" style="1" width="17.85"/>
    <col collapsed="false" customWidth="true" hidden="false" outlineLevel="0" max="7" min="7" style="2" width="19.85"/>
    <col collapsed="false" customWidth="true" hidden="false" outlineLevel="0" max="8" min="8" style="1" width="17.7"/>
    <col collapsed="false" customWidth="true" hidden="false" outlineLevel="0" max="9" min="9" style="1" width="9.85"/>
    <col collapsed="false" customWidth="true" hidden="false" outlineLevel="0" max="10" min="10" style="1" width="18.56"/>
    <col collapsed="false" customWidth="true" hidden="false" outlineLevel="0" max="11" min="11" style="1" width="49.85"/>
    <col collapsed="false" customWidth="true" hidden="false" outlineLevel="0" max="12" min="12" style="1" width="37.56"/>
    <col collapsed="false" customWidth="true" hidden="false" outlineLevel="0" max="13" min="13" style="1" width="15.7"/>
    <col collapsed="false" customWidth="true" hidden="false" outlineLevel="0" max="14" min="14" style="1" width="21.13"/>
    <col collapsed="false" customWidth="true" hidden="false" outlineLevel="0" max="15" min="15" style="1" width="15.56"/>
    <col collapsed="false" customWidth="false" hidden="false" outlineLevel="0" max="257" min="16" style="1" width="9.14"/>
  </cols>
  <sheetData>
    <row r="1" customFormat="false" ht="44.25" hidden="false" customHeight="true" outlineLevel="0" collapsed="false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28.5" hidden="false" customHeight="true" outlineLevel="0" collapsed="false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customFormat="false" ht="24.75" hidden="false" customHeight="true" outlineLevel="0" collapsed="false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customFormat="false" ht="24.75" hidden="false" customHeight="true" outlineLevel="0" collapsed="false">
      <c r="B4" s="59" t="s">
        <v>38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1" t="str">
        <f aca="false">+'Deals greater than 50% prob.'!M4</f>
        <v>DATE:</v>
      </c>
      <c r="N4" s="62" t="n">
        <f aca="false">+'Deals greater than 50% prob.'!N4</f>
        <v>45926</v>
      </c>
      <c r="O4" s="60"/>
    </row>
    <row r="5" customFormat="false" ht="14.25" hidden="false" customHeight="true" outlineLevel="0" collapsed="false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customFormat="false" ht="30" hidden="false" customHeight="false" outlineLevel="0" collapsed="false"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1" t="s">
        <v>13</v>
      </c>
      <c r="M6" s="11" t="s">
        <v>14</v>
      </c>
      <c r="N6" s="12" t="s">
        <v>15</v>
      </c>
      <c r="O6" s="13" t="s">
        <v>16</v>
      </c>
    </row>
    <row r="7" customFormat="false" ht="83.25" hidden="false" customHeight="true" outlineLevel="0" collapsed="false">
      <c r="B7" s="64" t="s">
        <v>39</v>
      </c>
      <c r="C7" s="65" t="s">
        <v>40</v>
      </c>
      <c r="D7" s="66" t="s">
        <v>41</v>
      </c>
      <c r="E7" s="66"/>
      <c r="F7" s="66"/>
      <c r="G7" s="67" t="s">
        <v>42</v>
      </c>
      <c r="H7" s="67" t="s">
        <v>43</v>
      </c>
      <c r="I7" s="67" t="s">
        <v>44</v>
      </c>
      <c r="J7" s="67" t="s">
        <v>45</v>
      </c>
      <c r="K7" s="65" t="s">
        <v>46</v>
      </c>
      <c r="L7" s="66" t="s">
        <v>47</v>
      </c>
      <c r="M7" s="68" t="n">
        <v>5000</v>
      </c>
      <c r="N7" s="69" t="n">
        <v>36560</v>
      </c>
      <c r="O7" s="70" t="s">
        <v>48</v>
      </c>
    </row>
    <row r="8" customFormat="false" ht="58.5" hidden="false" customHeight="true" outlineLevel="0" collapsed="false">
      <c r="B8" s="14" t="s">
        <v>49</v>
      </c>
      <c r="C8" s="15" t="s">
        <v>50</v>
      </c>
      <c r="D8" s="16" t="s">
        <v>41</v>
      </c>
      <c r="E8" s="16"/>
      <c r="F8" s="16"/>
      <c r="G8" s="17" t="s">
        <v>32</v>
      </c>
      <c r="H8" s="17" t="s">
        <v>33</v>
      </c>
      <c r="I8" s="17" t="s">
        <v>51</v>
      </c>
      <c r="J8" s="17"/>
      <c r="K8" s="15" t="s">
        <v>52</v>
      </c>
      <c r="L8" s="16"/>
      <c r="M8" s="18"/>
      <c r="N8" s="19" t="n">
        <v>36566</v>
      </c>
      <c r="O8" s="71" t="s">
        <v>53</v>
      </c>
    </row>
    <row r="9" customFormat="false" ht="68.25" hidden="false" customHeight="true" outlineLevel="0" collapsed="false">
      <c r="B9" s="72" t="s">
        <v>54</v>
      </c>
      <c r="C9" s="73" t="s">
        <v>50</v>
      </c>
      <c r="D9" s="74" t="s">
        <v>19</v>
      </c>
      <c r="E9" s="74" t="s">
        <v>55</v>
      </c>
      <c r="F9" s="74" t="s">
        <v>31</v>
      </c>
      <c r="G9" s="75" t="s">
        <v>32</v>
      </c>
      <c r="H9" s="75" t="s">
        <v>33</v>
      </c>
      <c r="I9" s="75" t="s">
        <v>51</v>
      </c>
      <c r="J9" s="75"/>
      <c r="K9" s="73" t="s">
        <v>56</v>
      </c>
      <c r="L9" s="74" t="s">
        <v>31</v>
      </c>
      <c r="M9" s="76" t="n">
        <v>10000</v>
      </c>
      <c r="N9" s="77" t="n">
        <v>36566</v>
      </c>
      <c r="O9" s="78" t="s">
        <v>27</v>
      </c>
    </row>
    <row r="10" customFormat="false" ht="84.75" hidden="false" customHeight="true" outlineLevel="0" collapsed="false">
      <c r="B10" s="14" t="s">
        <v>57</v>
      </c>
      <c r="C10" s="15" t="s">
        <v>58</v>
      </c>
      <c r="D10" s="16" t="s">
        <v>19</v>
      </c>
      <c r="E10" s="16" t="s">
        <v>59</v>
      </c>
      <c r="F10" s="16"/>
      <c r="G10" s="17" t="s">
        <v>60</v>
      </c>
      <c r="H10" s="17" t="s">
        <v>22</v>
      </c>
      <c r="I10" s="17" t="s">
        <v>61</v>
      </c>
      <c r="J10" s="17" t="s">
        <v>24</v>
      </c>
      <c r="K10" s="15" t="s">
        <v>62</v>
      </c>
      <c r="L10" s="16"/>
      <c r="M10" s="18"/>
      <c r="N10" s="19" t="n">
        <v>36560</v>
      </c>
      <c r="O10" s="71" t="s">
        <v>48</v>
      </c>
    </row>
    <row r="11" customFormat="false" ht="113.25" hidden="false" customHeight="true" outlineLevel="0" collapsed="false">
      <c r="B11" s="79" t="s">
        <v>63</v>
      </c>
      <c r="C11" s="80" t="s">
        <v>64</v>
      </c>
      <c r="D11" s="81" t="s">
        <v>19</v>
      </c>
      <c r="E11" s="81" t="s">
        <v>65</v>
      </c>
      <c r="F11" s="81"/>
      <c r="G11" s="82" t="s">
        <v>66</v>
      </c>
      <c r="H11" s="82" t="s">
        <v>22</v>
      </c>
      <c r="I11" s="82" t="s">
        <v>67</v>
      </c>
      <c r="J11" s="82" t="s">
        <v>24</v>
      </c>
      <c r="K11" s="80" t="s">
        <v>68</v>
      </c>
      <c r="L11" s="81"/>
      <c r="M11" s="83"/>
      <c r="N11" s="84" t="n">
        <v>36570</v>
      </c>
      <c r="O11" s="85" t="s">
        <v>69</v>
      </c>
    </row>
    <row r="12" customFormat="false" ht="42" hidden="false" customHeight="true" outlineLevel="0" collapsed="false">
      <c r="B12" s="86" t="s">
        <v>70</v>
      </c>
      <c r="C12" s="15" t="s">
        <v>58</v>
      </c>
      <c r="D12" s="16" t="s">
        <v>71</v>
      </c>
      <c r="E12" s="16" t="s">
        <v>72</v>
      </c>
      <c r="F12" s="87"/>
      <c r="G12" s="87"/>
      <c r="H12" s="88"/>
      <c r="I12" s="88" t="s">
        <v>44</v>
      </c>
      <c r="J12" s="88" t="s">
        <v>45</v>
      </c>
      <c r="K12" s="16" t="s">
        <v>73</v>
      </c>
      <c r="L12" s="16" t="s">
        <v>74</v>
      </c>
      <c r="M12" s="87"/>
      <c r="N12" s="19" t="n">
        <v>36566</v>
      </c>
      <c r="O12" s="20" t="s">
        <v>48</v>
      </c>
    </row>
    <row r="13" customFormat="false" ht="60.75" hidden="false" customHeight="true" outlineLevel="0" collapsed="false">
      <c r="B13" s="89" t="s">
        <v>75</v>
      </c>
      <c r="C13" s="80" t="s">
        <v>58</v>
      </c>
      <c r="D13" s="81" t="s">
        <v>71</v>
      </c>
      <c r="E13" s="81" t="s">
        <v>72</v>
      </c>
      <c r="F13" s="90" t="s">
        <v>76</v>
      </c>
      <c r="G13" s="90"/>
      <c r="H13" s="91"/>
      <c r="I13" s="91" t="s">
        <v>44</v>
      </c>
      <c r="J13" s="91" t="s">
        <v>45</v>
      </c>
      <c r="K13" s="81" t="s">
        <v>77</v>
      </c>
      <c r="L13" s="81" t="s">
        <v>74</v>
      </c>
      <c r="M13" s="90"/>
      <c r="N13" s="84" t="n">
        <v>36566</v>
      </c>
      <c r="O13" s="92" t="s">
        <v>48</v>
      </c>
    </row>
    <row r="14" customFormat="false" ht="31.5" hidden="false" customHeight="true" outlineLevel="0" collapsed="false">
      <c r="B14" s="86" t="s">
        <v>78</v>
      </c>
      <c r="C14" s="15" t="s">
        <v>79</v>
      </c>
      <c r="D14" s="16" t="s">
        <v>30</v>
      </c>
      <c r="E14" s="16"/>
      <c r="F14" s="87"/>
      <c r="G14" s="87"/>
      <c r="H14" s="88"/>
      <c r="I14" s="88" t="s">
        <v>34</v>
      </c>
      <c r="J14" s="88" t="s">
        <v>35</v>
      </c>
      <c r="K14" s="16" t="s">
        <v>80</v>
      </c>
      <c r="L14" s="16" t="s">
        <v>81</v>
      </c>
      <c r="M14" s="87"/>
      <c r="N14" s="19" t="n">
        <v>36567</v>
      </c>
      <c r="O14" s="20" t="s">
        <v>48</v>
      </c>
    </row>
    <row r="15" customFormat="false" ht="40.5" hidden="false" customHeight="true" outlineLevel="0" collapsed="false">
      <c r="B15" s="89" t="s">
        <v>82</v>
      </c>
      <c r="C15" s="80" t="s">
        <v>58</v>
      </c>
      <c r="D15" s="81"/>
      <c r="E15" s="81"/>
      <c r="F15" s="90"/>
      <c r="G15" s="90"/>
      <c r="H15" s="91"/>
      <c r="I15" s="91" t="s">
        <v>83</v>
      </c>
      <c r="J15" s="91" t="s">
        <v>24</v>
      </c>
      <c r="K15" s="81" t="s">
        <v>84</v>
      </c>
      <c r="L15" s="81" t="s">
        <v>41</v>
      </c>
      <c r="M15" s="90"/>
      <c r="N15" s="84" t="n">
        <v>36553</v>
      </c>
      <c r="O15" s="92" t="s">
        <v>69</v>
      </c>
    </row>
    <row r="16" customFormat="false" ht="47.25" hidden="false" customHeight="true" outlineLevel="0" collapsed="false">
      <c r="B16" s="86" t="s">
        <v>85</v>
      </c>
      <c r="C16" s="15" t="s">
        <v>86</v>
      </c>
      <c r="D16" s="15" t="s">
        <v>30</v>
      </c>
      <c r="E16" s="16" t="s">
        <v>87</v>
      </c>
      <c r="F16" s="87"/>
      <c r="G16" s="87"/>
      <c r="H16" s="88"/>
      <c r="I16" s="88" t="s">
        <v>88</v>
      </c>
      <c r="J16" s="88" t="s">
        <v>89</v>
      </c>
      <c r="K16" s="93" t="s">
        <v>90</v>
      </c>
      <c r="L16" s="16" t="s">
        <v>91</v>
      </c>
      <c r="M16" s="87"/>
      <c r="N16" s="19" t="n">
        <v>36570</v>
      </c>
      <c r="O16" s="20" t="s">
        <v>92</v>
      </c>
    </row>
    <row r="17" customFormat="false" ht="33.75" hidden="false" customHeight="true" outlineLevel="0" collapsed="false">
      <c r="B17" s="89" t="s">
        <v>93</v>
      </c>
      <c r="C17" s="80" t="s">
        <v>94</v>
      </c>
      <c r="D17" s="81"/>
      <c r="E17" s="81"/>
      <c r="F17" s="90"/>
      <c r="G17" s="90"/>
      <c r="H17" s="91"/>
      <c r="I17" s="91" t="s">
        <v>95</v>
      </c>
      <c r="J17" s="91" t="s">
        <v>96</v>
      </c>
      <c r="K17" s="81" t="s">
        <v>97</v>
      </c>
      <c r="L17" s="81" t="s">
        <v>98</v>
      </c>
      <c r="M17" s="90"/>
      <c r="N17" s="84" t="n">
        <v>36553</v>
      </c>
      <c r="O17" s="92" t="s">
        <v>99</v>
      </c>
    </row>
    <row r="18" customFormat="false" ht="60.75" hidden="false" customHeight="true" outlineLevel="0" collapsed="false">
      <c r="B18" s="86" t="s">
        <v>100</v>
      </c>
      <c r="C18" s="15" t="s">
        <v>101</v>
      </c>
      <c r="D18" s="16" t="s">
        <v>41</v>
      </c>
      <c r="E18" s="16"/>
      <c r="F18" s="87" t="s">
        <v>102</v>
      </c>
      <c r="G18" s="87"/>
      <c r="H18" s="88"/>
      <c r="I18" s="88" t="s">
        <v>103</v>
      </c>
      <c r="J18" s="88" t="s">
        <v>104</v>
      </c>
      <c r="K18" s="16" t="s">
        <v>105</v>
      </c>
      <c r="L18" s="16" t="s">
        <v>106</v>
      </c>
      <c r="M18" s="87"/>
      <c r="N18" s="19" t="n">
        <v>36553</v>
      </c>
      <c r="O18" s="20" t="s">
        <v>99</v>
      </c>
    </row>
    <row r="19" customFormat="false" ht="59.25" hidden="false" customHeight="true" outlineLevel="0" collapsed="false">
      <c r="B19" s="89" t="s">
        <v>107</v>
      </c>
      <c r="C19" s="80" t="s">
        <v>108</v>
      </c>
      <c r="D19" s="81"/>
      <c r="E19" s="81" t="s">
        <v>65</v>
      </c>
      <c r="F19" s="81" t="s">
        <v>102</v>
      </c>
      <c r="G19" s="90"/>
      <c r="H19" s="91"/>
      <c r="I19" s="91" t="s">
        <v>109</v>
      </c>
      <c r="J19" s="91" t="s">
        <v>110</v>
      </c>
      <c r="K19" s="81" t="s">
        <v>111</v>
      </c>
      <c r="L19" s="81" t="s">
        <v>112</v>
      </c>
      <c r="M19" s="90"/>
      <c r="N19" s="84" t="n">
        <v>36567</v>
      </c>
      <c r="O19" s="92" t="s">
        <v>99</v>
      </c>
    </row>
    <row r="20" customFormat="false" ht="38.25" hidden="false" customHeight="false" outlineLevel="0" collapsed="false">
      <c r="B20" s="86" t="s">
        <v>113</v>
      </c>
      <c r="C20" s="15" t="s">
        <v>58</v>
      </c>
      <c r="D20" s="16" t="s">
        <v>114</v>
      </c>
      <c r="E20" s="16" t="s">
        <v>115</v>
      </c>
      <c r="F20" s="87"/>
      <c r="G20" s="87"/>
      <c r="H20" s="88"/>
      <c r="I20" s="88" t="s">
        <v>44</v>
      </c>
      <c r="J20" s="88" t="s">
        <v>45</v>
      </c>
      <c r="K20" s="16" t="s">
        <v>116</v>
      </c>
      <c r="L20" s="16" t="s">
        <v>41</v>
      </c>
      <c r="M20" s="87"/>
      <c r="N20" s="19" t="n">
        <v>36553</v>
      </c>
      <c r="O20" s="20" t="s">
        <v>117</v>
      </c>
    </row>
    <row r="21" customFormat="false" ht="68.25" hidden="false" customHeight="true" outlineLevel="0" collapsed="false">
      <c r="B21" s="89" t="s">
        <v>118</v>
      </c>
      <c r="C21" s="80" t="s">
        <v>58</v>
      </c>
      <c r="D21" s="81" t="s">
        <v>19</v>
      </c>
      <c r="E21" s="81" t="s">
        <v>119</v>
      </c>
      <c r="F21" s="90"/>
      <c r="G21" s="90"/>
      <c r="H21" s="91"/>
      <c r="I21" s="91" t="s">
        <v>44</v>
      </c>
      <c r="J21" s="91" t="s">
        <v>45</v>
      </c>
      <c r="K21" s="81" t="s">
        <v>120</v>
      </c>
      <c r="L21" s="81" t="s">
        <v>121</v>
      </c>
      <c r="M21" s="90"/>
      <c r="N21" s="84" t="n">
        <v>36560</v>
      </c>
      <c r="O21" s="92" t="s">
        <v>117</v>
      </c>
    </row>
    <row r="22" customFormat="false" ht="18.75" hidden="false" customHeight="true" outlineLevel="0" collapsed="false">
      <c r="B22" s="86" t="s">
        <v>122</v>
      </c>
      <c r="C22" s="15" t="s">
        <v>123</v>
      </c>
      <c r="D22" s="16" t="s">
        <v>41</v>
      </c>
      <c r="E22" s="16"/>
      <c r="F22" s="87"/>
      <c r="G22" s="87"/>
      <c r="H22" s="88"/>
      <c r="I22" s="88" t="s">
        <v>61</v>
      </c>
      <c r="J22" s="88" t="s">
        <v>24</v>
      </c>
      <c r="K22" s="16" t="s">
        <v>124</v>
      </c>
      <c r="L22" s="16" t="s">
        <v>41</v>
      </c>
      <c r="M22" s="87"/>
      <c r="N22" s="19" t="n">
        <v>36560</v>
      </c>
      <c r="O22" s="20" t="s">
        <v>117</v>
      </c>
    </row>
    <row r="23" customFormat="false" ht="30" hidden="false" customHeight="true" outlineLevel="0" collapsed="false">
      <c r="B23" s="89" t="s">
        <v>125</v>
      </c>
      <c r="C23" s="80" t="s">
        <v>58</v>
      </c>
      <c r="D23" s="81" t="s">
        <v>41</v>
      </c>
      <c r="E23" s="81"/>
      <c r="F23" s="90"/>
      <c r="G23" s="90"/>
      <c r="H23" s="91"/>
      <c r="I23" s="91" t="s">
        <v>126</v>
      </c>
      <c r="J23" s="91" t="s">
        <v>24</v>
      </c>
      <c r="K23" s="81" t="s">
        <v>127</v>
      </c>
      <c r="L23" s="81" t="s">
        <v>41</v>
      </c>
      <c r="M23" s="90"/>
      <c r="N23" s="84" t="n">
        <v>36553</v>
      </c>
      <c r="O23" s="92" t="s">
        <v>117</v>
      </c>
    </row>
    <row r="24" customFormat="false" ht="38.25" hidden="false" customHeight="false" outlineLevel="0" collapsed="false">
      <c r="B24" s="86" t="s">
        <v>128</v>
      </c>
      <c r="C24" s="15" t="s">
        <v>129</v>
      </c>
      <c r="D24" s="16" t="s">
        <v>41</v>
      </c>
      <c r="E24" s="16"/>
      <c r="F24" s="87"/>
      <c r="G24" s="87"/>
      <c r="H24" s="88"/>
      <c r="I24" s="88" t="s">
        <v>130</v>
      </c>
      <c r="J24" s="88" t="s">
        <v>110</v>
      </c>
      <c r="K24" s="16" t="s">
        <v>131</v>
      </c>
      <c r="L24" s="16" t="s">
        <v>41</v>
      </c>
      <c r="M24" s="87"/>
      <c r="N24" s="19" t="n">
        <v>36560</v>
      </c>
      <c r="O24" s="20" t="s">
        <v>117</v>
      </c>
    </row>
    <row r="25" customFormat="false" ht="57.75" hidden="false" customHeight="true" outlineLevel="0" collapsed="false">
      <c r="B25" s="89" t="s">
        <v>132</v>
      </c>
      <c r="C25" s="80" t="s">
        <v>123</v>
      </c>
      <c r="D25" s="81" t="s">
        <v>114</v>
      </c>
      <c r="E25" s="81" t="s">
        <v>133</v>
      </c>
      <c r="F25" s="90"/>
      <c r="G25" s="90"/>
      <c r="H25" s="91"/>
      <c r="I25" s="91" t="s">
        <v>134</v>
      </c>
      <c r="J25" s="91" t="s">
        <v>96</v>
      </c>
      <c r="K25" s="81" t="s">
        <v>135</v>
      </c>
      <c r="L25" s="81" t="s">
        <v>136</v>
      </c>
      <c r="M25" s="90"/>
      <c r="N25" s="84" t="n">
        <v>36560</v>
      </c>
      <c r="O25" s="92" t="s">
        <v>117</v>
      </c>
    </row>
    <row r="26" customFormat="false" ht="25.5" hidden="false" customHeight="false" outlineLevel="0" collapsed="false">
      <c r="B26" s="86" t="s">
        <v>137</v>
      </c>
      <c r="C26" s="15" t="s">
        <v>129</v>
      </c>
      <c r="D26" s="16" t="s">
        <v>41</v>
      </c>
      <c r="E26" s="16"/>
      <c r="F26" s="87"/>
      <c r="G26" s="87"/>
      <c r="H26" s="88"/>
      <c r="I26" s="88" t="s">
        <v>138</v>
      </c>
      <c r="J26" s="88" t="s">
        <v>110</v>
      </c>
      <c r="K26" s="16" t="s">
        <v>139</v>
      </c>
      <c r="L26" s="16" t="s">
        <v>41</v>
      </c>
      <c r="M26" s="87"/>
      <c r="N26" s="19" t="n">
        <v>36560</v>
      </c>
      <c r="O26" s="20" t="s">
        <v>117</v>
      </c>
    </row>
    <row r="27" customFormat="false" ht="25.5" hidden="false" customHeight="false" outlineLevel="0" collapsed="false">
      <c r="B27" s="89" t="s">
        <v>140</v>
      </c>
      <c r="C27" s="80" t="s">
        <v>101</v>
      </c>
      <c r="D27" s="81" t="s">
        <v>141</v>
      </c>
      <c r="E27" s="81"/>
      <c r="F27" s="90"/>
      <c r="G27" s="90"/>
      <c r="H27" s="91"/>
      <c r="I27" s="91" t="s">
        <v>103</v>
      </c>
      <c r="J27" s="91" t="s">
        <v>104</v>
      </c>
      <c r="K27" s="81" t="s">
        <v>142</v>
      </c>
      <c r="L27" s="81" t="s">
        <v>143</v>
      </c>
      <c r="M27" s="90"/>
      <c r="N27" s="84" t="n">
        <v>36553</v>
      </c>
      <c r="O27" s="92" t="s">
        <v>117</v>
      </c>
    </row>
    <row r="28" customFormat="false" ht="25.5" hidden="false" customHeight="false" outlineLevel="0" collapsed="false">
      <c r="B28" s="86" t="s">
        <v>144</v>
      </c>
      <c r="C28" s="15" t="s">
        <v>101</v>
      </c>
      <c r="D28" s="16" t="s">
        <v>41</v>
      </c>
      <c r="E28" s="16"/>
      <c r="F28" s="87"/>
      <c r="G28" s="87"/>
      <c r="H28" s="88"/>
      <c r="I28" s="88" t="s">
        <v>145</v>
      </c>
      <c r="J28" s="88" t="s">
        <v>96</v>
      </c>
      <c r="K28" s="16" t="s">
        <v>146</v>
      </c>
      <c r="L28" s="16" t="s">
        <v>147</v>
      </c>
      <c r="M28" s="87"/>
      <c r="N28" s="19" t="n">
        <v>36553</v>
      </c>
      <c r="O28" s="20" t="s">
        <v>117</v>
      </c>
    </row>
    <row r="29" customFormat="false" ht="42" hidden="false" customHeight="true" outlineLevel="0" collapsed="false">
      <c r="B29" s="89" t="s">
        <v>148</v>
      </c>
      <c r="C29" s="80" t="s">
        <v>149</v>
      </c>
      <c r="D29" s="81" t="s">
        <v>41</v>
      </c>
      <c r="E29" s="81" t="s">
        <v>65</v>
      </c>
      <c r="F29" s="90"/>
      <c r="G29" s="90"/>
      <c r="H29" s="91"/>
      <c r="I29" s="91" t="s">
        <v>34</v>
      </c>
      <c r="J29" s="91" t="s">
        <v>35</v>
      </c>
      <c r="K29" s="81" t="s">
        <v>150</v>
      </c>
      <c r="L29" s="81" t="s">
        <v>151</v>
      </c>
      <c r="M29" s="90"/>
      <c r="N29" s="84" t="n">
        <v>36567</v>
      </c>
      <c r="O29" s="92" t="s">
        <v>117</v>
      </c>
    </row>
    <row r="30" customFormat="false" ht="25.5" hidden="false" customHeight="false" outlineLevel="0" collapsed="false">
      <c r="B30" s="86" t="s">
        <v>152</v>
      </c>
      <c r="C30" s="15" t="s">
        <v>86</v>
      </c>
      <c r="D30" s="16"/>
      <c r="E30" s="16"/>
      <c r="F30" s="87"/>
      <c r="G30" s="87"/>
      <c r="H30" s="88"/>
      <c r="I30" s="88" t="s">
        <v>153</v>
      </c>
      <c r="J30" s="88" t="s">
        <v>154</v>
      </c>
      <c r="K30" s="16" t="s">
        <v>155</v>
      </c>
      <c r="L30" s="16" t="s">
        <v>41</v>
      </c>
      <c r="M30" s="87"/>
      <c r="N30" s="19" t="n">
        <v>36570</v>
      </c>
      <c r="O30" s="20" t="s">
        <v>117</v>
      </c>
    </row>
    <row r="31" customFormat="false" ht="25.5" hidden="false" customHeight="false" outlineLevel="0" collapsed="false">
      <c r="B31" s="89" t="s">
        <v>156</v>
      </c>
      <c r="C31" s="80" t="s">
        <v>157</v>
      </c>
      <c r="D31" s="81"/>
      <c r="E31" s="81"/>
      <c r="F31" s="81" t="s">
        <v>76</v>
      </c>
      <c r="G31" s="90"/>
      <c r="H31" s="91"/>
      <c r="I31" s="91" t="s">
        <v>158</v>
      </c>
      <c r="J31" s="91" t="s">
        <v>159</v>
      </c>
      <c r="K31" s="81" t="s">
        <v>160</v>
      </c>
      <c r="L31" s="81" t="s">
        <v>161</v>
      </c>
      <c r="M31" s="90"/>
      <c r="N31" s="84" t="n">
        <v>36539</v>
      </c>
      <c r="O31" s="92" t="s">
        <v>117</v>
      </c>
    </row>
    <row r="32" customFormat="false" ht="19.5" hidden="false" customHeight="true" outlineLevel="0" collapsed="false">
      <c r="B32" s="86" t="s">
        <v>162</v>
      </c>
      <c r="C32" s="15" t="s">
        <v>58</v>
      </c>
      <c r="D32" s="16" t="s">
        <v>30</v>
      </c>
      <c r="E32" s="16" t="s">
        <v>163</v>
      </c>
      <c r="F32" s="16"/>
      <c r="G32" s="87"/>
      <c r="H32" s="88"/>
      <c r="I32" s="88"/>
      <c r="J32" s="88"/>
      <c r="K32" s="16" t="s">
        <v>164</v>
      </c>
      <c r="L32" s="16"/>
      <c r="M32" s="87"/>
      <c r="N32" s="19" t="s">
        <v>165</v>
      </c>
      <c r="O32" s="20" t="s">
        <v>48</v>
      </c>
    </row>
    <row r="33" customFormat="false" ht="54.75" hidden="false" customHeight="true" outlineLevel="0" collapsed="false">
      <c r="B33" s="89" t="s">
        <v>166</v>
      </c>
      <c r="C33" s="80" t="s">
        <v>50</v>
      </c>
      <c r="D33" s="81"/>
      <c r="E33" s="81"/>
      <c r="F33" s="81"/>
      <c r="G33" s="90"/>
      <c r="H33" s="91"/>
      <c r="I33" s="91"/>
      <c r="J33" s="91"/>
      <c r="K33" s="81" t="s">
        <v>167</v>
      </c>
      <c r="L33" s="81"/>
      <c r="M33" s="90"/>
      <c r="N33" s="84" t="n">
        <v>36566</v>
      </c>
      <c r="O33" s="92" t="s">
        <v>48</v>
      </c>
    </row>
    <row r="34" customFormat="false" ht="72.75" hidden="false" customHeight="true" outlineLevel="0" collapsed="false">
      <c r="B34" s="86" t="s">
        <v>168</v>
      </c>
      <c r="C34" s="15" t="s">
        <v>50</v>
      </c>
      <c r="D34" s="16" t="s">
        <v>19</v>
      </c>
      <c r="E34" s="16" t="s">
        <v>133</v>
      </c>
      <c r="F34" s="16"/>
      <c r="G34" s="87"/>
      <c r="H34" s="88"/>
      <c r="I34" s="88"/>
      <c r="J34" s="88"/>
      <c r="K34" s="16" t="s">
        <v>169</v>
      </c>
      <c r="L34" s="16"/>
      <c r="M34" s="87"/>
      <c r="N34" s="19" t="n">
        <v>36566</v>
      </c>
      <c r="O34" s="20" t="s">
        <v>27</v>
      </c>
    </row>
    <row r="35" customFormat="false" ht="48" hidden="false" customHeight="true" outlineLevel="0" collapsed="false">
      <c r="B35" s="94" t="s">
        <v>170</v>
      </c>
      <c r="C35" s="95" t="s">
        <v>171</v>
      </c>
      <c r="D35" s="96" t="s">
        <v>172</v>
      </c>
      <c r="E35" s="96" t="s">
        <v>173</v>
      </c>
      <c r="F35" s="96"/>
      <c r="G35" s="97"/>
      <c r="H35" s="98"/>
      <c r="I35" s="98" t="s">
        <v>44</v>
      </c>
      <c r="J35" s="98" t="s">
        <v>45</v>
      </c>
      <c r="K35" s="96" t="s">
        <v>174</v>
      </c>
      <c r="L35" s="96"/>
      <c r="M35" s="97"/>
      <c r="N35" s="99" t="n">
        <v>36570</v>
      </c>
      <c r="O35" s="100" t="s">
        <v>117</v>
      </c>
    </row>
    <row r="36" customFormat="false" ht="56.25" hidden="false" customHeight="true" outlineLevel="0" collapsed="false">
      <c r="B36" s="86" t="s">
        <v>175</v>
      </c>
      <c r="C36" s="15" t="s">
        <v>176</v>
      </c>
      <c r="D36" s="16" t="s">
        <v>114</v>
      </c>
      <c r="E36" s="16"/>
      <c r="F36" s="16"/>
      <c r="G36" s="87"/>
      <c r="H36" s="88" t="s">
        <v>33</v>
      </c>
      <c r="I36" s="88" t="s">
        <v>177</v>
      </c>
      <c r="J36" s="87" t="s">
        <v>154</v>
      </c>
      <c r="K36" s="93" t="s">
        <v>178</v>
      </c>
      <c r="L36" s="16" t="s">
        <v>179</v>
      </c>
      <c r="M36" s="101"/>
      <c r="N36" s="19" t="n">
        <v>36570</v>
      </c>
      <c r="O36" s="102" t="s">
        <v>117</v>
      </c>
    </row>
    <row r="37" customFormat="false" ht="17.25" hidden="false" customHeight="true" outlineLevel="0" collapsed="false">
      <c r="B37" s="72" t="s">
        <v>180</v>
      </c>
      <c r="C37" s="73" t="s">
        <v>181</v>
      </c>
      <c r="D37" s="74"/>
      <c r="E37" s="74"/>
      <c r="F37" s="74"/>
      <c r="G37" s="75"/>
      <c r="H37" s="75"/>
      <c r="I37" s="75"/>
      <c r="J37" s="103"/>
      <c r="K37" s="74" t="s">
        <v>182</v>
      </c>
      <c r="L37" s="74"/>
      <c r="M37" s="104"/>
      <c r="N37" s="105" t="n">
        <v>36546</v>
      </c>
      <c r="O37" s="106" t="s">
        <v>27</v>
      </c>
    </row>
    <row r="38" customFormat="false" ht="63" hidden="false" customHeight="true" outlineLevel="0" collapsed="false">
      <c r="B38" s="14" t="s">
        <v>183</v>
      </c>
      <c r="C38" s="15" t="s">
        <v>181</v>
      </c>
      <c r="D38" s="16" t="s">
        <v>30</v>
      </c>
      <c r="E38" s="16"/>
      <c r="F38" s="16"/>
      <c r="G38" s="17" t="s">
        <v>32</v>
      </c>
      <c r="H38" s="17"/>
      <c r="I38" s="17"/>
      <c r="J38" s="107"/>
      <c r="K38" s="16" t="s">
        <v>184</v>
      </c>
      <c r="L38" s="16"/>
      <c r="M38" s="108"/>
      <c r="N38" s="109" t="n">
        <v>36557</v>
      </c>
      <c r="O38" s="110" t="s">
        <v>27</v>
      </c>
    </row>
    <row r="39" customFormat="false" ht="21" hidden="false" customHeight="true" outlineLevel="0" collapsed="false">
      <c r="B39" s="79" t="s">
        <v>185</v>
      </c>
      <c r="C39" s="80" t="s">
        <v>181</v>
      </c>
      <c r="D39" s="81" t="s">
        <v>30</v>
      </c>
      <c r="E39" s="81"/>
      <c r="F39" s="81"/>
      <c r="G39" s="82" t="s">
        <v>32</v>
      </c>
      <c r="H39" s="82"/>
      <c r="I39" s="82"/>
      <c r="J39" s="111"/>
      <c r="K39" s="81" t="s">
        <v>186</v>
      </c>
      <c r="L39" s="81"/>
      <c r="M39" s="112"/>
      <c r="N39" s="113" t="s">
        <v>165</v>
      </c>
      <c r="O39" s="114" t="s">
        <v>27</v>
      </c>
    </row>
    <row r="40" customFormat="false" ht="21" hidden="false" customHeight="true" outlineLevel="0" collapsed="false">
      <c r="B40" s="14" t="s">
        <v>185</v>
      </c>
      <c r="C40" s="15" t="s">
        <v>181</v>
      </c>
      <c r="D40" s="16" t="s">
        <v>30</v>
      </c>
      <c r="E40" s="16"/>
      <c r="F40" s="16"/>
      <c r="G40" s="17" t="s">
        <v>32</v>
      </c>
      <c r="H40" s="17"/>
      <c r="I40" s="17"/>
      <c r="J40" s="107"/>
      <c r="K40" s="16" t="s">
        <v>187</v>
      </c>
      <c r="L40" s="16"/>
      <c r="M40" s="108"/>
      <c r="N40" s="109" t="s">
        <v>165</v>
      </c>
      <c r="O40" s="110" t="s">
        <v>27</v>
      </c>
    </row>
    <row r="41" customFormat="false" ht="25.5" hidden="false" customHeight="false" outlineLevel="0" collapsed="false">
      <c r="B41" s="79" t="s">
        <v>188</v>
      </c>
      <c r="C41" s="80" t="s">
        <v>189</v>
      </c>
      <c r="D41" s="81" t="s">
        <v>41</v>
      </c>
      <c r="E41" s="81"/>
      <c r="F41" s="81"/>
      <c r="G41" s="82" t="s">
        <v>190</v>
      </c>
      <c r="H41" s="82" t="s">
        <v>43</v>
      </c>
      <c r="I41" s="82" t="s">
        <v>126</v>
      </c>
      <c r="J41" s="82" t="s">
        <v>24</v>
      </c>
      <c r="K41" s="80" t="s">
        <v>191</v>
      </c>
      <c r="L41" s="81"/>
      <c r="M41" s="83"/>
      <c r="N41" s="84" t="n">
        <v>36553</v>
      </c>
      <c r="O41" s="85" t="s">
        <v>192</v>
      </c>
    </row>
    <row r="42" customFormat="false" ht="43.5" hidden="false" customHeight="true" outlineLevel="0" collapsed="false">
      <c r="B42" s="86" t="s">
        <v>193</v>
      </c>
      <c r="C42" s="15" t="s">
        <v>194</v>
      </c>
      <c r="D42" s="16" t="s">
        <v>30</v>
      </c>
      <c r="E42" s="16"/>
      <c r="F42" s="87"/>
      <c r="G42" s="87"/>
      <c r="H42" s="88"/>
      <c r="I42" s="87" t="s">
        <v>195</v>
      </c>
      <c r="J42" s="87" t="s">
        <v>89</v>
      </c>
      <c r="K42" s="16" t="s">
        <v>196</v>
      </c>
      <c r="L42" s="16" t="s">
        <v>41</v>
      </c>
      <c r="M42" s="101"/>
      <c r="N42" s="19" t="n">
        <v>36567</v>
      </c>
      <c r="O42" s="102" t="s">
        <v>27</v>
      </c>
    </row>
    <row r="43" customFormat="false" ht="25.5" hidden="false" customHeight="true" outlineLevel="0" collapsed="false">
      <c r="B43" s="94" t="s">
        <v>197</v>
      </c>
      <c r="C43" s="95" t="s">
        <v>50</v>
      </c>
      <c r="D43" s="96"/>
      <c r="E43" s="96"/>
      <c r="F43" s="97"/>
      <c r="G43" s="98" t="s">
        <v>32</v>
      </c>
      <c r="H43" s="98" t="s">
        <v>33</v>
      </c>
      <c r="I43" s="97" t="s">
        <v>198</v>
      </c>
      <c r="J43" s="97"/>
      <c r="K43" s="96" t="s">
        <v>199</v>
      </c>
      <c r="L43" s="96" t="s">
        <v>41</v>
      </c>
      <c r="M43" s="115"/>
      <c r="N43" s="99" t="n">
        <v>36567</v>
      </c>
      <c r="O43" s="116" t="s">
        <v>117</v>
      </c>
    </row>
    <row r="44" customFormat="false" ht="29.25" hidden="false" customHeight="true" outlineLevel="0" collapsed="false">
      <c r="B44" s="86" t="s">
        <v>200</v>
      </c>
      <c r="C44" s="15" t="s">
        <v>50</v>
      </c>
      <c r="D44" s="16"/>
      <c r="E44" s="16"/>
      <c r="F44" s="87"/>
      <c r="G44" s="88"/>
      <c r="H44" s="88"/>
      <c r="I44" s="87" t="s">
        <v>61</v>
      </c>
      <c r="J44" s="87" t="s">
        <v>24</v>
      </c>
      <c r="K44" s="16" t="s">
        <v>201</v>
      </c>
      <c r="L44" s="16" t="s">
        <v>41</v>
      </c>
      <c r="M44" s="101"/>
      <c r="N44" s="19" t="n">
        <v>36567</v>
      </c>
      <c r="O44" s="102" t="s">
        <v>117</v>
      </c>
    </row>
    <row r="45" customFormat="false" ht="25.5" hidden="false" customHeight="false" outlineLevel="0" collapsed="false">
      <c r="B45" s="117" t="s">
        <v>202</v>
      </c>
      <c r="C45" s="118" t="s">
        <v>50</v>
      </c>
      <c r="D45" s="119"/>
      <c r="E45" s="119"/>
      <c r="F45" s="120"/>
      <c r="G45" s="121" t="s">
        <v>203</v>
      </c>
      <c r="H45" s="122" t="s">
        <v>43</v>
      </c>
      <c r="I45" s="120" t="s">
        <v>34</v>
      </c>
      <c r="J45" s="120" t="s">
        <v>35</v>
      </c>
      <c r="K45" s="119" t="s">
        <v>204</v>
      </c>
      <c r="L45" s="119" t="s">
        <v>41</v>
      </c>
      <c r="M45" s="123"/>
      <c r="N45" s="124" t="n">
        <v>36567</v>
      </c>
      <c r="O45" s="125" t="s">
        <v>117</v>
      </c>
    </row>
    <row r="46" customFormat="false" ht="38.25" hidden="false" customHeight="false" outlineLevel="0" collapsed="false">
      <c r="B46" s="126" t="s">
        <v>205</v>
      </c>
      <c r="C46" s="127" t="s">
        <v>206</v>
      </c>
      <c r="D46" s="128" t="s">
        <v>30</v>
      </c>
      <c r="E46" s="128" t="s">
        <v>207</v>
      </c>
      <c r="F46" s="129" t="s">
        <v>31</v>
      </c>
      <c r="G46" s="130" t="s">
        <v>190</v>
      </c>
      <c r="H46" s="130" t="s">
        <v>33</v>
      </c>
      <c r="I46" s="129" t="s">
        <v>208</v>
      </c>
      <c r="J46" s="129" t="s">
        <v>154</v>
      </c>
      <c r="K46" s="128" t="s">
        <v>209</v>
      </c>
      <c r="L46" s="128" t="s">
        <v>210</v>
      </c>
      <c r="M46" s="131" t="n">
        <v>850</v>
      </c>
      <c r="N46" s="132" t="n">
        <v>36566</v>
      </c>
      <c r="O46" s="133" t="s">
        <v>27</v>
      </c>
    </row>
    <row r="47" customFormat="false" ht="60.75" hidden="false" customHeight="true" outlineLevel="0" collapsed="false">
      <c r="B47" s="117" t="s">
        <v>211</v>
      </c>
      <c r="C47" s="118" t="s">
        <v>212</v>
      </c>
      <c r="D47" s="119" t="s">
        <v>30</v>
      </c>
      <c r="E47" s="119"/>
      <c r="F47" s="120" t="s">
        <v>31</v>
      </c>
      <c r="G47" s="121" t="s">
        <v>32</v>
      </c>
      <c r="H47" s="121" t="s">
        <v>33</v>
      </c>
      <c r="I47" s="120" t="s">
        <v>109</v>
      </c>
      <c r="J47" s="120"/>
      <c r="K47" s="119" t="s">
        <v>213</v>
      </c>
      <c r="L47" s="119" t="s">
        <v>31</v>
      </c>
      <c r="M47" s="123" t="n">
        <v>5000</v>
      </c>
      <c r="N47" s="134" t="n">
        <v>36553</v>
      </c>
      <c r="O47" s="125" t="s">
        <v>48</v>
      </c>
    </row>
    <row r="48" customFormat="false" ht="63" hidden="false" customHeight="true" outlineLevel="0" collapsed="false">
      <c r="B48" s="135" t="s">
        <v>214</v>
      </c>
      <c r="C48" s="136" t="s">
        <v>86</v>
      </c>
      <c r="D48" s="137" t="s">
        <v>114</v>
      </c>
      <c r="E48" s="137" t="s">
        <v>215</v>
      </c>
      <c r="F48" s="138"/>
      <c r="G48" s="139"/>
      <c r="H48" s="139"/>
      <c r="I48" s="138" t="s">
        <v>208</v>
      </c>
      <c r="J48" s="138" t="s">
        <v>154</v>
      </c>
      <c r="K48" s="137" t="s">
        <v>216</v>
      </c>
      <c r="L48" s="137" t="s">
        <v>217</v>
      </c>
      <c r="M48" s="140"/>
      <c r="N48" s="141" t="n">
        <v>36567</v>
      </c>
      <c r="O48" s="142" t="s">
        <v>117</v>
      </c>
    </row>
    <row r="49" customFormat="false" ht="12.75" hidden="true" customHeight="false" outlineLevel="1" collapsed="false">
      <c r="B49" s="126"/>
      <c r="C49" s="127"/>
      <c r="D49" s="128"/>
      <c r="E49" s="128"/>
      <c r="F49" s="129"/>
      <c r="G49" s="130"/>
      <c r="H49" s="129"/>
      <c r="I49" s="129"/>
      <c r="J49" s="129"/>
      <c r="K49" s="128"/>
      <c r="L49" s="128"/>
      <c r="M49" s="131"/>
      <c r="N49" s="143"/>
      <c r="O49" s="133"/>
    </row>
    <row r="50" customFormat="false" ht="12.75" hidden="true" customHeight="false" outlineLevel="1" collapsed="false">
      <c r="B50" s="117"/>
      <c r="C50" s="118"/>
      <c r="D50" s="119"/>
      <c r="E50" s="119"/>
      <c r="F50" s="120"/>
      <c r="G50" s="121"/>
      <c r="H50" s="120"/>
      <c r="I50" s="120"/>
      <c r="J50" s="120"/>
      <c r="K50" s="119"/>
      <c r="L50" s="119"/>
      <c r="M50" s="123"/>
      <c r="N50" s="122"/>
      <c r="O50" s="125"/>
    </row>
    <row r="51" customFormat="false" ht="12.75" hidden="true" customHeight="false" outlineLevel="1" collapsed="false">
      <c r="B51" s="86"/>
      <c r="C51" s="15"/>
      <c r="D51" s="16"/>
      <c r="E51" s="16"/>
      <c r="F51" s="87"/>
      <c r="G51" s="88"/>
      <c r="H51" s="87"/>
      <c r="I51" s="87"/>
      <c r="J51" s="87"/>
      <c r="K51" s="16"/>
      <c r="L51" s="16"/>
      <c r="M51" s="101"/>
      <c r="N51" s="17"/>
      <c r="O51" s="102"/>
    </row>
    <row r="52" customFormat="false" ht="8.25" hidden="true" customHeight="true" outlineLevel="1" collapsed="false">
      <c r="B52" s="144"/>
      <c r="C52" s="145"/>
      <c r="D52" s="146"/>
      <c r="E52" s="146"/>
      <c r="F52" s="147"/>
      <c r="G52" s="148"/>
      <c r="H52" s="147"/>
      <c r="I52" s="147"/>
      <c r="J52" s="147"/>
      <c r="K52" s="146"/>
      <c r="L52" s="146"/>
      <c r="M52" s="149"/>
      <c r="N52" s="150"/>
      <c r="O52" s="151"/>
    </row>
    <row r="53" customFormat="false" ht="12.75" hidden="false" customHeight="false" outlineLevel="0" collapsed="false">
      <c r="C53" s="2"/>
      <c r="G53" s="1"/>
    </row>
    <row r="54" customFormat="false" ht="12.75" hidden="false" customHeight="false" outlineLevel="0" collapsed="false">
      <c r="C54" s="2"/>
      <c r="G54" s="1"/>
    </row>
    <row r="55" customFormat="false" ht="12.75" hidden="false" customHeight="false" outlineLevel="0" collapsed="false">
      <c r="C55" s="2"/>
      <c r="G55" s="1"/>
    </row>
    <row r="56" customFormat="false" ht="12.75" hidden="false" customHeight="false" outlineLevel="0" collapsed="false">
      <c r="C56" s="2"/>
      <c r="G56" s="1"/>
    </row>
    <row r="57" customFormat="false" ht="12.75" hidden="false" customHeight="false" outlineLevel="0" collapsed="false">
      <c r="C57" s="2"/>
      <c r="G57" s="1"/>
    </row>
    <row r="58" customFormat="false" ht="12.75" hidden="false" customHeight="false" outlineLevel="0" collapsed="false">
      <c r="C58" s="2"/>
      <c r="G58" s="1"/>
    </row>
    <row r="59" customFormat="false" ht="12.75" hidden="false" customHeight="false" outlineLevel="0" collapsed="false">
      <c r="C59" s="2"/>
      <c r="G59" s="1"/>
    </row>
    <row r="60" customFormat="false" ht="12.75" hidden="false" customHeight="false" outlineLevel="0" collapsed="false">
      <c r="C60" s="2"/>
      <c r="G60" s="1"/>
    </row>
    <row r="61" customFormat="false" ht="12.75" hidden="false" customHeight="false" outlineLevel="0" collapsed="false">
      <c r="C61" s="2"/>
      <c r="G61" s="1"/>
    </row>
    <row r="62" customFormat="false" ht="12.75" hidden="false" customHeight="false" outlineLevel="0" collapsed="false">
      <c r="C62" s="2"/>
      <c r="G62" s="1"/>
    </row>
    <row r="63" customFormat="false" ht="12.75" hidden="false" customHeight="false" outlineLevel="0" collapsed="false">
      <c r="C63" s="2"/>
      <c r="G63" s="1"/>
    </row>
    <row r="64" customFormat="false" ht="12.75" hidden="false" customHeight="false" outlineLevel="0" collapsed="false">
      <c r="C64" s="2"/>
      <c r="G64" s="1"/>
    </row>
    <row r="65" customFormat="false" ht="12.75" hidden="false" customHeight="false" outlineLevel="0" collapsed="false">
      <c r="C65" s="2"/>
      <c r="G65" s="1"/>
    </row>
    <row r="66" customFormat="false" ht="12.75" hidden="false" customHeight="false" outlineLevel="0" collapsed="false">
      <c r="C66" s="2"/>
      <c r="G66" s="1"/>
    </row>
    <row r="67" customFormat="false" ht="12.75" hidden="false" customHeight="false" outlineLevel="0" collapsed="false">
      <c r="C67" s="2"/>
      <c r="G67" s="1"/>
    </row>
    <row r="68" customFormat="false" ht="12.75" hidden="false" customHeight="false" outlineLevel="0" collapsed="false">
      <c r="C68" s="2"/>
      <c r="G68" s="1"/>
    </row>
    <row r="69" customFormat="false" ht="12.75" hidden="false" customHeight="false" outlineLevel="0" collapsed="false">
      <c r="C69" s="2"/>
      <c r="G69" s="1"/>
    </row>
    <row r="70" customFormat="false" ht="12.75" hidden="false" customHeight="false" outlineLevel="0" collapsed="false">
      <c r="C70" s="2"/>
      <c r="G70" s="1"/>
    </row>
    <row r="71" customFormat="false" ht="12.75" hidden="false" customHeight="false" outlineLevel="0" collapsed="false">
      <c r="C71" s="2"/>
      <c r="G71" s="1"/>
    </row>
    <row r="72" customFormat="false" ht="12.75" hidden="false" customHeight="false" outlineLevel="0" collapsed="false">
      <c r="C72" s="2"/>
      <c r="G72" s="1"/>
    </row>
    <row r="73" customFormat="false" ht="12.75" hidden="false" customHeight="false" outlineLevel="0" collapsed="false">
      <c r="C73" s="2"/>
      <c r="G73" s="1"/>
    </row>
    <row r="74" customFormat="false" ht="12.75" hidden="false" customHeight="false" outlineLevel="0" collapsed="false">
      <c r="C74" s="2"/>
      <c r="G74" s="1"/>
    </row>
    <row r="75" customFormat="false" ht="12.75" hidden="false" customHeight="false" outlineLevel="0" collapsed="false">
      <c r="C75" s="2"/>
      <c r="G75" s="1"/>
    </row>
    <row r="76" customFormat="false" ht="12.75" hidden="false" customHeight="false" outlineLevel="0" collapsed="false">
      <c r="C76" s="2"/>
      <c r="G76" s="1"/>
    </row>
  </sheetData>
  <mergeCells count="2">
    <mergeCell ref="B1:O1"/>
    <mergeCell ref="B3:O3"/>
  </mergeCells>
  <printOptions headings="false" gridLines="false" gridLinesSet="true" horizontalCentered="false" verticalCentered="false"/>
  <pageMargins left="0.5" right="0.5" top="0.75" bottom="0.7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&amp;L&amp;F&amp;C&amp;D&amp;RPage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48"/>
  <sheetViews>
    <sheetView showFormulas="false" showGridLines="false" showRowColHeaders="true" showZeros="true" rightToLeft="false" tabSelected="false" showOutlineSymbols="true" defaultGridColor="true" view="pageBreakPreview" topLeftCell="A1" colorId="64" zoomScale="65" zoomScaleNormal="75" zoomScalePageLayoutView="65" workbookViewId="0">
      <selection pane="topLeft" activeCell="A52" activeCellId="0" sqref="A52"/>
    </sheetView>
  </sheetViews>
  <sheetFormatPr defaultColWidth="9.13671875" defaultRowHeight="12.75" customHeight="true" zeroHeight="false" outlineLevelRow="1" outlineLevelCol="0"/>
  <cols>
    <col collapsed="false" customWidth="false" hidden="false" outlineLevel="0" max="1" min="1" style="1" width="9.14"/>
    <col collapsed="false" customWidth="true" hidden="false" outlineLevel="0" max="2" min="2" style="1" width="23.7"/>
    <col collapsed="false" customWidth="true" hidden="false" outlineLevel="0" max="3" min="3" style="1" width="17.42"/>
    <col collapsed="false" customWidth="true" hidden="false" outlineLevel="0" max="4" min="4" style="1" width="18.41"/>
    <col collapsed="false" customWidth="true" hidden="false" outlineLevel="0" max="5" min="5" style="1" width="17.28"/>
    <col collapsed="false" customWidth="true" hidden="false" outlineLevel="0" max="6" min="6" style="1" width="18.7"/>
    <col collapsed="false" customWidth="true" hidden="false" outlineLevel="0" max="7" min="7" style="1" width="13.7"/>
    <col collapsed="false" customWidth="true" hidden="false" outlineLevel="0" max="8" min="8" style="1" width="16.99"/>
    <col collapsed="false" customWidth="true" hidden="false" outlineLevel="0" max="9" min="9" style="1" width="15.56"/>
    <col collapsed="false" customWidth="true" hidden="false" outlineLevel="0" max="10" min="10" style="1" width="18.56"/>
    <col collapsed="false" customWidth="true" hidden="false" outlineLevel="0" max="11" min="11" style="1" width="44.13"/>
    <col collapsed="false" customWidth="true" hidden="false" outlineLevel="0" max="12" min="12" style="1" width="32.99"/>
    <col collapsed="false" customWidth="true" hidden="false" outlineLevel="0" max="13" min="13" style="1" width="15.7"/>
    <col collapsed="false" customWidth="true" hidden="false" outlineLevel="0" max="14" min="14" style="1" width="16.13"/>
    <col collapsed="false" customWidth="true" hidden="false" outlineLevel="0" max="15" min="15" style="1" width="18.14"/>
    <col collapsed="false" customWidth="false" hidden="false" outlineLevel="0" max="257" min="16" style="1" width="9.14"/>
  </cols>
  <sheetData>
    <row r="1" customFormat="false" ht="41.25" hidden="false" customHeight="true" outlineLevel="0" collapsed="false">
      <c r="A1" s="15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2.75" hidden="false" customHeight="false" outlineLevel="0" collapsed="false">
      <c r="A2" s="152"/>
    </row>
    <row r="3" customFormat="false" ht="26.25" hidden="false" customHeight="false" outlineLevel="0" collapsed="false">
      <c r="A3" s="15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customFormat="false" ht="27.75" hidden="false" customHeight="false" outlineLevel="0" collapsed="false">
      <c r="A4" s="152"/>
      <c r="B4" s="6" t="s">
        <v>218</v>
      </c>
      <c r="C4" s="5"/>
      <c r="D4" s="5"/>
      <c r="E4" s="5"/>
      <c r="F4" s="5"/>
      <c r="G4" s="5"/>
      <c r="H4" s="5"/>
      <c r="I4" s="5"/>
      <c r="J4" s="5"/>
      <c r="K4" s="5"/>
      <c r="L4" s="5"/>
      <c r="M4" s="153" t="str">
        <f aca="false">+'Deals less than 50% prob'!M4</f>
        <v>DATE:</v>
      </c>
      <c r="N4" s="154" t="n">
        <f aca="false">+'Deals less than 50% prob'!N4</f>
        <v>45926</v>
      </c>
      <c r="O4" s="5"/>
    </row>
    <row r="5" customFormat="false" ht="28.5" hidden="false" customHeight="false" outlineLevel="0" collapsed="false">
      <c r="A5" s="152"/>
      <c r="B5" s="155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</row>
    <row r="6" customFormat="false" ht="46.5" hidden="false" customHeight="true" outlineLevel="0" collapsed="false">
      <c r="A6" s="152"/>
      <c r="B6" s="157" t="s">
        <v>3</v>
      </c>
      <c r="C6" s="158" t="s">
        <v>4</v>
      </c>
      <c r="D6" s="158" t="s">
        <v>5</v>
      </c>
      <c r="E6" s="158" t="s">
        <v>6</v>
      </c>
      <c r="F6" s="158" t="s">
        <v>7</v>
      </c>
      <c r="G6" s="159" t="s">
        <v>8</v>
      </c>
      <c r="H6" s="159" t="s">
        <v>9</v>
      </c>
      <c r="I6" s="158" t="s">
        <v>10</v>
      </c>
      <c r="J6" s="158" t="s">
        <v>11</v>
      </c>
      <c r="K6" s="158" t="s">
        <v>12</v>
      </c>
      <c r="L6" s="158" t="s">
        <v>13</v>
      </c>
      <c r="M6" s="158" t="s">
        <v>14</v>
      </c>
      <c r="N6" s="160" t="s">
        <v>15</v>
      </c>
      <c r="O6" s="161" t="s">
        <v>219</v>
      </c>
      <c r="P6" s="162"/>
    </row>
    <row r="7" customFormat="false" ht="105" hidden="false" customHeight="true" outlineLevel="0" collapsed="false">
      <c r="A7" s="152"/>
      <c r="B7" s="163" t="s">
        <v>220</v>
      </c>
      <c r="C7" s="164" t="s">
        <v>123</v>
      </c>
      <c r="D7" s="164" t="s">
        <v>19</v>
      </c>
      <c r="E7" s="164"/>
      <c r="F7" s="164"/>
      <c r="G7" s="165"/>
      <c r="H7" s="165"/>
      <c r="I7" s="165" t="s">
        <v>34</v>
      </c>
      <c r="J7" s="165" t="s">
        <v>110</v>
      </c>
      <c r="K7" s="166" t="s">
        <v>221</v>
      </c>
      <c r="L7" s="164"/>
      <c r="M7" s="164"/>
      <c r="N7" s="167" t="n">
        <v>36553</v>
      </c>
      <c r="O7" s="168" t="s">
        <v>222</v>
      </c>
      <c r="P7" s="169"/>
    </row>
    <row r="8" customFormat="false" ht="57" hidden="false" customHeight="true" outlineLevel="0" collapsed="false">
      <c r="A8" s="152"/>
      <c r="B8" s="14" t="s">
        <v>223</v>
      </c>
      <c r="C8" s="15" t="s">
        <v>224</v>
      </c>
      <c r="D8" s="17"/>
      <c r="E8" s="17"/>
      <c r="F8" s="17"/>
      <c r="G8" s="17" t="s">
        <v>21</v>
      </c>
      <c r="H8" s="17" t="s">
        <v>22</v>
      </c>
      <c r="I8" s="17" t="s">
        <v>130</v>
      </c>
      <c r="J8" s="17"/>
      <c r="K8" s="15" t="s">
        <v>225</v>
      </c>
      <c r="L8" s="16"/>
      <c r="M8" s="170"/>
      <c r="N8" s="109" t="n">
        <v>36539</v>
      </c>
      <c r="O8" s="171" t="s">
        <v>226</v>
      </c>
      <c r="P8" s="169"/>
    </row>
    <row r="9" customFormat="false" ht="45.75" hidden="false" customHeight="true" outlineLevel="0" collapsed="false">
      <c r="A9" s="152"/>
      <c r="B9" s="172" t="s">
        <v>227</v>
      </c>
      <c r="C9" s="23" t="s">
        <v>123</v>
      </c>
      <c r="D9" s="23" t="s">
        <v>228</v>
      </c>
      <c r="E9" s="23"/>
      <c r="F9" s="23"/>
      <c r="G9" s="24"/>
      <c r="H9" s="24"/>
      <c r="I9" s="24" t="s">
        <v>44</v>
      </c>
      <c r="J9" s="24" t="s">
        <v>45</v>
      </c>
      <c r="K9" s="23" t="s">
        <v>229</v>
      </c>
      <c r="L9" s="23" t="s">
        <v>41</v>
      </c>
      <c r="M9" s="23"/>
      <c r="N9" s="173" t="n">
        <v>36560</v>
      </c>
      <c r="O9" s="174" t="s">
        <v>117</v>
      </c>
      <c r="P9" s="169"/>
    </row>
    <row r="10" customFormat="false" ht="42" hidden="true" customHeight="true" outlineLevel="1" collapsed="false">
      <c r="A10" s="152"/>
      <c r="B10" s="175"/>
      <c r="C10" s="176"/>
      <c r="D10" s="177"/>
      <c r="E10" s="177"/>
      <c r="F10" s="178"/>
      <c r="G10" s="179"/>
      <c r="H10" s="179"/>
      <c r="I10" s="179"/>
      <c r="J10" s="179"/>
      <c r="K10" s="177"/>
      <c r="L10" s="177"/>
      <c r="M10" s="178"/>
      <c r="N10" s="180"/>
      <c r="O10" s="181"/>
      <c r="P10" s="169"/>
    </row>
    <row r="11" customFormat="false" ht="12.75" hidden="true" customHeight="false" outlineLevel="1" collapsed="false">
      <c r="A11" s="152"/>
      <c r="B11" s="182"/>
      <c r="C11" s="183"/>
      <c r="D11" s="32"/>
      <c r="E11" s="32"/>
      <c r="F11" s="32"/>
      <c r="G11" s="184"/>
      <c r="H11" s="184"/>
      <c r="I11" s="184"/>
      <c r="J11" s="185"/>
      <c r="K11" s="186"/>
      <c r="L11" s="32"/>
      <c r="M11" s="187"/>
      <c r="N11" s="188"/>
      <c r="O11" s="189"/>
      <c r="P11" s="169"/>
    </row>
    <row r="12" customFormat="false" ht="12.75" hidden="true" customHeight="false" outlineLevel="1" collapsed="false">
      <c r="A12" s="152"/>
      <c r="B12" s="190"/>
      <c r="C12" s="191"/>
      <c r="D12" s="40"/>
      <c r="E12" s="40"/>
      <c r="F12" s="40"/>
      <c r="G12" s="192"/>
      <c r="H12" s="192"/>
      <c r="I12" s="192"/>
      <c r="J12" s="193"/>
      <c r="K12" s="194"/>
      <c r="L12" s="40"/>
      <c r="M12" s="195"/>
      <c r="N12" s="196"/>
      <c r="O12" s="197"/>
      <c r="P12" s="169"/>
    </row>
    <row r="13" customFormat="false" ht="12.75" hidden="true" customHeight="false" outlineLevel="1" collapsed="false">
      <c r="A13" s="152"/>
      <c r="B13" s="190"/>
      <c r="C13" s="191"/>
      <c r="D13" s="40"/>
      <c r="E13" s="40"/>
      <c r="F13" s="40"/>
      <c r="G13" s="192"/>
      <c r="H13" s="192"/>
      <c r="I13" s="192"/>
      <c r="J13" s="193"/>
      <c r="K13" s="194"/>
      <c r="L13" s="40"/>
      <c r="M13" s="195"/>
      <c r="N13" s="196"/>
      <c r="O13" s="197"/>
      <c r="P13" s="169"/>
    </row>
    <row r="14" customFormat="false" ht="12.75" hidden="true" customHeight="false" outlineLevel="1" collapsed="false">
      <c r="A14" s="152"/>
      <c r="B14" s="190"/>
      <c r="C14" s="191"/>
      <c r="D14" s="40"/>
      <c r="E14" s="40"/>
      <c r="F14" s="40"/>
      <c r="G14" s="192"/>
      <c r="H14" s="192"/>
      <c r="I14" s="192"/>
      <c r="J14" s="193"/>
      <c r="K14" s="194"/>
      <c r="L14" s="40"/>
      <c r="M14" s="195"/>
      <c r="N14" s="196"/>
      <c r="O14" s="197"/>
      <c r="P14" s="169"/>
    </row>
    <row r="15" customFormat="false" ht="12.75" hidden="true" customHeight="false" outlineLevel="1" collapsed="false">
      <c r="A15" s="152"/>
      <c r="B15" s="190"/>
      <c r="C15" s="191"/>
      <c r="D15" s="40"/>
      <c r="E15" s="40"/>
      <c r="F15" s="40"/>
      <c r="G15" s="192"/>
      <c r="H15" s="192"/>
      <c r="I15" s="192"/>
      <c r="J15" s="193"/>
      <c r="K15" s="194"/>
      <c r="L15" s="40"/>
      <c r="M15" s="195"/>
      <c r="N15" s="196"/>
      <c r="O15" s="197"/>
      <c r="P15" s="169"/>
    </row>
    <row r="16" customFormat="false" ht="12.75" hidden="true" customHeight="false" outlineLevel="1" collapsed="false">
      <c r="A16" s="152"/>
      <c r="B16" s="190"/>
      <c r="C16" s="191"/>
      <c r="D16" s="40"/>
      <c r="E16" s="40"/>
      <c r="F16" s="40"/>
      <c r="G16" s="192"/>
      <c r="H16" s="192"/>
      <c r="I16" s="192"/>
      <c r="J16" s="193"/>
      <c r="K16" s="194"/>
      <c r="L16" s="40"/>
      <c r="M16" s="195"/>
      <c r="N16" s="196"/>
      <c r="O16" s="197"/>
      <c r="P16" s="169"/>
    </row>
    <row r="17" customFormat="false" ht="12.75" hidden="true" customHeight="false" outlineLevel="1" collapsed="false">
      <c r="A17" s="152"/>
      <c r="B17" s="30"/>
      <c r="C17" s="31"/>
      <c r="D17" s="32"/>
      <c r="E17" s="32"/>
      <c r="F17" s="32"/>
      <c r="G17" s="193"/>
      <c r="H17" s="193"/>
      <c r="I17" s="185"/>
      <c r="J17" s="185"/>
      <c r="K17" s="40"/>
      <c r="L17" s="32"/>
      <c r="M17" s="198"/>
      <c r="N17" s="199"/>
      <c r="O17" s="200"/>
      <c r="P17" s="201"/>
    </row>
    <row r="18" customFormat="false" ht="12.75" hidden="true" customHeight="false" outlineLevel="1" collapsed="false">
      <c r="A18" s="152"/>
      <c r="B18" s="38"/>
      <c r="C18" s="39"/>
      <c r="D18" s="40"/>
      <c r="E18" s="40"/>
      <c r="F18" s="40"/>
      <c r="G18" s="193"/>
      <c r="H18" s="193"/>
      <c r="I18" s="193"/>
      <c r="J18" s="193"/>
      <c r="K18" s="40"/>
      <c r="L18" s="40"/>
      <c r="M18" s="202"/>
      <c r="N18" s="203"/>
      <c r="O18" s="204"/>
      <c r="P18" s="201"/>
    </row>
    <row r="19" customFormat="false" ht="12.75" hidden="true" customHeight="false" outlineLevel="1" collapsed="false">
      <c r="A19" s="152"/>
      <c r="B19" s="38"/>
      <c r="C19" s="39"/>
      <c r="D19" s="40"/>
      <c r="E19" s="40"/>
      <c r="F19" s="40"/>
      <c r="G19" s="193"/>
      <c r="H19" s="193"/>
      <c r="I19" s="193"/>
      <c r="J19" s="193"/>
      <c r="K19" s="40"/>
      <c r="L19" s="40"/>
      <c r="M19" s="202"/>
      <c r="N19" s="203"/>
      <c r="O19" s="204"/>
      <c r="P19" s="201"/>
    </row>
    <row r="20" customFormat="false" ht="12.75" hidden="true" customHeight="false" outlineLevel="1" collapsed="false">
      <c r="A20" s="152"/>
      <c r="B20" s="38"/>
      <c r="C20" s="39"/>
      <c r="D20" s="40"/>
      <c r="E20" s="40"/>
      <c r="F20" s="40"/>
      <c r="G20" s="193"/>
      <c r="H20" s="193"/>
      <c r="I20" s="193"/>
      <c r="J20" s="193"/>
      <c r="K20" s="40"/>
      <c r="L20" s="40"/>
      <c r="M20" s="202"/>
      <c r="N20" s="203"/>
      <c r="O20" s="204"/>
      <c r="P20" s="201"/>
    </row>
    <row r="21" customFormat="false" ht="12.75" hidden="true" customHeight="false" outlineLevel="1" collapsed="false">
      <c r="A21" s="152"/>
      <c r="B21" s="38"/>
      <c r="C21" s="39"/>
      <c r="D21" s="40"/>
      <c r="E21" s="40"/>
      <c r="F21" s="40"/>
      <c r="G21" s="193"/>
      <c r="H21" s="193"/>
      <c r="I21" s="193"/>
      <c r="J21" s="193"/>
      <c r="K21" s="40"/>
      <c r="L21" s="40"/>
      <c r="M21" s="202"/>
      <c r="N21" s="203"/>
      <c r="O21" s="204"/>
      <c r="P21" s="201"/>
    </row>
    <row r="22" customFormat="false" ht="12.75" hidden="true" customHeight="false" outlineLevel="1" collapsed="false">
      <c r="A22" s="152"/>
      <c r="B22" s="38"/>
      <c r="C22" s="39"/>
      <c r="D22" s="40"/>
      <c r="E22" s="40"/>
      <c r="F22" s="40"/>
      <c r="G22" s="193"/>
      <c r="H22" s="193"/>
      <c r="I22" s="193"/>
      <c r="J22" s="193"/>
      <c r="K22" s="40"/>
      <c r="L22" s="40"/>
      <c r="M22" s="202"/>
      <c r="N22" s="203"/>
      <c r="O22" s="204"/>
      <c r="P22" s="201"/>
    </row>
    <row r="23" customFormat="false" ht="12.75" hidden="true" customHeight="false" outlineLevel="1" collapsed="false">
      <c r="A23" s="152"/>
      <c r="B23" s="38"/>
      <c r="C23" s="39"/>
      <c r="D23" s="40"/>
      <c r="E23" s="40"/>
      <c r="F23" s="40"/>
      <c r="G23" s="193"/>
      <c r="H23" s="193"/>
      <c r="I23" s="193"/>
      <c r="J23" s="193"/>
      <c r="K23" s="40"/>
      <c r="L23" s="40"/>
      <c r="M23" s="202"/>
      <c r="N23" s="203"/>
      <c r="O23" s="204"/>
      <c r="P23" s="201"/>
    </row>
    <row r="24" customFormat="false" ht="12.75" hidden="true" customHeight="false" outlineLevel="1" collapsed="false">
      <c r="A24" s="152"/>
      <c r="B24" s="38"/>
      <c r="C24" s="39"/>
      <c r="D24" s="40"/>
      <c r="E24" s="40"/>
      <c r="F24" s="40"/>
      <c r="G24" s="193"/>
      <c r="H24" s="193"/>
      <c r="I24" s="193"/>
      <c r="J24" s="193"/>
      <c r="K24" s="40"/>
      <c r="L24" s="40"/>
      <c r="M24" s="202"/>
      <c r="N24" s="203"/>
      <c r="O24" s="204"/>
      <c r="P24" s="201"/>
    </row>
    <row r="25" customFormat="false" ht="12.75" hidden="true" customHeight="false" outlineLevel="1" collapsed="false">
      <c r="A25" s="152"/>
      <c r="B25" s="30"/>
      <c r="C25" s="31"/>
      <c r="D25" s="32"/>
      <c r="E25" s="32"/>
      <c r="F25" s="32"/>
      <c r="G25" s="193"/>
      <c r="H25" s="193"/>
      <c r="I25" s="185"/>
      <c r="J25" s="185"/>
      <c r="K25" s="40"/>
      <c r="L25" s="32"/>
      <c r="M25" s="198"/>
      <c r="N25" s="199"/>
      <c r="O25" s="200"/>
      <c r="P25" s="201"/>
    </row>
    <row r="26" customFormat="false" ht="12.75" hidden="true" customHeight="false" outlineLevel="1" collapsed="false">
      <c r="A26" s="152"/>
      <c r="B26" s="38"/>
      <c r="C26" s="39"/>
      <c r="D26" s="40"/>
      <c r="E26" s="40"/>
      <c r="F26" s="40"/>
      <c r="G26" s="193"/>
      <c r="H26" s="193"/>
      <c r="I26" s="193"/>
      <c r="J26" s="193"/>
      <c r="K26" s="40"/>
      <c r="L26" s="40"/>
      <c r="M26" s="202"/>
      <c r="N26" s="203"/>
      <c r="O26" s="204"/>
      <c r="P26" s="201"/>
    </row>
    <row r="27" customFormat="false" ht="12.75" hidden="true" customHeight="false" outlineLevel="1" collapsed="false">
      <c r="A27" s="152"/>
      <c r="B27" s="38"/>
      <c r="C27" s="39"/>
      <c r="D27" s="40"/>
      <c r="E27" s="40"/>
      <c r="F27" s="40"/>
      <c r="G27" s="193"/>
      <c r="H27" s="193"/>
      <c r="I27" s="193"/>
      <c r="J27" s="193"/>
      <c r="K27" s="40"/>
      <c r="L27" s="40"/>
      <c r="M27" s="205"/>
      <c r="N27" s="203"/>
      <c r="O27" s="204"/>
      <c r="P27" s="201"/>
    </row>
    <row r="28" customFormat="false" ht="12.75" hidden="true" customHeight="false" outlineLevel="1" collapsed="false">
      <c r="A28" s="152"/>
      <c r="B28" s="38"/>
      <c r="C28" s="39"/>
      <c r="D28" s="40"/>
      <c r="E28" s="40"/>
      <c r="F28" s="40"/>
      <c r="G28" s="193"/>
      <c r="H28" s="193"/>
      <c r="I28" s="193"/>
      <c r="J28" s="193"/>
      <c r="K28" s="40"/>
      <c r="L28" s="40"/>
      <c r="M28" s="202"/>
      <c r="N28" s="203"/>
      <c r="O28" s="204"/>
      <c r="P28" s="201"/>
    </row>
    <row r="29" customFormat="false" ht="12.75" hidden="true" customHeight="false" outlineLevel="1" collapsed="false">
      <c r="A29" s="152"/>
      <c r="B29" s="38"/>
      <c r="C29" s="39"/>
      <c r="D29" s="40"/>
      <c r="E29" s="40"/>
      <c r="F29" s="40"/>
      <c r="G29" s="193"/>
      <c r="H29" s="193"/>
      <c r="I29" s="193"/>
      <c r="J29" s="193"/>
      <c r="K29" s="40"/>
      <c r="L29" s="40"/>
      <c r="M29" s="205"/>
      <c r="N29" s="203"/>
      <c r="O29" s="204"/>
      <c r="P29" s="201"/>
    </row>
    <row r="30" customFormat="false" ht="12.75" hidden="true" customHeight="false" outlineLevel="1" collapsed="false">
      <c r="A30" s="152"/>
      <c r="B30" s="38"/>
      <c r="C30" s="39"/>
      <c r="D30" s="40"/>
      <c r="E30" s="40"/>
      <c r="F30" s="40"/>
      <c r="G30" s="193"/>
      <c r="H30" s="193"/>
      <c r="I30" s="193"/>
      <c r="J30" s="193"/>
      <c r="K30" s="40"/>
      <c r="L30" s="40"/>
      <c r="M30" s="202"/>
      <c r="N30" s="203"/>
      <c r="O30" s="204"/>
      <c r="P30" s="201"/>
    </row>
    <row r="31" customFormat="false" ht="12.75" hidden="true" customHeight="false" outlineLevel="1" collapsed="false">
      <c r="A31" s="152"/>
      <c r="B31" s="38"/>
      <c r="C31" s="39"/>
      <c r="D31" s="40"/>
      <c r="E31" s="40"/>
      <c r="F31" s="40"/>
      <c r="G31" s="193"/>
      <c r="H31" s="193"/>
      <c r="I31" s="193"/>
      <c r="J31" s="193"/>
      <c r="K31" s="40"/>
      <c r="L31" s="40"/>
      <c r="M31" s="202"/>
      <c r="N31" s="203"/>
      <c r="O31" s="204"/>
      <c r="P31" s="201"/>
    </row>
    <row r="32" customFormat="false" ht="12.75" hidden="true" customHeight="false" outlineLevel="1" collapsed="false">
      <c r="A32" s="152"/>
      <c r="B32" s="38"/>
      <c r="C32" s="39"/>
      <c r="D32" s="40"/>
      <c r="E32" s="40"/>
      <c r="F32" s="40"/>
      <c r="G32" s="193"/>
      <c r="H32" s="193"/>
      <c r="I32" s="193"/>
      <c r="J32" s="193"/>
      <c r="K32" s="40"/>
      <c r="L32" s="40"/>
      <c r="M32" s="202"/>
      <c r="N32" s="203"/>
      <c r="O32" s="204"/>
      <c r="P32" s="201"/>
    </row>
    <row r="33" customFormat="false" ht="12.75" hidden="true" customHeight="false" outlineLevel="1" collapsed="false">
      <c r="A33" s="152"/>
      <c r="B33" s="38"/>
      <c r="C33" s="39"/>
      <c r="D33" s="40"/>
      <c r="E33" s="40"/>
      <c r="F33" s="40"/>
      <c r="G33" s="193"/>
      <c r="H33" s="193"/>
      <c r="I33" s="193"/>
      <c r="J33" s="193"/>
      <c r="K33" s="40"/>
      <c r="L33" s="40"/>
      <c r="M33" s="202"/>
      <c r="N33" s="203"/>
      <c r="O33" s="204"/>
      <c r="P33" s="201"/>
    </row>
    <row r="34" customFormat="false" ht="12.75" hidden="true" customHeight="false" outlineLevel="1" collapsed="false">
      <c r="A34" s="152"/>
      <c r="B34" s="38"/>
      <c r="C34" s="39"/>
      <c r="D34" s="40"/>
      <c r="E34" s="40"/>
      <c r="F34" s="40"/>
      <c r="G34" s="193"/>
      <c r="H34" s="193"/>
      <c r="I34" s="193"/>
      <c r="J34" s="193"/>
      <c r="K34" s="40"/>
      <c r="L34" s="40"/>
      <c r="M34" s="202"/>
      <c r="N34" s="203"/>
      <c r="O34" s="204"/>
      <c r="P34" s="201"/>
    </row>
    <row r="35" customFormat="false" ht="12.75" hidden="true" customHeight="false" outlineLevel="1" collapsed="false">
      <c r="A35" s="152"/>
      <c r="B35" s="38"/>
      <c r="C35" s="39"/>
      <c r="D35" s="40"/>
      <c r="E35" s="40"/>
      <c r="F35" s="40"/>
      <c r="G35" s="193"/>
      <c r="H35" s="193"/>
      <c r="I35" s="193"/>
      <c r="J35" s="193"/>
      <c r="K35" s="40"/>
      <c r="L35" s="40"/>
      <c r="M35" s="202"/>
      <c r="N35" s="203"/>
      <c r="O35" s="204"/>
      <c r="P35" s="201"/>
    </row>
    <row r="36" customFormat="false" ht="12.75" hidden="true" customHeight="false" outlineLevel="1" collapsed="false">
      <c r="A36" s="152"/>
      <c r="B36" s="38"/>
      <c r="C36" s="39"/>
      <c r="D36" s="40"/>
      <c r="E36" s="40"/>
      <c r="F36" s="40"/>
      <c r="G36" s="193"/>
      <c r="H36" s="193"/>
      <c r="I36" s="193"/>
      <c r="J36" s="193"/>
      <c r="K36" s="40"/>
      <c r="L36" s="40"/>
      <c r="M36" s="202"/>
      <c r="N36" s="203"/>
      <c r="O36" s="204"/>
      <c r="P36" s="201"/>
    </row>
    <row r="37" customFormat="false" ht="12.75" hidden="true" customHeight="false" outlineLevel="1" collapsed="false">
      <c r="A37" s="152"/>
      <c r="B37" s="38"/>
      <c r="C37" s="39"/>
      <c r="D37" s="40"/>
      <c r="E37" s="40"/>
      <c r="F37" s="40"/>
      <c r="G37" s="193"/>
      <c r="H37" s="193"/>
      <c r="I37" s="193"/>
      <c r="J37" s="193"/>
      <c r="K37" s="40"/>
      <c r="L37" s="40"/>
      <c r="M37" s="202"/>
      <c r="N37" s="203"/>
      <c r="O37" s="204"/>
      <c r="P37" s="201"/>
    </row>
    <row r="38" customFormat="false" ht="12.75" hidden="true" customHeight="false" outlineLevel="1" collapsed="false">
      <c r="A38" s="152"/>
      <c r="B38" s="38"/>
      <c r="C38" s="39"/>
      <c r="D38" s="40"/>
      <c r="E38" s="40"/>
      <c r="F38" s="40"/>
      <c r="G38" s="193"/>
      <c r="H38" s="193"/>
      <c r="I38" s="193"/>
      <c r="J38" s="193"/>
      <c r="K38" s="40"/>
      <c r="L38" s="40"/>
      <c r="M38" s="202"/>
      <c r="N38" s="203"/>
      <c r="O38" s="204"/>
      <c r="P38" s="201"/>
    </row>
    <row r="39" customFormat="false" ht="12.75" hidden="true" customHeight="false" outlineLevel="1" collapsed="false">
      <c r="A39" s="152"/>
      <c r="B39" s="38"/>
      <c r="C39" s="39"/>
      <c r="D39" s="40"/>
      <c r="E39" s="40"/>
      <c r="F39" s="40"/>
      <c r="G39" s="193"/>
      <c r="H39" s="193"/>
      <c r="I39" s="193"/>
      <c r="J39" s="193"/>
      <c r="K39" s="40"/>
      <c r="L39" s="40"/>
      <c r="M39" s="202"/>
      <c r="N39" s="203"/>
      <c r="O39" s="204"/>
      <c r="P39" s="201"/>
    </row>
    <row r="40" customFormat="false" ht="12.75" hidden="true" customHeight="false" outlineLevel="1" collapsed="false">
      <c r="A40" s="152"/>
      <c r="B40" s="38"/>
      <c r="C40" s="39"/>
      <c r="D40" s="40"/>
      <c r="E40" s="40"/>
      <c r="F40" s="40"/>
      <c r="G40" s="193"/>
      <c r="H40" s="193"/>
      <c r="I40" s="193"/>
      <c r="J40" s="193"/>
      <c r="K40" s="40"/>
      <c r="L40" s="40"/>
      <c r="M40" s="202"/>
      <c r="N40" s="203"/>
      <c r="O40" s="204"/>
      <c r="P40" s="201"/>
    </row>
    <row r="41" customFormat="false" ht="12.75" hidden="true" customHeight="false" outlineLevel="1" collapsed="false">
      <c r="A41" s="152"/>
      <c r="B41" s="38"/>
      <c r="C41" s="39"/>
      <c r="D41" s="40"/>
      <c r="E41" s="40"/>
      <c r="F41" s="40"/>
      <c r="G41" s="193"/>
      <c r="H41" s="193"/>
      <c r="I41" s="193"/>
      <c r="J41" s="193"/>
      <c r="K41" s="40"/>
      <c r="L41" s="40"/>
      <c r="M41" s="202"/>
      <c r="N41" s="203"/>
      <c r="O41" s="204"/>
      <c r="P41" s="201"/>
    </row>
    <row r="42" customFormat="false" ht="12.75" hidden="true" customHeight="false" outlineLevel="1" collapsed="false">
      <c r="A42" s="152"/>
      <c r="B42" s="38"/>
      <c r="C42" s="39"/>
      <c r="D42" s="40"/>
      <c r="E42" s="40"/>
      <c r="F42" s="40"/>
      <c r="G42" s="193"/>
      <c r="H42" s="193"/>
      <c r="I42" s="193"/>
      <c r="J42" s="193"/>
      <c r="K42" s="40"/>
      <c r="L42" s="40"/>
      <c r="M42" s="202"/>
      <c r="N42" s="203"/>
      <c r="O42" s="204"/>
      <c r="P42" s="201"/>
    </row>
    <row r="43" customFormat="false" ht="13.5" hidden="true" customHeight="false" outlineLevel="1" collapsed="false">
      <c r="A43" s="152"/>
      <c r="B43" s="206"/>
      <c r="C43" s="207"/>
      <c r="D43" s="208"/>
      <c r="E43" s="208"/>
      <c r="F43" s="208"/>
      <c r="G43" s="209"/>
      <c r="H43" s="209"/>
      <c r="I43" s="209"/>
      <c r="J43" s="209"/>
      <c r="K43" s="208"/>
      <c r="L43" s="208"/>
      <c r="M43" s="210"/>
      <c r="N43" s="211"/>
      <c r="O43" s="212"/>
      <c r="P43" s="201"/>
    </row>
    <row r="44" customFormat="false" ht="12.75" hidden="false" customHeight="false" outlineLevel="0" collapsed="false"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</row>
    <row r="45" customFormat="false" ht="12.75" hidden="false" customHeight="false" outlineLevel="0" collapsed="false"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</row>
    <row r="46" customFormat="false" ht="12.75" hidden="false" customHeight="false" outlineLevel="0" collapsed="false"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</row>
    <row r="47" customFormat="false" ht="12.75" hidden="false" customHeight="false" outlineLevel="0" collapsed="false"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</row>
    <row r="48" customFormat="false" ht="12.75" hidden="false" customHeight="false" outlineLevel="0" collapsed="false"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</row>
    <row r="49" customFormat="false" ht="12.75" hidden="false" customHeight="false" outlineLevel="0" collapsed="false"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</row>
    <row r="50" customFormat="false" ht="12.75" hidden="false" customHeight="false" outlineLevel="0" collapsed="false"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</row>
    <row r="51" customFormat="false" ht="12.75" hidden="false" customHeight="false" outlineLevel="0" collapsed="false"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</row>
    <row r="52" customFormat="false" ht="12.75" hidden="false" customHeight="false" outlineLevel="0" collapsed="false"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3" t="s">
        <v>230</v>
      </c>
      <c r="M52" s="213"/>
      <c r="N52" s="213"/>
      <c r="O52" s="213"/>
      <c r="P52" s="213"/>
    </row>
    <row r="53" customFormat="false" ht="12.75" hidden="false" customHeight="false" outlineLevel="0" collapsed="false"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</row>
    <row r="54" customFormat="false" ht="12.75" hidden="false" customHeight="false" outlineLevel="0" collapsed="false">
      <c r="B54" s="213"/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</row>
    <row r="55" customFormat="false" ht="12.75" hidden="false" customHeight="false" outlineLevel="0" collapsed="false"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</row>
    <row r="56" customFormat="false" ht="12.75" hidden="false" customHeight="false" outlineLevel="0" collapsed="false"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</row>
    <row r="57" customFormat="false" ht="12.75" hidden="false" customHeight="false" outlineLevel="0" collapsed="false"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</row>
    <row r="58" customFormat="false" ht="12.75" hidden="false" customHeight="false" outlineLevel="0" collapsed="false"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</row>
    <row r="59" customFormat="false" ht="12.75" hidden="false" customHeight="false" outlineLevel="0" collapsed="false"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</row>
    <row r="60" customFormat="false" ht="12.75" hidden="false" customHeight="false" outlineLevel="0" collapsed="false"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</row>
    <row r="61" customFormat="false" ht="12.75" hidden="false" customHeight="false" outlineLevel="0" collapsed="false"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</row>
    <row r="62" customFormat="false" ht="12.75" hidden="false" customHeight="false" outlineLevel="0" collapsed="false"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</row>
    <row r="63" customFormat="false" ht="12.75" hidden="false" customHeight="false" outlineLevel="0" collapsed="false"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</row>
    <row r="64" customFormat="false" ht="12.75" hidden="false" customHeight="false" outlineLevel="0" collapsed="false"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</row>
    <row r="65" customFormat="false" ht="12.75" hidden="false" customHeight="false" outlineLevel="0" collapsed="false"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</row>
    <row r="66" customFormat="false" ht="12.75" hidden="false" customHeight="false" outlineLevel="0" collapsed="false">
      <c r="B66" s="213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</row>
    <row r="67" customFormat="false" ht="12.75" hidden="false" customHeight="false" outlineLevel="0" collapsed="false"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</row>
    <row r="68" customFormat="false" ht="12.75" hidden="false" customHeight="false" outlineLevel="0" collapsed="false">
      <c r="B68" s="213"/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</row>
    <row r="69" customFormat="false" ht="12.75" hidden="false" customHeight="false" outlineLevel="0" collapsed="false">
      <c r="B69" s="213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</row>
    <row r="70" customFormat="false" ht="12.75" hidden="false" customHeight="false" outlineLevel="0" collapsed="false"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</row>
    <row r="71" customFormat="false" ht="12.75" hidden="false" customHeight="false" outlineLevel="0" collapsed="false">
      <c r="B71" s="213"/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</row>
    <row r="72" customFormat="false" ht="12.75" hidden="false" customHeight="false" outlineLevel="0" collapsed="false"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</row>
    <row r="73" customFormat="false" ht="12.75" hidden="false" customHeight="false" outlineLevel="0" collapsed="false">
      <c r="B73" s="213"/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</row>
    <row r="74" customFormat="false" ht="12.75" hidden="false" customHeight="false" outlineLevel="0" collapsed="false"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</row>
    <row r="75" customFormat="false" ht="12.75" hidden="false" customHeight="false" outlineLevel="0" collapsed="false">
      <c r="B75" s="213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</row>
    <row r="76" customFormat="false" ht="12.75" hidden="false" customHeight="false" outlineLevel="0" collapsed="false"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</row>
    <row r="77" customFormat="false" ht="12.75" hidden="false" customHeight="false" outlineLevel="0" collapsed="false">
      <c r="B77" s="213"/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</row>
    <row r="78" customFormat="false" ht="12.75" hidden="false" customHeight="false" outlineLevel="0" collapsed="false">
      <c r="B78" s="213"/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</row>
    <row r="79" customFormat="false" ht="12.75" hidden="false" customHeight="false" outlineLevel="0" collapsed="false">
      <c r="B79" s="213"/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</row>
    <row r="80" customFormat="false" ht="12.75" hidden="false" customHeight="false" outlineLevel="0" collapsed="false">
      <c r="B80" s="213"/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</row>
    <row r="81" customFormat="false" ht="12.75" hidden="false" customHeight="false" outlineLevel="0" collapsed="false">
      <c r="B81" s="213"/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</row>
    <row r="82" customFormat="false" ht="12.75" hidden="false" customHeight="false" outlineLevel="0" collapsed="false">
      <c r="B82" s="213"/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</row>
    <row r="83" customFormat="false" ht="12.75" hidden="false" customHeight="false" outlineLevel="0" collapsed="false"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</row>
    <row r="84" customFormat="false" ht="12.75" hidden="false" customHeight="false" outlineLevel="0" collapsed="false">
      <c r="B84" s="213"/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</row>
    <row r="85" customFormat="false" ht="12.75" hidden="false" customHeight="false" outlineLevel="0" collapsed="false">
      <c r="B85" s="213"/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</row>
    <row r="86" customFormat="false" ht="12.75" hidden="false" customHeight="false" outlineLevel="0" collapsed="false">
      <c r="B86" s="213"/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</row>
    <row r="87" customFormat="false" ht="12.75" hidden="false" customHeight="false" outlineLevel="0" collapsed="false">
      <c r="B87" s="213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</row>
    <row r="130" customFormat="false" ht="12.75" hidden="false" customHeight="false" outlineLevel="0" collapsed="false">
      <c r="B130" s="58"/>
      <c r="C130" s="58"/>
      <c r="D130" s="58"/>
      <c r="E130" s="58"/>
      <c r="F130" s="58"/>
      <c r="G130" s="58"/>
      <c r="H130" s="58"/>
      <c r="I130" s="58"/>
      <c r="J130" s="58"/>
    </row>
    <row r="131" customFormat="false" ht="12.75" hidden="false" customHeight="false" outlineLevel="0" collapsed="false">
      <c r="B131" s="58"/>
      <c r="C131" s="58"/>
      <c r="D131" s="58"/>
      <c r="E131" s="58"/>
      <c r="F131" s="58"/>
      <c r="G131" s="58"/>
      <c r="H131" s="58"/>
      <c r="I131" s="58"/>
      <c r="J131" s="58"/>
    </row>
    <row r="132" customFormat="false" ht="12.75" hidden="false" customHeight="false" outlineLevel="0" collapsed="false">
      <c r="B132" s="58"/>
      <c r="C132" s="58"/>
      <c r="D132" s="58"/>
      <c r="E132" s="58"/>
      <c r="F132" s="58"/>
      <c r="G132" s="58"/>
      <c r="H132" s="58"/>
      <c r="I132" s="58"/>
      <c r="J132" s="58"/>
    </row>
    <row r="133" customFormat="false" ht="15" hidden="false" customHeight="false" outlineLevel="0" collapsed="false">
      <c r="B133" s="214"/>
      <c r="C133" s="215"/>
      <c r="D133" s="215"/>
      <c r="E133" s="216"/>
      <c r="F133" s="215"/>
      <c r="G133" s="217"/>
      <c r="H133" s="214"/>
      <c r="I133" s="218"/>
      <c r="J133" s="219"/>
    </row>
    <row r="134" customFormat="false" ht="15" hidden="false" customHeight="false" outlineLevel="0" collapsed="false">
      <c r="B134" s="214"/>
      <c r="C134" s="215"/>
      <c r="D134" s="215"/>
      <c r="E134" s="216"/>
      <c r="F134" s="215"/>
      <c r="G134" s="217"/>
      <c r="H134" s="214"/>
      <c r="I134" s="218"/>
      <c r="J134" s="219"/>
    </row>
    <row r="135" customFormat="false" ht="15" hidden="false" customHeight="false" outlineLevel="0" collapsed="false">
      <c r="B135" s="214"/>
      <c r="C135" s="215"/>
      <c r="D135" s="215"/>
      <c r="E135" s="216"/>
      <c r="F135" s="215"/>
      <c r="G135" s="217"/>
      <c r="H135" s="214"/>
      <c r="I135" s="218"/>
      <c r="J135" s="219"/>
    </row>
    <row r="136" customFormat="false" ht="15" hidden="false" customHeight="false" outlineLevel="0" collapsed="false">
      <c r="B136" s="214"/>
      <c r="C136" s="215"/>
      <c r="D136" s="215"/>
      <c r="E136" s="216"/>
      <c r="F136" s="215"/>
      <c r="G136" s="217"/>
      <c r="H136" s="214"/>
      <c r="I136" s="218"/>
      <c r="J136" s="219"/>
    </row>
    <row r="137" customFormat="false" ht="15" hidden="false" customHeight="false" outlineLevel="0" collapsed="false">
      <c r="B137" s="214"/>
      <c r="C137" s="215"/>
      <c r="D137" s="215"/>
      <c r="E137" s="216"/>
      <c r="F137" s="215"/>
      <c r="G137" s="217"/>
      <c r="H137" s="214"/>
      <c r="I137" s="218"/>
      <c r="J137" s="219"/>
    </row>
    <row r="138" customFormat="false" ht="15" hidden="false" customHeight="false" outlineLevel="0" collapsed="false">
      <c r="B138" s="214"/>
      <c r="C138" s="215"/>
      <c r="D138" s="215"/>
      <c r="E138" s="216"/>
      <c r="F138" s="215"/>
      <c r="G138" s="217"/>
      <c r="H138" s="214"/>
      <c r="I138" s="218"/>
      <c r="J138" s="219"/>
    </row>
    <row r="139" customFormat="false" ht="12.75" hidden="false" customHeight="false" outlineLevel="0" collapsed="false">
      <c r="B139" s="58"/>
      <c r="C139" s="58"/>
      <c r="D139" s="58"/>
      <c r="E139" s="58"/>
      <c r="F139" s="58"/>
      <c r="G139" s="58"/>
      <c r="H139" s="58"/>
      <c r="I139" s="58"/>
      <c r="J139" s="58"/>
    </row>
    <row r="140" customFormat="false" ht="15" hidden="false" customHeight="false" outlineLevel="0" collapsed="false">
      <c r="B140" s="214"/>
      <c r="C140" s="215"/>
      <c r="D140" s="215"/>
      <c r="E140" s="216"/>
      <c r="F140" s="215"/>
      <c r="G140" s="217"/>
      <c r="H140" s="214"/>
      <c r="I140" s="218"/>
      <c r="J140" s="219"/>
    </row>
    <row r="141" customFormat="false" ht="15" hidden="false" customHeight="false" outlineLevel="0" collapsed="false">
      <c r="B141" s="214"/>
      <c r="C141" s="215"/>
      <c r="D141" s="215"/>
      <c r="E141" s="216"/>
      <c r="F141" s="215"/>
      <c r="G141" s="217"/>
      <c r="H141" s="214"/>
      <c r="I141" s="218"/>
      <c r="J141" s="219"/>
    </row>
    <row r="142" customFormat="false" ht="15" hidden="false" customHeight="false" outlineLevel="0" collapsed="false">
      <c r="B142" s="214"/>
      <c r="C142" s="215"/>
      <c r="D142" s="215"/>
      <c r="E142" s="216"/>
      <c r="F142" s="215"/>
      <c r="G142" s="220"/>
      <c r="H142" s="214"/>
      <c r="I142" s="218"/>
      <c r="J142" s="219"/>
    </row>
    <row r="143" customFormat="false" ht="15" hidden="false" customHeight="false" outlineLevel="0" collapsed="false">
      <c r="B143" s="214"/>
      <c r="C143" s="215"/>
      <c r="D143" s="215"/>
      <c r="E143" s="216"/>
      <c r="F143" s="215"/>
      <c r="G143" s="220"/>
      <c r="H143" s="214"/>
      <c r="I143" s="218"/>
      <c r="J143" s="219"/>
    </row>
    <row r="144" customFormat="false" ht="15" hidden="false" customHeight="false" outlineLevel="0" collapsed="false">
      <c r="B144" s="214"/>
      <c r="C144" s="215"/>
      <c r="D144" s="215"/>
      <c r="E144" s="216"/>
      <c r="F144" s="215"/>
      <c r="G144" s="217"/>
      <c r="H144" s="214"/>
      <c r="I144" s="218"/>
      <c r="J144" s="219"/>
    </row>
    <row r="145" customFormat="false" ht="15" hidden="false" customHeight="false" outlineLevel="0" collapsed="false">
      <c r="B145" s="214"/>
      <c r="C145" s="215"/>
      <c r="D145" s="215"/>
      <c r="E145" s="216"/>
      <c r="F145" s="215"/>
      <c r="G145" s="217"/>
      <c r="H145" s="214"/>
      <c r="I145" s="218"/>
      <c r="J145" s="219"/>
    </row>
    <row r="146" customFormat="false" ht="15" hidden="false" customHeight="false" outlineLevel="0" collapsed="false">
      <c r="B146" s="214"/>
      <c r="C146" s="215"/>
      <c r="D146" s="215"/>
      <c r="E146" s="216"/>
      <c r="F146" s="215"/>
      <c r="G146" s="217"/>
      <c r="H146" s="214"/>
      <c r="I146" s="218"/>
      <c r="J146" s="219"/>
    </row>
    <row r="147" customFormat="false" ht="12.75" hidden="false" customHeight="false" outlineLevel="0" collapsed="false">
      <c r="B147" s="58"/>
      <c r="C147" s="58"/>
      <c r="D147" s="58"/>
      <c r="E147" s="58"/>
      <c r="F147" s="58"/>
      <c r="G147" s="58"/>
      <c r="H147" s="58"/>
      <c r="I147" s="58"/>
      <c r="J147" s="58"/>
    </row>
    <row r="148" customFormat="false" ht="12.75" hidden="false" customHeight="false" outlineLevel="0" collapsed="false">
      <c r="B148" s="58"/>
      <c r="C148" s="58"/>
      <c r="D148" s="58"/>
      <c r="E148" s="58"/>
      <c r="F148" s="58"/>
      <c r="G148" s="58"/>
      <c r="H148" s="58"/>
      <c r="I148" s="58"/>
      <c r="J148" s="58"/>
    </row>
  </sheetData>
  <mergeCells count="2">
    <mergeCell ref="B1:O1"/>
    <mergeCell ref="B3:O3"/>
  </mergeCells>
  <printOptions headings="false" gridLines="false" gridLinesSet="true" horizontalCentered="false" verticalCentered="false"/>
  <pageMargins left="0.5" right="0.5" top="0.75" bottom="0.75" header="0.511811023622047" footer="0.5"/>
  <pageSetup paperSize="5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&amp;L&amp;F&amp;C&amp;D&amp;RPage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2000-02-09T13:05:36Z</dcterms:created>
  <dc:creator>Ryan Deane</dc:creator>
  <dc:description/>
  <dc:language>en-US</dc:language>
  <cp:lastModifiedBy>Ryan Deane</cp:lastModifiedBy>
  <cp:lastPrinted>2000-02-14T17:31:15Z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