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Q" sheetId="1" state="visible" r:id="rId3"/>
    <sheet name="2Q" sheetId="2" state="visible" r:id="rId4"/>
    <sheet name="3Q" sheetId="3" state="visible" r:id="rId5"/>
    <sheet name="Summary" sheetId="4" state="visible" r:id="rId6"/>
  </sheets>
  <definedNames>
    <definedName function="false" hidden="false" localSheetId="0" name="_xlnm.Print_Area" vbProcedure="false">1Q!$A$1:$AE$59</definedName>
    <definedName function="false" hidden="false" localSheetId="1" name="_xlnm.Print_Area" vbProcedure="false">2Q!$A$1:$AE$58</definedName>
    <definedName function="false" hidden="false" localSheetId="2" name="_xlnm.Print_Area" vbProcedure="false">3Q!$A$1:$AK$66</definedName>
    <definedName function="false" hidden="false" localSheetId="3" name="_xlnm.Print_Area" vbProcedure="false">Summary!$A$1:$AK$59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<sst xmlns="http://schemas.openxmlformats.org/spreadsheetml/2006/main" count="284" uniqueCount="51">
  <si>
    <t xml:space="preserve">First Quarter 2001</t>
  </si>
  <si>
    <t xml:space="preserve">Americas</t>
  </si>
  <si>
    <t xml:space="preserve">EES 
Wholesale</t>
  </si>
  <si>
    <t xml:space="preserve">Europe</t>
  </si>
  <si>
    <t xml:space="preserve">Global 
Markets</t>
  </si>
  <si>
    <t xml:space="preserve">Industrial 
Markets</t>
  </si>
  <si>
    <t xml:space="preserve"> Net 
Works</t>
  </si>
  <si>
    <t xml:space="preserve">Global 
Assets</t>
  </si>
  <si>
    <t xml:space="preserve">EEOS</t>
  </si>
  <si>
    <t xml:space="preserve">Wholesale Office
 of Chairman</t>
  </si>
  <si>
    <t xml:space="preserve">Total
Wholesale</t>
  </si>
  <si>
    <t xml:space="preserve">Actual</t>
  </si>
  <si>
    <t xml:space="preserve">Gas</t>
  </si>
  <si>
    <t xml:space="preserve">$</t>
  </si>
  <si>
    <t xml:space="preserve">Power</t>
  </si>
  <si>
    <t xml:space="preserve">Metals</t>
  </si>
  <si>
    <t xml:space="preserve">Crude &amp; Products</t>
  </si>
  <si>
    <t xml:space="preserve">Tariff Risk Management</t>
  </si>
  <si>
    <r>
      <rPr>
        <sz val="9"/>
        <rFont val="Arial"/>
        <family val="2"/>
      </rPr>
      <t xml:space="preserve">Emerging (</t>
    </r>
    <r>
      <rPr>
        <sz val="8"/>
        <rFont val="Arial"/>
        <family val="2"/>
      </rPr>
      <t xml:space="preserve">LNG)</t>
    </r>
  </si>
  <si>
    <t xml:space="preserve">Coal</t>
  </si>
  <si>
    <t xml:space="preserve">Financial </t>
  </si>
  <si>
    <t xml:space="preserve">Weather</t>
  </si>
  <si>
    <t xml:space="preserve">Pulp &amp; Paper</t>
  </si>
  <si>
    <t xml:space="preserve">Lumber</t>
  </si>
  <si>
    <t xml:space="preserve">Steel</t>
  </si>
  <si>
    <t xml:space="preserve">Australia</t>
  </si>
  <si>
    <t xml:space="preserve">E Commerce</t>
  </si>
  <si>
    <t xml:space="preserve">Drift</t>
  </si>
  <si>
    <t xml:space="preserve">Bandwidth </t>
  </si>
  <si>
    <t xml:space="preserve">Dram Chips</t>
  </si>
  <si>
    <t xml:space="preserve">J-Block</t>
  </si>
  <si>
    <t xml:space="preserve">Eastern 1 &amp; 2</t>
  </si>
  <si>
    <t xml:space="preserve">Watershed</t>
  </si>
  <si>
    <t xml:space="preserve">Credit Trading</t>
  </si>
  <si>
    <t xml:space="preserve">Other</t>
  </si>
  <si>
    <t xml:space="preserve">Trading Margin</t>
  </si>
  <si>
    <t xml:space="preserve">Peakers</t>
  </si>
  <si>
    <t xml:space="preserve">Origination Margin</t>
  </si>
  <si>
    <t xml:space="preserve">Public Portfolio</t>
  </si>
  <si>
    <t xml:space="preserve">Private Valuation</t>
  </si>
  <si>
    <t xml:space="preserve">EES 50%</t>
  </si>
  <si>
    <t xml:space="preserve">Equity Earnings </t>
  </si>
  <si>
    <t xml:space="preserve">Asset/Accrual Margin</t>
  </si>
  <si>
    <t xml:space="preserve">CATS/Margaux</t>
  </si>
  <si>
    <t xml:space="preserve">Assets &amp; Investments</t>
  </si>
  <si>
    <t xml:space="preserve">TOTAL MARGIN</t>
  </si>
  <si>
    <t xml:space="preserve">Second Quarter 2001</t>
  </si>
  <si>
    <t xml:space="preserve">Third Quarter 2001</t>
  </si>
  <si>
    <t xml:space="preserve">EBS</t>
  </si>
  <si>
    <t xml:space="preserve">EPI</t>
  </si>
  <si>
    <t xml:space="preserve">Consolidated Summary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</si>
</sst>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_);\(0.0\)"/>
    <numFmt numFmtId="166" formatCode="_(* #,##0.00_);_(* \(#,##0.00\);_(* \-??_);_(@_)"/>
    <numFmt numFmtId="167" formatCode="_(* #,##0.0_);_(* \(#,##0.0\);_(* \-?_);_(@_)"/>
    <numFmt numFmtId="168" formatCode="_(* #,##0.0_);_(* \(#,##0.0\);_(* \-??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FFFFFF"/>
      <name val="Times New Roman"/>
      <family val="1"/>
    </font>
    <font>
      <b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CC00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339966"/>
      <name val="Arial"/>
      <family val="2"/>
    </font>
    <font>
      <b val="true"/>
      <sz val="11"/>
      <color rgb="FFFF660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FF8080"/>
      <name val="Arial"/>
      <family val="2"/>
    </font>
    <font>
      <b val="true"/>
      <sz val="10"/>
      <color rgb="FFCC99FF"/>
      <name val="Arial"/>
      <family val="2"/>
    </font>
    <font>
      <b val="true"/>
      <sz val="11"/>
      <color rgb="FF003366"/>
      <name val="Arial"/>
      <family val="2"/>
    </font>
    <font>
      <b val="true"/>
      <sz val="9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1"/>
      <color rgb="FF00CCFF"/>
      <name val="Arial"/>
      <family val="2"/>
    </font>
    <font>
      <b val="true"/>
      <sz val="11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thin">
        <color rgb="FFFFCC00"/>
      </left>
      <right style="thin">
        <color rgb="FFFFCC00"/>
      </right>
      <top style="thin">
        <color rgb="FFFFCC00"/>
      </top>
      <bottom style="thin">
        <color rgb="FFFFCC00"/>
      </bottom>
      <diagonal/>
    </border>
    <border diagonalUp="false" diagonalDown="false"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 diagonalUp="false" diagonalDown="false"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 diagonalUp="false" diagonalDown="false">
      <left style="thin">
        <color rgb="FFFF8080"/>
      </left>
      <right style="thin">
        <color rgb="FFFF8080"/>
      </right>
      <top style="thin">
        <color rgb="FFFF8080"/>
      </top>
      <bottom style="thin">
        <color rgb="FFFF8080"/>
      </bottom>
      <diagonal/>
    </border>
    <border diagonalUp="false" diagonalDown="false"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 diagonalUp="false" diagonalDown="false"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 diagonalUp="false" diagonalDown="false"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1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6.28"/>
    <col collapsed="false" customWidth="true" hidden="false" outlineLevel="0" max="3" min="3" style="1" width="3.7"/>
    <col collapsed="false" customWidth="true" hidden="false" outlineLevel="0" max="4" min="4" style="2" width="12.7"/>
    <col collapsed="false" customWidth="true" hidden="false" outlineLevel="0" max="5" min="5" style="2" width="1.99"/>
    <col collapsed="false" customWidth="true" hidden="false" outlineLevel="0" max="6" min="6" style="2" width="3.28"/>
    <col collapsed="false" customWidth="true" hidden="false" outlineLevel="0" max="7" min="7" style="2" width="12.7"/>
    <col collapsed="false" customWidth="true" hidden="false" outlineLevel="0" max="8" min="8" style="2" width="2.84"/>
    <col collapsed="false" customWidth="true" hidden="false" outlineLevel="0" max="9" min="9" style="1" width="3.28"/>
    <col collapsed="false" customWidth="true" hidden="false" outlineLevel="0" max="10" min="10" style="2" width="12.7"/>
    <col collapsed="false" customWidth="true" hidden="false" outlineLevel="0" max="11" min="11" style="2" width="3.42"/>
    <col collapsed="false" customWidth="true" hidden="false" outlineLevel="0" max="12" min="12" style="2" width="3.28"/>
    <col collapsed="false" customWidth="true" hidden="false" outlineLevel="0" max="13" min="13" style="2" width="12.7"/>
    <col collapsed="false" customWidth="true" hidden="false" outlineLevel="0" max="14" min="14" style="2" width="2.56"/>
    <col collapsed="false" customWidth="true" hidden="false" outlineLevel="0" max="15" min="15" style="2" width="3.14"/>
    <col collapsed="false" customWidth="true" hidden="false" outlineLevel="0" max="16" min="16" style="2" width="12.7"/>
    <col collapsed="false" customWidth="true" hidden="false" outlineLevel="0" max="17" min="17" style="2" width="1.41"/>
    <col collapsed="false" customWidth="true" hidden="false" outlineLevel="0" max="18" min="18" style="1" width="4.28"/>
    <col collapsed="false" customWidth="true" hidden="false" outlineLevel="0" max="19" min="19" style="2" width="12.7"/>
    <col collapsed="false" customWidth="true" hidden="false" outlineLevel="0" max="20" min="20" style="2" width="4.28"/>
    <col collapsed="false" customWidth="true" hidden="false" outlineLevel="0" max="21" min="21" style="1" width="3.28"/>
    <col collapsed="false" customWidth="true" hidden="false" outlineLevel="0" max="22" min="22" style="2" width="12.7"/>
    <col collapsed="false" customWidth="true" hidden="false" outlineLevel="0" max="23" min="23" style="2" width="4.28"/>
    <col collapsed="false" customWidth="true" hidden="false" outlineLevel="0" max="24" min="24" style="2" width="3.28"/>
    <col collapsed="false" customWidth="true" hidden="false" outlineLevel="0" max="25" min="25" style="2" width="12.7"/>
    <col collapsed="false" customWidth="true" hidden="false" outlineLevel="0" max="26" min="26" style="2" width="4.28"/>
    <col collapsed="false" customWidth="true" hidden="false" outlineLevel="0" max="27" min="27" style="2" width="3.28"/>
    <col collapsed="false" customWidth="true" hidden="false" outlineLevel="0" max="28" min="28" style="2" width="12.7"/>
    <col collapsed="false" customWidth="true" hidden="false" outlineLevel="0" max="29" min="29" style="1" width="3.28"/>
    <col collapsed="false" customWidth="true" hidden="false" outlineLevel="0" max="30" min="30" style="2" width="3.28"/>
    <col collapsed="false" customWidth="true" hidden="false" outlineLevel="0" max="31" min="31" style="2" width="12.7"/>
    <col collapsed="false" customWidth="false" hidden="false" outlineLevel="0" max="257" min="32" style="1" width="9.14"/>
  </cols>
  <sheetData>
    <row r="1" customFormat="false" ht="28.5" hidden="false" customHeight="true" outlineLevel="0" collapsed="false">
      <c r="B1" s="3"/>
      <c r="C1" s="4" t="s">
        <v>0</v>
      </c>
      <c r="D1" s="4"/>
      <c r="E1" s="4"/>
    </row>
    <row r="2" customFormat="false" ht="13.5" hidden="false" customHeight="false" outlineLevel="0" collapsed="false"/>
    <row r="3" customFormat="false" ht="57" hidden="false" customHeight="true" outlineLevel="0" collapsed="false">
      <c r="A3" s="5"/>
      <c r="B3" s="6"/>
      <c r="C3" s="5"/>
      <c r="D3" s="7" t="s">
        <v>1</v>
      </c>
      <c r="E3" s="8"/>
      <c r="F3" s="5"/>
      <c r="G3" s="9" t="s">
        <v>2</v>
      </c>
      <c r="H3" s="10"/>
      <c r="I3" s="5"/>
      <c r="J3" s="11" t="s">
        <v>3</v>
      </c>
      <c r="K3" s="12"/>
      <c r="L3" s="12"/>
      <c r="M3" s="13" t="s">
        <v>4</v>
      </c>
      <c r="N3" s="12"/>
      <c r="O3" s="12"/>
      <c r="P3" s="14" t="s">
        <v>5</v>
      </c>
      <c r="Q3" s="12"/>
      <c r="R3" s="5"/>
      <c r="S3" s="15" t="s">
        <v>6</v>
      </c>
      <c r="T3" s="10"/>
      <c r="U3" s="5"/>
      <c r="V3" s="16" t="s">
        <v>7</v>
      </c>
      <c r="W3" s="12"/>
      <c r="X3" s="12"/>
      <c r="Y3" s="17" t="s">
        <v>8</v>
      </c>
      <c r="Z3" s="18"/>
      <c r="AA3" s="12"/>
      <c r="AB3" s="19" t="s">
        <v>9</v>
      </c>
      <c r="AC3" s="5"/>
      <c r="AD3" s="12"/>
      <c r="AE3" s="20" t="s">
        <v>10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7.25" hidden="false" customHeight="true" outlineLevel="0" collapsed="false">
      <c r="A4" s="21"/>
      <c r="B4" s="21"/>
      <c r="C4" s="21"/>
      <c r="D4" s="22" t="s">
        <v>11</v>
      </c>
      <c r="E4" s="23"/>
      <c r="F4" s="21"/>
      <c r="G4" s="22" t="s">
        <v>11</v>
      </c>
      <c r="H4" s="23"/>
      <c r="I4" s="21"/>
      <c r="J4" s="22" t="s">
        <v>11</v>
      </c>
      <c r="K4" s="23"/>
      <c r="L4" s="23"/>
      <c r="M4" s="24" t="s">
        <v>11</v>
      </c>
      <c r="N4" s="23"/>
      <c r="O4" s="23"/>
      <c r="P4" s="24" t="s">
        <v>11</v>
      </c>
      <c r="Q4" s="23"/>
      <c r="R4" s="21"/>
      <c r="S4" s="24" t="s">
        <v>11</v>
      </c>
      <c r="T4" s="23"/>
      <c r="U4" s="21"/>
      <c r="V4" s="24" t="s">
        <v>11</v>
      </c>
      <c r="W4" s="23"/>
      <c r="X4" s="23"/>
      <c r="Y4" s="24" t="s">
        <v>11</v>
      </c>
      <c r="Z4" s="23"/>
      <c r="AA4" s="23"/>
      <c r="AB4" s="24" t="s">
        <v>11</v>
      </c>
      <c r="AC4" s="21"/>
      <c r="AD4" s="23"/>
      <c r="AE4" s="24" t="s">
        <v>11</v>
      </c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17.25" hidden="false" customHeight="true" outlineLevel="0" collapsed="false">
      <c r="A5" s="25" t="s">
        <v>12</v>
      </c>
      <c r="B5" s="25"/>
      <c r="C5" s="26" t="s">
        <v>13</v>
      </c>
      <c r="D5" s="27" t="n">
        <v>527.6</v>
      </c>
      <c r="E5" s="27"/>
      <c r="F5" s="26" t="s">
        <v>13</v>
      </c>
      <c r="G5" s="27" t="n">
        <v>-22.6</v>
      </c>
      <c r="H5" s="28"/>
      <c r="I5" s="26" t="s">
        <v>13</v>
      </c>
      <c r="J5" s="27" t="n">
        <v>-23.5</v>
      </c>
      <c r="K5" s="28"/>
      <c r="L5" s="26" t="s">
        <v>13</v>
      </c>
      <c r="M5" s="29" t="n">
        <v>0</v>
      </c>
      <c r="N5" s="28"/>
      <c r="O5" s="26" t="s">
        <v>13</v>
      </c>
      <c r="P5" s="29" t="n">
        <v>0</v>
      </c>
      <c r="Q5" s="28"/>
      <c r="R5" s="26" t="s">
        <v>13</v>
      </c>
      <c r="S5" s="29" t="n">
        <v>0</v>
      </c>
      <c r="T5" s="28"/>
      <c r="U5" s="26" t="s">
        <v>13</v>
      </c>
      <c r="V5" s="29" t="n">
        <v>0</v>
      </c>
      <c r="W5" s="28"/>
      <c r="X5" s="26" t="s">
        <v>13</v>
      </c>
      <c r="Y5" s="29" t="n">
        <v>0</v>
      </c>
      <c r="Z5" s="28"/>
      <c r="AA5" s="26" t="s">
        <v>13</v>
      </c>
      <c r="AB5" s="29" t="n">
        <v>0</v>
      </c>
      <c r="AC5" s="28"/>
      <c r="AD5" s="26" t="s">
        <v>13</v>
      </c>
      <c r="AE5" s="28" t="n">
        <f aca="false">D5+G5+J5+M5+P5+S5+V5+Y5+AB5</f>
        <v>481.5</v>
      </c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4.1" hidden="false" customHeight="true" outlineLevel="0" collapsed="false">
      <c r="A6" s="25" t="s">
        <v>14</v>
      </c>
      <c r="B6" s="25"/>
      <c r="C6" s="28"/>
      <c r="D6" s="27" t="n">
        <v>505.7</v>
      </c>
      <c r="E6" s="27"/>
      <c r="F6" s="28"/>
      <c r="G6" s="27" t="n">
        <v>-155.9</v>
      </c>
      <c r="H6" s="28"/>
      <c r="I6" s="28"/>
      <c r="J6" s="28" t="n">
        <v>136.1</v>
      </c>
      <c r="K6" s="28"/>
      <c r="L6" s="28"/>
      <c r="M6" s="29" t="n">
        <v>0</v>
      </c>
      <c r="N6" s="28"/>
      <c r="O6" s="28"/>
      <c r="P6" s="29" t="n">
        <v>0</v>
      </c>
      <c r="Q6" s="28"/>
      <c r="R6" s="28"/>
      <c r="S6" s="29" t="n">
        <v>0</v>
      </c>
      <c r="T6" s="28"/>
      <c r="U6" s="28"/>
      <c r="V6" s="29" t="n">
        <v>0</v>
      </c>
      <c r="W6" s="28"/>
      <c r="X6" s="28"/>
      <c r="Y6" s="29" t="n">
        <v>0</v>
      </c>
      <c r="Z6" s="28"/>
      <c r="AA6" s="28"/>
      <c r="AB6" s="29" t="n">
        <v>0</v>
      </c>
      <c r="AC6" s="25"/>
      <c r="AD6" s="28"/>
      <c r="AE6" s="28" t="n">
        <f aca="false">D6+G6+J6+M6+P6+S6+V6+Y6+AB6</f>
        <v>485.9</v>
      </c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4.1" hidden="false" customHeight="true" outlineLevel="0" collapsed="false">
      <c r="A7" s="25" t="s">
        <v>15</v>
      </c>
      <c r="B7" s="25"/>
      <c r="C7" s="28"/>
      <c r="D7" s="29" t="n">
        <v>0</v>
      </c>
      <c r="E7" s="27"/>
      <c r="F7" s="28"/>
      <c r="G7" s="29" t="n">
        <v>0</v>
      </c>
      <c r="H7" s="28"/>
      <c r="I7" s="28"/>
      <c r="J7" s="28" t="n">
        <v>8.6</v>
      </c>
      <c r="K7" s="28"/>
      <c r="L7" s="28"/>
      <c r="M7" s="29" t="n">
        <v>0</v>
      </c>
      <c r="N7" s="28"/>
      <c r="O7" s="28"/>
      <c r="P7" s="29" t="n">
        <v>0</v>
      </c>
      <c r="Q7" s="28"/>
      <c r="R7" s="28"/>
      <c r="S7" s="29" t="n">
        <v>0</v>
      </c>
      <c r="T7" s="28"/>
      <c r="U7" s="28"/>
      <c r="V7" s="29" t="n">
        <v>0</v>
      </c>
      <c r="W7" s="28"/>
      <c r="X7" s="28"/>
      <c r="Y7" s="29" t="n">
        <v>0</v>
      </c>
      <c r="Z7" s="28"/>
      <c r="AA7" s="28"/>
      <c r="AB7" s="29" t="n">
        <v>0</v>
      </c>
      <c r="AC7" s="25"/>
      <c r="AD7" s="28"/>
      <c r="AE7" s="28" t="n">
        <f aca="false">D7+G7+J7+M7+P7+S7+V7+Y7+AB7</f>
        <v>8.6</v>
      </c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4.1" hidden="false" customHeight="true" outlineLevel="0" collapsed="false">
      <c r="A8" s="25" t="s">
        <v>16</v>
      </c>
      <c r="B8" s="25"/>
      <c r="C8" s="28"/>
      <c r="D8" s="29" t="n">
        <v>0</v>
      </c>
      <c r="E8" s="27"/>
      <c r="F8" s="28"/>
      <c r="G8" s="29" t="n">
        <v>0</v>
      </c>
      <c r="H8" s="28"/>
      <c r="I8" s="28"/>
      <c r="J8" s="29" t="n">
        <v>0</v>
      </c>
      <c r="K8" s="28"/>
      <c r="L8" s="28"/>
      <c r="M8" s="28" t="n">
        <v>49.5</v>
      </c>
      <c r="N8" s="28"/>
      <c r="O8" s="28"/>
      <c r="P8" s="29" t="n">
        <v>0</v>
      </c>
      <c r="Q8" s="28"/>
      <c r="R8" s="28"/>
      <c r="S8" s="29" t="n">
        <v>0</v>
      </c>
      <c r="T8" s="28"/>
      <c r="U8" s="28"/>
      <c r="V8" s="29" t="n">
        <v>0</v>
      </c>
      <c r="W8" s="28"/>
      <c r="X8" s="28"/>
      <c r="Y8" s="29" t="n">
        <v>0</v>
      </c>
      <c r="Z8" s="28"/>
      <c r="AA8" s="28"/>
      <c r="AB8" s="29" t="n">
        <v>0</v>
      </c>
      <c r="AC8" s="25"/>
      <c r="AD8" s="28"/>
      <c r="AE8" s="28" t="n">
        <f aca="false">D8+G8+J8+M8+P8+S8+V8+Y8+AB8</f>
        <v>49.5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false" customHeight="true" outlineLevel="0" collapsed="false">
      <c r="A9" s="25" t="s">
        <v>17</v>
      </c>
      <c r="B9" s="25"/>
      <c r="C9" s="28"/>
      <c r="D9" s="29" t="n">
        <v>0</v>
      </c>
      <c r="E9" s="27"/>
      <c r="F9" s="28"/>
      <c r="G9" s="27" t="n">
        <v>-51.3</v>
      </c>
      <c r="H9" s="28"/>
      <c r="I9" s="28"/>
      <c r="J9" s="29" t="n">
        <v>0</v>
      </c>
      <c r="K9" s="28"/>
      <c r="L9" s="28"/>
      <c r="M9" s="29" t="n">
        <v>0</v>
      </c>
      <c r="N9" s="28"/>
      <c r="O9" s="28"/>
      <c r="P9" s="29" t="n">
        <v>0</v>
      </c>
      <c r="Q9" s="28"/>
      <c r="R9" s="28"/>
      <c r="S9" s="29" t="n">
        <v>0</v>
      </c>
      <c r="T9" s="28"/>
      <c r="U9" s="28"/>
      <c r="V9" s="29" t="n">
        <v>0</v>
      </c>
      <c r="W9" s="28"/>
      <c r="X9" s="28"/>
      <c r="Y9" s="29" t="n">
        <v>0</v>
      </c>
      <c r="Z9" s="28"/>
      <c r="AA9" s="28"/>
      <c r="AB9" s="29" t="n">
        <v>0</v>
      </c>
      <c r="AC9" s="25"/>
      <c r="AD9" s="28"/>
      <c r="AE9" s="28" t="n">
        <f aca="false">D9+G9+J9+M9+P9+S9+V9+Y9+AB9</f>
        <v>-51.3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4.1" hidden="false" customHeight="true" outlineLevel="0" collapsed="false">
      <c r="A10" s="25" t="s">
        <v>18</v>
      </c>
      <c r="B10" s="25"/>
      <c r="C10" s="28"/>
      <c r="D10" s="29" t="n">
        <v>0</v>
      </c>
      <c r="E10" s="27"/>
      <c r="F10" s="28"/>
      <c r="G10" s="29" t="n">
        <v>0</v>
      </c>
      <c r="H10" s="28"/>
      <c r="I10" s="28"/>
      <c r="J10" s="29" t="n">
        <v>0</v>
      </c>
      <c r="K10" s="28"/>
      <c r="L10" s="28"/>
      <c r="M10" s="28" t="n">
        <v>-5.1</v>
      </c>
      <c r="N10" s="28"/>
      <c r="O10" s="28"/>
      <c r="P10" s="29" t="n">
        <v>0</v>
      </c>
      <c r="Q10" s="28"/>
      <c r="R10" s="28"/>
      <c r="S10" s="29" t="n">
        <v>0</v>
      </c>
      <c r="T10" s="28"/>
      <c r="U10" s="28"/>
      <c r="V10" s="29" t="n">
        <v>0</v>
      </c>
      <c r="W10" s="28"/>
      <c r="X10" s="28"/>
      <c r="Y10" s="29" t="n">
        <v>0</v>
      </c>
      <c r="Z10" s="28"/>
      <c r="AA10" s="28"/>
      <c r="AB10" s="29" t="n">
        <v>0</v>
      </c>
      <c r="AC10" s="25"/>
      <c r="AD10" s="28"/>
      <c r="AE10" s="28" t="n">
        <f aca="false">D10+G10+J10+M10+P10+S10+V10+Y10+AB10</f>
        <v>-5.1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4.1" hidden="false" customHeight="true" outlineLevel="0" collapsed="false">
      <c r="A11" s="25" t="s">
        <v>19</v>
      </c>
      <c r="B11" s="25"/>
      <c r="C11" s="28"/>
      <c r="D11" s="29" t="n">
        <v>0</v>
      </c>
      <c r="E11" s="27"/>
      <c r="F11" s="28"/>
      <c r="G11" s="29" t="n">
        <v>0</v>
      </c>
      <c r="H11" s="28"/>
      <c r="I11" s="28"/>
      <c r="J11" s="29" t="n">
        <v>0</v>
      </c>
      <c r="K11" s="28"/>
      <c r="L11" s="28"/>
      <c r="M11" s="28" t="n">
        <v>1.2</v>
      </c>
      <c r="N11" s="28"/>
      <c r="O11" s="28"/>
      <c r="P11" s="29" t="n">
        <v>0</v>
      </c>
      <c r="Q11" s="28"/>
      <c r="R11" s="28"/>
      <c r="S11" s="29" t="n">
        <v>0</v>
      </c>
      <c r="T11" s="28"/>
      <c r="U11" s="28"/>
      <c r="V11" s="29" t="n">
        <v>0</v>
      </c>
      <c r="W11" s="28"/>
      <c r="X11" s="28"/>
      <c r="Y11" s="29" t="n">
        <v>0</v>
      </c>
      <c r="Z11" s="28"/>
      <c r="AA11" s="28"/>
      <c r="AB11" s="29" t="n">
        <v>0</v>
      </c>
      <c r="AC11" s="25"/>
      <c r="AD11" s="28"/>
      <c r="AE11" s="28" t="n">
        <f aca="false">D11+G11+J11+M11+P11+S11+V11+Y11+AB11</f>
        <v>1.2</v>
      </c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4.1" hidden="false" customHeight="true" outlineLevel="0" collapsed="false">
      <c r="A12" s="25" t="s">
        <v>20</v>
      </c>
      <c r="B12" s="25"/>
      <c r="C12" s="28"/>
      <c r="D12" s="29" t="n">
        <v>0</v>
      </c>
      <c r="E12" s="27"/>
      <c r="F12" s="28"/>
      <c r="G12" s="29" t="n">
        <v>0</v>
      </c>
      <c r="H12" s="28"/>
      <c r="I12" s="28"/>
      <c r="J12" s="29" t="n">
        <v>0</v>
      </c>
      <c r="K12" s="28"/>
      <c r="L12" s="28"/>
      <c r="M12" s="28" t="n">
        <v>13.3</v>
      </c>
      <c r="N12" s="28"/>
      <c r="O12" s="28"/>
      <c r="P12" s="29" t="n">
        <v>0</v>
      </c>
      <c r="Q12" s="28"/>
      <c r="R12" s="28"/>
      <c r="S12" s="29" t="n">
        <v>0</v>
      </c>
      <c r="T12" s="28"/>
      <c r="U12" s="28"/>
      <c r="V12" s="29" t="n">
        <v>0</v>
      </c>
      <c r="W12" s="28"/>
      <c r="X12" s="28"/>
      <c r="Y12" s="29" t="n">
        <v>0</v>
      </c>
      <c r="Z12" s="28"/>
      <c r="AA12" s="28"/>
      <c r="AB12" s="29" t="n">
        <v>0</v>
      </c>
      <c r="AC12" s="25"/>
      <c r="AD12" s="28"/>
      <c r="AE12" s="28" t="n">
        <f aca="false">D12+G12+J12+M12+P12+S12+V12+Y12+AB12</f>
        <v>13.3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4.1" hidden="false" customHeight="true" outlineLevel="0" collapsed="false">
      <c r="A13" s="25" t="s">
        <v>21</v>
      </c>
      <c r="B13" s="25"/>
      <c r="C13" s="28"/>
      <c r="D13" s="29" t="n">
        <v>0</v>
      </c>
      <c r="E13" s="27"/>
      <c r="F13" s="28"/>
      <c r="G13" s="29" t="n">
        <v>0</v>
      </c>
      <c r="H13" s="28"/>
      <c r="I13" s="28"/>
      <c r="J13" s="29" t="n">
        <v>0</v>
      </c>
      <c r="K13" s="28"/>
      <c r="L13" s="28"/>
      <c r="M13" s="28" t="n">
        <v>8.7</v>
      </c>
      <c r="N13" s="28"/>
      <c r="O13" s="28"/>
      <c r="P13" s="29" t="n">
        <v>0</v>
      </c>
      <c r="Q13" s="28"/>
      <c r="R13" s="28"/>
      <c r="S13" s="29" t="n">
        <v>0</v>
      </c>
      <c r="T13" s="28"/>
      <c r="U13" s="28"/>
      <c r="V13" s="29" t="n">
        <v>0</v>
      </c>
      <c r="W13" s="28"/>
      <c r="X13" s="28"/>
      <c r="Y13" s="29" t="n">
        <v>0</v>
      </c>
      <c r="Z13" s="28"/>
      <c r="AA13" s="28"/>
      <c r="AB13" s="29" t="n">
        <v>0</v>
      </c>
      <c r="AC13" s="25"/>
      <c r="AD13" s="28"/>
      <c r="AE13" s="28" t="n">
        <f aca="false">D13+G13+J13+M13+P13+S13+V13+Y13+AB13</f>
        <v>8.7</v>
      </c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4.1" hidden="false" customHeight="true" outlineLevel="0" collapsed="false">
      <c r="A14" s="25" t="s">
        <v>22</v>
      </c>
      <c r="B14" s="25"/>
      <c r="C14" s="28"/>
      <c r="D14" s="29" t="n">
        <v>0</v>
      </c>
      <c r="E14" s="27"/>
      <c r="F14" s="28"/>
      <c r="G14" s="29" t="n">
        <v>0</v>
      </c>
      <c r="H14" s="28"/>
      <c r="I14" s="28"/>
      <c r="J14" s="29" t="n">
        <v>0</v>
      </c>
      <c r="K14" s="28"/>
      <c r="L14" s="28"/>
      <c r="M14" s="29" t="n">
        <v>0</v>
      </c>
      <c r="N14" s="28"/>
      <c r="O14" s="28"/>
      <c r="P14" s="28" t="n">
        <v>14.1</v>
      </c>
      <c r="Q14" s="28"/>
      <c r="R14" s="28"/>
      <c r="S14" s="29" t="n">
        <v>0</v>
      </c>
      <c r="T14" s="28"/>
      <c r="U14" s="28"/>
      <c r="V14" s="29" t="n">
        <v>0</v>
      </c>
      <c r="W14" s="28"/>
      <c r="X14" s="28"/>
      <c r="Y14" s="29" t="n">
        <v>0</v>
      </c>
      <c r="Z14" s="28"/>
      <c r="AA14" s="28"/>
      <c r="AB14" s="29" t="n">
        <v>0</v>
      </c>
      <c r="AC14" s="25"/>
      <c r="AD14" s="28"/>
      <c r="AE14" s="28" t="n">
        <f aca="false">D14+G14+J14+M14+P14+S14+V14+Y14+AB14</f>
        <v>14.1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4.1" hidden="false" customHeight="true" outlineLevel="0" collapsed="false">
      <c r="A15" s="25" t="s">
        <v>23</v>
      </c>
      <c r="B15" s="25"/>
      <c r="C15" s="28"/>
      <c r="D15" s="29" t="n">
        <v>0</v>
      </c>
      <c r="E15" s="27"/>
      <c r="F15" s="28"/>
      <c r="G15" s="29" t="n">
        <v>0</v>
      </c>
      <c r="H15" s="28"/>
      <c r="I15" s="28"/>
      <c r="J15" s="29" t="n">
        <v>0</v>
      </c>
      <c r="K15" s="28"/>
      <c r="L15" s="28"/>
      <c r="M15" s="29" t="n">
        <v>0</v>
      </c>
      <c r="N15" s="28"/>
      <c r="O15" s="28"/>
      <c r="P15" s="28" t="n">
        <v>-0.1</v>
      </c>
      <c r="Q15" s="28"/>
      <c r="R15" s="28"/>
      <c r="S15" s="29" t="n">
        <v>0</v>
      </c>
      <c r="T15" s="28"/>
      <c r="U15" s="28"/>
      <c r="V15" s="29" t="n">
        <v>0</v>
      </c>
      <c r="W15" s="28"/>
      <c r="X15" s="28"/>
      <c r="Y15" s="29" t="n">
        <v>0</v>
      </c>
      <c r="Z15" s="28"/>
      <c r="AA15" s="28"/>
      <c r="AB15" s="29" t="n">
        <v>0</v>
      </c>
      <c r="AC15" s="25"/>
      <c r="AD15" s="28"/>
      <c r="AE15" s="28" t="n">
        <f aca="false">D15+G15+J15+M15+P15+S15+V15+Y15+AB15</f>
        <v>-0.1</v>
      </c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14.1" hidden="false" customHeight="true" outlineLevel="0" collapsed="false">
      <c r="A16" s="25" t="s">
        <v>3</v>
      </c>
      <c r="B16" s="25"/>
      <c r="C16" s="28"/>
      <c r="D16" s="29" t="n">
        <v>0</v>
      </c>
      <c r="E16" s="27"/>
      <c r="F16" s="28"/>
      <c r="G16" s="29" t="n">
        <v>0</v>
      </c>
      <c r="H16" s="28"/>
      <c r="I16" s="28"/>
      <c r="J16" s="29" t="n">
        <v>0</v>
      </c>
      <c r="K16" s="28"/>
      <c r="L16" s="28"/>
      <c r="M16" s="29" t="n">
        <v>0</v>
      </c>
      <c r="N16" s="28"/>
      <c r="O16" s="28"/>
      <c r="P16" s="29" t="n">
        <v>0</v>
      </c>
      <c r="Q16" s="28"/>
      <c r="R16" s="28"/>
      <c r="S16" s="29" t="n">
        <v>0</v>
      </c>
      <c r="T16" s="28"/>
      <c r="U16" s="28"/>
      <c r="V16" s="29" t="n">
        <v>0</v>
      </c>
      <c r="W16" s="28"/>
      <c r="X16" s="28"/>
      <c r="Y16" s="29" t="n">
        <v>0</v>
      </c>
      <c r="Z16" s="28"/>
      <c r="AA16" s="28"/>
      <c r="AB16" s="29" t="n">
        <v>0</v>
      </c>
      <c r="AC16" s="25"/>
      <c r="AD16" s="28"/>
      <c r="AE16" s="28" t="n">
        <f aca="false">D16+G16+J16+M16+P16+S16+V16+Y16+AB16</f>
        <v>0</v>
      </c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4.1" hidden="false" customHeight="true" outlineLevel="0" collapsed="false">
      <c r="A17" s="25" t="s">
        <v>24</v>
      </c>
      <c r="B17" s="25"/>
      <c r="C17" s="28"/>
      <c r="D17" s="29" t="n">
        <v>0</v>
      </c>
      <c r="E17" s="27"/>
      <c r="F17" s="28"/>
      <c r="G17" s="29" t="n">
        <v>0</v>
      </c>
      <c r="H17" s="28"/>
      <c r="I17" s="28"/>
      <c r="J17" s="29" t="n">
        <v>0</v>
      </c>
      <c r="K17" s="28"/>
      <c r="L17" s="28"/>
      <c r="M17" s="29" t="n">
        <v>0</v>
      </c>
      <c r="N17" s="28"/>
      <c r="O17" s="28"/>
      <c r="P17" s="28" t="n">
        <v>2.3</v>
      </c>
      <c r="Q17" s="28"/>
      <c r="R17" s="28"/>
      <c r="S17" s="29" t="n">
        <v>0</v>
      </c>
      <c r="T17" s="28"/>
      <c r="U17" s="28"/>
      <c r="V17" s="29" t="n">
        <v>0</v>
      </c>
      <c r="W17" s="28"/>
      <c r="X17" s="28"/>
      <c r="Y17" s="29" t="n">
        <v>0</v>
      </c>
      <c r="Z17" s="28"/>
      <c r="AA17" s="28"/>
      <c r="AB17" s="29" t="n">
        <v>0</v>
      </c>
      <c r="AC17" s="25"/>
      <c r="AD17" s="28"/>
      <c r="AE17" s="28" t="n">
        <f aca="false">D17+G17+J17+M17+P17+S17+V17+Y17+AB17</f>
        <v>2.3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4.1" hidden="false" customHeight="true" outlineLevel="0" collapsed="false">
      <c r="A18" s="25" t="s">
        <v>25</v>
      </c>
      <c r="B18" s="25"/>
      <c r="C18" s="28"/>
      <c r="D18" s="29" t="n">
        <v>0</v>
      </c>
      <c r="E18" s="27"/>
      <c r="F18" s="28"/>
      <c r="G18" s="29" t="n">
        <v>0</v>
      </c>
      <c r="H18" s="28"/>
      <c r="I18" s="28"/>
      <c r="J18" s="28" t="n">
        <v>5.6</v>
      </c>
      <c r="K18" s="28"/>
      <c r="L18" s="28"/>
      <c r="M18" s="29" t="n">
        <v>0</v>
      </c>
      <c r="N18" s="28"/>
      <c r="O18" s="28"/>
      <c r="P18" s="29" t="n">
        <v>0</v>
      </c>
      <c r="Q18" s="28"/>
      <c r="R18" s="28"/>
      <c r="S18" s="29" t="n">
        <v>0</v>
      </c>
      <c r="T18" s="28"/>
      <c r="U18" s="28"/>
      <c r="V18" s="29" t="n">
        <v>0</v>
      </c>
      <c r="W18" s="28"/>
      <c r="X18" s="28"/>
      <c r="Y18" s="29" t="n">
        <v>0</v>
      </c>
      <c r="Z18" s="28"/>
      <c r="AA18" s="28"/>
      <c r="AB18" s="29" t="n">
        <v>0</v>
      </c>
      <c r="AC18" s="25"/>
      <c r="AD18" s="28"/>
      <c r="AE18" s="28" t="n">
        <f aca="false">D18+G18+J18+M18+P18+S18+V18+Y18+AB18</f>
        <v>5.6</v>
      </c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4.1" hidden="false" customHeight="true" outlineLevel="0" collapsed="false">
      <c r="A19" s="25" t="s">
        <v>26</v>
      </c>
      <c r="B19" s="25"/>
      <c r="C19" s="28"/>
      <c r="D19" s="29" t="n">
        <v>0</v>
      </c>
      <c r="E19" s="27"/>
      <c r="F19" s="28"/>
      <c r="G19" s="29" t="n">
        <v>0</v>
      </c>
      <c r="H19" s="28"/>
      <c r="I19" s="28"/>
      <c r="J19" s="29" t="n">
        <v>0</v>
      </c>
      <c r="K19" s="28"/>
      <c r="L19" s="28"/>
      <c r="M19" s="29" t="n">
        <v>0</v>
      </c>
      <c r="N19" s="28"/>
      <c r="O19" s="28"/>
      <c r="P19" s="29" t="n">
        <v>0</v>
      </c>
      <c r="Q19" s="28"/>
      <c r="R19" s="28"/>
      <c r="S19" s="28" t="n">
        <v>7.1</v>
      </c>
      <c r="T19" s="28"/>
      <c r="U19" s="28"/>
      <c r="V19" s="29" t="n">
        <v>0</v>
      </c>
      <c r="W19" s="28"/>
      <c r="X19" s="28"/>
      <c r="Y19" s="29" t="n">
        <v>0</v>
      </c>
      <c r="Z19" s="28"/>
      <c r="AA19" s="28"/>
      <c r="AB19" s="29" t="n">
        <v>0</v>
      </c>
      <c r="AC19" s="25"/>
      <c r="AD19" s="28"/>
      <c r="AE19" s="28" t="n">
        <f aca="false">D19+G19+J19+M19+P19+S19+V19+Y19+AB19</f>
        <v>7.1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4.1" hidden="false" customHeight="true" outlineLevel="0" collapsed="false">
      <c r="A20" s="25" t="s">
        <v>27</v>
      </c>
      <c r="B20" s="25"/>
      <c r="C20" s="28"/>
      <c r="D20" s="27" t="n">
        <v>49.1</v>
      </c>
      <c r="E20" s="27"/>
      <c r="F20" s="28"/>
      <c r="G20" s="27" t="n">
        <v>6</v>
      </c>
      <c r="H20" s="28"/>
      <c r="I20" s="28"/>
      <c r="J20" s="28" t="n">
        <v>29</v>
      </c>
      <c r="K20" s="28"/>
      <c r="L20" s="28"/>
      <c r="M20" s="29" t="n">
        <v>0</v>
      </c>
      <c r="N20" s="28"/>
      <c r="O20" s="28"/>
      <c r="P20" s="29" t="n">
        <v>0</v>
      </c>
      <c r="Q20" s="28"/>
      <c r="R20" s="28"/>
      <c r="S20" s="29" t="n">
        <v>0</v>
      </c>
      <c r="T20" s="28"/>
      <c r="U20" s="28"/>
      <c r="V20" s="29" t="n">
        <v>0</v>
      </c>
      <c r="W20" s="28"/>
      <c r="X20" s="28"/>
      <c r="Y20" s="29" t="n">
        <v>0</v>
      </c>
      <c r="Z20" s="28"/>
      <c r="AA20" s="28"/>
      <c r="AB20" s="29" t="n">
        <v>0</v>
      </c>
      <c r="AC20" s="25"/>
      <c r="AD20" s="28"/>
      <c r="AE20" s="28" t="n">
        <f aca="false">D20+G20+J20+M20+P20+S20+V20+Y20+AB20</f>
        <v>84.1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4.1" hidden="false" customHeight="true" outlineLevel="0" collapsed="false">
      <c r="A21" s="25" t="s">
        <v>28</v>
      </c>
      <c r="B21" s="25"/>
      <c r="C21" s="28"/>
      <c r="D21" s="29" t="n">
        <v>0</v>
      </c>
      <c r="E21" s="27"/>
      <c r="F21" s="28"/>
      <c r="G21" s="29" t="n">
        <v>0</v>
      </c>
      <c r="H21" s="28"/>
      <c r="I21" s="28"/>
      <c r="J21" s="29" t="n">
        <v>0</v>
      </c>
      <c r="K21" s="28"/>
      <c r="L21" s="28"/>
      <c r="M21" s="29" t="n">
        <v>0</v>
      </c>
      <c r="N21" s="28"/>
      <c r="O21" s="28"/>
      <c r="P21" s="29" t="n">
        <v>0</v>
      </c>
      <c r="Q21" s="28"/>
      <c r="R21" s="28"/>
      <c r="S21" s="29" t="n">
        <v>0</v>
      </c>
      <c r="T21" s="28"/>
      <c r="U21" s="28"/>
      <c r="V21" s="29" t="n">
        <v>0</v>
      </c>
      <c r="W21" s="28"/>
      <c r="X21" s="28"/>
      <c r="Y21" s="29" t="n">
        <v>0</v>
      </c>
      <c r="Z21" s="28"/>
      <c r="AA21" s="28"/>
      <c r="AB21" s="29" t="n">
        <v>0</v>
      </c>
      <c r="AC21" s="25"/>
      <c r="AD21" s="28"/>
      <c r="AE21" s="30" t="n">
        <f aca="false">D21+G21+J21+M21+P21+S21+V21+Y21+AB21</f>
        <v>0</v>
      </c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4.1" hidden="false" customHeight="true" outlineLevel="0" collapsed="false">
      <c r="A22" s="25" t="s">
        <v>29</v>
      </c>
      <c r="B22" s="25"/>
      <c r="C22" s="28"/>
      <c r="D22" s="29" t="n">
        <v>0</v>
      </c>
      <c r="E22" s="27"/>
      <c r="F22" s="28"/>
      <c r="G22" s="29" t="n">
        <v>0</v>
      </c>
      <c r="H22" s="28"/>
      <c r="I22" s="28"/>
      <c r="J22" s="29" t="n">
        <v>0</v>
      </c>
      <c r="K22" s="28"/>
      <c r="L22" s="28"/>
      <c r="M22" s="29" t="n">
        <v>0</v>
      </c>
      <c r="N22" s="28"/>
      <c r="O22" s="28"/>
      <c r="P22" s="29" t="n">
        <v>0</v>
      </c>
      <c r="Q22" s="28"/>
      <c r="R22" s="28"/>
      <c r="S22" s="29" t="n">
        <v>0</v>
      </c>
      <c r="T22" s="28"/>
      <c r="U22" s="28"/>
      <c r="V22" s="29" t="n">
        <v>0</v>
      </c>
      <c r="W22" s="28"/>
      <c r="X22" s="28"/>
      <c r="Y22" s="29" t="n">
        <v>0</v>
      </c>
      <c r="Z22" s="28"/>
      <c r="AA22" s="28"/>
      <c r="AB22" s="29" t="n">
        <v>0</v>
      </c>
      <c r="AC22" s="25"/>
      <c r="AD22" s="28"/>
      <c r="AE22" s="30" t="n">
        <f aca="false">D22+G22+J22+M22+P22+S22+V22+Y22+AB22</f>
        <v>0</v>
      </c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4.1" hidden="false" customHeight="true" outlineLevel="0" collapsed="false">
      <c r="A23" s="25" t="s">
        <v>30</v>
      </c>
      <c r="B23" s="25"/>
      <c r="C23" s="28"/>
      <c r="D23" s="29" t="n">
        <v>0</v>
      </c>
      <c r="E23" s="27"/>
      <c r="F23" s="28"/>
      <c r="G23" s="29" t="n">
        <v>0</v>
      </c>
      <c r="H23" s="28"/>
      <c r="I23" s="28"/>
      <c r="J23" s="28" t="n">
        <v>-2.3</v>
      </c>
      <c r="K23" s="28"/>
      <c r="L23" s="28"/>
      <c r="M23" s="29" t="n">
        <v>0</v>
      </c>
      <c r="N23" s="28"/>
      <c r="O23" s="28"/>
      <c r="P23" s="29" t="n">
        <v>0</v>
      </c>
      <c r="Q23" s="28"/>
      <c r="R23" s="28"/>
      <c r="S23" s="29" t="n">
        <v>0</v>
      </c>
      <c r="T23" s="28"/>
      <c r="U23" s="28"/>
      <c r="V23" s="29" t="n">
        <v>0</v>
      </c>
      <c r="W23" s="28"/>
      <c r="X23" s="28"/>
      <c r="Y23" s="29" t="n">
        <v>0</v>
      </c>
      <c r="Z23" s="28"/>
      <c r="AA23" s="28"/>
      <c r="AB23" s="29" t="n">
        <v>0</v>
      </c>
      <c r="AC23" s="25"/>
      <c r="AD23" s="28"/>
      <c r="AE23" s="28" t="n">
        <f aca="false">D23+G23+J23+M23+P23+S23+V23+Y23+AB23</f>
        <v>-2.3</v>
      </c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4.1" hidden="false" customHeight="true" outlineLevel="0" collapsed="false">
      <c r="A24" s="25" t="s">
        <v>31</v>
      </c>
      <c r="B24" s="25"/>
      <c r="C24" s="28"/>
      <c r="D24" s="29" t="n">
        <v>0</v>
      </c>
      <c r="E24" s="27"/>
      <c r="F24" s="28"/>
      <c r="G24" s="29" t="n">
        <v>0</v>
      </c>
      <c r="H24" s="28"/>
      <c r="I24" s="28"/>
      <c r="J24" s="28" t="n">
        <v>30.4</v>
      </c>
      <c r="K24" s="28"/>
      <c r="L24" s="28"/>
      <c r="M24" s="29" t="n">
        <v>0</v>
      </c>
      <c r="N24" s="28"/>
      <c r="O24" s="28"/>
      <c r="P24" s="29" t="n">
        <v>0</v>
      </c>
      <c r="Q24" s="28"/>
      <c r="R24" s="28"/>
      <c r="S24" s="29" t="n">
        <v>0</v>
      </c>
      <c r="T24" s="28"/>
      <c r="U24" s="28"/>
      <c r="V24" s="29" t="n">
        <v>0</v>
      </c>
      <c r="W24" s="28"/>
      <c r="X24" s="28"/>
      <c r="Y24" s="29" t="n">
        <v>0</v>
      </c>
      <c r="Z24" s="28"/>
      <c r="AA24" s="28"/>
      <c r="AB24" s="29" t="n">
        <v>0</v>
      </c>
      <c r="AC24" s="25"/>
      <c r="AD24" s="28"/>
      <c r="AE24" s="28" t="n">
        <f aca="false">D24+G24+J24+M24+P24+S24+V24+Y24+AB24</f>
        <v>30.4</v>
      </c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4.1" hidden="false" customHeight="true" outlineLevel="0" collapsed="false">
      <c r="A25" s="25" t="s">
        <v>32</v>
      </c>
      <c r="B25" s="25"/>
      <c r="C25" s="28"/>
      <c r="D25" s="29" t="n">
        <v>0</v>
      </c>
      <c r="E25" s="27"/>
      <c r="F25" s="28"/>
      <c r="G25" s="29" t="n">
        <v>0</v>
      </c>
      <c r="H25" s="28"/>
      <c r="I25" s="28"/>
      <c r="J25" s="28" t="n">
        <v>-26.3</v>
      </c>
      <c r="K25" s="28"/>
      <c r="L25" s="28"/>
      <c r="M25" s="29" t="n">
        <v>0</v>
      </c>
      <c r="N25" s="28"/>
      <c r="O25" s="28"/>
      <c r="P25" s="29" t="n">
        <v>0</v>
      </c>
      <c r="Q25" s="28"/>
      <c r="R25" s="28"/>
      <c r="S25" s="29" t="n">
        <v>0</v>
      </c>
      <c r="T25" s="28"/>
      <c r="U25" s="28"/>
      <c r="V25" s="29" t="n">
        <v>0</v>
      </c>
      <c r="W25" s="28"/>
      <c r="X25" s="28"/>
      <c r="Y25" s="29" t="n">
        <v>0</v>
      </c>
      <c r="Z25" s="28"/>
      <c r="AA25" s="28"/>
      <c r="AB25" s="29" t="n">
        <v>0</v>
      </c>
      <c r="AC25" s="25"/>
      <c r="AD25" s="28"/>
      <c r="AE25" s="28" t="n">
        <f aca="false">D25+G25+J25+M25+P25+S25+V25+Y25+AB25</f>
        <v>-26.3</v>
      </c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4.1" hidden="false" customHeight="true" outlineLevel="0" collapsed="false">
      <c r="A26" s="25" t="s">
        <v>33</v>
      </c>
      <c r="B26" s="25"/>
      <c r="C26" s="28"/>
      <c r="D26" s="29" t="n">
        <v>0</v>
      </c>
      <c r="E26" s="27"/>
      <c r="F26" s="28"/>
      <c r="G26" s="29" t="n">
        <v>0</v>
      </c>
      <c r="H26" s="28"/>
      <c r="I26" s="28"/>
      <c r="J26" s="28" t="n">
        <v>-3.5</v>
      </c>
      <c r="K26" s="28"/>
      <c r="L26" s="28"/>
      <c r="M26" s="29" t="n">
        <v>0</v>
      </c>
      <c r="N26" s="28"/>
      <c r="O26" s="28"/>
      <c r="P26" s="29" t="n">
        <v>0</v>
      </c>
      <c r="Q26" s="28"/>
      <c r="R26" s="28"/>
      <c r="S26" s="29" t="n">
        <v>0</v>
      </c>
      <c r="T26" s="28"/>
      <c r="U26" s="28"/>
      <c r="V26" s="29" t="n">
        <v>0</v>
      </c>
      <c r="W26" s="28"/>
      <c r="X26" s="28"/>
      <c r="Y26" s="29" t="n">
        <v>0</v>
      </c>
      <c r="Z26" s="28"/>
      <c r="AA26" s="28"/>
      <c r="AB26" s="29" t="n">
        <v>0</v>
      </c>
      <c r="AC26" s="25"/>
      <c r="AD26" s="28"/>
      <c r="AE26" s="28" t="n">
        <f aca="false">D26+G26+J26+M26+P26+S26+V26+Y26+AB26</f>
        <v>-3.5</v>
      </c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4.1" hidden="false" customHeight="true" outlineLevel="0" collapsed="false">
      <c r="A27" s="25" t="s">
        <v>34</v>
      </c>
      <c r="B27" s="25"/>
      <c r="C27" s="28"/>
      <c r="D27" s="31" t="n">
        <v>-23.4</v>
      </c>
      <c r="E27" s="32"/>
      <c r="F27" s="28"/>
      <c r="G27" s="33" t="n">
        <v>0</v>
      </c>
      <c r="H27" s="34"/>
      <c r="I27" s="28"/>
      <c r="J27" s="33" t="n">
        <v>0</v>
      </c>
      <c r="K27" s="34"/>
      <c r="L27" s="34"/>
      <c r="M27" s="33" t="n">
        <v>0</v>
      </c>
      <c r="N27" s="34"/>
      <c r="O27" s="34"/>
      <c r="P27" s="33" t="n">
        <v>0</v>
      </c>
      <c r="Q27" s="34"/>
      <c r="R27" s="28"/>
      <c r="S27" s="33" t="n">
        <v>0</v>
      </c>
      <c r="T27" s="34"/>
      <c r="U27" s="28"/>
      <c r="V27" s="33" t="n">
        <v>0</v>
      </c>
      <c r="W27" s="34"/>
      <c r="X27" s="34"/>
      <c r="Y27" s="33" t="n">
        <v>0</v>
      </c>
      <c r="Z27" s="34"/>
      <c r="AA27" s="34"/>
      <c r="AB27" s="35" t="n">
        <v>-17.2</v>
      </c>
      <c r="AC27" s="25"/>
      <c r="AD27" s="34"/>
      <c r="AE27" s="35" t="n">
        <f aca="false">D27+G27+J27+M27+P27+S27+V27+Y27+AB27</f>
        <v>-40.6</v>
      </c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3.5" hidden="false" customHeight="true" outlineLevel="0" collapsed="false">
      <c r="A28" s="28"/>
      <c r="B28" s="36" t="s">
        <v>35</v>
      </c>
      <c r="C28" s="28"/>
      <c r="D28" s="37" t="n">
        <f aca="false">SUM(D5:D27)</f>
        <v>1059</v>
      </c>
      <c r="E28" s="38"/>
      <c r="F28" s="34"/>
      <c r="G28" s="37" t="n">
        <f aca="false">SUM(G5:G27)</f>
        <v>-223.8</v>
      </c>
      <c r="H28" s="38"/>
      <c r="I28" s="34"/>
      <c r="J28" s="37" t="n">
        <f aca="false">SUM(J5:J27)</f>
        <v>154.1</v>
      </c>
      <c r="K28" s="38"/>
      <c r="L28" s="38"/>
      <c r="M28" s="37" t="n">
        <f aca="false">SUM(M5:M27)</f>
        <v>67.6</v>
      </c>
      <c r="N28" s="38"/>
      <c r="O28" s="38"/>
      <c r="P28" s="37" t="n">
        <f aca="false">SUM(P5:P27)</f>
        <v>16.3</v>
      </c>
      <c r="Q28" s="38"/>
      <c r="R28" s="34"/>
      <c r="S28" s="37" t="n">
        <f aca="false">SUM(S5:S27)</f>
        <v>7.1</v>
      </c>
      <c r="T28" s="38"/>
      <c r="U28" s="34"/>
      <c r="V28" s="37" t="n">
        <f aca="false">SUM(V5:V27)</f>
        <v>0</v>
      </c>
      <c r="W28" s="38"/>
      <c r="X28" s="38"/>
      <c r="Y28" s="37" t="n">
        <f aca="false">SUM(Y5:Y27)</f>
        <v>0</v>
      </c>
      <c r="Z28" s="38"/>
      <c r="AA28" s="38"/>
      <c r="AB28" s="37" t="n">
        <f aca="false">SUM(AB5:AB27)</f>
        <v>-17.2</v>
      </c>
      <c r="AC28" s="39"/>
      <c r="AD28" s="38"/>
      <c r="AE28" s="37" t="n">
        <f aca="false">SUM(AE5:AE27)</f>
        <v>1063.1</v>
      </c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30" customFormat="false" ht="12.75" hidden="false" customHeight="false" outlineLevel="0" collapsed="false">
      <c r="A30" s="1" t="s">
        <v>12</v>
      </c>
      <c r="D30" s="27" t="n">
        <v>1.6</v>
      </c>
      <c r="G30" s="40" t="n">
        <v>0</v>
      </c>
      <c r="J30" s="40" t="n">
        <v>0</v>
      </c>
      <c r="M30" s="40" t="n">
        <v>0</v>
      </c>
      <c r="P30" s="40" t="n">
        <v>0</v>
      </c>
      <c r="S30" s="40" t="n">
        <v>0</v>
      </c>
      <c r="V30" s="40" t="n">
        <v>0</v>
      </c>
      <c r="Y30" s="40" t="n">
        <v>0</v>
      </c>
      <c r="AB30" s="40" t="n">
        <v>0</v>
      </c>
      <c r="AE30" s="28" t="n">
        <f aca="false">D30+G30+J30+M30+P30+S30+V30+Y30+AB30</f>
        <v>1.6</v>
      </c>
    </row>
    <row r="31" customFormat="false" ht="12.75" hidden="false" customHeight="false" outlineLevel="0" collapsed="false">
      <c r="A31" s="41" t="s">
        <v>14</v>
      </c>
      <c r="B31" s="41"/>
      <c r="C31" s="41"/>
      <c r="D31" s="27" t="n">
        <f aca="false">11.9+0.2+26</f>
        <v>38.1</v>
      </c>
      <c r="E31" s="42"/>
      <c r="F31" s="42"/>
      <c r="G31" s="40" t="n">
        <v>0</v>
      </c>
      <c r="H31" s="42"/>
      <c r="I31" s="41"/>
      <c r="J31" s="40" t="n">
        <v>0</v>
      </c>
      <c r="K31" s="42"/>
      <c r="L31" s="42"/>
      <c r="M31" s="40" t="n">
        <v>0</v>
      </c>
      <c r="N31" s="42"/>
      <c r="O31" s="42"/>
      <c r="P31" s="40" t="n">
        <v>0</v>
      </c>
      <c r="Q31" s="42"/>
      <c r="R31" s="41"/>
      <c r="S31" s="40" t="n">
        <v>0</v>
      </c>
      <c r="T31" s="42"/>
      <c r="U31" s="41"/>
      <c r="V31" s="40" t="n">
        <v>0</v>
      </c>
      <c r="W31" s="42"/>
      <c r="X31" s="42"/>
      <c r="Y31" s="40" t="n">
        <v>0</v>
      </c>
      <c r="Z31" s="42"/>
      <c r="AA31" s="42"/>
      <c r="AB31" s="40" t="n">
        <v>0</v>
      </c>
      <c r="AC31" s="41"/>
      <c r="AD31" s="42"/>
      <c r="AE31" s="28" t="n">
        <f aca="false">D31+G31+J31+M31+P31+S31+V31+Y31+AB31</f>
        <v>38.1</v>
      </c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2.75" hidden="false" customHeight="false" outlineLevel="0" collapsed="false">
      <c r="A32" s="41" t="s">
        <v>36</v>
      </c>
      <c r="B32" s="41"/>
      <c r="C32" s="41"/>
      <c r="D32" s="27" t="n">
        <v>225.3</v>
      </c>
      <c r="E32" s="42"/>
      <c r="F32" s="42"/>
      <c r="G32" s="40" t="n">
        <v>0</v>
      </c>
      <c r="H32" s="42"/>
      <c r="I32" s="41"/>
      <c r="J32" s="40" t="n">
        <v>0</v>
      </c>
      <c r="K32" s="42"/>
      <c r="L32" s="42"/>
      <c r="M32" s="40" t="n">
        <v>0</v>
      </c>
      <c r="N32" s="42"/>
      <c r="O32" s="42"/>
      <c r="P32" s="40" t="n">
        <v>0</v>
      </c>
      <c r="Q32" s="42"/>
      <c r="R32" s="41"/>
      <c r="S32" s="40" t="n">
        <v>0</v>
      </c>
      <c r="T32" s="42"/>
      <c r="U32" s="41"/>
      <c r="V32" s="40" t="n">
        <v>0</v>
      </c>
      <c r="W32" s="42"/>
      <c r="X32" s="42"/>
      <c r="Y32" s="40" t="n">
        <v>0</v>
      </c>
      <c r="Z32" s="42"/>
      <c r="AA32" s="42"/>
      <c r="AB32" s="40" t="n">
        <v>0</v>
      </c>
      <c r="AC32" s="41"/>
      <c r="AD32" s="42"/>
      <c r="AE32" s="28" t="n">
        <f aca="false">D32+G32+J32+M32+P32+S32+V32+Y32+AB32</f>
        <v>225.3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2.75" hidden="false" customHeight="false" outlineLevel="0" collapsed="false">
      <c r="A33" s="41" t="s">
        <v>34</v>
      </c>
      <c r="B33" s="41"/>
      <c r="C33" s="41"/>
      <c r="D33" s="31" t="n">
        <f aca="false">8.5+0.3+0.1+0.1</f>
        <v>9</v>
      </c>
      <c r="E33" s="42"/>
      <c r="F33" s="42"/>
      <c r="G33" s="43" t="n">
        <v>0</v>
      </c>
      <c r="H33" s="44"/>
      <c r="I33" s="45"/>
      <c r="J33" s="43" t="n">
        <v>24.1</v>
      </c>
      <c r="K33" s="44"/>
      <c r="L33" s="44"/>
      <c r="M33" s="43" t="n">
        <v>33.9</v>
      </c>
      <c r="N33" s="44"/>
      <c r="O33" s="44"/>
      <c r="P33" s="43" t="n">
        <v>6.2</v>
      </c>
      <c r="Q33" s="44"/>
      <c r="R33" s="45"/>
      <c r="S33" s="43" t="n">
        <v>2.9</v>
      </c>
      <c r="T33" s="44"/>
      <c r="U33" s="45"/>
      <c r="V33" s="43" t="n">
        <v>0</v>
      </c>
      <c r="W33" s="44"/>
      <c r="X33" s="44"/>
      <c r="Y33" s="43" t="n">
        <v>0</v>
      </c>
      <c r="Z33" s="44"/>
      <c r="AA33" s="44"/>
      <c r="AB33" s="43" t="n">
        <v>0</v>
      </c>
      <c r="AC33" s="41"/>
      <c r="AD33" s="42"/>
      <c r="AE33" s="35" t="n">
        <f aca="false">D33+G33+J33+M33+P33+S33+V33+Y33+AB33</f>
        <v>76.1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2.75" hidden="false" customHeight="false" outlineLevel="0" collapsed="false">
      <c r="A34" s="41"/>
      <c r="B34" s="36" t="s">
        <v>37</v>
      </c>
      <c r="C34" s="41"/>
      <c r="D34" s="37" t="n">
        <f aca="false">SUM(D30:D33)</f>
        <v>274</v>
      </c>
      <c r="E34" s="42"/>
      <c r="F34" s="42"/>
      <c r="G34" s="37" t="n">
        <f aca="false">SUM(G30:G33)</f>
        <v>0</v>
      </c>
      <c r="H34" s="42"/>
      <c r="I34" s="41"/>
      <c r="J34" s="37" t="n">
        <f aca="false">SUM(J30:J33)</f>
        <v>24.1</v>
      </c>
      <c r="K34" s="42"/>
      <c r="L34" s="42"/>
      <c r="M34" s="37" t="n">
        <f aca="false">SUM(M30:M33)</f>
        <v>33.9</v>
      </c>
      <c r="N34" s="42"/>
      <c r="O34" s="42"/>
      <c r="P34" s="37" t="n">
        <f aca="false">SUM(P30:P33)</f>
        <v>6.2</v>
      </c>
      <c r="Q34" s="42"/>
      <c r="R34" s="41"/>
      <c r="S34" s="37" t="n">
        <f aca="false">SUM(S30:S33)</f>
        <v>2.9</v>
      </c>
      <c r="T34" s="42"/>
      <c r="U34" s="41"/>
      <c r="V34" s="37" t="n">
        <f aca="false">SUM(V30:V33)</f>
        <v>0</v>
      </c>
      <c r="W34" s="42"/>
      <c r="X34" s="42"/>
      <c r="Y34" s="37" t="n">
        <f aca="false">SUM(Y30:Y33)</f>
        <v>0</v>
      </c>
      <c r="Z34" s="42"/>
      <c r="AA34" s="42"/>
      <c r="AB34" s="37" t="n">
        <f aca="false">SUM(AB30:AB33)</f>
        <v>0</v>
      </c>
      <c r="AC34" s="41"/>
      <c r="AD34" s="42"/>
      <c r="AE34" s="37" t="n">
        <f aca="false">SUM(AE30:AE33)</f>
        <v>341.1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.75" hidden="false" customHeight="false" outlineLevel="0" collapsed="false">
      <c r="A35" s="41"/>
      <c r="B35" s="41"/>
      <c r="C35" s="41"/>
      <c r="D35" s="42"/>
      <c r="E35" s="42"/>
      <c r="F35" s="42"/>
      <c r="G35" s="42"/>
      <c r="H35" s="42"/>
      <c r="I35" s="41"/>
      <c r="J35" s="42"/>
      <c r="K35" s="42"/>
      <c r="L35" s="42"/>
      <c r="M35" s="42"/>
      <c r="N35" s="42"/>
      <c r="O35" s="42"/>
      <c r="P35" s="42"/>
      <c r="Q35" s="42"/>
      <c r="R35" s="41"/>
      <c r="S35" s="42"/>
      <c r="T35" s="42"/>
      <c r="U35" s="41"/>
      <c r="V35" s="42"/>
      <c r="W35" s="42"/>
      <c r="X35" s="42"/>
      <c r="Y35" s="42"/>
      <c r="Z35" s="42"/>
      <c r="AA35" s="42"/>
      <c r="AB35" s="42"/>
      <c r="AC35" s="41"/>
      <c r="AD35" s="42"/>
      <c r="AE35" s="42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.75" hidden="false" customHeight="false" outlineLevel="0" collapsed="false">
      <c r="A36" s="25" t="s">
        <v>38</v>
      </c>
      <c r="B36" s="41"/>
      <c r="C36" s="41"/>
      <c r="D36" s="27" t="n">
        <v>-13.4</v>
      </c>
      <c r="E36" s="42"/>
      <c r="F36" s="42"/>
      <c r="G36" s="40" t="n">
        <v>0</v>
      </c>
      <c r="H36" s="42"/>
      <c r="I36" s="41"/>
      <c r="J36" s="27" t="n">
        <v>5.6</v>
      </c>
      <c r="K36" s="42"/>
      <c r="L36" s="42"/>
      <c r="M36" s="40" t="n">
        <v>0</v>
      </c>
      <c r="N36" s="42"/>
      <c r="O36" s="42"/>
      <c r="P36" s="40" t="n">
        <v>0</v>
      </c>
      <c r="Q36" s="42"/>
      <c r="R36" s="41"/>
      <c r="S36" s="40" t="n">
        <v>0</v>
      </c>
      <c r="T36" s="42"/>
      <c r="U36" s="41"/>
      <c r="V36" s="40" t="n">
        <v>0</v>
      </c>
      <c r="W36" s="42"/>
      <c r="X36" s="42"/>
      <c r="Y36" s="27" t="n">
        <v>28.8</v>
      </c>
      <c r="Z36" s="42"/>
      <c r="AA36" s="42"/>
      <c r="AB36" s="40" t="n">
        <v>0</v>
      </c>
      <c r="AC36" s="41"/>
      <c r="AD36" s="42"/>
      <c r="AE36" s="28" t="n">
        <f aca="false">D36+G36+J36+M36+P36+S36+V36+Y36+AB36</f>
        <v>21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2.75" hidden="false" customHeight="false" outlineLevel="0" collapsed="false">
      <c r="A37" s="25" t="s">
        <v>39</v>
      </c>
      <c r="D37" s="27" t="n">
        <v>23.6</v>
      </c>
      <c r="G37" s="40" t="n">
        <v>0</v>
      </c>
      <c r="J37" s="27" t="n">
        <v>1.9</v>
      </c>
      <c r="M37" s="40" t="n">
        <v>0</v>
      </c>
      <c r="P37" s="40" t="n">
        <v>0</v>
      </c>
      <c r="S37" s="27" t="n">
        <v>-0.1</v>
      </c>
      <c r="V37" s="40" t="n">
        <v>0</v>
      </c>
      <c r="Y37" s="27" t="n">
        <v>-1.6</v>
      </c>
      <c r="AB37" s="40" t="n">
        <v>0</v>
      </c>
      <c r="AE37" s="28" t="n">
        <f aca="false">D37+G37+J37+M37+P37+S37+V37+Y37+AB37</f>
        <v>23.8</v>
      </c>
    </row>
    <row r="38" customFormat="false" ht="12.75" hidden="false" customHeight="false" outlineLevel="0" collapsed="false">
      <c r="A38" s="25" t="s">
        <v>40</v>
      </c>
      <c r="D38" s="40" t="n">
        <v>0</v>
      </c>
      <c r="G38" s="40" t="n">
        <v>0</v>
      </c>
      <c r="J38" s="27" t="n">
        <v>20.9</v>
      </c>
      <c r="M38" s="40" t="n">
        <v>0</v>
      </c>
      <c r="P38" s="40" t="n">
        <v>0</v>
      </c>
      <c r="S38" s="40" t="n">
        <v>0</v>
      </c>
      <c r="V38" s="40" t="n">
        <v>0</v>
      </c>
      <c r="Y38" s="40" t="n">
        <v>0</v>
      </c>
      <c r="AB38" s="40" t="n">
        <v>0</v>
      </c>
      <c r="AE38" s="28" t="n">
        <f aca="false">D38+G38+J38+M38+P38+S38+V38+Y38+AB38</f>
        <v>20.9</v>
      </c>
    </row>
    <row r="39" customFormat="false" ht="12.75" hidden="false" customHeight="false" outlineLevel="0" collapsed="false">
      <c r="A39" s="25" t="s">
        <v>41</v>
      </c>
      <c r="D39" s="40" t="n">
        <v>0</v>
      </c>
      <c r="G39" s="40" t="n">
        <v>0</v>
      </c>
      <c r="J39" s="40" t="n">
        <v>0</v>
      </c>
      <c r="M39" s="40" t="n">
        <v>0</v>
      </c>
      <c r="P39" s="27" t="n">
        <v>8.5</v>
      </c>
      <c r="S39" s="40" t="n">
        <v>0</v>
      </c>
      <c r="V39" s="40" t="n">
        <v>0</v>
      </c>
      <c r="Y39" s="40" t="n">
        <v>0</v>
      </c>
      <c r="AB39" s="40" t="n">
        <v>0</v>
      </c>
      <c r="AE39" s="28" t="n">
        <f aca="false">D39+G39+J39+M39+P39+S39+V39+Y39+AB39</f>
        <v>8.5</v>
      </c>
    </row>
    <row r="40" customFormat="false" ht="12.75" hidden="false" customHeight="false" outlineLevel="0" collapsed="false">
      <c r="A40" s="39" t="s">
        <v>42</v>
      </c>
      <c r="D40" s="27" t="n">
        <v>-1.1</v>
      </c>
      <c r="G40" s="40" t="n">
        <v>0</v>
      </c>
      <c r="J40" s="27" t="n">
        <v>1.9</v>
      </c>
      <c r="M40" s="27" t="n">
        <v>-0.8</v>
      </c>
      <c r="P40" s="27" t="n">
        <v>7</v>
      </c>
      <c r="S40" s="40" t="n">
        <v>0</v>
      </c>
      <c r="V40" s="27" t="n">
        <v>65.8</v>
      </c>
      <c r="Y40" s="40" t="n">
        <v>0</v>
      </c>
      <c r="AB40" s="40" t="n">
        <v>0</v>
      </c>
      <c r="AE40" s="28" t="n">
        <f aca="false">D40+G40+J40+M40+P40+S40+V40+Y40+AB40</f>
        <v>72.8</v>
      </c>
    </row>
    <row r="41" customFormat="false" ht="14.25" hidden="false" customHeight="true" outlineLevel="0" collapsed="false">
      <c r="A41" s="25" t="s">
        <v>43</v>
      </c>
      <c r="D41" s="43" t="n">
        <v>0</v>
      </c>
      <c r="G41" s="43" t="n">
        <v>0</v>
      </c>
      <c r="J41" s="43" t="n">
        <v>0</v>
      </c>
      <c r="M41" s="43" t="n">
        <v>0</v>
      </c>
      <c r="P41" s="43" t="n">
        <v>0</v>
      </c>
      <c r="S41" s="43" t="n">
        <v>0</v>
      </c>
      <c r="V41" s="43" t="n">
        <v>0</v>
      </c>
      <c r="Y41" s="43" t="n">
        <v>0</v>
      </c>
      <c r="AB41" s="43" t="n">
        <v>0</v>
      </c>
      <c r="AE41" s="28" t="n">
        <f aca="false">D41+G41+J41+M41+P41+S41+V41+Y41+AB41</f>
        <v>0</v>
      </c>
    </row>
    <row r="42" customFormat="false" ht="12.75" hidden="false" customHeight="false" outlineLevel="0" collapsed="false">
      <c r="B42" s="36" t="s">
        <v>44</v>
      </c>
      <c r="D42" s="46" t="n">
        <f aca="false">SUM(D36:D41)</f>
        <v>9.1</v>
      </c>
      <c r="G42" s="46" t="n">
        <f aca="false">SUM(G36:G41)</f>
        <v>0</v>
      </c>
      <c r="J42" s="46" t="n">
        <f aca="false">SUM(J36:J41)</f>
        <v>30.3</v>
      </c>
      <c r="M42" s="46" t="n">
        <f aca="false">SUM(M36:M41)</f>
        <v>-0.8</v>
      </c>
      <c r="P42" s="46" t="n">
        <f aca="false">SUM(P36:P41)</f>
        <v>15.5</v>
      </c>
      <c r="S42" s="46" t="n">
        <f aca="false">SUM(S36:S41)</f>
        <v>-0.1</v>
      </c>
      <c r="V42" s="46" t="n">
        <f aca="false">SUM(V36:V41)</f>
        <v>65.8</v>
      </c>
      <c r="Y42" s="46" t="n">
        <f aca="false">SUM(Y36:Y41)</f>
        <v>27.2</v>
      </c>
      <c r="AB42" s="46" t="n">
        <f aca="false">SUM(AB36:AB41)</f>
        <v>0</v>
      </c>
      <c r="AE42" s="46" t="n">
        <f aca="false">SUM(AE36:AE41)</f>
        <v>147</v>
      </c>
    </row>
    <row r="43" customFormat="false" ht="6" hidden="false" customHeight="true" outlineLevel="0" collapsed="false"/>
    <row r="44" customFormat="false" ht="13.5" hidden="false" customHeight="false" outlineLevel="0" collapsed="false">
      <c r="B44" s="36" t="s">
        <v>45</v>
      </c>
      <c r="D44" s="47" t="n">
        <f aca="false">D28+D34+D42</f>
        <v>1342.1</v>
      </c>
      <c r="G44" s="48" t="n">
        <f aca="false">G28+G34+G42</f>
        <v>-223.8</v>
      </c>
      <c r="J44" s="48" t="n">
        <f aca="false">J28+J34+J42</f>
        <v>208.5</v>
      </c>
      <c r="M44" s="48" t="n">
        <f aca="false">M28+M34+M42</f>
        <v>100.7</v>
      </c>
      <c r="P44" s="48" t="n">
        <f aca="false">P28+P34+P42</f>
        <v>38</v>
      </c>
      <c r="S44" s="48" t="n">
        <f aca="false">S28+S34+S42</f>
        <v>9.9</v>
      </c>
      <c r="V44" s="48" t="n">
        <f aca="false">V28+V34+V42</f>
        <v>65.8</v>
      </c>
      <c r="Y44" s="48" t="n">
        <f aca="false">Y28+Y34+Y42</f>
        <v>27.2</v>
      </c>
      <c r="AB44" s="48" t="n">
        <f aca="false">AB28+AB34+AB42</f>
        <v>-17.2</v>
      </c>
      <c r="AE44" s="49" t="n">
        <f aca="false">AE28+AE34+AE42</f>
        <v>1551.2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2" right="0.2" top="0.5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13" activePane="bottomLeft" state="frozen"/>
      <selection pane="topLeft" activeCell="A1" activeCellId="0" sqref="A1"/>
      <selection pane="bottomLeft" activeCell="AE44" activeCellId="0" sqref="AE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6.28"/>
    <col collapsed="false" customWidth="true" hidden="false" outlineLevel="0" max="3" min="3" style="1" width="5.56"/>
    <col collapsed="false" customWidth="true" hidden="false" outlineLevel="0" max="4" min="4" style="2" width="12.7"/>
    <col collapsed="false" customWidth="true" hidden="false" outlineLevel="0" max="5" min="5" style="2" width="1.99"/>
    <col collapsed="false" customWidth="true" hidden="false" outlineLevel="0" max="6" min="6" style="2" width="3.28"/>
    <col collapsed="false" customWidth="true" hidden="false" outlineLevel="0" max="7" min="7" style="2" width="12.7"/>
    <col collapsed="false" customWidth="true" hidden="false" outlineLevel="0" max="8" min="8" style="2" width="2.84"/>
    <col collapsed="false" customWidth="true" hidden="false" outlineLevel="0" max="9" min="9" style="1" width="3.28"/>
    <col collapsed="false" customWidth="true" hidden="false" outlineLevel="0" max="10" min="10" style="2" width="12.7"/>
    <col collapsed="false" customWidth="true" hidden="false" outlineLevel="0" max="11" min="11" style="2" width="3.42"/>
    <col collapsed="false" customWidth="true" hidden="false" outlineLevel="0" max="12" min="12" style="2" width="3.28"/>
    <col collapsed="false" customWidth="true" hidden="false" outlineLevel="0" max="13" min="13" style="2" width="12.7"/>
    <col collapsed="false" customWidth="true" hidden="false" outlineLevel="0" max="14" min="14" style="2" width="2.56"/>
    <col collapsed="false" customWidth="true" hidden="false" outlineLevel="0" max="15" min="15" style="2" width="3.14"/>
    <col collapsed="false" customWidth="true" hidden="false" outlineLevel="0" max="16" min="16" style="2" width="12.7"/>
    <col collapsed="false" customWidth="true" hidden="false" outlineLevel="0" max="17" min="17" style="2" width="1.41"/>
    <col collapsed="false" customWidth="true" hidden="false" outlineLevel="0" max="18" min="18" style="1" width="4.28"/>
    <col collapsed="false" customWidth="true" hidden="false" outlineLevel="0" max="19" min="19" style="2" width="12.7"/>
    <col collapsed="false" customWidth="true" hidden="false" outlineLevel="0" max="20" min="20" style="2" width="4.28"/>
    <col collapsed="false" customWidth="true" hidden="false" outlineLevel="0" max="21" min="21" style="1" width="3.28"/>
    <col collapsed="false" customWidth="true" hidden="false" outlineLevel="0" max="22" min="22" style="2" width="12.7"/>
    <col collapsed="false" customWidth="true" hidden="false" outlineLevel="0" max="23" min="23" style="2" width="4.28"/>
    <col collapsed="false" customWidth="true" hidden="false" outlineLevel="0" max="24" min="24" style="2" width="3.28"/>
    <col collapsed="false" customWidth="true" hidden="false" outlineLevel="0" max="25" min="25" style="2" width="12.7"/>
    <col collapsed="false" customWidth="true" hidden="false" outlineLevel="0" max="26" min="26" style="2" width="4.28"/>
    <col collapsed="false" customWidth="true" hidden="false" outlineLevel="0" max="27" min="27" style="2" width="3.28"/>
    <col collapsed="false" customWidth="true" hidden="false" outlineLevel="0" max="28" min="28" style="2" width="12.7"/>
    <col collapsed="false" customWidth="true" hidden="false" outlineLevel="0" max="29" min="29" style="1" width="4.7"/>
    <col collapsed="false" customWidth="true" hidden="false" outlineLevel="0" max="30" min="30" style="2" width="3.28"/>
    <col collapsed="false" customWidth="true" hidden="false" outlineLevel="0" max="31" min="31" style="2" width="12.7"/>
    <col collapsed="false" customWidth="false" hidden="false" outlineLevel="0" max="257" min="32" style="1" width="9.14"/>
  </cols>
  <sheetData>
    <row r="1" customFormat="false" ht="28.5" hidden="false" customHeight="true" outlineLevel="0" collapsed="false">
      <c r="B1" s="3"/>
      <c r="C1" s="4" t="s">
        <v>46</v>
      </c>
      <c r="D1" s="4"/>
      <c r="E1" s="4"/>
    </row>
    <row r="2" customFormat="false" ht="13.5" hidden="false" customHeight="false" outlineLevel="0" collapsed="false"/>
    <row r="3" customFormat="false" ht="57" hidden="false" customHeight="true" outlineLevel="0" collapsed="false">
      <c r="A3" s="5"/>
      <c r="B3" s="6"/>
      <c r="C3" s="5"/>
      <c r="D3" s="7" t="s">
        <v>1</v>
      </c>
      <c r="E3" s="8"/>
      <c r="F3" s="5"/>
      <c r="G3" s="9" t="s">
        <v>2</v>
      </c>
      <c r="H3" s="10"/>
      <c r="I3" s="5"/>
      <c r="J3" s="11" t="s">
        <v>3</v>
      </c>
      <c r="K3" s="12"/>
      <c r="L3" s="12"/>
      <c r="M3" s="13" t="s">
        <v>4</v>
      </c>
      <c r="N3" s="12"/>
      <c r="O3" s="12"/>
      <c r="P3" s="14" t="s">
        <v>5</v>
      </c>
      <c r="Q3" s="12"/>
      <c r="R3" s="5"/>
      <c r="S3" s="15" t="s">
        <v>6</v>
      </c>
      <c r="T3" s="10"/>
      <c r="U3" s="5"/>
      <c r="V3" s="16" t="s">
        <v>7</v>
      </c>
      <c r="W3" s="12"/>
      <c r="X3" s="12"/>
      <c r="Y3" s="17" t="s">
        <v>8</v>
      </c>
      <c r="Z3" s="18"/>
      <c r="AA3" s="12"/>
      <c r="AB3" s="19" t="s">
        <v>9</v>
      </c>
      <c r="AC3" s="5"/>
      <c r="AD3" s="12"/>
      <c r="AE3" s="20" t="s">
        <v>10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7.25" hidden="false" customHeight="true" outlineLevel="0" collapsed="false">
      <c r="A4" s="21"/>
      <c r="B4" s="21"/>
      <c r="C4" s="21"/>
      <c r="D4" s="22" t="s">
        <v>11</v>
      </c>
      <c r="E4" s="23"/>
      <c r="F4" s="21"/>
      <c r="G4" s="22" t="s">
        <v>11</v>
      </c>
      <c r="H4" s="23"/>
      <c r="I4" s="21"/>
      <c r="J4" s="22" t="s">
        <v>11</v>
      </c>
      <c r="K4" s="23"/>
      <c r="L4" s="23"/>
      <c r="M4" s="24" t="s">
        <v>11</v>
      </c>
      <c r="N4" s="23"/>
      <c r="O4" s="23"/>
      <c r="P4" s="24" t="s">
        <v>11</v>
      </c>
      <c r="Q4" s="23"/>
      <c r="R4" s="21"/>
      <c r="S4" s="24" t="s">
        <v>11</v>
      </c>
      <c r="T4" s="23"/>
      <c r="U4" s="21"/>
      <c r="V4" s="24" t="s">
        <v>11</v>
      </c>
      <c r="W4" s="23"/>
      <c r="X4" s="23"/>
      <c r="Y4" s="24" t="s">
        <v>11</v>
      </c>
      <c r="Z4" s="23"/>
      <c r="AA4" s="23"/>
      <c r="AB4" s="24" t="s">
        <v>11</v>
      </c>
      <c r="AC4" s="21"/>
      <c r="AD4" s="23"/>
      <c r="AE4" s="24" t="s">
        <v>11</v>
      </c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17.25" hidden="false" customHeight="true" outlineLevel="0" collapsed="false">
      <c r="A5" s="25" t="s">
        <v>12</v>
      </c>
      <c r="B5" s="25"/>
      <c r="C5" s="26" t="s">
        <v>13</v>
      </c>
      <c r="D5" s="27" t="n">
        <f aca="false">148.5+0.7</f>
        <v>149.2</v>
      </c>
      <c r="E5" s="27"/>
      <c r="F5" s="26" t="s">
        <v>13</v>
      </c>
      <c r="G5" s="27" t="n">
        <v>11.9</v>
      </c>
      <c r="H5" s="28"/>
      <c r="I5" s="26" t="s">
        <v>13</v>
      </c>
      <c r="J5" s="27" t="n">
        <v>14.6</v>
      </c>
      <c r="K5" s="28"/>
      <c r="L5" s="26" t="s">
        <v>13</v>
      </c>
      <c r="M5" s="29" t="n">
        <v>0</v>
      </c>
      <c r="N5" s="28"/>
      <c r="O5" s="26" t="s">
        <v>13</v>
      </c>
      <c r="P5" s="29" t="n">
        <v>0</v>
      </c>
      <c r="Q5" s="28"/>
      <c r="R5" s="26" t="s">
        <v>13</v>
      </c>
      <c r="S5" s="29" t="n">
        <v>0</v>
      </c>
      <c r="T5" s="28"/>
      <c r="U5" s="26" t="s">
        <v>13</v>
      </c>
      <c r="V5" s="29" t="n">
        <v>0</v>
      </c>
      <c r="W5" s="28"/>
      <c r="X5" s="26" t="s">
        <v>13</v>
      </c>
      <c r="Y5" s="29" t="n">
        <v>0</v>
      </c>
      <c r="Z5" s="28"/>
      <c r="AA5" s="26" t="s">
        <v>13</v>
      </c>
      <c r="AB5" s="29" t="n">
        <v>0</v>
      </c>
      <c r="AC5" s="25"/>
      <c r="AD5" s="26" t="s">
        <v>13</v>
      </c>
      <c r="AE5" s="28" t="n">
        <f aca="false">D5+G5+J5+M5+P5+S5+V5+Y5+AB5</f>
        <v>175.7</v>
      </c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4.1" hidden="false" customHeight="true" outlineLevel="0" collapsed="false">
      <c r="A6" s="25" t="s">
        <v>14</v>
      </c>
      <c r="B6" s="25"/>
      <c r="C6" s="28"/>
      <c r="D6" s="27" t="n">
        <f aca="false">686.9+16.2</f>
        <v>703.1</v>
      </c>
      <c r="E6" s="27"/>
      <c r="F6" s="28"/>
      <c r="G6" s="27" t="n">
        <v>-174.4</v>
      </c>
      <c r="H6" s="28"/>
      <c r="I6" s="28"/>
      <c r="J6" s="28" t="n">
        <v>51.8</v>
      </c>
      <c r="K6" s="28"/>
      <c r="L6" s="28"/>
      <c r="M6" s="29" t="n">
        <v>0</v>
      </c>
      <c r="N6" s="28"/>
      <c r="O6" s="28"/>
      <c r="P6" s="29" t="n">
        <v>0</v>
      </c>
      <c r="Q6" s="28"/>
      <c r="R6" s="28"/>
      <c r="S6" s="29" t="n">
        <v>0</v>
      </c>
      <c r="T6" s="28"/>
      <c r="U6" s="28"/>
      <c r="V6" s="29" t="n">
        <v>0</v>
      </c>
      <c r="W6" s="28"/>
      <c r="X6" s="28"/>
      <c r="Y6" s="29" t="n">
        <v>0</v>
      </c>
      <c r="Z6" s="28"/>
      <c r="AA6" s="28"/>
      <c r="AB6" s="29" t="n">
        <v>0</v>
      </c>
      <c r="AC6" s="25"/>
      <c r="AD6" s="28"/>
      <c r="AE6" s="28" t="n">
        <f aca="false">D6+G6+J6+M6+P6+S6+V6+Y6+AB6</f>
        <v>580.5</v>
      </c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4.1" hidden="false" customHeight="true" outlineLevel="0" collapsed="false">
      <c r="A7" s="25" t="s">
        <v>15</v>
      </c>
      <c r="B7" s="25"/>
      <c r="C7" s="28"/>
      <c r="D7" s="29" t="n">
        <v>0</v>
      </c>
      <c r="E7" s="27"/>
      <c r="F7" s="28"/>
      <c r="G7" s="29" t="n">
        <v>0</v>
      </c>
      <c r="H7" s="28"/>
      <c r="I7" s="28"/>
      <c r="J7" s="28" t="n">
        <v>16.6</v>
      </c>
      <c r="K7" s="28"/>
      <c r="L7" s="28"/>
      <c r="M7" s="29" t="n">
        <v>0</v>
      </c>
      <c r="N7" s="28"/>
      <c r="O7" s="28"/>
      <c r="P7" s="29" t="n">
        <v>0</v>
      </c>
      <c r="Q7" s="28"/>
      <c r="R7" s="28"/>
      <c r="S7" s="29" t="n">
        <v>0</v>
      </c>
      <c r="T7" s="28"/>
      <c r="U7" s="28"/>
      <c r="V7" s="29" t="n">
        <v>0</v>
      </c>
      <c r="W7" s="28"/>
      <c r="X7" s="28"/>
      <c r="Y7" s="29" t="n">
        <v>0</v>
      </c>
      <c r="Z7" s="28"/>
      <c r="AA7" s="28"/>
      <c r="AB7" s="29" t="n">
        <v>0</v>
      </c>
      <c r="AC7" s="25"/>
      <c r="AD7" s="28"/>
      <c r="AE7" s="28" t="n">
        <f aca="false">D7+G7+J7+M7+P7+S7+V7+Y7+AB7</f>
        <v>16.6</v>
      </c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4.1" hidden="false" customHeight="true" outlineLevel="0" collapsed="false">
      <c r="A8" s="25" t="s">
        <v>16</v>
      </c>
      <c r="B8" s="25"/>
      <c r="C8" s="28"/>
      <c r="D8" s="29" t="n">
        <v>0</v>
      </c>
      <c r="E8" s="27"/>
      <c r="F8" s="28"/>
      <c r="G8" s="29" t="n">
        <v>0</v>
      </c>
      <c r="H8" s="28"/>
      <c r="I8" s="28"/>
      <c r="J8" s="29" t="n">
        <v>0</v>
      </c>
      <c r="K8" s="28"/>
      <c r="L8" s="28"/>
      <c r="M8" s="28" t="n">
        <v>-91.2</v>
      </c>
      <c r="N8" s="28"/>
      <c r="O8" s="28"/>
      <c r="P8" s="29" t="n">
        <v>0</v>
      </c>
      <c r="Q8" s="28"/>
      <c r="R8" s="28"/>
      <c r="S8" s="29" t="n">
        <v>0</v>
      </c>
      <c r="T8" s="28"/>
      <c r="U8" s="28"/>
      <c r="V8" s="29" t="n">
        <v>0</v>
      </c>
      <c r="W8" s="28"/>
      <c r="X8" s="28"/>
      <c r="Y8" s="29" t="n">
        <v>0</v>
      </c>
      <c r="Z8" s="28"/>
      <c r="AA8" s="28"/>
      <c r="AB8" s="29" t="n">
        <v>0</v>
      </c>
      <c r="AC8" s="25"/>
      <c r="AD8" s="28"/>
      <c r="AE8" s="28" t="n">
        <f aca="false">D8+G8+J8+M8+P8+S8+V8+Y8+AB8</f>
        <v>-91.2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false" customHeight="true" outlineLevel="0" collapsed="false">
      <c r="A9" s="25" t="s">
        <v>17</v>
      </c>
      <c r="B9" s="25"/>
      <c r="C9" s="28"/>
      <c r="D9" s="29" t="n">
        <v>0</v>
      </c>
      <c r="E9" s="27"/>
      <c r="F9" s="28"/>
      <c r="G9" s="27" t="n">
        <v>-341.1</v>
      </c>
      <c r="H9" s="28"/>
      <c r="I9" s="28"/>
      <c r="J9" s="29" t="n">
        <v>0</v>
      </c>
      <c r="K9" s="28"/>
      <c r="L9" s="28"/>
      <c r="M9" s="29" t="n">
        <v>0</v>
      </c>
      <c r="N9" s="28"/>
      <c r="O9" s="28"/>
      <c r="P9" s="29" t="n">
        <v>0</v>
      </c>
      <c r="Q9" s="28"/>
      <c r="R9" s="28"/>
      <c r="S9" s="29" t="n">
        <v>0</v>
      </c>
      <c r="T9" s="28"/>
      <c r="U9" s="28"/>
      <c r="V9" s="29" t="n">
        <v>0</v>
      </c>
      <c r="W9" s="28"/>
      <c r="X9" s="28"/>
      <c r="Y9" s="29" t="n">
        <v>0</v>
      </c>
      <c r="Z9" s="28"/>
      <c r="AA9" s="28"/>
      <c r="AB9" s="29" t="n">
        <v>0</v>
      </c>
      <c r="AC9" s="25"/>
      <c r="AD9" s="28"/>
      <c r="AE9" s="28" t="n">
        <f aca="false">D9+G9+J9+M9+P9+S9+V9+Y9+AB9</f>
        <v>-341.1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4.1" hidden="false" customHeight="true" outlineLevel="0" collapsed="false">
      <c r="A10" s="25" t="s">
        <v>18</v>
      </c>
      <c r="B10" s="25"/>
      <c r="C10" s="28"/>
      <c r="D10" s="29" t="n">
        <v>0</v>
      </c>
      <c r="E10" s="27"/>
      <c r="F10" s="28"/>
      <c r="G10" s="29" t="n">
        <v>0</v>
      </c>
      <c r="H10" s="28"/>
      <c r="I10" s="28"/>
      <c r="J10" s="29" t="n">
        <v>0</v>
      </c>
      <c r="K10" s="28"/>
      <c r="L10" s="28"/>
      <c r="M10" s="28" t="n">
        <v>1.5</v>
      </c>
      <c r="N10" s="28"/>
      <c r="O10" s="28"/>
      <c r="P10" s="29" t="n">
        <v>0</v>
      </c>
      <c r="Q10" s="28"/>
      <c r="R10" s="28"/>
      <c r="S10" s="29" t="n">
        <v>0</v>
      </c>
      <c r="T10" s="28"/>
      <c r="U10" s="28"/>
      <c r="V10" s="29" t="n">
        <v>0</v>
      </c>
      <c r="W10" s="28"/>
      <c r="X10" s="28"/>
      <c r="Y10" s="29" t="n">
        <v>0</v>
      </c>
      <c r="Z10" s="28"/>
      <c r="AA10" s="28"/>
      <c r="AB10" s="29" t="n">
        <v>0</v>
      </c>
      <c r="AC10" s="25"/>
      <c r="AD10" s="28"/>
      <c r="AE10" s="28" t="n">
        <f aca="false">D10+G10+J10+M10+P10+S10+V10+Y10+AB10</f>
        <v>1.5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4.1" hidden="false" customHeight="true" outlineLevel="0" collapsed="false">
      <c r="A11" s="25" t="s">
        <v>19</v>
      </c>
      <c r="B11" s="25"/>
      <c r="C11" s="28"/>
      <c r="D11" s="29" t="n">
        <v>0</v>
      </c>
      <c r="E11" s="27"/>
      <c r="F11" s="28"/>
      <c r="G11" s="29" t="n">
        <v>0</v>
      </c>
      <c r="H11" s="28"/>
      <c r="I11" s="28"/>
      <c r="J11" s="29" t="n">
        <v>0</v>
      </c>
      <c r="K11" s="28"/>
      <c r="L11" s="28"/>
      <c r="M11" s="28" t="n">
        <v>-12.7</v>
      </c>
      <c r="N11" s="28"/>
      <c r="O11" s="28"/>
      <c r="P11" s="29" t="n">
        <v>0</v>
      </c>
      <c r="Q11" s="28"/>
      <c r="R11" s="28"/>
      <c r="S11" s="29" t="n">
        <v>0</v>
      </c>
      <c r="T11" s="28"/>
      <c r="U11" s="28"/>
      <c r="V11" s="29" t="n">
        <v>0</v>
      </c>
      <c r="W11" s="28"/>
      <c r="X11" s="28"/>
      <c r="Y11" s="29" t="n">
        <v>0</v>
      </c>
      <c r="Z11" s="28"/>
      <c r="AA11" s="28"/>
      <c r="AB11" s="29" t="n">
        <v>0</v>
      </c>
      <c r="AC11" s="25"/>
      <c r="AD11" s="28"/>
      <c r="AE11" s="28" t="n">
        <f aca="false">D11+G11+J11+M11+P11+S11+V11+Y11+AB11</f>
        <v>-12.7</v>
      </c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4.1" hidden="false" customHeight="true" outlineLevel="0" collapsed="false">
      <c r="A12" s="25" t="s">
        <v>20</v>
      </c>
      <c r="B12" s="25"/>
      <c r="C12" s="28"/>
      <c r="D12" s="29" t="n">
        <v>0</v>
      </c>
      <c r="E12" s="27"/>
      <c r="F12" s="28"/>
      <c r="G12" s="29" t="n">
        <v>0</v>
      </c>
      <c r="H12" s="28"/>
      <c r="I12" s="28"/>
      <c r="J12" s="29" t="n">
        <v>0</v>
      </c>
      <c r="K12" s="28"/>
      <c r="L12" s="28"/>
      <c r="M12" s="28" t="n">
        <v>17.2</v>
      </c>
      <c r="N12" s="28"/>
      <c r="O12" s="28"/>
      <c r="P12" s="29" t="n">
        <v>0</v>
      </c>
      <c r="Q12" s="28"/>
      <c r="R12" s="28"/>
      <c r="S12" s="29" t="n">
        <v>0</v>
      </c>
      <c r="T12" s="28"/>
      <c r="U12" s="28"/>
      <c r="V12" s="29" t="n">
        <v>0</v>
      </c>
      <c r="W12" s="28"/>
      <c r="X12" s="28"/>
      <c r="Y12" s="29" t="n">
        <v>0</v>
      </c>
      <c r="Z12" s="28"/>
      <c r="AA12" s="28"/>
      <c r="AB12" s="29" t="n">
        <v>0</v>
      </c>
      <c r="AC12" s="25"/>
      <c r="AD12" s="28"/>
      <c r="AE12" s="28" t="n">
        <f aca="false">D12+G12+J12+M12+P12+S12+V12+Y12+AB12</f>
        <v>17.2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4.1" hidden="false" customHeight="true" outlineLevel="0" collapsed="false">
      <c r="A13" s="25" t="s">
        <v>21</v>
      </c>
      <c r="B13" s="25"/>
      <c r="C13" s="28"/>
      <c r="D13" s="29" t="n">
        <v>0</v>
      </c>
      <c r="E13" s="27"/>
      <c r="F13" s="28"/>
      <c r="G13" s="29" t="n">
        <v>0</v>
      </c>
      <c r="H13" s="28"/>
      <c r="I13" s="28"/>
      <c r="J13" s="29" t="n">
        <v>0</v>
      </c>
      <c r="K13" s="28"/>
      <c r="L13" s="28"/>
      <c r="M13" s="28" t="n">
        <v>8.9</v>
      </c>
      <c r="N13" s="28"/>
      <c r="O13" s="28"/>
      <c r="P13" s="29" t="n">
        <v>0</v>
      </c>
      <c r="Q13" s="28"/>
      <c r="R13" s="28"/>
      <c r="S13" s="29" t="n">
        <v>0</v>
      </c>
      <c r="T13" s="28"/>
      <c r="U13" s="28"/>
      <c r="V13" s="29" t="n">
        <v>0</v>
      </c>
      <c r="W13" s="28"/>
      <c r="X13" s="28"/>
      <c r="Y13" s="29" t="n">
        <v>0</v>
      </c>
      <c r="Z13" s="28"/>
      <c r="AA13" s="28"/>
      <c r="AB13" s="29" t="n">
        <v>0</v>
      </c>
      <c r="AC13" s="25"/>
      <c r="AD13" s="28"/>
      <c r="AE13" s="28" t="n">
        <f aca="false">D13+G13+J13+M13+P13+S13+V13+Y13+AB13</f>
        <v>8.9</v>
      </c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4.1" hidden="false" customHeight="true" outlineLevel="0" collapsed="false">
      <c r="A14" s="25" t="s">
        <v>22</v>
      </c>
      <c r="B14" s="25"/>
      <c r="C14" s="28"/>
      <c r="D14" s="29" t="n">
        <v>0</v>
      </c>
      <c r="E14" s="27"/>
      <c r="F14" s="28"/>
      <c r="G14" s="29" t="n">
        <v>0</v>
      </c>
      <c r="H14" s="28"/>
      <c r="I14" s="28"/>
      <c r="J14" s="29" t="n">
        <v>0</v>
      </c>
      <c r="K14" s="28"/>
      <c r="L14" s="28"/>
      <c r="M14" s="29" t="n">
        <v>0</v>
      </c>
      <c r="N14" s="28"/>
      <c r="O14" s="28"/>
      <c r="P14" s="28" t="n">
        <v>-2</v>
      </c>
      <c r="Q14" s="28"/>
      <c r="R14" s="28"/>
      <c r="S14" s="29" t="n">
        <v>0</v>
      </c>
      <c r="T14" s="28"/>
      <c r="U14" s="28"/>
      <c r="V14" s="29" t="n">
        <v>0</v>
      </c>
      <c r="W14" s="28"/>
      <c r="X14" s="28"/>
      <c r="Y14" s="29" t="n">
        <v>0</v>
      </c>
      <c r="Z14" s="28"/>
      <c r="AA14" s="28"/>
      <c r="AB14" s="29" t="n">
        <v>0</v>
      </c>
      <c r="AC14" s="25"/>
      <c r="AD14" s="28"/>
      <c r="AE14" s="28" t="n">
        <f aca="false">D14+G14+J14+M14+P14+S14+V14+Y14+AB14</f>
        <v>-2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4.1" hidden="false" customHeight="true" outlineLevel="0" collapsed="false">
      <c r="A15" s="25" t="s">
        <v>23</v>
      </c>
      <c r="B15" s="25"/>
      <c r="C15" s="28"/>
      <c r="D15" s="29" t="n">
        <v>0</v>
      </c>
      <c r="E15" s="27"/>
      <c r="F15" s="28"/>
      <c r="G15" s="29" t="n">
        <v>0</v>
      </c>
      <c r="H15" s="28"/>
      <c r="I15" s="28"/>
      <c r="J15" s="29" t="n">
        <v>0</v>
      </c>
      <c r="K15" s="28"/>
      <c r="L15" s="28"/>
      <c r="M15" s="29" t="n">
        <v>0</v>
      </c>
      <c r="N15" s="28"/>
      <c r="O15" s="28"/>
      <c r="P15" s="28" t="n">
        <v>-5.1</v>
      </c>
      <c r="Q15" s="28"/>
      <c r="R15" s="28"/>
      <c r="S15" s="29" t="n">
        <v>0</v>
      </c>
      <c r="T15" s="28"/>
      <c r="U15" s="28"/>
      <c r="V15" s="29" t="n">
        <v>0</v>
      </c>
      <c r="W15" s="28"/>
      <c r="X15" s="28"/>
      <c r="Y15" s="29" t="n">
        <v>0</v>
      </c>
      <c r="Z15" s="28"/>
      <c r="AA15" s="28"/>
      <c r="AB15" s="29" t="n">
        <v>0</v>
      </c>
      <c r="AC15" s="25"/>
      <c r="AD15" s="28"/>
      <c r="AE15" s="28" t="n">
        <f aca="false">D15+G15+J15+M15+P15+S15+V15+Y15+AB15</f>
        <v>-5.1</v>
      </c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14.1" hidden="false" customHeight="true" outlineLevel="0" collapsed="false">
      <c r="A16" s="25" t="s">
        <v>3</v>
      </c>
      <c r="B16" s="25"/>
      <c r="C16" s="28"/>
      <c r="D16" s="29" t="n">
        <v>0</v>
      </c>
      <c r="E16" s="27"/>
      <c r="F16" s="28"/>
      <c r="G16" s="29" t="n">
        <v>0</v>
      </c>
      <c r="H16" s="28"/>
      <c r="I16" s="28"/>
      <c r="J16" s="29" t="n">
        <v>0</v>
      </c>
      <c r="K16" s="28"/>
      <c r="L16" s="28"/>
      <c r="M16" s="29" t="n">
        <v>0</v>
      </c>
      <c r="N16" s="28"/>
      <c r="O16" s="28"/>
      <c r="P16" s="28" t="n">
        <v>-0.1</v>
      </c>
      <c r="Q16" s="28"/>
      <c r="R16" s="28"/>
      <c r="S16" s="29" t="n">
        <v>0</v>
      </c>
      <c r="T16" s="28"/>
      <c r="U16" s="28"/>
      <c r="V16" s="29" t="n">
        <v>0</v>
      </c>
      <c r="W16" s="28"/>
      <c r="X16" s="28"/>
      <c r="Y16" s="29" t="n">
        <v>0</v>
      </c>
      <c r="Z16" s="28"/>
      <c r="AA16" s="28"/>
      <c r="AB16" s="29" t="n">
        <v>0</v>
      </c>
      <c r="AC16" s="25"/>
      <c r="AD16" s="28"/>
      <c r="AE16" s="28" t="n">
        <f aca="false">D16+G16+J16+M16+P16+S16+V16+Y16+AB16</f>
        <v>-0.1</v>
      </c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4.1" hidden="false" customHeight="true" outlineLevel="0" collapsed="false">
      <c r="A17" s="25" t="s">
        <v>24</v>
      </c>
      <c r="B17" s="25"/>
      <c r="C17" s="28"/>
      <c r="D17" s="29" t="n">
        <v>0</v>
      </c>
      <c r="E17" s="27"/>
      <c r="F17" s="28"/>
      <c r="G17" s="29" t="n">
        <v>0</v>
      </c>
      <c r="H17" s="28"/>
      <c r="I17" s="28"/>
      <c r="J17" s="29" t="n">
        <v>0</v>
      </c>
      <c r="K17" s="28"/>
      <c r="L17" s="28"/>
      <c r="M17" s="29" t="n">
        <v>0</v>
      </c>
      <c r="N17" s="28"/>
      <c r="O17" s="28"/>
      <c r="P17" s="28" t="n">
        <v>2.2</v>
      </c>
      <c r="Q17" s="28"/>
      <c r="R17" s="28"/>
      <c r="S17" s="29" t="n">
        <v>0</v>
      </c>
      <c r="T17" s="28"/>
      <c r="U17" s="28"/>
      <c r="V17" s="29" t="n">
        <v>0</v>
      </c>
      <c r="W17" s="28"/>
      <c r="X17" s="28"/>
      <c r="Y17" s="29" t="n">
        <v>0</v>
      </c>
      <c r="Z17" s="28"/>
      <c r="AA17" s="28"/>
      <c r="AB17" s="29" t="n">
        <v>0</v>
      </c>
      <c r="AC17" s="25"/>
      <c r="AD17" s="28"/>
      <c r="AE17" s="28" t="n">
        <f aca="false">D17+G17+J17+M17+P17+S17+V17+Y17+AB17</f>
        <v>2.2</v>
      </c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4.1" hidden="false" customHeight="true" outlineLevel="0" collapsed="false">
      <c r="A18" s="25" t="s">
        <v>25</v>
      </c>
      <c r="B18" s="25"/>
      <c r="C18" s="28"/>
      <c r="D18" s="29" t="n">
        <v>0</v>
      </c>
      <c r="E18" s="27"/>
      <c r="F18" s="28"/>
      <c r="G18" s="29" t="n">
        <v>0</v>
      </c>
      <c r="H18" s="28"/>
      <c r="I18" s="28"/>
      <c r="J18" s="28" t="n">
        <v>2.7</v>
      </c>
      <c r="K18" s="28"/>
      <c r="L18" s="28"/>
      <c r="M18" s="29" t="n">
        <v>0</v>
      </c>
      <c r="N18" s="28"/>
      <c r="O18" s="28"/>
      <c r="P18" s="29" t="n">
        <v>0</v>
      </c>
      <c r="Q18" s="28"/>
      <c r="R18" s="28"/>
      <c r="S18" s="29" t="n">
        <v>0</v>
      </c>
      <c r="T18" s="28"/>
      <c r="U18" s="28"/>
      <c r="V18" s="29" t="n">
        <v>0</v>
      </c>
      <c r="W18" s="28"/>
      <c r="X18" s="28"/>
      <c r="Y18" s="29" t="n">
        <v>0</v>
      </c>
      <c r="Z18" s="28"/>
      <c r="AA18" s="28"/>
      <c r="AB18" s="29" t="n">
        <v>0</v>
      </c>
      <c r="AC18" s="25"/>
      <c r="AD18" s="28"/>
      <c r="AE18" s="28" t="n">
        <f aca="false">D18+G18+J18+M18+P18+S18+V18+Y18+AB18</f>
        <v>2.7</v>
      </c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4.1" hidden="false" customHeight="true" outlineLevel="0" collapsed="false">
      <c r="A19" s="25" t="s">
        <v>26</v>
      </c>
      <c r="B19" s="25"/>
      <c r="C19" s="28"/>
      <c r="D19" s="29" t="n">
        <v>0</v>
      </c>
      <c r="E19" s="27"/>
      <c r="F19" s="28"/>
      <c r="G19" s="29" t="n">
        <v>0</v>
      </c>
      <c r="H19" s="28"/>
      <c r="I19" s="28"/>
      <c r="J19" s="29" t="n">
        <v>0</v>
      </c>
      <c r="K19" s="28"/>
      <c r="L19" s="28"/>
      <c r="M19" s="29" t="n">
        <v>0</v>
      </c>
      <c r="N19" s="28"/>
      <c r="O19" s="28"/>
      <c r="P19" s="29" t="n">
        <v>0</v>
      </c>
      <c r="Q19" s="28"/>
      <c r="R19" s="28"/>
      <c r="S19" s="28" t="n">
        <v>4.2</v>
      </c>
      <c r="T19" s="28"/>
      <c r="U19" s="28"/>
      <c r="V19" s="29" t="n">
        <v>0</v>
      </c>
      <c r="W19" s="28"/>
      <c r="X19" s="28"/>
      <c r="Y19" s="29" t="n">
        <v>0</v>
      </c>
      <c r="Z19" s="28"/>
      <c r="AA19" s="28"/>
      <c r="AB19" s="29" t="n">
        <v>0</v>
      </c>
      <c r="AC19" s="25"/>
      <c r="AD19" s="28"/>
      <c r="AE19" s="28" t="n">
        <f aca="false">D19+G19+J19+M19+P19+S19+V19+Y19+AB19</f>
        <v>4.2</v>
      </c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4.1" hidden="false" customHeight="true" outlineLevel="0" collapsed="false">
      <c r="A20" s="25" t="s">
        <v>27</v>
      </c>
      <c r="B20" s="25"/>
      <c r="C20" s="28"/>
      <c r="D20" s="27" t="n">
        <v>40.5</v>
      </c>
      <c r="E20" s="27"/>
      <c r="F20" s="28"/>
      <c r="G20" s="27" t="n">
        <v>7.8</v>
      </c>
      <c r="H20" s="28"/>
      <c r="I20" s="28"/>
      <c r="J20" s="28" t="n">
        <v>-1.1</v>
      </c>
      <c r="K20" s="28"/>
      <c r="L20" s="28"/>
      <c r="M20" s="29" t="n">
        <v>0</v>
      </c>
      <c r="N20" s="28"/>
      <c r="O20" s="28"/>
      <c r="P20" s="29" t="n">
        <v>0</v>
      </c>
      <c r="Q20" s="28"/>
      <c r="R20" s="28"/>
      <c r="S20" s="29" t="n">
        <v>0</v>
      </c>
      <c r="T20" s="28"/>
      <c r="U20" s="28"/>
      <c r="V20" s="29" t="n">
        <v>0</v>
      </c>
      <c r="W20" s="28"/>
      <c r="X20" s="28"/>
      <c r="Y20" s="29" t="n">
        <v>0</v>
      </c>
      <c r="Z20" s="28"/>
      <c r="AA20" s="28"/>
      <c r="AB20" s="29" t="n">
        <v>0</v>
      </c>
      <c r="AC20" s="25"/>
      <c r="AD20" s="28"/>
      <c r="AE20" s="28" t="n">
        <f aca="false">D20+G20+J20+M20+P20+S20+V20+Y20+AB20</f>
        <v>47.2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4.1" hidden="false" customHeight="true" outlineLevel="0" collapsed="false">
      <c r="A21" s="25" t="s">
        <v>28</v>
      </c>
      <c r="B21" s="25"/>
      <c r="C21" s="28"/>
      <c r="D21" s="29" t="n">
        <v>0</v>
      </c>
      <c r="E21" s="27"/>
      <c r="F21" s="28"/>
      <c r="G21" s="29" t="n">
        <v>0</v>
      </c>
      <c r="H21" s="28"/>
      <c r="I21" s="28"/>
      <c r="J21" s="29" t="n">
        <v>0</v>
      </c>
      <c r="K21" s="28"/>
      <c r="L21" s="28"/>
      <c r="M21" s="29" t="n">
        <v>0</v>
      </c>
      <c r="N21" s="28"/>
      <c r="O21" s="28"/>
      <c r="P21" s="29" t="n">
        <v>0</v>
      </c>
      <c r="Q21" s="28"/>
      <c r="R21" s="28"/>
      <c r="S21" s="29" t="n">
        <v>0</v>
      </c>
      <c r="T21" s="28"/>
      <c r="U21" s="28"/>
      <c r="V21" s="29" t="n">
        <v>0</v>
      </c>
      <c r="W21" s="28"/>
      <c r="X21" s="28"/>
      <c r="Y21" s="29" t="n">
        <v>0</v>
      </c>
      <c r="Z21" s="28"/>
      <c r="AA21" s="28"/>
      <c r="AB21" s="29" t="n">
        <v>0</v>
      </c>
      <c r="AC21" s="25"/>
      <c r="AD21" s="28"/>
      <c r="AE21" s="30" t="n">
        <f aca="false">D21+G21+J21+M21+P21+S21+V21+Y21+AB21</f>
        <v>0</v>
      </c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4.1" hidden="false" customHeight="true" outlineLevel="0" collapsed="false">
      <c r="A22" s="25" t="s">
        <v>29</v>
      </c>
      <c r="B22" s="25"/>
      <c r="C22" s="28"/>
      <c r="D22" s="29" t="n">
        <v>0</v>
      </c>
      <c r="E22" s="27"/>
      <c r="F22" s="28"/>
      <c r="G22" s="29" t="n">
        <v>0</v>
      </c>
      <c r="H22" s="28"/>
      <c r="I22" s="28"/>
      <c r="J22" s="29" t="n">
        <v>0</v>
      </c>
      <c r="K22" s="28"/>
      <c r="L22" s="28"/>
      <c r="M22" s="29" t="n">
        <v>0</v>
      </c>
      <c r="N22" s="28"/>
      <c r="O22" s="28"/>
      <c r="P22" s="29" t="n">
        <v>0</v>
      </c>
      <c r="Q22" s="28"/>
      <c r="R22" s="28"/>
      <c r="S22" s="29" t="n">
        <v>0</v>
      </c>
      <c r="T22" s="28"/>
      <c r="U22" s="28"/>
      <c r="V22" s="29" t="n">
        <v>0</v>
      </c>
      <c r="W22" s="28"/>
      <c r="X22" s="28"/>
      <c r="Y22" s="29" t="n">
        <v>0</v>
      </c>
      <c r="Z22" s="28"/>
      <c r="AA22" s="28"/>
      <c r="AB22" s="29" t="n">
        <v>0</v>
      </c>
      <c r="AC22" s="25"/>
      <c r="AD22" s="28"/>
      <c r="AE22" s="30" t="n">
        <f aca="false">D22+G22+J22+M22+P22+S22+V22+Y22+AB22</f>
        <v>0</v>
      </c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4.1" hidden="false" customHeight="true" outlineLevel="0" collapsed="false">
      <c r="A23" s="25" t="s">
        <v>30</v>
      </c>
      <c r="B23" s="25"/>
      <c r="C23" s="28"/>
      <c r="D23" s="29" t="n">
        <v>0</v>
      </c>
      <c r="E23" s="27"/>
      <c r="F23" s="28"/>
      <c r="G23" s="29" t="n">
        <v>0</v>
      </c>
      <c r="H23" s="28"/>
      <c r="I23" s="28"/>
      <c r="J23" s="28" t="n">
        <v>-7.4</v>
      </c>
      <c r="K23" s="28"/>
      <c r="L23" s="28"/>
      <c r="M23" s="29" t="n">
        <v>0</v>
      </c>
      <c r="N23" s="28"/>
      <c r="O23" s="28"/>
      <c r="P23" s="29" t="n">
        <v>0</v>
      </c>
      <c r="Q23" s="28"/>
      <c r="R23" s="28"/>
      <c r="S23" s="29" t="n">
        <v>0</v>
      </c>
      <c r="T23" s="28"/>
      <c r="U23" s="28"/>
      <c r="V23" s="29" t="n">
        <v>0</v>
      </c>
      <c r="W23" s="28"/>
      <c r="X23" s="28"/>
      <c r="Y23" s="29" t="n">
        <v>0</v>
      </c>
      <c r="Z23" s="28"/>
      <c r="AA23" s="28"/>
      <c r="AB23" s="29" t="n">
        <v>0</v>
      </c>
      <c r="AC23" s="25"/>
      <c r="AD23" s="28"/>
      <c r="AE23" s="28" t="n">
        <f aca="false">D23+G23+J23+M23+P23+S23+V23+Y23+AB23</f>
        <v>-7.4</v>
      </c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4.1" hidden="false" customHeight="true" outlineLevel="0" collapsed="false">
      <c r="A24" s="25" t="s">
        <v>31</v>
      </c>
      <c r="B24" s="25"/>
      <c r="C24" s="28"/>
      <c r="D24" s="29" t="n">
        <v>0</v>
      </c>
      <c r="E24" s="27"/>
      <c r="F24" s="28"/>
      <c r="G24" s="29" t="n">
        <v>0</v>
      </c>
      <c r="H24" s="28"/>
      <c r="I24" s="28"/>
      <c r="J24" s="28" t="n">
        <v>-56.6</v>
      </c>
      <c r="K24" s="28"/>
      <c r="L24" s="28"/>
      <c r="M24" s="29" t="n">
        <v>0</v>
      </c>
      <c r="N24" s="28"/>
      <c r="O24" s="28"/>
      <c r="P24" s="29" t="n">
        <v>0</v>
      </c>
      <c r="Q24" s="28"/>
      <c r="R24" s="28"/>
      <c r="S24" s="29" t="n">
        <v>0</v>
      </c>
      <c r="T24" s="28"/>
      <c r="U24" s="28"/>
      <c r="V24" s="29" t="n">
        <v>0</v>
      </c>
      <c r="W24" s="28"/>
      <c r="X24" s="28"/>
      <c r="Y24" s="29" t="n">
        <v>0</v>
      </c>
      <c r="Z24" s="28"/>
      <c r="AA24" s="28"/>
      <c r="AB24" s="29" t="n">
        <v>0</v>
      </c>
      <c r="AC24" s="25"/>
      <c r="AD24" s="28"/>
      <c r="AE24" s="28" t="n">
        <f aca="false">D24+G24+J24+M24+P24+S24+V24+Y24+AB24</f>
        <v>-56.6</v>
      </c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4.1" hidden="false" customHeight="true" outlineLevel="0" collapsed="false">
      <c r="A25" s="25" t="s">
        <v>32</v>
      </c>
      <c r="B25" s="25"/>
      <c r="C25" s="28"/>
      <c r="D25" s="29" t="n">
        <v>0</v>
      </c>
      <c r="E25" s="27"/>
      <c r="F25" s="28"/>
      <c r="G25" s="29" t="n">
        <v>0</v>
      </c>
      <c r="H25" s="28"/>
      <c r="I25" s="28"/>
      <c r="J25" s="28" t="n">
        <v>51.2</v>
      </c>
      <c r="K25" s="28"/>
      <c r="L25" s="28"/>
      <c r="M25" s="29" t="n">
        <v>0</v>
      </c>
      <c r="N25" s="28"/>
      <c r="O25" s="28"/>
      <c r="P25" s="29" t="n">
        <v>0</v>
      </c>
      <c r="Q25" s="28"/>
      <c r="R25" s="28"/>
      <c r="S25" s="29" t="n">
        <v>0</v>
      </c>
      <c r="T25" s="28"/>
      <c r="U25" s="28"/>
      <c r="V25" s="29" t="n">
        <v>0</v>
      </c>
      <c r="W25" s="28"/>
      <c r="X25" s="28"/>
      <c r="Y25" s="29" t="n">
        <v>0</v>
      </c>
      <c r="Z25" s="28"/>
      <c r="AA25" s="28"/>
      <c r="AB25" s="29" t="n">
        <v>0</v>
      </c>
      <c r="AC25" s="25"/>
      <c r="AD25" s="28"/>
      <c r="AE25" s="28" t="n">
        <f aca="false">D25+G25+J25+M25+P25+S25+V25+Y25+AB25</f>
        <v>51.2</v>
      </c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4.1" hidden="false" customHeight="true" outlineLevel="0" collapsed="false">
      <c r="A26" s="25" t="s">
        <v>33</v>
      </c>
      <c r="B26" s="25"/>
      <c r="C26" s="28"/>
      <c r="D26" s="29" t="n">
        <v>0</v>
      </c>
      <c r="E26" s="27"/>
      <c r="F26" s="28"/>
      <c r="G26" s="29" t="n">
        <v>0</v>
      </c>
      <c r="H26" s="28"/>
      <c r="I26" s="28"/>
      <c r="J26" s="28" t="n">
        <v>1</v>
      </c>
      <c r="K26" s="28"/>
      <c r="L26" s="28"/>
      <c r="M26" s="29" t="n">
        <v>0</v>
      </c>
      <c r="N26" s="28"/>
      <c r="O26" s="28"/>
      <c r="P26" s="29" t="n">
        <v>0</v>
      </c>
      <c r="Q26" s="28"/>
      <c r="R26" s="28"/>
      <c r="S26" s="29" t="n">
        <v>0</v>
      </c>
      <c r="T26" s="28"/>
      <c r="U26" s="28"/>
      <c r="V26" s="29" t="n">
        <v>0</v>
      </c>
      <c r="W26" s="28"/>
      <c r="X26" s="28"/>
      <c r="Y26" s="29" t="n">
        <v>0</v>
      </c>
      <c r="Z26" s="28"/>
      <c r="AA26" s="28"/>
      <c r="AB26" s="29" t="n">
        <v>0</v>
      </c>
      <c r="AC26" s="25"/>
      <c r="AD26" s="28"/>
      <c r="AE26" s="28" t="n">
        <f aca="false">D26+G26+J26+M26+P26+S26+V26+Y26+AB26</f>
        <v>1</v>
      </c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4.1" hidden="false" customHeight="true" outlineLevel="0" collapsed="false">
      <c r="A27" s="25" t="s">
        <v>34</v>
      </c>
      <c r="B27" s="25"/>
      <c r="C27" s="28"/>
      <c r="D27" s="31" t="n">
        <v>13.7</v>
      </c>
      <c r="E27" s="32"/>
      <c r="F27" s="28"/>
      <c r="G27" s="33" t="n">
        <v>0</v>
      </c>
      <c r="H27" s="34"/>
      <c r="I27" s="28"/>
      <c r="J27" s="33" t="n">
        <v>0</v>
      </c>
      <c r="K27" s="34"/>
      <c r="L27" s="34"/>
      <c r="M27" s="33" t="n">
        <v>0</v>
      </c>
      <c r="N27" s="34"/>
      <c r="O27" s="34"/>
      <c r="P27" s="33" t="n">
        <v>0</v>
      </c>
      <c r="Q27" s="34"/>
      <c r="R27" s="28"/>
      <c r="S27" s="33" t="n">
        <v>0</v>
      </c>
      <c r="T27" s="34"/>
      <c r="U27" s="28"/>
      <c r="V27" s="33" t="n">
        <v>0</v>
      </c>
      <c r="W27" s="34"/>
      <c r="X27" s="34"/>
      <c r="Y27" s="33" t="n">
        <v>0</v>
      </c>
      <c r="Z27" s="34"/>
      <c r="AA27" s="34"/>
      <c r="AB27" s="35" t="n">
        <v>-26.7</v>
      </c>
      <c r="AC27" s="25"/>
      <c r="AD27" s="34"/>
      <c r="AE27" s="35" t="n">
        <f aca="false">D27+G27+J27+M27+P27+S27+V27+Y27+AB27</f>
        <v>-13</v>
      </c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4.1" hidden="false" customHeight="true" outlineLevel="0" collapsed="false">
      <c r="A28" s="28"/>
      <c r="B28" s="36" t="s">
        <v>35</v>
      </c>
      <c r="C28" s="28"/>
      <c r="D28" s="37" t="n">
        <f aca="false">SUM(D5:D27)</f>
        <v>906.5</v>
      </c>
      <c r="E28" s="38"/>
      <c r="F28" s="34"/>
      <c r="G28" s="37" t="n">
        <f aca="false">SUM(G5:G27)</f>
        <v>-495.8</v>
      </c>
      <c r="H28" s="38"/>
      <c r="I28" s="34"/>
      <c r="J28" s="37" t="n">
        <f aca="false">SUM(J5:J27)</f>
        <v>72.8</v>
      </c>
      <c r="K28" s="38"/>
      <c r="L28" s="38"/>
      <c r="M28" s="37" t="n">
        <f aca="false">SUM(M5:M27)</f>
        <v>-76.3</v>
      </c>
      <c r="N28" s="38"/>
      <c r="O28" s="38"/>
      <c r="P28" s="37" t="n">
        <f aca="false">SUM(P5:P27)</f>
        <v>-5</v>
      </c>
      <c r="Q28" s="38"/>
      <c r="R28" s="34"/>
      <c r="S28" s="37" t="n">
        <f aca="false">SUM(S5:S27)</f>
        <v>4.2</v>
      </c>
      <c r="T28" s="38"/>
      <c r="U28" s="34"/>
      <c r="V28" s="37" t="n">
        <f aca="false">SUM(V5:V27)</f>
        <v>0</v>
      </c>
      <c r="W28" s="38"/>
      <c r="X28" s="38"/>
      <c r="Y28" s="37" t="n">
        <f aca="false">SUM(Y5:Y27)</f>
        <v>0</v>
      </c>
      <c r="Z28" s="38"/>
      <c r="AA28" s="38"/>
      <c r="AB28" s="37" t="n">
        <f aca="false">SUM(AB5:AB27)</f>
        <v>-26.7</v>
      </c>
      <c r="AC28" s="39"/>
      <c r="AD28" s="38"/>
      <c r="AE28" s="37" t="n">
        <f aca="false">SUM(AE5:AE27)</f>
        <v>379.7</v>
      </c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30" customFormat="false" ht="12.75" hidden="false" customHeight="false" outlineLevel="0" collapsed="false">
      <c r="A30" s="1" t="s">
        <v>12</v>
      </c>
      <c r="D30" s="27" t="n">
        <v>-1</v>
      </c>
      <c r="G30" s="40" t="n">
        <v>0</v>
      </c>
      <c r="J30" s="40" t="n">
        <v>0</v>
      </c>
      <c r="M30" s="40" t="n">
        <v>0</v>
      </c>
      <c r="P30" s="40" t="n">
        <v>0</v>
      </c>
      <c r="S30" s="40" t="n">
        <v>0</v>
      </c>
      <c r="V30" s="40" t="n">
        <v>0</v>
      </c>
      <c r="Y30" s="40" t="n">
        <v>0</v>
      </c>
      <c r="AB30" s="40" t="n">
        <v>0</v>
      </c>
      <c r="AE30" s="28" t="n">
        <f aca="false">D30+G30+J30+M30+P30+S30+V30+Y30+AB30</f>
        <v>-1</v>
      </c>
    </row>
    <row r="31" customFormat="false" ht="12.75" hidden="false" customHeight="false" outlineLevel="0" collapsed="false">
      <c r="A31" s="41" t="s">
        <v>14</v>
      </c>
      <c r="B31" s="41"/>
      <c r="C31" s="41"/>
      <c r="D31" s="27" t="n">
        <f aca="false">5.6+72.7+3.8</f>
        <v>82.1</v>
      </c>
      <c r="E31" s="42"/>
      <c r="F31" s="42"/>
      <c r="G31" s="40" t="n">
        <v>0</v>
      </c>
      <c r="H31" s="42"/>
      <c r="I31" s="41"/>
      <c r="J31" s="40" t="n">
        <v>0</v>
      </c>
      <c r="K31" s="42"/>
      <c r="L31" s="42"/>
      <c r="M31" s="40" t="n">
        <v>0</v>
      </c>
      <c r="N31" s="42"/>
      <c r="O31" s="42"/>
      <c r="P31" s="40" t="n">
        <v>0</v>
      </c>
      <c r="Q31" s="42"/>
      <c r="R31" s="41"/>
      <c r="S31" s="40" t="n">
        <v>0</v>
      </c>
      <c r="T31" s="42"/>
      <c r="U31" s="41"/>
      <c r="V31" s="40" t="n">
        <v>0</v>
      </c>
      <c r="W31" s="42"/>
      <c r="X31" s="42"/>
      <c r="Y31" s="40" t="n">
        <v>0</v>
      </c>
      <c r="Z31" s="42"/>
      <c r="AA31" s="42"/>
      <c r="AB31" s="40" t="n">
        <v>0</v>
      </c>
      <c r="AC31" s="41"/>
      <c r="AD31" s="42"/>
      <c r="AE31" s="28" t="n">
        <f aca="false">D31+G31+J31+M31+P31+S31+V31+Y31+AB31</f>
        <v>82.1</v>
      </c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2.75" hidden="false" customHeight="false" outlineLevel="0" collapsed="false">
      <c r="A32" s="41" t="s">
        <v>36</v>
      </c>
      <c r="B32" s="41"/>
      <c r="C32" s="41"/>
      <c r="D32" s="27" t="n">
        <v>412.2</v>
      </c>
      <c r="E32" s="42"/>
      <c r="F32" s="42"/>
      <c r="G32" s="40" t="n">
        <v>0</v>
      </c>
      <c r="H32" s="42"/>
      <c r="I32" s="41"/>
      <c r="J32" s="40" t="n">
        <v>0</v>
      </c>
      <c r="K32" s="42"/>
      <c r="L32" s="42"/>
      <c r="M32" s="40" t="n">
        <v>0</v>
      </c>
      <c r="N32" s="42"/>
      <c r="O32" s="42"/>
      <c r="P32" s="40" t="n">
        <v>0</v>
      </c>
      <c r="Q32" s="42"/>
      <c r="R32" s="41"/>
      <c r="S32" s="40" t="n">
        <v>0</v>
      </c>
      <c r="T32" s="42"/>
      <c r="U32" s="41"/>
      <c r="V32" s="40" t="n">
        <v>0</v>
      </c>
      <c r="W32" s="42"/>
      <c r="X32" s="42"/>
      <c r="Y32" s="40" t="n">
        <v>0</v>
      </c>
      <c r="Z32" s="42"/>
      <c r="AA32" s="42"/>
      <c r="AB32" s="40" t="n">
        <v>0</v>
      </c>
      <c r="AC32" s="41"/>
      <c r="AD32" s="42"/>
      <c r="AE32" s="28" t="n">
        <f aca="false">D32+G32+J32+M32+P32+S32+V32+Y32+AB32</f>
        <v>412.2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2.75" hidden="false" customHeight="false" outlineLevel="0" collapsed="false">
      <c r="A33" s="41" t="s">
        <v>34</v>
      </c>
      <c r="B33" s="41"/>
      <c r="C33" s="41"/>
      <c r="D33" s="31" t="n">
        <f aca="false">1.5+0.1+1+2.3+0.5+3+0.1</f>
        <v>8.5</v>
      </c>
      <c r="E33" s="42"/>
      <c r="F33" s="42"/>
      <c r="G33" s="43" t="n">
        <v>0</v>
      </c>
      <c r="H33" s="44"/>
      <c r="I33" s="45"/>
      <c r="J33" s="43" t="n">
        <v>107.5</v>
      </c>
      <c r="K33" s="44"/>
      <c r="L33" s="44"/>
      <c r="M33" s="43" t="n">
        <v>173.3</v>
      </c>
      <c r="N33" s="44"/>
      <c r="O33" s="44"/>
      <c r="P33" s="43" t="n">
        <v>38.7</v>
      </c>
      <c r="Q33" s="44"/>
      <c r="R33" s="45"/>
      <c r="S33" s="43" t="n">
        <v>0</v>
      </c>
      <c r="T33" s="44"/>
      <c r="U33" s="45"/>
      <c r="V33" s="43" t="n">
        <v>0</v>
      </c>
      <c r="W33" s="44"/>
      <c r="X33" s="44"/>
      <c r="Y33" s="43" t="n">
        <v>0</v>
      </c>
      <c r="Z33" s="44"/>
      <c r="AA33" s="44"/>
      <c r="AB33" s="43" t="n">
        <v>0</v>
      </c>
      <c r="AC33" s="41"/>
      <c r="AD33" s="42"/>
      <c r="AE33" s="35" t="n">
        <f aca="false">D33+G33+J33+M33+P33+S33+V33+Y33+AB33</f>
        <v>328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2.75" hidden="false" customHeight="false" outlineLevel="0" collapsed="false">
      <c r="A34" s="41"/>
      <c r="B34" s="36" t="s">
        <v>37</v>
      </c>
      <c r="C34" s="41"/>
      <c r="D34" s="37" t="n">
        <f aca="false">SUM(D30:D33)</f>
        <v>501.8</v>
      </c>
      <c r="E34" s="42"/>
      <c r="F34" s="42"/>
      <c r="G34" s="37" t="n">
        <f aca="false">SUM(G30:G33)</f>
        <v>0</v>
      </c>
      <c r="H34" s="42"/>
      <c r="I34" s="41"/>
      <c r="J34" s="37" t="n">
        <f aca="false">SUM(J30:J33)</f>
        <v>107.5</v>
      </c>
      <c r="K34" s="42"/>
      <c r="L34" s="42"/>
      <c r="M34" s="37" t="n">
        <f aca="false">SUM(M30:M33)</f>
        <v>173.3</v>
      </c>
      <c r="N34" s="42"/>
      <c r="O34" s="42"/>
      <c r="P34" s="37" t="n">
        <f aca="false">SUM(P30:P33)</f>
        <v>38.7</v>
      </c>
      <c r="Q34" s="42"/>
      <c r="R34" s="41"/>
      <c r="S34" s="37" t="n">
        <f aca="false">SUM(S30:S33)</f>
        <v>0</v>
      </c>
      <c r="T34" s="42"/>
      <c r="U34" s="41"/>
      <c r="V34" s="37" t="n">
        <f aca="false">SUM(V30:V33)</f>
        <v>0</v>
      </c>
      <c r="W34" s="42"/>
      <c r="X34" s="42"/>
      <c r="Y34" s="37" t="n">
        <f aca="false">SUM(Y30:Y33)</f>
        <v>0</v>
      </c>
      <c r="Z34" s="42"/>
      <c r="AA34" s="42"/>
      <c r="AB34" s="37" t="n">
        <f aca="false">SUM(AB30:AB33)</f>
        <v>0</v>
      </c>
      <c r="AC34" s="41"/>
      <c r="AD34" s="42"/>
      <c r="AE34" s="37" t="n">
        <f aca="false">SUM(AE30:AE33)</f>
        <v>821.3</v>
      </c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.75" hidden="false" customHeight="false" outlineLevel="0" collapsed="false">
      <c r="A35" s="41"/>
      <c r="B35" s="41"/>
      <c r="C35" s="41"/>
      <c r="D35" s="42"/>
      <c r="E35" s="42"/>
      <c r="F35" s="42"/>
      <c r="G35" s="42"/>
      <c r="H35" s="42"/>
      <c r="I35" s="41"/>
      <c r="J35" s="42"/>
      <c r="K35" s="42"/>
      <c r="L35" s="42"/>
      <c r="M35" s="42"/>
      <c r="N35" s="42"/>
      <c r="O35" s="42"/>
      <c r="P35" s="42"/>
      <c r="Q35" s="42"/>
      <c r="R35" s="41"/>
      <c r="S35" s="42"/>
      <c r="T35" s="42"/>
      <c r="U35" s="41"/>
      <c r="V35" s="42"/>
      <c r="W35" s="42"/>
      <c r="X35" s="42"/>
      <c r="Y35" s="42"/>
      <c r="Z35" s="42"/>
      <c r="AA35" s="42"/>
      <c r="AB35" s="42"/>
      <c r="AC35" s="41"/>
      <c r="AD35" s="42"/>
      <c r="AE35" s="42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.75" hidden="false" customHeight="false" outlineLevel="0" collapsed="false">
      <c r="A36" s="25" t="s">
        <v>38</v>
      </c>
      <c r="B36" s="41"/>
      <c r="C36" s="41"/>
      <c r="D36" s="27" t="n">
        <v>9.7</v>
      </c>
      <c r="E36" s="42"/>
      <c r="F36" s="42"/>
      <c r="G36" s="40" t="n">
        <v>0</v>
      </c>
      <c r="H36" s="42"/>
      <c r="I36" s="41"/>
      <c r="J36" s="27" t="n">
        <v>5.2</v>
      </c>
      <c r="K36" s="42"/>
      <c r="L36" s="42"/>
      <c r="M36" s="40" t="n">
        <v>0</v>
      </c>
      <c r="N36" s="42"/>
      <c r="O36" s="42"/>
      <c r="P36" s="40" t="n">
        <v>0</v>
      </c>
      <c r="Q36" s="42"/>
      <c r="R36" s="41"/>
      <c r="S36" s="40" t="n">
        <v>0</v>
      </c>
      <c r="T36" s="42"/>
      <c r="U36" s="41"/>
      <c r="V36" s="40" t="n">
        <v>0</v>
      </c>
      <c r="W36" s="42"/>
      <c r="X36" s="42"/>
      <c r="Y36" s="40" t="n">
        <v>0</v>
      </c>
      <c r="Z36" s="42"/>
      <c r="AA36" s="42"/>
      <c r="AB36" s="40" t="n">
        <v>0</v>
      </c>
      <c r="AC36" s="41"/>
      <c r="AD36" s="42"/>
      <c r="AE36" s="28" t="n">
        <f aca="false">D36+G36+J36+M36+P36+S36+V36+Y36+AB36</f>
        <v>14.9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2.75" hidden="false" customHeight="false" outlineLevel="0" collapsed="false">
      <c r="A37" s="25" t="s">
        <v>39</v>
      </c>
      <c r="D37" s="27" t="n">
        <v>43.6</v>
      </c>
      <c r="G37" s="40" t="n">
        <v>0</v>
      </c>
      <c r="J37" s="40" t="n">
        <v>0</v>
      </c>
      <c r="M37" s="40" t="n">
        <v>0</v>
      </c>
      <c r="P37" s="27" t="n">
        <v>-0.1</v>
      </c>
      <c r="S37" s="27" t="n">
        <v>-0.7</v>
      </c>
      <c r="V37" s="40" t="n">
        <v>0</v>
      </c>
      <c r="Y37" s="40" t="n">
        <v>0</v>
      </c>
      <c r="AB37" s="40" t="n">
        <v>0</v>
      </c>
      <c r="AE37" s="28" t="n">
        <f aca="false">D37+G37+J37+M37+P37+S37+V37+Y37+AB37</f>
        <v>42.8</v>
      </c>
    </row>
    <row r="38" customFormat="false" ht="12.75" hidden="false" customHeight="false" outlineLevel="0" collapsed="false">
      <c r="A38" s="25" t="s">
        <v>40</v>
      </c>
      <c r="D38" s="40" t="n">
        <v>0</v>
      </c>
      <c r="G38" s="40" t="n">
        <v>0</v>
      </c>
      <c r="J38" s="27" t="n">
        <v>13.9</v>
      </c>
      <c r="M38" s="40" t="n">
        <v>0</v>
      </c>
      <c r="P38" s="40" t="n">
        <v>0</v>
      </c>
      <c r="S38" s="40" t="n">
        <v>0</v>
      </c>
      <c r="V38" s="40" t="n">
        <v>0</v>
      </c>
      <c r="Y38" s="40" t="n">
        <v>0</v>
      </c>
      <c r="AB38" s="40" t="n">
        <v>0</v>
      </c>
      <c r="AE38" s="28" t="n">
        <f aca="false">D38+G38+J38+M38+P38+S38+V38+Y38+AB38</f>
        <v>13.9</v>
      </c>
    </row>
    <row r="39" customFormat="false" ht="12.75" hidden="false" customHeight="false" outlineLevel="0" collapsed="false">
      <c r="A39" s="25" t="s">
        <v>41</v>
      </c>
      <c r="D39" s="40" t="n">
        <v>0</v>
      </c>
      <c r="G39" s="40" t="n">
        <v>0</v>
      </c>
      <c r="J39" s="40" t="n">
        <v>0</v>
      </c>
      <c r="M39" s="40" t="n">
        <v>0</v>
      </c>
      <c r="P39" s="27" t="n">
        <v>24.3</v>
      </c>
      <c r="S39" s="40" t="n">
        <v>0</v>
      </c>
      <c r="V39" s="40" t="n">
        <v>0</v>
      </c>
      <c r="Y39" s="40" t="n">
        <v>0</v>
      </c>
      <c r="AB39" s="40" t="n">
        <v>0</v>
      </c>
      <c r="AE39" s="28" t="n">
        <f aca="false">D39+G39+J39+M39+P39+S39+V39+Y39+AB39</f>
        <v>24.3</v>
      </c>
    </row>
    <row r="40" customFormat="false" ht="12.75" hidden="false" customHeight="false" outlineLevel="0" collapsed="false">
      <c r="A40" s="39" t="s">
        <v>42</v>
      </c>
      <c r="D40" s="27" t="n">
        <f aca="false">8+1.9</f>
        <v>9.9</v>
      </c>
      <c r="G40" s="40" t="n">
        <v>0</v>
      </c>
      <c r="J40" s="27" t="n">
        <v>13.5</v>
      </c>
      <c r="M40" s="27" t="n">
        <v>-2.8</v>
      </c>
      <c r="P40" s="40" t="n">
        <v>0</v>
      </c>
      <c r="S40" s="40" t="n">
        <v>0</v>
      </c>
      <c r="V40" s="27" t="n">
        <v>67.1</v>
      </c>
      <c r="Y40" s="27" t="n">
        <v>19.7</v>
      </c>
      <c r="AB40" s="40" t="n">
        <v>0</v>
      </c>
      <c r="AE40" s="28" t="n">
        <f aca="false">D40+G40+J40+M40+P40+S40+V40+Y40+AB40</f>
        <v>107.4</v>
      </c>
    </row>
    <row r="41" customFormat="false" ht="14.25" hidden="false" customHeight="true" outlineLevel="0" collapsed="false">
      <c r="A41" s="25" t="s">
        <v>43</v>
      </c>
      <c r="D41" s="43" t="n">
        <v>0</v>
      </c>
      <c r="G41" s="43" t="n">
        <v>0</v>
      </c>
      <c r="J41" s="43" t="n">
        <v>-43.1</v>
      </c>
      <c r="M41" s="43" t="n">
        <v>0</v>
      </c>
      <c r="P41" s="43" t="n">
        <v>0</v>
      </c>
      <c r="S41" s="43" t="n">
        <v>0</v>
      </c>
      <c r="V41" s="43" t="n">
        <v>0</v>
      </c>
      <c r="Y41" s="43" t="n">
        <v>0</v>
      </c>
      <c r="AB41" s="43" t="n">
        <v>0</v>
      </c>
      <c r="AE41" s="28" t="n">
        <f aca="false">D41+G41+J41+M41+P41+S41+V41+Y41+AB41</f>
        <v>-43.1</v>
      </c>
    </row>
    <row r="42" customFormat="false" ht="12.75" hidden="false" customHeight="false" outlineLevel="0" collapsed="false">
      <c r="B42" s="36" t="s">
        <v>44</v>
      </c>
      <c r="D42" s="46" t="n">
        <f aca="false">SUM(D36:D41)</f>
        <v>63.2</v>
      </c>
      <c r="G42" s="46" t="n">
        <f aca="false">SUM(G36:G41)</f>
        <v>0</v>
      </c>
      <c r="J42" s="46" t="n">
        <f aca="false">SUM(J36:J41)</f>
        <v>-10.5</v>
      </c>
      <c r="M42" s="46" t="n">
        <f aca="false">SUM(M36:M41)</f>
        <v>-2.8</v>
      </c>
      <c r="P42" s="46" t="n">
        <f aca="false">SUM(P36:P41)</f>
        <v>24.2</v>
      </c>
      <c r="S42" s="46" t="n">
        <f aca="false">SUM(S36:S41)</f>
        <v>-0.7</v>
      </c>
      <c r="V42" s="46" t="n">
        <f aca="false">SUM(V36:V41)</f>
        <v>67.1</v>
      </c>
      <c r="Y42" s="46" t="n">
        <f aca="false">SUM(Y36:Y41)</f>
        <v>19.7</v>
      </c>
      <c r="AB42" s="46" t="n">
        <f aca="false">SUM(AB36:AB41)</f>
        <v>0</v>
      </c>
      <c r="AE42" s="46" t="n">
        <f aca="false">SUM(AE36:AE41)</f>
        <v>160.2</v>
      </c>
    </row>
    <row r="43" customFormat="false" ht="6" hidden="false" customHeight="true" outlineLevel="0" collapsed="false"/>
    <row r="44" customFormat="false" ht="13.5" hidden="false" customHeight="false" outlineLevel="0" collapsed="false">
      <c r="B44" s="36" t="s">
        <v>45</v>
      </c>
      <c r="D44" s="47" t="n">
        <f aca="false">D28+D34+D42</f>
        <v>1471.5</v>
      </c>
      <c r="G44" s="48" t="n">
        <f aca="false">G28+G34+G42</f>
        <v>-495.8</v>
      </c>
      <c r="J44" s="48" t="n">
        <f aca="false">J28+J34+J42</f>
        <v>169.8</v>
      </c>
      <c r="M44" s="48" t="n">
        <f aca="false">M28+M34+M42</f>
        <v>94.2</v>
      </c>
      <c r="P44" s="48" t="n">
        <f aca="false">P28+P34+P42</f>
        <v>57.9</v>
      </c>
      <c r="S44" s="48" t="n">
        <f aca="false">S28+S34+S42</f>
        <v>3.5</v>
      </c>
      <c r="V44" s="48" t="n">
        <f aca="false">V28+V34+V42</f>
        <v>67.1</v>
      </c>
      <c r="Y44" s="48" t="n">
        <f aca="false">Y28+Y34+Y42</f>
        <v>19.7</v>
      </c>
      <c r="AB44" s="48" t="n">
        <f aca="false">AB28+AB34+AB42</f>
        <v>-26.7</v>
      </c>
      <c r="AE44" s="47" t="n">
        <f aca="false">AE28+AE34+AE42</f>
        <v>1361.2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2" right="0.2" top="0.5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14" activePane="bottomLeft" state="frozen"/>
      <selection pane="topLeft" activeCell="A1" activeCellId="0" sqref="A1"/>
      <selection pane="bottomLeft" activeCell="AE44" activeCellId="0" sqref="AE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6.28"/>
    <col collapsed="false" customWidth="true" hidden="false" outlineLevel="0" max="3" min="3" style="1" width="5.56"/>
    <col collapsed="false" customWidth="true" hidden="false" outlineLevel="0" max="4" min="4" style="2" width="12.56"/>
    <col collapsed="false" customWidth="true" hidden="false" outlineLevel="0" max="5" min="5" style="2" width="1.99"/>
    <col collapsed="false" customWidth="true" hidden="false" outlineLevel="0" max="6" min="6" style="2" width="3.28"/>
    <col collapsed="false" customWidth="true" hidden="false" outlineLevel="0" max="7" min="7" style="2" width="12.7"/>
    <col collapsed="false" customWidth="true" hidden="false" outlineLevel="0" max="8" min="8" style="2" width="2.84"/>
    <col collapsed="false" customWidth="true" hidden="false" outlineLevel="0" max="9" min="9" style="1" width="3.28"/>
    <col collapsed="false" customWidth="true" hidden="false" outlineLevel="0" max="10" min="10" style="2" width="12.7"/>
    <col collapsed="false" customWidth="true" hidden="false" outlineLevel="0" max="11" min="11" style="2" width="3.42"/>
    <col collapsed="false" customWidth="true" hidden="false" outlineLevel="0" max="12" min="12" style="2" width="3.28"/>
    <col collapsed="false" customWidth="true" hidden="false" outlineLevel="0" max="13" min="13" style="2" width="12.7"/>
    <col collapsed="false" customWidth="true" hidden="false" outlineLevel="0" max="14" min="14" style="2" width="2.56"/>
    <col collapsed="false" customWidth="true" hidden="false" outlineLevel="0" max="15" min="15" style="2" width="3.14"/>
    <col collapsed="false" customWidth="true" hidden="false" outlineLevel="0" max="16" min="16" style="2" width="12.7"/>
    <col collapsed="false" customWidth="true" hidden="false" outlineLevel="0" max="17" min="17" style="2" width="1.41"/>
    <col collapsed="false" customWidth="true" hidden="false" outlineLevel="0" max="18" min="18" style="1" width="4.28"/>
    <col collapsed="false" customWidth="true" hidden="false" outlineLevel="0" max="19" min="19" style="2" width="12.7"/>
    <col collapsed="false" customWidth="true" hidden="false" outlineLevel="0" max="20" min="20" style="2" width="4.28"/>
    <col collapsed="false" customWidth="true" hidden="false" outlineLevel="0" max="21" min="21" style="1" width="3.28"/>
    <col collapsed="false" customWidth="true" hidden="false" outlineLevel="0" max="22" min="22" style="2" width="12.7"/>
    <col collapsed="false" customWidth="true" hidden="false" outlineLevel="0" max="23" min="23" style="2" width="4.28"/>
    <col collapsed="false" customWidth="true" hidden="false" outlineLevel="0" max="24" min="24" style="2" width="3.28"/>
    <col collapsed="false" customWidth="true" hidden="false" outlineLevel="0" max="25" min="25" style="2" width="12.7"/>
    <col collapsed="false" customWidth="true" hidden="false" outlineLevel="0" max="26" min="26" style="2" width="4.28"/>
    <col collapsed="false" customWidth="true" hidden="false" outlineLevel="0" max="27" min="27" style="2" width="3.28"/>
    <col collapsed="false" customWidth="true" hidden="false" outlineLevel="0" max="28" min="28" style="2" width="12.7"/>
    <col collapsed="false" customWidth="true" hidden="false" outlineLevel="0" max="29" min="29" style="2" width="4.28"/>
    <col collapsed="false" customWidth="true" hidden="false" outlineLevel="0" max="30" min="30" style="2" width="3.28"/>
    <col collapsed="false" customWidth="true" hidden="false" outlineLevel="0" max="31" min="31" style="2" width="12.7"/>
    <col collapsed="false" customWidth="true" hidden="false" outlineLevel="0" max="32" min="32" style="2" width="4.28"/>
    <col collapsed="false" customWidth="true" hidden="false" outlineLevel="0" max="33" min="33" style="2" width="3.28"/>
    <col collapsed="false" customWidth="true" hidden="false" outlineLevel="0" max="34" min="34" style="2" width="12.7"/>
    <col collapsed="false" customWidth="true" hidden="false" outlineLevel="0" max="35" min="35" style="1" width="2.28"/>
    <col collapsed="false" customWidth="true" hidden="false" outlineLevel="0" max="36" min="36" style="2" width="3.28"/>
    <col collapsed="false" customWidth="true" hidden="false" outlineLevel="0" max="37" min="37" style="2" width="12.7"/>
    <col collapsed="false" customWidth="false" hidden="false" outlineLevel="0" max="257" min="38" style="1" width="9.14"/>
  </cols>
  <sheetData>
    <row r="1" customFormat="false" ht="28.5" hidden="false" customHeight="true" outlineLevel="0" collapsed="false">
      <c r="B1" s="3"/>
      <c r="C1" s="4" t="s">
        <v>47</v>
      </c>
      <c r="D1" s="4"/>
      <c r="E1" s="4"/>
      <c r="AC1" s="1"/>
      <c r="AF1" s="1"/>
      <c r="AG1" s="1"/>
      <c r="AH1" s="1"/>
      <c r="AJ1" s="1"/>
      <c r="AK1" s="1"/>
    </row>
    <row r="2" customFormat="false" ht="12.75" hidden="false" customHeight="false" outlineLevel="0" collapsed="false">
      <c r="AC2" s="1"/>
      <c r="AF2" s="1"/>
      <c r="AG2" s="1"/>
      <c r="AH2" s="1"/>
      <c r="AJ2" s="1"/>
      <c r="AK2" s="1"/>
    </row>
    <row r="3" customFormat="false" ht="57" hidden="false" customHeight="true" outlineLevel="0" collapsed="false">
      <c r="A3" s="5"/>
      <c r="B3" s="6"/>
      <c r="C3" s="5"/>
      <c r="D3" s="50" t="s">
        <v>1</v>
      </c>
      <c r="E3" s="8"/>
      <c r="F3" s="5"/>
      <c r="G3" s="9" t="s">
        <v>2</v>
      </c>
      <c r="H3" s="10"/>
      <c r="I3" s="5"/>
      <c r="J3" s="11" t="s">
        <v>3</v>
      </c>
      <c r="K3" s="12"/>
      <c r="L3" s="12"/>
      <c r="M3" s="13" t="s">
        <v>4</v>
      </c>
      <c r="N3" s="12"/>
      <c r="O3" s="12"/>
      <c r="P3" s="14" t="s">
        <v>5</v>
      </c>
      <c r="Q3" s="12"/>
      <c r="R3" s="5"/>
      <c r="S3" s="15" t="s">
        <v>6</v>
      </c>
      <c r="T3" s="10"/>
      <c r="U3" s="5"/>
      <c r="V3" s="16" t="s">
        <v>7</v>
      </c>
      <c r="W3" s="12"/>
      <c r="X3" s="12"/>
      <c r="Y3" s="51" t="s">
        <v>48</v>
      </c>
      <c r="Z3" s="18"/>
      <c r="AA3" s="12"/>
      <c r="AB3" s="17" t="s">
        <v>8</v>
      </c>
      <c r="AC3" s="18"/>
      <c r="AD3" s="12"/>
      <c r="AE3" s="52" t="s">
        <v>49</v>
      </c>
      <c r="AF3" s="18"/>
      <c r="AG3" s="12"/>
      <c r="AH3" s="19" t="s">
        <v>9</v>
      </c>
      <c r="AI3" s="5"/>
      <c r="AJ3" s="12"/>
      <c r="AK3" s="20" t="s">
        <v>10</v>
      </c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7.25" hidden="false" customHeight="true" outlineLevel="0" collapsed="false">
      <c r="A4" s="21"/>
      <c r="B4" s="21"/>
      <c r="C4" s="21"/>
      <c r="D4" s="22" t="s">
        <v>11</v>
      </c>
      <c r="E4" s="23"/>
      <c r="F4" s="21"/>
      <c r="G4" s="22" t="s">
        <v>11</v>
      </c>
      <c r="H4" s="23"/>
      <c r="I4" s="21"/>
      <c r="J4" s="22" t="s">
        <v>11</v>
      </c>
      <c r="K4" s="23"/>
      <c r="L4" s="23"/>
      <c r="M4" s="24" t="s">
        <v>11</v>
      </c>
      <c r="N4" s="23"/>
      <c r="O4" s="23"/>
      <c r="P4" s="24" t="s">
        <v>11</v>
      </c>
      <c r="Q4" s="23"/>
      <c r="R4" s="21"/>
      <c r="S4" s="24" t="s">
        <v>11</v>
      </c>
      <c r="T4" s="23"/>
      <c r="U4" s="21"/>
      <c r="V4" s="24" t="s">
        <v>11</v>
      </c>
      <c r="W4" s="23"/>
      <c r="X4" s="23"/>
      <c r="Y4" s="24" t="s">
        <v>11</v>
      </c>
      <c r="Z4" s="23"/>
      <c r="AA4" s="23"/>
      <c r="AB4" s="24" t="s">
        <v>11</v>
      </c>
      <c r="AC4" s="23"/>
      <c r="AD4" s="23"/>
      <c r="AE4" s="24" t="s">
        <v>11</v>
      </c>
      <c r="AF4" s="23"/>
      <c r="AG4" s="23"/>
      <c r="AH4" s="24" t="s">
        <v>11</v>
      </c>
      <c r="AI4" s="21"/>
      <c r="AJ4" s="23"/>
      <c r="AK4" s="24" t="s">
        <v>11</v>
      </c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17.25" hidden="false" customHeight="true" outlineLevel="0" collapsed="false">
      <c r="A5" s="25" t="s">
        <v>12</v>
      </c>
      <c r="B5" s="25"/>
      <c r="C5" s="26" t="s">
        <v>13</v>
      </c>
      <c r="D5" s="27" t="n">
        <v>556.2</v>
      </c>
      <c r="E5" s="27"/>
      <c r="F5" s="26" t="s">
        <v>13</v>
      </c>
      <c r="G5" s="27" t="n">
        <v>-3.9</v>
      </c>
      <c r="H5" s="28"/>
      <c r="I5" s="26" t="s">
        <v>13</v>
      </c>
      <c r="J5" s="27" t="n">
        <v>16.8</v>
      </c>
      <c r="K5" s="28"/>
      <c r="L5" s="26" t="s">
        <v>13</v>
      </c>
      <c r="M5" s="29" t="n">
        <v>0</v>
      </c>
      <c r="N5" s="28"/>
      <c r="O5" s="26" t="s">
        <v>13</v>
      </c>
      <c r="P5" s="29" t="n">
        <v>0</v>
      </c>
      <c r="Q5" s="28"/>
      <c r="R5" s="26" t="s">
        <v>13</v>
      </c>
      <c r="S5" s="29" t="n">
        <v>0</v>
      </c>
      <c r="T5" s="28"/>
      <c r="U5" s="26" t="s">
        <v>13</v>
      </c>
      <c r="V5" s="29" t="n">
        <v>0</v>
      </c>
      <c r="W5" s="28"/>
      <c r="X5" s="26" t="s">
        <v>13</v>
      </c>
      <c r="Y5" s="29" t="n">
        <v>0</v>
      </c>
      <c r="Z5" s="28"/>
      <c r="AA5" s="26" t="s">
        <v>13</v>
      </c>
      <c r="AB5" s="29" t="n">
        <v>0</v>
      </c>
      <c r="AC5" s="28"/>
      <c r="AD5" s="26" t="s">
        <v>13</v>
      </c>
      <c r="AE5" s="29" t="n">
        <v>0</v>
      </c>
      <c r="AF5" s="28"/>
      <c r="AG5" s="26" t="s">
        <v>13</v>
      </c>
      <c r="AH5" s="29" t="n">
        <v>0</v>
      </c>
      <c r="AI5" s="25"/>
      <c r="AJ5" s="26" t="s">
        <v>13</v>
      </c>
      <c r="AK5" s="28" t="n">
        <f aca="false">D5+G5+J5+M5+P5+S5+V5+Y5+AB5+AE5+AH5</f>
        <v>569.1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4.1" hidden="false" customHeight="true" outlineLevel="0" collapsed="false">
      <c r="A6" s="25" t="s">
        <v>14</v>
      </c>
      <c r="B6" s="25"/>
      <c r="C6" s="28"/>
      <c r="D6" s="27" t="n">
        <v>210.9</v>
      </c>
      <c r="E6" s="27"/>
      <c r="F6" s="28"/>
      <c r="G6" s="27" t="n">
        <v>206</v>
      </c>
      <c r="H6" s="28"/>
      <c r="I6" s="28"/>
      <c r="J6" s="28" t="n">
        <v>9.7</v>
      </c>
      <c r="K6" s="28"/>
      <c r="L6" s="28"/>
      <c r="M6" s="29" t="n">
        <v>0</v>
      </c>
      <c r="N6" s="28"/>
      <c r="O6" s="28"/>
      <c r="P6" s="29" t="n">
        <v>0</v>
      </c>
      <c r="Q6" s="28"/>
      <c r="R6" s="28"/>
      <c r="S6" s="29" t="n">
        <v>0</v>
      </c>
      <c r="T6" s="28"/>
      <c r="U6" s="28"/>
      <c r="V6" s="29" t="n">
        <v>0</v>
      </c>
      <c r="W6" s="28"/>
      <c r="X6" s="28"/>
      <c r="Y6" s="29" t="n">
        <v>0</v>
      </c>
      <c r="Z6" s="28"/>
      <c r="AA6" s="28"/>
      <c r="AB6" s="29" t="n">
        <v>0</v>
      </c>
      <c r="AC6" s="28"/>
      <c r="AD6" s="28"/>
      <c r="AE6" s="29" t="n">
        <v>0</v>
      </c>
      <c r="AF6" s="28"/>
      <c r="AG6" s="28"/>
      <c r="AH6" s="29" t="n">
        <v>0</v>
      </c>
      <c r="AI6" s="25"/>
      <c r="AJ6" s="28"/>
      <c r="AK6" s="28" t="n">
        <f aca="false">D6+G6+J6+M6+P6+S6+V6+Y6+AB6+AE6+AH6</f>
        <v>426.6</v>
      </c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4.1" hidden="false" customHeight="true" outlineLevel="0" collapsed="false">
      <c r="A7" s="25" t="s">
        <v>15</v>
      </c>
      <c r="B7" s="25"/>
      <c r="C7" s="28"/>
      <c r="D7" s="29" t="n">
        <v>0</v>
      </c>
      <c r="E7" s="27"/>
      <c r="F7" s="28"/>
      <c r="G7" s="29" t="n">
        <v>0</v>
      </c>
      <c r="H7" s="28"/>
      <c r="I7" s="28"/>
      <c r="J7" s="28" t="n">
        <v>37.9</v>
      </c>
      <c r="K7" s="28"/>
      <c r="L7" s="28"/>
      <c r="M7" s="29" t="n">
        <v>0</v>
      </c>
      <c r="N7" s="28"/>
      <c r="O7" s="28"/>
      <c r="P7" s="29" t="n">
        <v>0</v>
      </c>
      <c r="Q7" s="28"/>
      <c r="R7" s="28"/>
      <c r="S7" s="29" t="n">
        <v>0</v>
      </c>
      <c r="T7" s="28"/>
      <c r="U7" s="28"/>
      <c r="V7" s="29" t="n">
        <v>0</v>
      </c>
      <c r="W7" s="28"/>
      <c r="X7" s="28"/>
      <c r="Y7" s="29" t="n">
        <v>0</v>
      </c>
      <c r="Z7" s="28"/>
      <c r="AA7" s="28"/>
      <c r="AB7" s="29" t="n">
        <v>0</v>
      </c>
      <c r="AC7" s="28"/>
      <c r="AD7" s="28"/>
      <c r="AE7" s="29" t="n">
        <v>0</v>
      </c>
      <c r="AF7" s="28"/>
      <c r="AG7" s="28"/>
      <c r="AH7" s="29" t="n">
        <v>0</v>
      </c>
      <c r="AI7" s="25"/>
      <c r="AJ7" s="28"/>
      <c r="AK7" s="28" t="n">
        <f aca="false">D7+G7+J7+M7+P7+S7+V7+Y7+AB7+AE7+AH7</f>
        <v>37.9</v>
      </c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4.1" hidden="false" customHeight="true" outlineLevel="0" collapsed="false">
      <c r="A8" s="25" t="s">
        <v>16</v>
      </c>
      <c r="B8" s="25"/>
      <c r="C8" s="28"/>
      <c r="D8" s="29" t="n">
        <v>0</v>
      </c>
      <c r="E8" s="27"/>
      <c r="F8" s="28"/>
      <c r="G8" s="29" t="n">
        <v>0</v>
      </c>
      <c r="H8" s="28"/>
      <c r="I8" s="28"/>
      <c r="J8" s="29" t="n">
        <v>0</v>
      </c>
      <c r="K8" s="28"/>
      <c r="L8" s="28"/>
      <c r="M8" s="28" t="n">
        <v>-62</v>
      </c>
      <c r="N8" s="28"/>
      <c r="O8" s="28"/>
      <c r="P8" s="29" t="n">
        <v>0</v>
      </c>
      <c r="Q8" s="28"/>
      <c r="R8" s="28"/>
      <c r="S8" s="29" t="n">
        <v>0</v>
      </c>
      <c r="T8" s="28"/>
      <c r="U8" s="28"/>
      <c r="V8" s="29" t="n">
        <v>0</v>
      </c>
      <c r="W8" s="28"/>
      <c r="X8" s="28"/>
      <c r="Y8" s="29" t="n">
        <v>0</v>
      </c>
      <c r="Z8" s="28"/>
      <c r="AA8" s="28"/>
      <c r="AB8" s="29" t="n">
        <v>0</v>
      </c>
      <c r="AC8" s="28"/>
      <c r="AD8" s="28"/>
      <c r="AE8" s="29" t="n">
        <v>0</v>
      </c>
      <c r="AF8" s="28"/>
      <c r="AG8" s="28"/>
      <c r="AH8" s="29" t="n">
        <v>0</v>
      </c>
      <c r="AI8" s="25"/>
      <c r="AJ8" s="28"/>
      <c r="AK8" s="28" t="n">
        <f aca="false">D8+G8+J8+M8+P8+S8+V8+Y8+AB8+AE8+AH8</f>
        <v>-62</v>
      </c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false" customHeight="true" outlineLevel="0" collapsed="false">
      <c r="A9" s="25" t="s">
        <v>17</v>
      </c>
      <c r="B9" s="25"/>
      <c r="C9" s="28"/>
      <c r="D9" s="29" t="n">
        <v>0</v>
      </c>
      <c r="E9" s="27"/>
      <c r="F9" s="28"/>
      <c r="G9" s="27" t="n">
        <v>15.6</v>
      </c>
      <c r="H9" s="28"/>
      <c r="I9" s="28"/>
      <c r="J9" s="29" t="n">
        <v>0</v>
      </c>
      <c r="K9" s="28"/>
      <c r="L9" s="28"/>
      <c r="M9" s="29" t="n">
        <v>0</v>
      </c>
      <c r="N9" s="28"/>
      <c r="O9" s="28"/>
      <c r="P9" s="29" t="n">
        <v>0</v>
      </c>
      <c r="Q9" s="28"/>
      <c r="R9" s="28"/>
      <c r="S9" s="29" t="n">
        <v>0</v>
      </c>
      <c r="T9" s="28"/>
      <c r="U9" s="28"/>
      <c r="V9" s="29" t="n">
        <v>0</v>
      </c>
      <c r="W9" s="28"/>
      <c r="X9" s="28"/>
      <c r="Y9" s="29" t="n">
        <v>0</v>
      </c>
      <c r="Z9" s="28"/>
      <c r="AA9" s="28"/>
      <c r="AB9" s="29" t="n">
        <v>0</v>
      </c>
      <c r="AC9" s="28"/>
      <c r="AD9" s="28"/>
      <c r="AE9" s="29" t="n">
        <v>0</v>
      </c>
      <c r="AF9" s="28"/>
      <c r="AG9" s="28"/>
      <c r="AH9" s="29" t="n">
        <v>0</v>
      </c>
      <c r="AI9" s="25"/>
      <c r="AJ9" s="28"/>
      <c r="AK9" s="28" t="n">
        <f aca="false">D9+G9+J9+M9+P9+S9+V9+Y9+AB9+AE9+AH9</f>
        <v>15.6</v>
      </c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4.1" hidden="false" customHeight="true" outlineLevel="0" collapsed="false">
      <c r="A10" s="25" t="s">
        <v>18</v>
      </c>
      <c r="B10" s="25"/>
      <c r="C10" s="28"/>
      <c r="D10" s="29" t="n">
        <v>0</v>
      </c>
      <c r="E10" s="27"/>
      <c r="F10" s="28"/>
      <c r="G10" s="29" t="n">
        <v>0</v>
      </c>
      <c r="H10" s="28"/>
      <c r="I10" s="28"/>
      <c r="J10" s="29" t="n">
        <v>0</v>
      </c>
      <c r="K10" s="28"/>
      <c r="L10" s="28"/>
      <c r="M10" s="29" t="n">
        <v>0</v>
      </c>
      <c r="N10" s="28"/>
      <c r="O10" s="28"/>
      <c r="P10" s="29" t="n">
        <v>0</v>
      </c>
      <c r="Q10" s="28"/>
      <c r="R10" s="28"/>
      <c r="S10" s="29" t="n">
        <v>0</v>
      </c>
      <c r="T10" s="28"/>
      <c r="U10" s="28"/>
      <c r="V10" s="29" t="n">
        <v>0</v>
      </c>
      <c r="W10" s="28"/>
      <c r="X10" s="28"/>
      <c r="Y10" s="29" t="n">
        <v>0</v>
      </c>
      <c r="Z10" s="28"/>
      <c r="AA10" s="28"/>
      <c r="AB10" s="29" t="n">
        <v>0</v>
      </c>
      <c r="AC10" s="28"/>
      <c r="AD10" s="28"/>
      <c r="AE10" s="29" t="n">
        <v>0</v>
      </c>
      <c r="AF10" s="28"/>
      <c r="AG10" s="28"/>
      <c r="AH10" s="29" t="n">
        <v>0</v>
      </c>
      <c r="AI10" s="25"/>
      <c r="AJ10" s="28"/>
      <c r="AK10" s="30" t="n">
        <f aca="false">D10+G10+J10+M10+P10+S10+V10+Y10+AB10+AE10+AH10</f>
        <v>0</v>
      </c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4.1" hidden="false" customHeight="true" outlineLevel="0" collapsed="false">
      <c r="A11" s="25" t="s">
        <v>19</v>
      </c>
      <c r="B11" s="25"/>
      <c r="C11" s="28"/>
      <c r="D11" s="29" t="n">
        <v>0</v>
      </c>
      <c r="E11" s="27"/>
      <c r="F11" s="28"/>
      <c r="G11" s="29" t="n">
        <v>0</v>
      </c>
      <c r="H11" s="28"/>
      <c r="I11" s="28"/>
      <c r="J11" s="29" t="n">
        <v>0</v>
      </c>
      <c r="K11" s="28"/>
      <c r="L11" s="28"/>
      <c r="M11" s="28" t="n">
        <v>18.7</v>
      </c>
      <c r="N11" s="28"/>
      <c r="O11" s="28"/>
      <c r="P11" s="29" t="n">
        <v>0</v>
      </c>
      <c r="Q11" s="28"/>
      <c r="R11" s="28"/>
      <c r="S11" s="29" t="n">
        <v>0</v>
      </c>
      <c r="T11" s="28"/>
      <c r="U11" s="28"/>
      <c r="V11" s="29" t="n">
        <v>0</v>
      </c>
      <c r="W11" s="28"/>
      <c r="X11" s="28"/>
      <c r="Y11" s="29" t="n">
        <v>0</v>
      </c>
      <c r="Z11" s="28"/>
      <c r="AA11" s="28"/>
      <c r="AB11" s="29" t="n">
        <v>0</v>
      </c>
      <c r="AC11" s="28"/>
      <c r="AD11" s="28"/>
      <c r="AE11" s="29" t="n">
        <v>0</v>
      </c>
      <c r="AF11" s="28"/>
      <c r="AG11" s="28"/>
      <c r="AH11" s="29" t="n">
        <v>0</v>
      </c>
      <c r="AI11" s="25"/>
      <c r="AJ11" s="28"/>
      <c r="AK11" s="28" t="n">
        <f aca="false">D11+G11+J11+M11+P11+S11+V11+Y11+AB11+AE11+AH11</f>
        <v>18.7</v>
      </c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4.1" hidden="false" customHeight="true" outlineLevel="0" collapsed="false">
      <c r="A12" s="25" t="s">
        <v>20</v>
      </c>
      <c r="B12" s="25"/>
      <c r="C12" s="28"/>
      <c r="D12" s="29" t="n">
        <v>0</v>
      </c>
      <c r="E12" s="27"/>
      <c r="F12" s="28"/>
      <c r="G12" s="29" t="n">
        <v>0</v>
      </c>
      <c r="H12" s="28"/>
      <c r="I12" s="28"/>
      <c r="J12" s="29" t="n">
        <v>0</v>
      </c>
      <c r="K12" s="28"/>
      <c r="L12" s="28"/>
      <c r="M12" s="28" t="n">
        <v>5.7</v>
      </c>
      <c r="N12" s="28"/>
      <c r="O12" s="28"/>
      <c r="P12" s="29" t="n">
        <v>0</v>
      </c>
      <c r="Q12" s="28"/>
      <c r="R12" s="28"/>
      <c r="S12" s="29" t="n">
        <v>0</v>
      </c>
      <c r="T12" s="28"/>
      <c r="U12" s="28"/>
      <c r="V12" s="29" t="n">
        <v>0</v>
      </c>
      <c r="W12" s="28"/>
      <c r="X12" s="28"/>
      <c r="Y12" s="29" t="n">
        <v>0</v>
      </c>
      <c r="Z12" s="28"/>
      <c r="AA12" s="28"/>
      <c r="AB12" s="29" t="n">
        <v>0</v>
      </c>
      <c r="AC12" s="28"/>
      <c r="AD12" s="28"/>
      <c r="AE12" s="29" t="n">
        <v>0</v>
      </c>
      <c r="AF12" s="28"/>
      <c r="AG12" s="28"/>
      <c r="AH12" s="29" t="n">
        <v>0</v>
      </c>
      <c r="AI12" s="25"/>
      <c r="AJ12" s="28"/>
      <c r="AK12" s="28" t="n">
        <f aca="false">D12+G12+J12+M12+P12+S12+V12+Y12+AB12+AE12+AH12</f>
        <v>5.7</v>
      </c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4.1" hidden="false" customHeight="true" outlineLevel="0" collapsed="false">
      <c r="A13" s="25" t="s">
        <v>21</v>
      </c>
      <c r="B13" s="25"/>
      <c r="C13" s="28"/>
      <c r="D13" s="29" t="n">
        <v>0</v>
      </c>
      <c r="E13" s="27"/>
      <c r="F13" s="28"/>
      <c r="G13" s="29" t="n">
        <v>0</v>
      </c>
      <c r="H13" s="28"/>
      <c r="I13" s="28"/>
      <c r="J13" s="29" t="n">
        <v>0</v>
      </c>
      <c r="K13" s="28"/>
      <c r="L13" s="28"/>
      <c r="M13" s="28" t="n">
        <v>8.9</v>
      </c>
      <c r="N13" s="28"/>
      <c r="O13" s="28"/>
      <c r="P13" s="29" t="n">
        <v>0</v>
      </c>
      <c r="Q13" s="28"/>
      <c r="R13" s="28"/>
      <c r="S13" s="29" t="n">
        <v>0</v>
      </c>
      <c r="T13" s="28"/>
      <c r="U13" s="28"/>
      <c r="V13" s="29" t="n">
        <v>0</v>
      </c>
      <c r="W13" s="28"/>
      <c r="X13" s="28"/>
      <c r="Y13" s="29" t="n">
        <v>0</v>
      </c>
      <c r="Z13" s="28"/>
      <c r="AA13" s="28"/>
      <c r="AB13" s="29" t="n">
        <v>0</v>
      </c>
      <c r="AC13" s="28"/>
      <c r="AD13" s="28"/>
      <c r="AE13" s="29" t="n">
        <v>0</v>
      </c>
      <c r="AF13" s="28"/>
      <c r="AG13" s="28"/>
      <c r="AH13" s="29" t="n">
        <v>0</v>
      </c>
      <c r="AI13" s="25"/>
      <c r="AJ13" s="28"/>
      <c r="AK13" s="28" t="n">
        <f aca="false">D13+G13+J13+M13+P13+S13+V13+Y13+AB13+AE13+AH13</f>
        <v>8.9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4.1" hidden="false" customHeight="true" outlineLevel="0" collapsed="false">
      <c r="A14" s="25" t="s">
        <v>22</v>
      </c>
      <c r="B14" s="25"/>
      <c r="C14" s="28"/>
      <c r="D14" s="29" t="n">
        <v>0</v>
      </c>
      <c r="E14" s="27"/>
      <c r="F14" s="28"/>
      <c r="G14" s="29" t="n">
        <v>0</v>
      </c>
      <c r="H14" s="28"/>
      <c r="I14" s="28"/>
      <c r="J14" s="29" t="n">
        <v>0</v>
      </c>
      <c r="K14" s="28"/>
      <c r="L14" s="28"/>
      <c r="M14" s="29" t="n">
        <v>0</v>
      </c>
      <c r="N14" s="28"/>
      <c r="O14" s="28"/>
      <c r="P14" s="28" t="n">
        <v>-1.8</v>
      </c>
      <c r="Q14" s="28"/>
      <c r="R14" s="28"/>
      <c r="S14" s="29" t="n">
        <v>0</v>
      </c>
      <c r="T14" s="28"/>
      <c r="U14" s="28"/>
      <c r="V14" s="29" t="n">
        <v>0</v>
      </c>
      <c r="W14" s="28"/>
      <c r="X14" s="28"/>
      <c r="Y14" s="29" t="n">
        <v>0</v>
      </c>
      <c r="Z14" s="28"/>
      <c r="AA14" s="28"/>
      <c r="AB14" s="29" t="n">
        <v>0</v>
      </c>
      <c r="AC14" s="28"/>
      <c r="AD14" s="28"/>
      <c r="AE14" s="29" t="n">
        <v>0</v>
      </c>
      <c r="AF14" s="28"/>
      <c r="AG14" s="28"/>
      <c r="AH14" s="29" t="n">
        <v>0</v>
      </c>
      <c r="AI14" s="25"/>
      <c r="AJ14" s="28"/>
      <c r="AK14" s="28" t="n">
        <f aca="false">D14+G14+J14+M14+P14+S14+V14+Y14+AB14+AE14+AH14</f>
        <v>-1.8</v>
      </c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4.1" hidden="false" customHeight="true" outlineLevel="0" collapsed="false">
      <c r="A15" s="25" t="s">
        <v>23</v>
      </c>
      <c r="B15" s="25"/>
      <c r="C15" s="28"/>
      <c r="D15" s="29" t="n">
        <v>0</v>
      </c>
      <c r="E15" s="27"/>
      <c r="F15" s="28"/>
      <c r="G15" s="29" t="n">
        <v>0</v>
      </c>
      <c r="H15" s="28"/>
      <c r="I15" s="28"/>
      <c r="J15" s="29" t="n">
        <v>0</v>
      </c>
      <c r="K15" s="28"/>
      <c r="L15" s="28"/>
      <c r="M15" s="29" t="n">
        <v>0</v>
      </c>
      <c r="N15" s="28"/>
      <c r="O15" s="28"/>
      <c r="P15" s="28" t="n">
        <v>-1.6</v>
      </c>
      <c r="Q15" s="28"/>
      <c r="R15" s="28"/>
      <c r="S15" s="29" t="n">
        <v>0</v>
      </c>
      <c r="T15" s="28"/>
      <c r="U15" s="28"/>
      <c r="V15" s="29" t="n">
        <v>0</v>
      </c>
      <c r="W15" s="28"/>
      <c r="X15" s="28"/>
      <c r="Y15" s="29" t="n">
        <v>0</v>
      </c>
      <c r="Z15" s="28"/>
      <c r="AA15" s="28"/>
      <c r="AB15" s="29" t="n">
        <v>0</v>
      </c>
      <c r="AC15" s="28"/>
      <c r="AD15" s="28"/>
      <c r="AE15" s="29" t="n">
        <v>0</v>
      </c>
      <c r="AF15" s="28"/>
      <c r="AG15" s="28"/>
      <c r="AH15" s="29" t="n">
        <v>0</v>
      </c>
      <c r="AI15" s="25"/>
      <c r="AJ15" s="28"/>
      <c r="AK15" s="28" t="n">
        <f aca="false">D15+G15+J15+M15+P15+S15+V15+Y15+AB15+AE15+AH15</f>
        <v>-1.6</v>
      </c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14.1" hidden="false" customHeight="true" outlineLevel="0" collapsed="false">
      <c r="A16" s="25" t="s">
        <v>3</v>
      </c>
      <c r="B16" s="25"/>
      <c r="C16" s="28"/>
      <c r="D16" s="29" t="n">
        <v>0</v>
      </c>
      <c r="E16" s="27"/>
      <c r="F16" s="28"/>
      <c r="G16" s="29" t="n">
        <v>0</v>
      </c>
      <c r="H16" s="28"/>
      <c r="I16" s="28"/>
      <c r="J16" s="29" t="n">
        <v>0</v>
      </c>
      <c r="K16" s="28"/>
      <c r="L16" s="28"/>
      <c r="M16" s="29" t="n">
        <v>0</v>
      </c>
      <c r="N16" s="28"/>
      <c r="O16" s="28"/>
      <c r="P16" s="28" t="n">
        <v>1.6</v>
      </c>
      <c r="Q16" s="28"/>
      <c r="R16" s="28"/>
      <c r="S16" s="29" t="n">
        <v>0</v>
      </c>
      <c r="T16" s="28"/>
      <c r="U16" s="28"/>
      <c r="V16" s="29" t="n">
        <v>0</v>
      </c>
      <c r="W16" s="28"/>
      <c r="X16" s="28"/>
      <c r="Y16" s="29" t="n">
        <v>0</v>
      </c>
      <c r="Z16" s="28"/>
      <c r="AA16" s="28"/>
      <c r="AB16" s="29" t="n">
        <v>0</v>
      </c>
      <c r="AC16" s="28"/>
      <c r="AD16" s="28"/>
      <c r="AE16" s="29" t="n">
        <v>0</v>
      </c>
      <c r="AF16" s="28"/>
      <c r="AG16" s="28"/>
      <c r="AH16" s="29" t="n">
        <v>0</v>
      </c>
      <c r="AI16" s="25"/>
      <c r="AJ16" s="28"/>
      <c r="AK16" s="28" t="n">
        <f aca="false">D16+G16+J16+M16+P16+S16+V16+Y16+AB16+AE16+AH16</f>
        <v>1.6</v>
      </c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4.1" hidden="false" customHeight="true" outlineLevel="0" collapsed="false">
      <c r="A17" s="25" t="s">
        <v>24</v>
      </c>
      <c r="B17" s="25"/>
      <c r="C17" s="28"/>
      <c r="D17" s="29" t="n">
        <v>0</v>
      </c>
      <c r="E17" s="27"/>
      <c r="F17" s="28"/>
      <c r="G17" s="29" t="n">
        <v>0</v>
      </c>
      <c r="H17" s="28"/>
      <c r="I17" s="28"/>
      <c r="J17" s="29" t="n">
        <v>0</v>
      </c>
      <c r="K17" s="28"/>
      <c r="L17" s="28"/>
      <c r="M17" s="29" t="n">
        <v>0</v>
      </c>
      <c r="N17" s="28"/>
      <c r="O17" s="28"/>
      <c r="P17" s="28" t="n">
        <v>13.7</v>
      </c>
      <c r="Q17" s="28"/>
      <c r="R17" s="28"/>
      <c r="S17" s="29" t="n">
        <v>0</v>
      </c>
      <c r="T17" s="28"/>
      <c r="U17" s="28"/>
      <c r="V17" s="29" t="n">
        <v>0</v>
      </c>
      <c r="W17" s="28"/>
      <c r="X17" s="28"/>
      <c r="Y17" s="29" t="n">
        <v>0</v>
      </c>
      <c r="Z17" s="28"/>
      <c r="AA17" s="28"/>
      <c r="AB17" s="29" t="n">
        <v>0</v>
      </c>
      <c r="AC17" s="28"/>
      <c r="AD17" s="28"/>
      <c r="AE17" s="29" t="n">
        <v>0</v>
      </c>
      <c r="AF17" s="28"/>
      <c r="AG17" s="28"/>
      <c r="AH17" s="29" t="n">
        <v>0</v>
      </c>
      <c r="AI17" s="25"/>
      <c r="AJ17" s="28"/>
      <c r="AK17" s="28" t="n">
        <f aca="false">D17+G17+J17+M17+P17+S17+V17+Y17+AB17+AE17+AH17</f>
        <v>13.7</v>
      </c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4.1" hidden="false" customHeight="true" outlineLevel="0" collapsed="false">
      <c r="A18" s="25" t="s">
        <v>25</v>
      </c>
      <c r="B18" s="25"/>
      <c r="C18" s="28"/>
      <c r="D18" s="29" t="n">
        <v>0</v>
      </c>
      <c r="E18" s="27"/>
      <c r="F18" s="28"/>
      <c r="G18" s="29" t="n">
        <v>0</v>
      </c>
      <c r="H18" s="28"/>
      <c r="I18" s="28"/>
      <c r="J18" s="28" t="n">
        <v>3.3</v>
      </c>
      <c r="K18" s="28"/>
      <c r="L18" s="28"/>
      <c r="M18" s="29" t="n">
        <v>0</v>
      </c>
      <c r="N18" s="28"/>
      <c r="O18" s="28"/>
      <c r="P18" s="29" t="n">
        <v>0</v>
      </c>
      <c r="Q18" s="28"/>
      <c r="R18" s="28"/>
      <c r="S18" s="29" t="n">
        <v>0</v>
      </c>
      <c r="T18" s="28"/>
      <c r="U18" s="28"/>
      <c r="V18" s="29" t="n">
        <v>0</v>
      </c>
      <c r="W18" s="28"/>
      <c r="X18" s="28"/>
      <c r="Y18" s="29" t="n">
        <v>0</v>
      </c>
      <c r="Z18" s="28"/>
      <c r="AA18" s="28"/>
      <c r="AB18" s="29" t="n">
        <v>0</v>
      </c>
      <c r="AC18" s="28"/>
      <c r="AD18" s="28"/>
      <c r="AE18" s="29" t="n">
        <v>0</v>
      </c>
      <c r="AF18" s="28"/>
      <c r="AG18" s="28"/>
      <c r="AH18" s="29" t="n">
        <v>0</v>
      </c>
      <c r="AI18" s="25"/>
      <c r="AJ18" s="28"/>
      <c r="AK18" s="28" t="n">
        <f aca="false">D18+G18+J18+M18+P18+S18+V18+Y18+AB18+AE18+AH18</f>
        <v>3.3</v>
      </c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4.1" hidden="false" customHeight="true" outlineLevel="0" collapsed="false">
      <c r="A19" s="25" t="s">
        <v>26</v>
      </c>
      <c r="B19" s="25"/>
      <c r="C19" s="28"/>
      <c r="D19" s="29" t="n">
        <v>0</v>
      </c>
      <c r="E19" s="27"/>
      <c r="F19" s="28"/>
      <c r="G19" s="29" t="n">
        <v>0</v>
      </c>
      <c r="H19" s="28"/>
      <c r="I19" s="28"/>
      <c r="J19" s="29" t="n">
        <v>0</v>
      </c>
      <c r="K19" s="28"/>
      <c r="L19" s="28"/>
      <c r="M19" s="29" t="n">
        <v>0</v>
      </c>
      <c r="N19" s="28"/>
      <c r="O19" s="28"/>
      <c r="P19" s="29" t="n">
        <v>0</v>
      </c>
      <c r="Q19" s="28"/>
      <c r="R19" s="28"/>
      <c r="S19" s="28" t="n">
        <v>0.5</v>
      </c>
      <c r="T19" s="28"/>
      <c r="U19" s="28"/>
      <c r="V19" s="29" t="n">
        <v>0</v>
      </c>
      <c r="W19" s="28"/>
      <c r="X19" s="28"/>
      <c r="Y19" s="29" t="n">
        <v>0</v>
      </c>
      <c r="Z19" s="28"/>
      <c r="AA19" s="28"/>
      <c r="AB19" s="29" t="n">
        <v>0</v>
      </c>
      <c r="AC19" s="28"/>
      <c r="AD19" s="28"/>
      <c r="AE19" s="29" t="n">
        <v>0</v>
      </c>
      <c r="AF19" s="28"/>
      <c r="AG19" s="28"/>
      <c r="AH19" s="29" t="n">
        <v>0</v>
      </c>
      <c r="AI19" s="25"/>
      <c r="AJ19" s="28"/>
      <c r="AK19" s="28" t="n">
        <f aca="false">D19+G19+J19+M19+P19+S19+V19+Y19+AB19+AE19+AH19</f>
        <v>0.5</v>
      </c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4.1" hidden="false" customHeight="true" outlineLevel="0" collapsed="false">
      <c r="A20" s="25" t="s">
        <v>27</v>
      </c>
      <c r="B20" s="25"/>
      <c r="C20" s="28"/>
      <c r="D20" s="27" t="n">
        <v>31.8</v>
      </c>
      <c r="E20" s="27"/>
      <c r="F20" s="28"/>
      <c r="G20" s="27" t="n">
        <v>14</v>
      </c>
      <c r="H20" s="28"/>
      <c r="I20" s="28"/>
      <c r="J20" s="28" t="n">
        <v>21.7</v>
      </c>
      <c r="K20" s="28"/>
      <c r="L20" s="28"/>
      <c r="M20" s="29" t="n">
        <v>0</v>
      </c>
      <c r="N20" s="28"/>
      <c r="O20" s="28"/>
      <c r="P20" s="29" t="n">
        <v>0</v>
      </c>
      <c r="Q20" s="28"/>
      <c r="R20" s="28"/>
      <c r="S20" s="29" t="n">
        <v>0</v>
      </c>
      <c r="T20" s="28"/>
      <c r="U20" s="28"/>
      <c r="V20" s="29" t="n">
        <v>0</v>
      </c>
      <c r="W20" s="28"/>
      <c r="X20" s="28"/>
      <c r="Y20" s="29" t="n">
        <v>0</v>
      </c>
      <c r="Z20" s="28"/>
      <c r="AA20" s="28"/>
      <c r="AB20" s="29" t="n">
        <v>0</v>
      </c>
      <c r="AC20" s="28"/>
      <c r="AD20" s="28"/>
      <c r="AE20" s="29" t="n">
        <v>0</v>
      </c>
      <c r="AF20" s="28"/>
      <c r="AG20" s="28"/>
      <c r="AH20" s="29" t="n">
        <v>0</v>
      </c>
      <c r="AI20" s="25"/>
      <c r="AJ20" s="28"/>
      <c r="AK20" s="28" t="n">
        <f aca="false">D20+G20+J20+M20+P20+S20+V20+Y20+AB20+AE20+AH20</f>
        <v>67.5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4.1" hidden="false" customHeight="true" outlineLevel="0" collapsed="false">
      <c r="A21" s="25" t="s">
        <v>28</v>
      </c>
      <c r="B21" s="25"/>
      <c r="C21" s="28"/>
      <c r="D21" s="29" t="n">
        <v>0</v>
      </c>
      <c r="E21" s="27"/>
      <c r="F21" s="28"/>
      <c r="G21" s="29" t="n">
        <v>0</v>
      </c>
      <c r="H21" s="28"/>
      <c r="I21" s="28"/>
      <c r="J21" s="29" t="n">
        <v>0</v>
      </c>
      <c r="K21" s="28"/>
      <c r="L21" s="28"/>
      <c r="M21" s="29" t="n">
        <v>0</v>
      </c>
      <c r="N21" s="28"/>
      <c r="O21" s="28"/>
      <c r="P21" s="29" t="n">
        <v>0</v>
      </c>
      <c r="Q21" s="28"/>
      <c r="R21" s="28"/>
      <c r="S21" s="29" t="n">
        <v>0</v>
      </c>
      <c r="T21" s="28"/>
      <c r="U21" s="28"/>
      <c r="V21" s="29" t="n">
        <v>0</v>
      </c>
      <c r="W21" s="28"/>
      <c r="X21" s="28"/>
      <c r="Y21" s="28" t="n">
        <v>-7.2</v>
      </c>
      <c r="Z21" s="28"/>
      <c r="AA21" s="28"/>
      <c r="AB21" s="29" t="n">
        <v>0</v>
      </c>
      <c r="AC21" s="28"/>
      <c r="AD21" s="28"/>
      <c r="AE21" s="29" t="n">
        <v>0</v>
      </c>
      <c r="AF21" s="28"/>
      <c r="AG21" s="28"/>
      <c r="AH21" s="29" t="n">
        <v>0</v>
      </c>
      <c r="AI21" s="25"/>
      <c r="AJ21" s="28"/>
      <c r="AK21" s="28" t="n">
        <f aca="false">D21+G21+J21+M21+P21+S21+V21+Y21+AB21+AE21+AH21</f>
        <v>-7.2</v>
      </c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4.1" hidden="false" customHeight="true" outlineLevel="0" collapsed="false">
      <c r="A22" s="25" t="s">
        <v>29</v>
      </c>
      <c r="B22" s="25"/>
      <c r="C22" s="28"/>
      <c r="D22" s="29" t="n">
        <v>0</v>
      </c>
      <c r="E22" s="27"/>
      <c r="F22" s="28"/>
      <c r="G22" s="29" t="n">
        <v>0</v>
      </c>
      <c r="H22" s="28"/>
      <c r="I22" s="28"/>
      <c r="J22" s="29" t="n">
        <v>0</v>
      </c>
      <c r="K22" s="28"/>
      <c r="L22" s="28"/>
      <c r="M22" s="29" t="n">
        <v>0</v>
      </c>
      <c r="N22" s="28"/>
      <c r="O22" s="28"/>
      <c r="P22" s="29" t="n">
        <v>0</v>
      </c>
      <c r="Q22" s="28"/>
      <c r="R22" s="28"/>
      <c r="S22" s="29" t="n">
        <v>0</v>
      </c>
      <c r="T22" s="28"/>
      <c r="U22" s="28"/>
      <c r="V22" s="29" t="n">
        <v>0</v>
      </c>
      <c r="W22" s="28"/>
      <c r="X22" s="28"/>
      <c r="Y22" s="28" t="n">
        <v>0.2</v>
      </c>
      <c r="Z22" s="28"/>
      <c r="AA22" s="28"/>
      <c r="AB22" s="29" t="n">
        <v>0</v>
      </c>
      <c r="AC22" s="28"/>
      <c r="AD22" s="28"/>
      <c r="AE22" s="29" t="n">
        <v>0</v>
      </c>
      <c r="AF22" s="28"/>
      <c r="AG22" s="28"/>
      <c r="AH22" s="29" t="n">
        <v>0</v>
      </c>
      <c r="AI22" s="25"/>
      <c r="AJ22" s="28"/>
      <c r="AK22" s="28" t="n">
        <f aca="false">D22+G22+J22+M22+P22+S22+V22+Y22+AB22+AE22+AH22</f>
        <v>0.2</v>
      </c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4.1" hidden="false" customHeight="true" outlineLevel="0" collapsed="false">
      <c r="A23" s="25" t="s">
        <v>30</v>
      </c>
      <c r="B23" s="25"/>
      <c r="C23" s="28"/>
      <c r="D23" s="29" t="n">
        <v>0</v>
      </c>
      <c r="E23" s="27"/>
      <c r="F23" s="28"/>
      <c r="G23" s="29" t="n">
        <v>0</v>
      </c>
      <c r="H23" s="28"/>
      <c r="I23" s="28"/>
      <c r="J23" s="28" t="n">
        <v>3.1</v>
      </c>
      <c r="K23" s="28"/>
      <c r="L23" s="28"/>
      <c r="M23" s="29" t="n">
        <v>0</v>
      </c>
      <c r="N23" s="28"/>
      <c r="O23" s="28"/>
      <c r="P23" s="29" t="n">
        <v>0</v>
      </c>
      <c r="Q23" s="28"/>
      <c r="R23" s="28"/>
      <c r="S23" s="29" t="n">
        <v>0</v>
      </c>
      <c r="T23" s="28"/>
      <c r="U23" s="28"/>
      <c r="V23" s="29" t="n">
        <v>0</v>
      </c>
      <c r="W23" s="28"/>
      <c r="X23" s="28"/>
      <c r="Y23" s="29" t="n">
        <v>0</v>
      </c>
      <c r="Z23" s="28"/>
      <c r="AA23" s="28"/>
      <c r="AB23" s="29" t="n">
        <v>0</v>
      </c>
      <c r="AC23" s="28"/>
      <c r="AD23" s="28"/>
      <c r="AE23" s="29" t="n">
        <v>0</v>
      </c>
      <c r="AF23" s="28"/>
      <c r="AG23" s="28"/>
      <c r="AH23" s="29" t="n">
        <v>0</v>
      </c>
      <c r="AI23" s="25"/>
      <c r="AJ23" s="28"/>
      <c r="AK23" s="28" t="n">
        <f aca="false">D23+G23+J23+M23+P23+S23+V23+Y23+AB23+AE23+AH23</f>
        <v>3.1</v>
      </c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4.1" hidden="false" customHeight="true" outlineLevel="0" collapsed="false">
      <c r="A24" s="25" t="s">
        <v>31</v>
      </c>
      <c r="B24" s="25"/>
      <c r="C24" s="28"/>
      <c r="D24" s="29" t="n">
        <v>0</v>
      </c>
      <c r="E24" s="27"/>
      <c r="F24" s="28"/>
      <c r="G24" s="29" t="n">
        <v>0</v>
      </c>
      <c r="H24" s="28"/>
      <c r="I24" s="28"/>
      <c r="J24" s="28" t="n">
        <v>44.9</v>
      </c>
      <c r="K24" s="28"/>
      <c r="L24" s="28"/>
      <c r="M24" s="29" t="n">
        <v>0</v>
      </c>
      <c r="N24" s="28"/>
      <c r="O24" s="28"/>
      <c r="P24" s="29" t="n">
        <v>0</v>
      </c>
      <c r="Q24" s="28"/>
      <c r="R24" s="28"/>
      <c r="S24" s="29" t="n">
        <v>0</v>
      </c>
      <c r="T24" s="28"/>
      <c r="U24" s="28"/>
      <c r="V24" s="29" t="n">
        <v>0</v>
      </c>
      <c r="W24" s="28"/>
      <c r="X24" s="28"/>
      <c r="Y24" s="29" t="n">
        <v>0</v>
      </c>
      <c r="Z24" s="28"/>
      <c r="AA24" s="28"/>
      <c r="AB24" s="29" t="n">
        <v>0</v>
      </c>
      <c r="AC24" s="28"/>
      <c r="AD24" s="28"/>
      <c r="AE24" s="29" t="n">
        <v>0</v>
      </c>
      <c r="AF24" s="28"/>
      <c r="AG24" s="28"/>
      <c r="AH24" s="29" t="n">
        <v>0</v>
      </c>
      <c r="AI24" s="25"/>
      <c r="AJ24" s="28"/>
      <c r="AK24" s="28" t="n">
        <f aca="false">D24+G24+J24+M24+P24+S24+V24+Y24+AB24+AE24+AH24</f>
        <v>44.9</v>
      </c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4.1" hidden="false" customHeight="true" outlineLevel="0" collapsed="false">
      <c r="A25" s="25" t="s">
        <v>32</v>
      </c>
      <c r="B25" s="25"/>
      <c r="C25" s="28"/>
      <c r="D25" s="29" t="n">
        <v>0</v>
      </c>
      <c r="E25" s="27"/>
      <c r="F25" s="28"/>
      <c r="G25" s="29" t="n">
        <v>0</v>
      </c>
      <c r="H25" s="28"/>
      <c r="I25" s="28"/>
      <c r="J25" s="28" t="n">
        <v>14.5</v>
      </c>
      <c r="K25" s="28"/>
      <c r="L25" s="28"/>
      <c r="M25" s="29" t="n">
        <v>0</v>
      </c>
      <c r="N25" s="28"/>
      <c r="O25" s="28"/>
      <c r="P25" s="29" t="n">
        <v>0</v>
      </c>
      <c r="Q25" s="28"/>
      <c r="R25" s="28"/>
      <c r="S25" s="29" t="n">
        <v>0</v>
      </c>
      <c r="T25" s="28"/>
      <c r="U25" s="28"/>
      <c r="V25" s="29" t="n">
        <v>0</v>
      </c>
      <c r="W25" s="28"/>
      <c r="X25" s="28"/>
      <c r="Y25" s="29" t="n">
        <v>0</v>
      </c>
      <c r="Z25" s="28"/>
      <c r="AA25" s="28"/>
      <c r="AB25" s="29" t="n">
        <v>0</v>
      </c>
      <c r="AC25" s="28"/>
      <c r="AD25" s="28"/>
      <c r="AE25" s="29" t="n">
        <v>0</v>
      </c>
      <c r="AF25" s="28"/>
      <c r="AG25" s="28"/>
      <c r="AH25" s="29" t="n">
        <v>0</v>
      </c>
      <c r="AI25" s="25"/>
      <c r="AJ25" s="34"/>
      <c r="AK25" s="28" t="n">
        <f aca="false">D25+G25+J25+M25+P25+S25+V25+Y25+AB25+AE25+AH25</f>
        <v>14.5</v>
      </c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4.1" hidden="false" customHeight="true" outlineLevel="0" collapsed="false">
      <c r="A26" s="25" t="s">
        <v>33</v>
      </c>
      <c r="B26" s="25"/>
      <c r="C26" s="28"/>
      <c r="D26" s="29" t="n">
        <v>0</v>
      </c>
      <c r="E26" s="27"/>
      <c r="F26" s="28"/>
      <c r="G26" s="29" t="n">
        <v>0</v>
      </c>
      <c r="H26" s="28"/>
      <c r="I26" s="28"/>
      <c r="J26" s="28" t="n">
        <v>-1.4</v>
      </c>
      <c r="K26" s="28"/>
      <c r="L26" s="28"/>
      <c r="M26" s="29" t="n">
        <v>0</v>
      </c>
      <c r="N26" s="28"/>
      <c r="O26" s="28"/>
      <c r="P26" s="29" t="n">
        <v>0</v>
      </c>
      <c r="Q26" s="28"/>
      <c r="R26" s="28"/>
      <c r="S26" s="29" t="n">
        <v>0</v>
      </c>
      <c r="T26" s="28"/>
      <c r="U26" s="28"/>
      <c r="V26" s="29" t="n">
        <v>0</v>
      </c>
      <c r="W26" s="28"/>
      <c r="X26" s="28"/>
      <c r="Y26" s="29" t="n">
        <v>0</v>
      </c>
      <c r="Z26" s="28"/>
      <c r="AA26" s="28"/>
      <c r="AB26" s="29" t="n">
        <v>0</v>
      </c>
      <c r="AC26" s="28"/>
      <c r="AD26" s="28"/>
      <c r="AE26" s="29" t="n">
        <v>0</v>
      </c>
      <c r="AF26" s="28"/>
      <c r="AG26" s="28"/>
      <c r="AH26" s="29" t="n">
        <v>0</v>
      </c>
      <c r="AI26" s="25"/>
      <c r="AJ26" s="26"/>
      <c r="AK26" s="28" t="n">
        <f aca="false">D26+G26+J26+M26+P26+S26+V26+Y26+AB26+AE26+AH26</f>
        <v>-1.4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4.1" hidden="false" customHeight="true" outlineLevel="0" collapsed="false">
      <c r="A27" s="25" t="s">
        <v>34</v>
      </c>
      <c r="B27" s="25"/>
      <c r="C27" s="28"/>
      <c r="D27" s="31" t="n">
        <v>20</v>
      </c>
      <c r="E27" s="32"/>
      <c r="F27" s="28"/>
      <c r="G27" s="31" t="n">
        <v>-33.1</v>
      </c>
      <c r="H27" s="34"/>
      <c r="I27" s="28"/>
      <c r="J27" s="33" t="n">
        <v>0</v>
      </c>
      <c r="K27" s="34"/>
      <c r="L27" s="34"/>
      <c r="M27" s="35" t="n">
        <v>2.5</v>
      </c>
      <c r="N27" s="34"/>
      <c r="O27" s="34"/>
      <c r="P27" s="33" t="n">
        <v>0</v>
      </c>
      <c r="Q27" s="34"/>
      <c r="R27" s="28"/>
      <c r="S27" s="33" t="n">
        <v>0</v>
      </c>
      <c r="T27" s="34"/>
      <c r="U27" s="28"/>
      <c r="V27" s="33" t="n">
        <v>0</v>
      </c>
      <c r="W27" s="34"/>
      <c r="X27" s="34"/>
      <c r="Y27" s="35" t="n">
        <v>2.6</v>
      </c>
      <c r="Z27" s="34"/>
      <c r="AA27" s="34"/>
      <c r="AB27" s="33" t="n">
        <v>0</v>
      </c>
      <c r="AC27" s="35"/>
      <c r="AD27" s="34"/>
      <c r="AE27" s="33" t="n">
        <v>0</v>
      </c>
      <c r="AF27" s="34"/>
      <c r="AG27" s="34"/>
      <c r="AH27" s="35" t="n">
        <v>-1.5</v>
      </c>
      <c r="AI27" s="25"/>
      <c r="AK27" s="35" t="n">
        <f aca="false">D27+G27+J27+M27+P27+S27+V27+Y27+AB27+AE27+AH27</f>
        <v>-9.5</v>
      </c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4.1" hidden="false" customHeight="true" outlineLevel="0" collapsed="false">
      <c r="A28" s="28"/>
      <c r="B28" s="36" t="s">
        <v>35</v>
      </c>
      <c r="C28" s="28"/>
      <c r="D28" s="37" t="n">
        <f aca="false">SUM(D5:D27)</f>
        <v>818.9</v>
      </c>
      <c r="E28" s="38"/>
      <c r="F28" s="34"/>
      <c r="G28" s="37" t="n">
        <f aca="false">SUM(G5:G27)</f>
        <v>198.6</v>
      </c>
      <c r="H28" s="38"/>
      <c r="I28" s="34"/>
      <c r="J28" s="37" t="n">
        <f aca="false">SUM(J5:J27)</f>
        <v>150.5</v>
      </c>
      <c r="K28" s="38"/>
      <c r="L28" s="38"/>
      <c r="M28" s="37" t="n">
        <f aca="false">SUM(M5:M27)</f>
        <v>-26.2</v>
      </c>
      <c r="N28" s="38"/>
      <c r="O28" s="38"/>
      <c r="P28" s="37" t="n">
        <f aca="false">SUM(P5:P27)</f>
        <v>11.9</v>
      </c>
      <c r="Q28" s="38"/>
      <c r="R28" s="34"/>
      <c r="S28" s="37" t="n">
        <f aca="false">SUM(S5:S27)</f>
        <v>0.5</v>
      </c>
      <c r="T28" s="38"/>
      <c r="U28" s="34"/>
      <c r="V28" s="37" t="n">
        <f aca="false">SUM(V5:V27)</f>
        <v>0</v>
      </c>
      <c r="W28" s="38"/>
      <c r="X28" s="38"/>
      <c r="Y28" s="37" t="n">
        <f aca="false">SUM(Y5:Y27)</f>
        <v>-4.4</v>
      </c>
      <c r="Z28" s="38"/>
      <c r="AA28" s="38"/>
      <c r="AB28" s="37" t="n">
        <f aca="false">SUM(AB5:AB27)</f>
        <v>0</v>
      </c>
      <c r="AC28" s="38"/>
      <c r="AD28" s="38"/>
      <c r="AE28" s="37" t="n">
        <f aca="false">SUM(AE5:AE27)</f>
        <v>0</v>
      </c>
      <c r="AF28" s="38"/>
      <c r="AG28" s="38"/>
      <c r="AH28" s="37" t="n">
        <f aca="false">SUM(AH5:AH27)</f>
        <v>-1.5</v>
      </c>
      <c r="AI28" s="39"/>
      <c r="AJ28" s="53"/>
      <c r="AK28" s="37" t="n">
        <f aca="false">SUM(AK5:AK27)</f>
        <v>1148.3</v>
      </c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J29" s="42"/>
      <c r="AK29" s="42"/>
    </row>
    <row r="30" customFormat="false" ht="12.75" hidden="false" customHeight="false" outlineLevel="0" collapsed="false">
      <c r="A30" s="1" t="s">
        <v>12</v>
      </c>
      <c r="D30" s="40" t="n">
        <v>0</v>
      </c>
      <c r="G30" s="40" t="n">
        <v>0</v>
      </c>
      <c r="J30" s="40" t="n">
        <v>0</v>
      </c>
      <c r="M30" s="40" t="n">
        <v>0</v>
      </c>
      <c r="P30" s="40" t="n">
        <v>0</v>
      </c>
      <c r="S30" s="40" t="n">
        <v>0</v>
      </c>
      <c r="V30" s="40" t="n">
        <v>0</v>
      </c>
      <c r="Y30" s="40" t="n">
        <v>0</v>
      </c>
      <c r="AB30" s="40" t="n">
        <v>0</v>
      </c>
      <c r="AC30" s="1"/>
      <c r="AE30" s="40" t="n">
        <v>0</v>
      </c>
      <c r="AF30" s="1"/>
      <c r="AG30" s="1"/>
      <c r="AH30" s="40" t="n">
        <v>0</v>
      </c>
      <c r="AJ30" s="1"/>
      <c r="AK30" s="30" t="n">
        <f aca="false">D30+G30+J30+M30+P30+S30+V30+Y30+AB30+AE30+AH30</f>
        <v>0</v>
      </c>
    </row>
    <row r="31" customFormat="false" ht="12.75" hidden="false" customHeight="false" outlineLevel="0" collapsed="false">
      <c r="A31" s="41" t="s">
        <v>14</v>
      </c>
      <c r="B31" s="41"/>
      <c r="C31" s="41"/>
      <c r="D31" s="29" t="n">
        <f aca="false">20.4+0.3+50.2</f>
        <v>70.9</v>
      </c>
      <c r="E31" s="42"/>
      <c r="F31" s="42"/>
      <c r="G31" s="40" t="n">
        <v>0</v>
      </c>
      <c r="H31" s="42"/>
      <c r="I31" s="41"/>
      <c r="J31" s="40" t="n">
        <v>0</v>
      </c>
      <c r="K31" s="42"/>
      <c r="L31" s="42"/>
      <c r="M31" s="40" t="n">
        <v>0</v>
      </c>
      <c r="N31" s="42"/>
      <c r="O31" s="42"/>
      <c r="P31" s="40" t="n">
        <v>0</v>
      </c>
      <c r="Q31" s="42"/>
      <c r="R31" s="41"/>
      <c r="S31" s="40" t="n">
        <v>0</v>
      </c>
      <c r="T31" s="42"/>
      <c r="U31" s="41"/>
      <c r="V31" s="40" t="n">
        <v>0</v>
      </c>
      <c r="W31" s="42"/>
      <c r="X31" s="42"/>
      <c r="Y31" s="40" t="n">
        <v>0</v>
      </c>
      <c r="Z31" s="42"/>
      <c r="AA31" s="42"/>
      <c r="AB31" s="40" t="n">
        <v>0</v>
      </c>
      <c r="AC31" s="41"/>
      <c r="AD31" s="42"/>
      <c r="AE31" s="40" t="n">
        <v>0</v>
      </c>
      <c r="AF31" s="41"/>
      <c r="AG31" s="41"/>
      <c r="AH31" s="40" t="n">
        <v>0</v>
      </c>
      <c r="AI31" s="41"/>
      <c r="AJ31" s="41"/>
      <c r="AK31" s="28" t="n">
        <f aca="false">D31+G31+J31+M31+P31+S31+V31+Y31+AB31+AE31+AH31</f>
        <v>70.9</v>
      </c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2.75" hidden="false" customHeight="false" outlineLevel="0" collapsed="false">
      <c r="A32" s="41" t="s">
        <v>36</v>
      </c>
      <c r="B32" s="41"/>
      <c r="C32" s="41"/>
      <c r="D32" s="40" t="n">
        <v>0</v>
      </c>
      <c r="E32" s="42"/>
      <c r="F32" s="42"/>
      <c r="G32" s="40" t="n">
        <v>0</v>
      </c>
      <c r="H32" s="42"/>
      <c r="I32" s="41"/>
      <c r="J32" s="40" t="n">
        <v>0</v>
      </c>
      <c r="K32" s="42"/>
      <c r="L32" s="42"/>
      <c r="M32" s="40" t="n">
        <v>0</v>
      </c>
      <c r="N32" s="42"/>
      <c r="O32" s="42"/>
      <c r="P32" s="40" t="n">
        <v>0</v>
      </c>
      <c r="Q32" s="42"/>
      <c r="R32" s="41"/>
      <c r="S32" s="40" t="n">
        <v>0</v>
      </c>
      <c r="T32" s="42"/>
      <c r="U32" s="41"/>
      <c r="V32" s="40" t="n">
        <v>0</v>
      </c>
      <c r="W32" s="42"/>
      <c r="X32" s="42"/>
      <c r="Y32" s="40" t="n">
        <v>0</v>
      </c>
      <c r="Z32" s="42"/>
      <c r="AA32" s="42"/>
      <c r="AB32" s="40" t="n">
        <v>0</v>
      </c>
      <c r="AC32" s="41"/>
      <c r="AD32" s="42"/>
      <c r="AE32" s="40" t="n">
        <v>0</v>
      </c>
      <c r="AF32" s="41"/>
      <c r="AG32" s="41"/>
      <c r="AH32" s="40" t="n">
        <v>0</v>
      </c>
      <c r="AI32" s="41"/>
      <c r="AJ32" s="41"/>
      <c r="AK32" s="30" t="n">
        <f aca="false">D32+G32+J32+M32+P32+S32+V32+Y32+AB32+AE32+AH32</f>
        <v>0</v>
      </c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2.75" hidden="false" customHeight="false" outlineLevel="0" collapsed="false">
      <c r="A33" s="41" t="s">
        <v>34</v>
      </c>
      <c r="B33" s="41"/>
      <c r="C33" s="41"/>
      <c r="D33" s="33" t="n">
        <f aca="false">1.4</f>
        <v>1.4</v>
      </c>
      <c r="E33" s="42"/>
      <c r="F33" s="42"/>
      <c r="G33" s="43" t="n">
        <v>0</v>
      </c>
      <c r="H33" s="44"/>
      <c r="I33" s="45"/>
      <c r="J33" s="43" t="n">
        <v>0</v>
      </c>
      <c r="K33" s="44"/>
      <c r="L33" s="44"/>
      <c r="M33" s="43" t="n">
        <v>108.4</v>
      </c>
      <c r="N33" s="44"/>
      <c r="O33" s="44"/>
      <c r="P33" s="43" t="n">
        <v>12.8</v>
      </c>
      <c r="Q33" s="44"/>
      <c r="R33" s="45"/>
      <c r="S33" s="43" t="n">
        <v>0</v>
      </c>
      <c r="T33" s="44"/>
      <c r="U33" s="45"/>
      <c r="V33" s="43" t="n">
        <v>0</v>
      </c>
      <c r="W33" s="44"/>
      <c r="X33" s="44"/>
      <c r="Y33" s="43" t="n">
        <v>0</v>
      </c>
      <c r="Z33" s="44"/>
      <c r="AA33" s="44"/>
      <c r="AB33" s="43" t="n">
        <v>0</v>
      </c>
      <c r="AC33" s="41"/>
      <c r="AD33" s="42"/>
      <c r="AE33" s="43" t="n">
        <v>0</v>
      </c>
      <c r="AF33" s="41"/>
      <c r="AG33" s="41"/>
      <c r="AH33" s="43" t="n">
        <v>0</v>
      </c>
      <c r="AI33" s="41"/>
      <c r="AJ33" s="41"/>
      <c r="AK33" s="35" t="n">
        <f aca="false">D33+G33+J33+M33+P33+S33+V33+Y33+AB33+AE33+AH33</f>
        <v>122.6</v>
      </c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2.75" hidden="false" customHeight="false" outlineLevel="0" collapsed="false">
      <c r="A34" s="41"/>
      <c r="B34" s="36" t="s">
        <v>37</v>
      </c>
      <c r="C34" s="41"/>
      <c r="D34" s="37" t="n">
        <f aca="false">SUM(D30:D33)</f>
        <v>72.3</v>
      </c>
      <c r="E34" s="42"/>
      <c r="F34" s="42"/>
      <c r="G34" s="37" t="n">
        <f aca="false">SUM(G30:G33)</f>
        <v>0</v>
      </c>
      <c r="H34" s="42"/>
      <c r="I34" s="41"/>
      <c r="J34" s="37" t="n">
        <f aca="false">SUM(J30:J33)</f>
        <v>0</v>
      </c>
      <c r="K34" s="42"/>
      <c r="L34" s="42"/>
      <c r="M34" s="37" t="n">
        <f aca="false">SUM(M30:M33)</f>
        <v>108.4</v>
      </c>
      <c r="N34" s="42"/>
      <c r="O34" s="42"/>
      <c r="P34" s="37" t="n">
        <f aca="false">SUM(P30:P33)</f>
        <v>12.8</v>
      </c>
      <c r="Q34" s="42"/>
      <c r="R34" s="41"/>
      <c r="S34" s="37" t="n">
        <f aca="false">SUM(S30:S33)</f>
        <v>0</v>
      </c>
      <c r="T34" s="42"/>
      <c r="U34" s="41"/>
      <c r="V34" s="37" t="n">
        <f aca="false">SUM(V30:V33)</f>
        <v>0</v>
      </c>
      <c r="W34" s="42"/>
      <c r="X34" s="42"/>
      <c r="Y34" s="37" t="n">
        <f aca="false">SUM(Y30:Y33)</f>
        <v>0</v>
      </c>
      <c r="Z34" s="42"/>
      <c r="AA34" s="42"/>
      <c r="AB34" s="37" t="n">
        <f aca="false">SUM(AB30:AB33)</f>
        <v>0</v>
      </c>
      <c r="AC34" s="41"/>
      <c r="AD34" s="42"/>
      <c r="AE34" s="37" t="n">
        <f aca="false">SUM(AE30:AE33)</f>
        <v>0</v>
      </c>
      <c r="AF34" s="41"/>
      <c r="AG34" s="41"/>
      <c r="AH34" s="37" t="n">
        <f aca="false">SUM(AH30:AH33)</f>
        <v>0</v>
      </c>
      <c r="AI34" s="41"/>
      <c r="AJ34" s="41"/>
      <c r="AK34" s="37" t="n">
        <f aca="false">SUM(AK30:AK33)</f>
        <v>193.5</v>
      </c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.75" hidden="false" customHeight="false" outlineLevel="0" collapsed="false">
      <c r="A35" s="41"/>
      <c r="B35" s="41"/>
      <c r="C35" s="41"/>
      <c r="D35" s="42"/>
      <c r="E35" s="42"/>
      <c r="F35" s="42"/>
      <c r="G35" s="42"/>
      <c r="H35" s="42"/>
      <c r="I35" s="41"/>
      <c r="J35" s="42"/>
      <c r="K35" s="42"/>
      <c r="L35" s="42"/>
      <c r="M35" s="42"/>
      <c r="N35" s="42"/>
      <c r="O35" s="42"/>
      <c r="P35" s="42"/>
      <c r="Q35" s="42"/>
      <c r="R35" s="41"/>
      <c r="S35" s="42"/>
      <c r="T35" s="42"/>
      <c r="U35" s="41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.75" hidden="false" customHeight="false" outlineLevel="0" collapsed="false">
      <c r="A36" s="25" t="s">
        <v>38</v>
      </c>
      <c r="B36" s="41"/>
      <c r="C36" s="41"/>
      <c r="D36" s="27" t="n">
        <v>-0.2</v>
      </c>
      <c r="E36" s="42"/>
      <c r="F36" s="42"/>
      <c r="G36" s="40" t="n">
        <v>0</v>
      </c>
      <c r="H36" s="42"/>
      <c r="I36" s="41"/>
      <c r="J36" s="40" t="n">
        <v>0</v>
      </c>
      <c r="K36" s="42"/>
      <c r="L36" s="42"/>
      <c r="M36" s="40" t="n">
        <v>0</v>
      </c>
      <c r="N36" s="42"/>
      <c r="O36" s="42"/>
      <c r="P36" s="40" t="n">
        <v>0</v>
      </c>
      <c r="Q36" s="42"/>
      <c r="R36" s="41"/>
      <c r="S36" s="40" t="n">
        <v>0</v>
      </c>
      <c r="T36" s="42"/>
      <c r="U36" s="41"/>
      <c r="V36" s="40" t="n">
        <v>0</v>
      </c>
      <c r="W36" s="42"/>
      <c r="X36" s="42"/>
      <c r="Y36" s="40" t="n">
        <v>0</v>
      </c>
      <c r="Z36" s="42"/>
      <c r="AA36" s="42"/>
      <c r="AB36" s="40" t="n">
        <v>0</v>
      </c>
      <c r="AC36" s="41"/>
      <c r="AD36" s="42"/>
      <c r="AE36" s="27" t="n">
        <v>-47.2</v>
      </c>
      <c r="AF36" s="41"/>
      <c r="AG36" s="41"/>
      <c r="AH36" s="40" t="n">
        <v>0</v>
      </c>
      <c r="AI36" s="41"/>
      <c r="AJ36" s="41"/>
      <c r="AK36" s="27" t="n">
        <f aca="false">D36+G36+J36+M36+P36+S36+V36+Y36+AB36+AE36+AH36</f>
        <v>-47.4</v>
      </c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2.75" hidden="false" customHeight="false" outlineLevel="0" collapsed="false">
      <c r="A37" s="25" t="s">
        <v>39</v>
      </c>
      <c r="D37" s="27" t="n">
        <v>-2.1</v>
      </c>
      <c r="G37" s="40" t="n">
        <v>0</v>
      </c>
      <c r="J37" s="40" t="n">
        <v>0</v>
      </c>
      <c r="M37" s="40" t="n">
        <v>0</v>
      </c>
      <c r="P37" s="40" t="n">
        <v>0</v>
      </c>
      <c r="S37" s="40" t="n">
        <v>0</v>
      </c>
      <c r="V37" s="40" t="n">
        <v>0</v>
      </c>
      <c r="Y37" s="40" t="n">
        <v>0</v>
      </c>
      <c r="AB37" s="40" t="n">
        <v>0</v>
      </c>
      <c r="AC37" s="1"/>
      <c r="AE37" s="27" t="n">
        <v>-36.4</v>
      </c>
      <c r="AF37" s="1"/>
      <c r="AG37" s="1"/>
      <c r="AH37" s="40" t="n">
        <v>0</v>
      </c>
      <c r="AJ37" s="1"/>
      <c r="AK37" s="27" t="n">
        <f aca="false">D37+G37+J37+M37+P37+S37+V37+Y37+AB37+AE37+AH37</f>
        <v>-38.5</v>
      </c>
    </row>
    <row r="38" customFormat="false" ht="12.75" hidden="false" customHeight="false" outlineLevel="0" collapsed="false">
      <c r="A38" s="25" t="s">
        <v>40</v>
      </c>
      <c r="D38" s="40" t="n">
        <v>0</v>
      </c>
      <c r="G38" s="40" t="n">
        <v>0</v>
      </c>
      <c r="J38" s="40" t="n">
        <v>16.7</v>
      </c>
      <c r="M38" s="40" t="n">
        <v>0</v>
      </c>
      <c r="P38" s="40" t="n">
        <v>0</v>
      </c>
      <c r="S38" s="40" t="n">
        <v>0</v>
      </c>
      <c r="V38" s="40" t="n">
        <v>0</v>
      </c>
      <c r="Y38" s="40" t="n">
        <v>0</v>
      </c>
      <c r="AB38" s="40" t="n">
        <v>0</v>
      </c>
      <c r="AC38" s="1"/>
      <c r="AE38" s="40" t="n">
        <v>0</v>
      </c>
      <c r="AF38" s="1"/>
      <c r="AG38" s="1"/>
      <c r="AH38" s="40" t="n">
        <v>0</v>
      </c>
      <c r="AJ38" s="1"/>
      <c r="AK38" s="40" t="n">
        <f aca="false">D38+G38+J38+M38+P38+S38+V38+Y38+AB38+AE38+AH38</f>
        <v>16.7</v>
      </c>
    </row>
    <row r="39" customFormat="false" ht="12.75" hidden="false" customHeight="false" outlineLevel="0" collapsed="false">
      <c r="A39" s="25" t="s">
        <v>41</v>
      </c>
      <c r="D39" s="40" t="n">
        <v>0</v>
      </c>
      <c r="G39" s="40" t="n">
        <v>0</v>
      </c>
      <c r="J39" s="40" t="n">
        <v>0</v>
      </c>
      <c r="M39" s="40" t="n">
        <v>0</v>
      </c>
      <c r="P39" s="40" t="n">
        <v>3.1</v>
      </c>
      <c r="S39" s="40" t="n">
        <v>0</v>
      </c>
      <c r="V39" s="40" t="n">
        <v>0</v>
      </c>
      <c r="Y39" s="40" t="n">
        <v>0</v>
      </c>
      <c r="AB39" s="40" t="n">
        <v>0</v>
      </c>
      <c r="AC39" s="1"/>
      <c r="AE39" s="40" t="n">
        <v>0</v>
      </c>
      <c r="AF39" s="1"/>
      <c r="AG39" s="1"/>
      <c r="AH39" s="40" t="n">
        <v>0</v>
      </c>
      <c r="AJ39" s="1"/>
      <c r="AK39" s="40" t="n">
        <f aca="false">D39+G39+J39+M39+P39+S39+V39+Y39+AB39+AE39+AH39</f>
        <v>3.1</v>
      </c>
    </row>
    <row r="40" customFormat="false" ht="12.75" hidden="false" customHeight="false" outlineLevel="0" collapsed="false">
      <c r="A40" s="39" t="s">
        <v>42</v>
      </c>
      <c r="D40" s="27" t="n">
        <v>-31.2</v>
      </c>
      <c r="G40" s="40" t="n">
        <v>0</v>
      </c>
      <c r="J40" s="27" t="n">
        <v>5</v>
      </c>
      <c r="M40" s="27" t="n">
        <v>0.5</v>
      </c>
      <c r="P40" s="27" t="n">
        <v>16.7</v>
      </c>
      <c r="S40" s="40" t="n">
        <v>0</v>
      </c>
      <c r="V40" s="40" t="n">
        <v>0</v>
      </c>
      <c r="Y40" s="40" t="n">
        <v>0</v>
      </c>
      <c r="AB40" s="27" t="n">
        <v>16.1</v>
      </c>
      <c r="AC40" s="1"/>
      <c r="AE40" s="27" t="n">
        <v>-6.1</v>
      </c>
      <c r="AF40" s="1"/>
      <c r="AG40" s="1"/>
      <c r="AH40" s="40" t="n">
        <v>0</v>
      </c>
      <c r="AJ40" s="1"/>
      <c r="AK40" s="27" t="n">
        <f aca="false">D40+G40+J40+M40+P40+S40+V40+Y40+AB40+AE40+AH40</f>
        <v>1</v>
      </c>
    </row>
    <row r="41" customFormat="false" ht="14.25" hidden="false" customHeight="true" outlineLevel="0" collapsed="false">
      <c r="A41" s="25" t="s">
        <v>43</v>
      </c>
      <c r="D41" s="43" t="n">
        <v>0</v>
      </c>
      <c r="G41" s="43" t="n">
        <v>0</v>
      </c>
      <c r="J41" s="43" t="n">
        <v>0</v>
      </c>
      <c r="M41" s="43" t="n">
        <v>0</v>
      </c>
      <c r="P41" s="43" t="n">
        <v>0</v>
      </c>
      <c r="S41" s="43" t="n">
        <v>0</v>
      </c>
      <c r="V41" s="43" t="n">
        <v>0</v>
      </c>
      <c r="Y41" s="43" t="n">
        <v>0</v>
      </c>
      <c r="AB41" s="43" t="n">
        <v>0</v>
      </c>
      <c r="AC41" s="1"/>
      <c r="AE41" s="43" t="n">
        <v>0</v>
      </c>
      <c r="AF41" s="1"/>
      <c r="AG41" s="1"/>
      <c r="AH41" s="43" t="n">
        <v>0</v>
      </c>
      <c r="AJ41" s="1"/>
      <c r="AK41" s="43" t="n">
        <f aca="false">D41+G41+J41+M41+P41+S41+V41+Y41+AB41+AE41+AH41</f>
        <v>0</v>
      </c>
    </row>
    <row r="42" customFormat="false" ht="12.75" hidden="false" customHeight="false" outlineLevel="0" collapsed="false">
      <c r="B42" s="36" t="s">
        <v>44</v>
      </c>
      <c r="D42" s="46" t="n">
        <f aca="false">SUM(D36:D41)</f>
        <v>-33.5</v>
      </c>
      <c r="G42" s="46" t="n">
        <f aca="false">SUM(G36:G41)</f>
        <v>0</v>
      </c>
      <c r="J42" s="46" t="n">
        <f aca="false">SUM(J36:J41)</f>
        <v>21.7</v>
      </c>
      <c r="M42" s="46" t="n">
        <f aca="false">SUM(M36:M41)</f>
        <v>0.5</v>
      </c>
      <c r="P42" s="46" t="n">
        <f aca="false">SUM(P36:P41)</f>
        <v>19.8</v>
      </c>
      <c r="S42" s="46" t="n">
        <f aca="false">SUM(S36:S41)</f>
        <v>0</v>
      </c>
      <c r="V42" s="46" t="n">
        <f aca="false">SUM(V36:V41)</f>
        <v>0</v>
      </c>
      <c r="Y42" s="46" t="n">
        <f aca="false">SUM(Y36:Y41)</f>
        <v>0</v>
      </c>
      <c r="AB42" s="46" t="n">
        <f aca="false">SUM(AB36:AB41)</f>
        <v>16.1</v>
      </c>
      <c r="AC42" s="1"/>
      <c r="AE42" s="46" t="n">
        <f aca="false">SUM(AE36:AE41)</f>
        <v>-89.7</v>
      </c>
      <c r="AF42" s="1"/>
      <c r="AG42" s="1"/>
      <c r="AH42" s="46" t="n">
        <f aca="false">SUM(AH36:AH41)</f>
        <v>0</v>
      </c>
      <c r="AJ42" s="1"/>
      <c r="AK42" s="46" t="n">
        <f aca="false">SUM(AK36:AK41)</f>
        <v>-65.1</v>
      </c>
    </row>
    <row r="43" customFormat="false" ht="6" hidden="false" customHeight="true" outlineLevel="0" collapsed="false">
      <c r="AC43" s="1"/>
      <c r="AF43" s="1"/>
      <c r="AG43" s="1"/>
      <c r="AJ43" s="1"/>
    </row>
    <row r="44" customFormat="false" ht="13.5" hidden="false" customHeight="false" outlineLevel="0" collapsed="false">
      <c r="B44" s="36" t="s">
        <v>45</v>
      </c>
      <c r="D44" s="48" t="n">
        <f aca="false">D28+D34+D42</f>
        <v>857.7</v>
      </c>
      <c r="G44" s="48" t="n">
        <f aca="false">G28+G34+G42</f>
        <v>198.6</v>
      </c>
      <c r="J44" s="48" t="n">
        <f aca="false">J28+J34+J42</f>
        <v>172.2</v>
      </c>
      <c r="M44" s="48" t="n">
        <f aca="false">M28+M34+M42</f>
        <v>82.7</v>
      </c>
      <c r="P44" s="48" t="n">
        <f aca="false">P28+P34+P42</f>
        <v>44.5</v>
      </c>
      <c r="S44" s="48" t="n">
        <f aca="false">S28+S34+S42</f>
        <v>0.5</v>
      </c>
      <c r="V44" s="54" t="n">
        <f aca="false">V28+V34+V42</f>
        <v>0</v>
      </c>
      <c r="Y44" s="48" t="n">
        <f aca="false">Y28+Y34+Y42</f>
        <v>-4.4</v>
      </c>
      <c r="AB44" s="48" t="n">
        <f aca="false">AB28+AB34+AB42</f>
        <v>16.1</v>
      </c>
      <c r="AC44" s="1"/>
      <c r="AE44" s="48" t="n">
        <f aca="false">AE28+AE34+AE42</f>
        <v>-89.7</v>
      </c>
      <c r="AF44" s="1"/>
      <c r="AG44" s="1"/>
      <c r="AH44" s="48" t="n">
        <f aca="false">AH28+AH34+AH42</f>
        <v>-1.5</v>
      </c>
      <c r="AJ44" s="1"/>
      <c r="AK44" s="49" t="n">
        <f aca="false">AK28+AK34+AK42</f>
        <v>1276.7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2" right="0.2" top="0.5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14" activePane="bottomLeft" state="frozen"/>
      <selection pane="topLeft" activeCell="A1" activeCellId="0" sqref="A1"/>
      <selection pane="bottomLeft" activeCell="AE44" activeCellId="0" sqref="AE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6.28"/>
    <col collapsed="false" customWidth="true" hidden="false" outlineLevel="0" max="3" min="3" style="1" width="5.56"/>
    <col collapsed="false" customWidth="true" hidden="false" outlineLevel="0" max="4" min="4" style="2" width="12.56"/>
    <col collapsed="false" customWidth="true" hidden="false" outlineLevel="0" max="5" min="5" style="2" width="1.99"/>
    <col collapsed="false" customWidth="true" hidden="false" outlineLevel="0" max="6" min="6" style="2" width="3.28"/>
    <col collapsed="false" customWidth="true" hidden="false" outlineLevel="0" max="7" min="7" style="2" width="12.7"/>
    <col collapsed="false" customWidth="true" hidden="false" outlineLevel="0" max="8" min="8" style="2" width="2.84"/>
    <col collapsed="false" customWidth="true" hidden="false" outlineLevel="0" max="9" min="9" style="1" width="3.28"/>
    <col collapsed="false" customWidth="true" hidden="false" outlineLevel="0" max="10" min="10" style="2" width="12.7"/>
    <col collapsed="false" customWidth="true" hidden="false" outlineLevel="0" max="11" min="11" style="2" width="3.42"/>
    <col collapsed="false" customWidth="true" hidden="false" outlineLevel="0" max="12" min="12" style="2" width="3.28"/>
    <col collapsed="false" customWidth="true" hidden="false" outlineLevel="0" max="13" min="13" style="2" width="12.7"/>
    <col collapsed="false" customWidth="true" hidden="false" outlineLevel="0" max="14" min="14" style="2" width="2.56"/>
    <col collapsed="false" customWidth="true" hidden="false" outlineLevel="0" max="15" min="15" style="2" width="3.14"/>
    <col collapsed="false" customWidth="true" hidden="false" outlineLevel="0" max="16" min="16" style="2" width="12.7"/>
    <col collapsed="false" customWidth="true" hidden="false" outlineLevel="0" max="17" min="17" style="2" width="1.41"/>
    <col collapsed="false" customWidth="true" hidden="false" outlineLevel="0" max="18" min="18" style="1" width="4.28"/>
    <col collapsed="false" customWidth="true" hidden="false" outlineLevel="0" max="19" min="19" style="2" width="12.7"/>
    <col collapsed="false" customWidth="true" hidden="false" outlineLevel="0" max="20" min="20" style="2" width="4.28"/>
    <col collapsed="false" customWidth="true" hidden="false" outlineLevel="0" max="21" min="21" style="1" width="3.28"/>
    <col collapsed="false" customWidth="true" hidden="false" outlineLevel="0" max="22" min="22" style="2" width="12.7"/>
    <col collapsed="false" customWidth="true" hidden="false" outlineLevel="0" max="23" min="23" style="2" width="4.28"/>
    <col collapsed="false" customWidth="true" hidden="false" outlineLevel="0" max="24" min="24" style="2" width="3.28"/>
    <col collapsed="false" customWidth="true" hidden="false" outlineLevel="0" max="25" min="25" style="2" width="12.7"/>
    <col collapsed="false" customWidth="true" hidden="false" outlineLevel="0" max="26" min="26" style="2" width="4.28"/>
    <col collapsed="false" customWidth="true" hidden="false" outlineLevel="0" max="27" min="27" style="2" width="3.28"/>
    <col collapsed="false" customWidth="true" hidden="false" outlineLevel="0" max="28" min="28" style="2" width="12.7"/>
    <col collapsed="false" customWidth="true" hidden="false" outlineLevel="0" max="29" min="29" style="2" width="4.28"/>
    <col collapsed="false" customWidth="true" hidden="false" outlineLevel="0" max="30" min="30" style="2" width="3.28"/>
    <col collapsed="false" customWidth="true" hidden="false" outlineLevel="0" max="31" min="31" style="2" width="12.7"/>
    <col collapsed="false" customWidth="true" hidden="false" outlineLevel="0" max="32" min="32" style="2" width="4.28"/>
    <col collapsed="false" customWidth="true" hidden="false" outlineLevel="0" max="33" min="33" style="2" width="3.28"/>
    <col collapsed="false" customWidth="true" hidden="false" outlineLevel="0" max="34" min="34" style="2" width="12.7"/>
    <col collapsed="false" customWidth="true" hidden="false" outlineLevel="0" max="35" min="35" style="1" width="2.28"/>
    <col collapsed="false" customWidth="true" hidden="false" outlineLevel="0" max="36" min="36" style="2" width="3.28"/>
    <col collapsed="false" customWidth="true" hidden="false" outlineLevel="0" max="37" min="37" style="2" width="12.7"/>
    <col collapsed="false" customWidth="false" hidden="false" outlineLevel="0" max="257" min="38" style="1" width="9.14"/>
  </cols>
  <sheetData>
    <row r="1" customFormat="false" ht="28.5" hidden="false" customHeight="true" outlineLevel="0" collapsed="false">
      <c r="B1" s="3"/>
      <c r="C1" s="4" t="s">
        <v>50</v>
      </c>
      <c r="D1" s="4"/>
      <c r="E1" s="4"/>
      <c r="AC1" s="1"/>
      <c r="AF1" s="1"/>
      <c r="AG1" s="1"/>
      <c r="AH1" s="1"/>
      <c r="AJ1" s="1"/>
      <c r="AK1" s="1"/>
    </row>
    <row r="2" customFormat="false" ht="12.75" hidden="false" customHeight="false" outlineLevel="0" collapsed="false">
      <c r="AC2" s="1"/>
      <c r="AF2" s="1"/>
      <c r="AG2" s="1"/>
      <c r="AH2" s="1"/>
      <c r="AJ2" s="1"/>
      <c r="AK2" s="1"/>
    </row>
    <row r="3" customFormat="false" ht="57" hidden="false" customHeight="true" outlineLevel="0" collapsed="false">
      <c r="A3" s="5"/>
      <c r="B3" s="6"/>
      <c r="C3" s="5"/>
      <c r="D3" s="50" t="s">
        <v>1</v>
      </c>
      <c r="E3" s="8"/>
      <c r="F3" s="5"/>
      <c r="G3" s="9" t="s">
        <v>2</v>
      </c>
      <c r="H3" s="10"/>
      <c r="I3" s="5"/>
      <c r="J3" s="11" t="s">
        <v>3</v>
      </c>
      <c r="K3" s="12"/>
      <c r="L3" s="12"/>
      <c r="M3" s="13" t="s">
        <v>4</v>
      </c>
      <c r="N3" s="12"/>
      <c r="O3" s="12"/>
      <c r="P3" s="14" t="s">
        <v>5</v>
      </c>
      <c r="Q3" s="12"/>
      <c r="R3" s="5"/>
      <c r="S3" s="15" t="s">
        <v>6</v>
      </c>
      <c r="T3" s="10"/>
      <c r="U3" s="5"/>
      <c r="V3" s="16" t="s">
        <v>7</v>
      </c>
      <c r="W3" s="12"/>
      <c r="X3" s="12"/>
      <c r="Y3" s="51" t="s">
        <v>48</v>
      </c>
      <c r="Z3" s="18"/>
      <c r="AA3" s="12"/>
      <c r="AB3" s="17" t="s">
        <v>8</v>
      </c>
      <c r="AC3" s="18"/>
      <c r="AD3" s="12"/>
      <c r="AE3" s="52" t="s">
        <v>49</v>
      </c>
      <c r="AF3" s="18"/>
      <c r="AG3" s="12"/>
      <c r="AH3" s="19" t="s">
        <v>9</v>
      </c>
      <c r="AI3" s="5"/>
      <c r="AJ3" s="12"/>
      <c r="AK3" s="20" t="s">
        <v>10</v>
      </c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7.25" hidden="false" customHeight="true" outlineLevel="0" collapsed="false">
      <c r="A4" s="21"/>
      <c r="B4" s="21"/>
      <c r="C4" s="21"/>
      <c r="D4" s="22" t="s">
        <v>11</v>
      </c>
      <c r="E4" s="23"/>
      <c r="F4" s="21"/>
      <c r="G4" s="22" t="s">
        <v>11</v>
      </c>
      <c r="H4" s="23"/>
      <c r="I4" s="21"/>
      <c r="J4" s="22" t="s">
        <v>11</v>
      </c>
      <c r="K4" s="23"/>
      <c r="L4" s="23"/>
      <c r="M4" s="24" t="s">
        <v>11</v>
      </c>
      <c r="N4" s="23"/>
      <c r="O4" s="23"/>
      <c r="P4" s="24" t="s">
        <v>11</v>
      </c>
      <c r="Q4" s="23"/>
      <c r="R4" s="21"/>
      <c r="S4" s="24" t="s">
        <v>11</v>
      </c>
      <c r="T4" s="23"/>
      <c r="U4" s="21"/>
      <c r="V4" s="24" t="s">
        <v>11</v>
      </c>
      <c r="W4" s="23"/>
      <c r="X4" s="23"/>
      <c r="Y4" s="24" t="s">
        <v>11</v>
      </c>
      <c r="Z4" s="23"/>
      <c r="AA4" s="23"/>
      <c r="AB4" s="24" t="s">
        <v>11</v>
      </c>
      <c r="AC4" s="23"/>
      <c r="AD4" s="23"/>
      <c r="AE4" s="24" t="s">
        <v>11</v>
      </c>
      <c r="AF4" s="23"/>
      <c r="AG4" s="23"/>
      <c r="AH4" s="24" t="s">
        <v>11</v>
      </c>
      <c r="AI4" s="21"/>
      <c r="AJ4" s="23"/>
      <c r="AK4" s="24" t="s">
        <v>11</v>
      </c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17.25" hidden="false" customHeight="true" outlineLevel="0" collapsed="false">
      <c r="A5" s="25" t="s">
        <v>12</v>
      </c>
      <c r="B5" s="25"/>
      <c r="C5" s="26" t="s">
        <v>13</v>
      </c>
      <c r="D5" s="27" t="n">
        <f aca="false">1Q!D5+2Q!D5+3Q!D5</f>
        <v>1233</v>
      </c>
      <c r="E5" s="27"/>
      <c r="F5" s="26" t="s">
        <v>13</v>
      </c>
      <c r="G5" s="27" t="n">
        <f aca="false">1Q!G5+2Q!G5+3Q!G5</f>
        <v>-14.6</v>
      </c>
      <c r="H5" s="28"/>
      <c r="I5" s="26" t="s">
        <v>13</v>
      </c>
      <c r="J5" s="27" t="n">
        <f aca="false">1Q!J5+2Q!J5+3Q!J5</f>
        <v>7.9</v>
      </c>
      <c r="K5" s="28"/>
      <c r="L5" s="26" t="s">
        <v>13</v>
      </c>
      <c r="M5" s="29" t="n">
        <f aca="false">1Q!M5+2Q!M5+3Q!M5</f>
        <v>0</v>
      </c>
      <c r="N5" s="28"/>
      <c r="O5" s="26" t="s">
        <v>13</v>
      </c>
      <c r="P5" s="29" t="n">
        <f aca="false">1Q!P5+2Q!P5+3Q!P5</f>
        <v>0</v>
      </c>
      <c r="Q5" s="28"/>
      <c r="R5" s="26" t="s">
        <v>13</v>
      </c>
      <c r="S5" s="29" t="n">
        <f aca="false">1Q!S5+2Q!S5+3Q!S5</f>
        <v>0</v>
      </c>
      <c r="T5" s="28"/>
      <c r="U5" s="26" t="s">
        <v>13</v>
      </c>
      <c r="V5" s="29" t="n">
        <f aca="false">1Q!V5+2Q!V5+3Q!V5</f>
        <v>0</v>
      </c>
      <c r="W5" s="28"/>
      <c r="X5" s="26" t="s">
        <v>13</v>
      </c>
      <c r="Y5" s="29" t="n">
        <f aca="false">3Q!Y5</f>
        <v>0</v>
      </c>
      <c r="Z5" s="28"/>
      <c r="AA5" s="26" t="s">
        <v>13</v>
      </c>
      <c r="AB5" s="29" t="n">
        <f aca="false">1Q!Y5+2Q!Y5+3Q!AB5</f>
        <v>0</v>
      </c>
      <c r="AC5" s="28"/>
      <c r="AD5" s="26" t="s">
        <v>13</v>
      </c>
      <c r="AE5" s="29" t="n">
        <f aca="false">3Q!AE5</f>
        <v>0</v>
      </c>
      <c r="AF5" s="28"/>
      <c r="AG5" s="26" t="s">
        <v>13</v>
      </c>
      <c r="AH5" s="29" t="n">
        <f aca="false">1Q!AB5+2Q!AB5+3Q!AH5</f>
        <v>0</v>
      </c>
      <c r="AI5" s="25"/>
      <c r="AJ5" s="26" t="s">
        <v>13</v>
      </c>
      <c r="AK5" s="28" t="n">
        <f aca="false">D5+G5+J5+M5+P5+S5+V5+Y5+AB5+AE5+AH5</f>
        <v>1226.3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4.1" hidden="false" customHeight="true" outlineLevel="0" collapsed="false">
      <c r="A6" s="25" t="s">
        <v>14</v>
      </c>
      <c r="B6" s="25"/>
      <c r="C6" s="28"/>
      <c r="D6" s="27" t="n">
        <f aca="false">1Q!D6+2Q!D6+3Q!D6</f>
        <v>1419.7</v>
      </c>
      <c r="E6" s="27"/>
      <c r="F6" s="28"/>
      <c r="G6" s="27" t="n">
        <f aca="false">1Q!G6+2Q!G6+3Q!G6</f>
        <v>-124.3</v>
      </c>
      <c r="H6" s="28"/>
      <c r="I6" s="28"/>
      <c r="J6" s="27" t="n">
        <f aca="false">1Q!J6+2Q!J6+3Q!J6</f>
        <v>197.6</v>
      </c>
      <c r="K6" s="28"/>
      <c r="L6" s="28"/>
      <c r="M6" s="29" t="n">
        <f aca="false">1Q!M6+2Q!M6+3Q!M6</f>
        <v>0</v>
      </c>
      <c r="N6" s="28"/>
      <c r="O6" s="28"/>
      <c r="P6" s="29" t="n">
        <f aca="false">1Q!P6+2Q!P6+3Q!P6</f>
        <v>0</v>
      </c>
      <c r="Q6" s="28"/>
      <c r="R6" s="28"/>
      <c r="S6" s="29" t="n">
        <f aca="false">1Q!S6+2Q!S6+3Q!S6</f>
        <v>0</v>
      </c>
      <c r="T6" s="28"/>
      <c r="U6" s="28"/>
      <c r="V6" s="29" t="n">
        <f aca="false">1Q!V6+2Q!V6+3Q!V6</f>
        <v>0</v>
      </c>
      <c r="W6" s="28"/>
      <c r="X6" s="28"/>
      <c r="Y6" s="29" t="n">
        <f aca="false">3Q!Y6</f>
        <v>0</v>
      </c>
      <c r="Z6" s="28"/>
      <c r="AA6" s="28"/>
      <c r="AB6" s="29" t="n">
        <f aca="false">1Q!Y6+2Q!Y6+3Q!AB6</f>
        <v>0</v>
      </c>
      <c r="AC6" s="28"/>
      <c r="AD6" s="28"/>
      <c r="AE6" s="29" t="n">
        <f aca="false">3Q!AE6</f>
        <v>0</v>
      </c>
      <c r="AF6" s="28"/>
      <c r="AG6" s="28"/>
      <c r="AH6" s="29" t="n">
        <f aca="false">1Q!AB6+2Q!AB6+3Q!AH6</f>
        <v>0</v>
      </c>
      <c r="AI6" s="25"/>
      <c r="AJ6" s="28"/>
      <c r="AK6" s="28" t="n">
        <f aca="false">D6+G6+J6+M6+P6+S6+V6+Y6+AB6+AE6+AH6</f>
        <v>1493</v>
      </c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4.1" hidden="false" customHeight="true" outlineLevel="0" collapsed="false">
      <c r="A7" s="25" t="s">
        <v>15</v>
      </c>
      <c r="B7" s="25"/>
      <c r="C7" s="28"/>
      <c r="D7" s="29" t="n">
        <f aca="false">1Q!D7+2Q!D7+3Q!D7</f>
        <v>0</v>
      </c>
      <c r="E7" s="27"/>
      <c r="F7" s="28"/>
      <c r="G7" s="29" t="n">
        <f aca="false">1Q!G7+2Q!G7+3Q!G7</f>
        <v>0</v>
      </c>
      <c r="H7" s="28"/>
      <c r="I7" s="28"/>
      <c r="J7" s="29" t="n">
        <f aca="false">1Q!J7+2Q!J7+3Q!J7</f>
        <v>63.1</v>
      </c>
      <c r="K7" s="28"/>
      <c r="L7" s="28"/>
      <c r="M7" s="29" t="n">
        <f aca="false">1Q!M7+2Q!M7+3Q!M7</f>
        <v>0</v>
      </c>
      <c r="N7" s="28"/>
      <c r="O7" s="28"/>
      <c r="P7" s="29" t="n">
        <f aca="false">1Q!P7+2Q!P7+3Q!P7</f>
        <v>0</v>
      </c>
      <c r="Q7" s="28"/>
      <c r="R7" s="28"/>
      <c r="S7" s="29" t="n">
        <f aca="false">1Q!S7+2Q!S7+3Q!S7</f>
        <v>0</v>
      </c>
      <c r="T7" s="28"/>
      <c r="U7" s="28"/>
      <c r="V7" s="29" t="n">
        <f aca="false">1Q!V7+2Q!V7+3Q!V7</f>
        <v>0</v>
      </c>
      <c r="W7" s="28"/>
      <c r="X7" s="28"/>
      <c r="Y7" s="29" t="n">
        <f aca="false">3Q!Y7</f>
        <v>0</v>
      </c>
      <c r="Z7" s="28"/>
      <c r="AA7" s="28"/>
      <c r="AB7" s="29" t="n">
        <f aca="false">1Q!Y7+2Q!Y7+3Q!AB7</f>
        <v>0</v>
      </c>
      <c r="AC7" s="28"/>
      <c r="AD7" s="28"/>
      <c r="AE7" s="29" t="n">
        <f aca="false">3Q!AE7</f>
        <v>0</v>
      </c>
      <c r="AF7" s="28"/>
      <c r="AG7" s="28"/>
      <c r="AH7" s="29" t="n">
        <f aca="false">1Q!AB7+2Q!AB7+3Q!AH7</f>
        <v>0</v>
      </c>
      <c r="AI7" s="25"/>
      <c r="AJ7" s="28"/>
      <c r="AK7" s="28" t="n">
        <f aca="false">D7+G7+J7+M7+P7+S7+V7+Y7+AB7+AE7+AH7</f>
        <v>63.1</v>
      </c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4.1" hidden="false" customHeight="true" outlineLevel="0" collapsed="false">
      <c r="A8" s="25" t="s">
        <v>16</v>
      </c>
      <c r="B8" s="25"/>
      <c r="C8" s="28"/>
      <c r="D8" s="29" t="n">
        <f aca="false">1Q!D8+2Q!D8+3Q!D8</f>
        <v>0</v>
      </c>
      <c r="E8" s="27"/>
      <c r="F8" s="28"/>
      <c r="G8" s="29" t="n">
        <f aca="false">1Q!G8+2Q!G8+3Q!G8</f>
        <v>0</v>
      </c>
      <c r="H8" s="28"/>
      <c r="I8" s="28"/>
      <c r="J8" s="29" t="n">
        <f aca="false">1Q!J8+2Q!J8+3Q!J8</f>
        <v>0</v>
      </c>
      <c r="K8" s="28"/>
      <c r="L8" s="28"/>
      <c r="M8" s="29" t="n">
        <f aca="false">1Q!M8+2Q!M8+3Q!M8</f>
        <v>-103.7</v>
      </c>
      <c r="N8" s="28"/>
      <c r="O8" s="28"/>
      <c r="P8" s="29" t="n">
        <f aca="false">1Q!P8+2Q!P8+3Q!P8</f>
        <v>0</v>
      </c>
      <c r="Q8" s="28"/>
      <c r="R8" s="28"/>
      <c r="S8" s="29" t="n">
        <f aca="false">1Q!S8+2Q!S8+3Q!S8</f>
        <v>0</v>
      </c>
      <c r="T8" s="28"/>
      <c r="U8" s="28"/>
      <c r="V8" s="29" t="n">
        <f aca="false">1Q!V8+2Q!V8+3Q!V8</f>
        <v>0</v>
      </c>
      <c r="W8" s="28"/>
      <c r="X8" s="28"/>
      <c r="Y8" s="29" t="n">
        <f aca="false">3Q!Y8</f>
        <v>0</v>
      </c>
      <c r="Z8" s="28"/>
      <c r="AA8" s="28"/>
      <c r="AB8" s="29" t="n">
        <f aca="false">1Q!Y8+2Q!Y8+3Q!AB8</f>
        <v>0</v>
      </c>
      <c r="AC8" s="28"/>
      <c r="AD8" s="28"/>
      <c r="AE8" s="29" t="n">
        <f aca="false">3Q!AE8</f>
        <v>0</v>
      </c>
      <c r="AF8" s="28"/>
      <c r="AG8" s="28"/>
      <c r="AH8" s="29" t="n">
        <f aca="false">1Q!AB8+2Q!AB8+3Q!AH8</f>
        <v>0</v>
      </c>
      <c r="AI8" s="25"/>
      <c r="AJ8" s="28"/>
      <c r="AK8" s="28" t="n">
        <f aca="false">D8+G8+J8+M8+P8+S8+V8+Y8+AB8+AE8+AH8</f>
        <v>-103.7</v>
      </c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false" customHeight="true" outlineLevel="0" collapsed="false">
      <c r="A9" s="25" t="s">
        <v>17</v>
      </c>
      <c r="B9" s="25"/>
      <c r="C9" s="28"/>
      <c r="D9" s="29" t="n">
        <f aca="false">1Q!D9+2Q!D9+3Q!D9</f>
        <v>0</v>
      </c>
      <c r="E9" s="27"/>
      <c r="F9" s="28"/>
      <c r="G9" s="29" t="n">
        <f aca="false">1Q!G9+2Q!G9+3Q!G9</f>
        <v>-376.8</v>
      </c>
      <c r="H9" s="28"/>
      <c r="I9" s="28"/>
      <c r="J9" s="29" t="n">
        <f aca="false">1Q!J9+2Q!J9+3Q!J9</f>
        <v>0</v>
      </c>
      <c r="K9" s="28"/>
      <c r="L9" s="28"/>
      <c r="M9" s="29" t="n">
        <f aca="false">1Q!M9+2Q!M9+3Q!M9</f>
        <v>0</v>
      </c>
      <c r="N9" s="28"/>
      <c r="O9" s="28"/>
      <c r="P9" s="29" t="n">
        <f aca="false">1Q!P9+2Q!P9+3Q!P9</f>
        <v>0</v>
      </c>
      <c r="Q9" s="28"/>
      <c r="R9" s="28"/>
      <c r="S9" s="29" t="n">
        <f aca="false">1Q!S9+2Q!S9+3Q!S9</f>
        <v>0</v>
      </c>
      <c r="T9" s="28"/>
      <c r="U9" s="28"/>
      <c r="V9" s="29" t="n">
        <f aca="false">1Q!V9+2Q!V9+3Q!V9</f>
        <v>0</v>
      </c>
      <c r="W9" s="28"/>
      <c r="X9" s="28"/>
      <c r="Y9" s="29" t="n">
        <f aca="false">3Q!Y9</f>
        <v>0</v>
      </c>
      <c r="Z9" s="28"/>
      <c r="AA9" s="28"/>
      <c r="AB9" s="29" t="n">
        <f aca="false">1Q!Y9+2Q!Y9+3Q!AB9</f>
        <v>0</v>
      </c>
      <c r="AC9" s="28"/>
      <c r="AD9" s="28"/>
      <c r="AE9" s="29" t="n">
        <f aca="false">3Q!AE9</f>
        <v>0</v>
      </c>
      <c r="AF9" s="28"/>
      <c r="AG9" s="28"/>
      <c r="AH9" s="29" t="n">
        <f aca="false">1Q!AB9+2Q!AB9+3Q!AH9</f>
        <v>0</v>
      </c>
      <c r="AI9" s="25"/>
      <c r="AJ9" s="28"/>
      <c r="AK9" s="28" t="n">
        <f aca="false">D9+G9+J9+M9+P9+S9+V9+Y9+AB9+AE9+AH9</f>
        <v>-376.8</v>
      </c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4.1" hidden="false" customHeight="true" outlineLevel="0" collapsed="false">
      <c r="A10" s="25" t="s">
        <v>18</v>
      </c>
      <c r="B10" s="25"/>
      <c r="C10" s="28"/>
      <c r="D10" s="29" t="n">
        <f aca="false">1Q!D10+2Q!D10+3Q!D10</f>
        <v>0</v>
      </c>
      <c r="E10" s="27"/>
      <c r="F10" s="28"/>
      <c r="G10" s="29" t="n">
        <f aca="false">1Q!G10+2Q!G10+3Q!G10</f>
        <v>0</v>
      </c>
      <c r="H10" s="28"/>
      <c r="I10" s="28"/>
      <c r="J10" s="29" t="n">
        <f aca="false">1Q!J10+2Q!J10+3Q!J10</f>
        <v>0</v>
      </c>
      <c r="K10" s="28"/>
      <c r="L10" s="28"/>
      <c r="M10" s="29" t="n">
        <f aca="false">1Q!M10+2Q!M10+3Q!M10</f>
        <v>-3.6</v>
      </c>
      <c r="N10" s="28"/>
      <c r="O10" s="28"/>
      <c r="P10" s="29" t="n">
        <f aca="false">1Q!P10+2Q!P10+3Q!P10</f>
        <v>0</v>
      </c>
      <c r="Q10" s="28"/>
      <c r="R10" s="28"/>
      <c r="S10" s="29" t="n">
        <f aca="false">1Q!S10+2Q!S10+3Q!S10</f>
        <v>0</v>
      </c>
      <c r="T10" s="28"/>
      <c r="U10" s="28"/>
      <c r="V10" s="29" t="n">
        <f aca="false">1Q!V10+2Q!V10+3Q!V10</f>
        <v>0</v>
      </c>
      <c r="W10" s="28"/>
      <c r="X10" s="28"/>
      <c r="Y10" s="29" t="n">
        <f aca="false">3Q!Y10</f>
        <v>0</v>
      </c>
      <c r="Z10" s="28"/>
      <c r="AA10" s="28"/>
      <c r="AB10" s="29" t="n">
        <f aca="false">1Q!Y10+2Q!Y10+3Q!AB10</f>
        <v>0</v>
      </c>
      <c r="AC10" s="28"/>
      <c r="AD10" s="28"/>
      <c r="AE10" s="29" t="n">
        <f aca="false">3Q!AE10</f>
        <v>0</v>
      </c>
      <c r="AF10" s="28"/>
      <c r="AG10" s="28"/>
      <c r="AH10" s="29" t="n">
        <f aca="false">1Q!AB10+2Q!AB10+3Q!AH10</f>
        <v>0</v>
      </c>
      <c r="AI10" s="25"/>
      <c r="AJ10" s="28"/>
      <c r="AK10" s="28" t="n">
        <f aca="false">D10+G10+J10+M10+P10+S10+V10+Y10+AB10+AE10+AH10</f>
        <v>-3.6</v>
      </c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4.1" hidden="false" customHeight="true" outlineLevel="0" collapsed="false">
      <c r="A11" s="25" t="s">
        <v>19</v>
      </c>
      <c r="B11" s="25"/>
      <c r="C11" s="28"/>
      <c r="D11" s="29" t="n">
        <f aca="false">1Q!D11+2Q!D11+3Q!D11</f>
        <v>0</v>
      </c>
      <c r="E11" s="27"/>
      <c r="F11" s="28"/>
      <c r="G11" s="29" t="n">
        <f aca="false">1Q!G11+2Q!G11+3Q!G11</f>
        <v>0</v>
      </c>
      <c r="H11" s="28"/>
      <c r="I11" s="28"/>
      <c r="J11" s="29" t="n">
        <f aca="false">1Q!J11+2Q!J11+3Q!J11</f>
        <v>0</v>
      </c>
      <c r="K11" s="28"/>
      <c r="L11" s="28"/>
      <c r="M11" s="29" t="n">
        <f aca="false">1Q!M11+2Q!M11+3Q!M11</f>
        <v>7.2</v>
      </c>
      <c r="N11" s="28"/>
      <c r="O11" s="28"/>
      <c r="P11" s="29" t="n">
        <f aca="false">1Q!P11+2Q!P11+3Q!P11</f>
        <v>0</v>
      </c>
      <c r="Q11" s="28"/>
      <c r="R11" s="28"/>
      <c r="S11" s="29" t="n">
        <f aca="false">1Q!S11+2Q!S11+3Q!S11</f>
        <v>0</v>
      </c>
      <c r="T11" s="28"/>
      <c r="U11" s="28"/>
      <c r="V11" s="29" t="n">
        <f aca="false">1Q!V11+2Q!V11+3Q!V11</f>
        <v>0</v>
      </c>
      <c r="W11" s="28"/>
      <c r="X11" s="28"/>
      <c r="Y11" s="29" t="n">
        <f aca="false">3Q!Y11</f>
        <v>0</v>
      </c>
      <c r="Z11" s="28"/>
      <c r="AA11" s="28"/>
      <c r="AB11" s="29" t="n">
        <f aca="false">1Q!Y11+2Q!Y11+3Q!AB11</f>
        <v>0</v>
      </c>
      <c r="AC11" s="28"/>
      <c r="AD11" s="28"/>
      <c r="AE11" s="29" t="n">
        <f aca="false">3Q!AE11</f>
        <v>0</v>
      </c>
      <c r="AF11" s="28"/>
      <c r="AG11" s="28"/>
      <c r="AH11" s="29" t="n">
        <f aca="false">1Q!AB11+2Q!AB11+3Q!AH11</f>
        <v>0</v>
      </c>
      <c r="AI11" s="25"/>
      <c r="AJ11" s="28"/>
      <c r="AK11" s="28" t="n">
        <f aca="false">D11+G11+J11+M11+P11+S11+V11+Y11+AB11+AE11+AH11</f>
        <v>7.2</v>
      </c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customFormat="false" ht="14.1" hidden="false" customHeight="true" outlineLevel="0" collapsed="false">
      <c r="A12" s="25" t="s">
        <v>20</v>
      </c>
      <c r="B12" s="25"/>
      <c r="C12" s="28"/>
      <c r="D12" s="29" t="n">
        <f aca="false">1Q!D12+2Q!D12+3Q!D12</f>
        <v>0</v>
      </c>
      <c r="E12" s="27"/>
      <c r="F12" s="28"/>
      <c r="G12" s="29" t="n">
        <f aca="false">1Q!G12+2Q!G12+3Q!G12</f>
        <v>0</v>
      </c>
      <c r="H12" s="28"/>
      <c r="I12" s="28"/>
      <c r="J12" s="29" t="n">
        <f aca="false">1Q!J12+2Q!J12+3Q!J12</f>
        <v>0</v>
      </c>
      <c r="K12" s="28"/>
      <c r="L12" s="28"/>
      <c r="M12" s="29" t="n">
        <f aca="false">1Q!M12+2Q!M12+3Q!M12</f>
        <v>36.2</v>
      </c>
      <c r="N12" s="28"/>
      <c r="O12" s="28"/>
      <c r="P12" s="29" t="n">
        <f aca="false">1Q!P12+2Q!P12+3Q!P12</f>
        <v>0</v>
      </c>
      <c r="Q12" s="28"/>
      <c r="R12" s="28"/>
      <c r="S12" s="29" t="n">
        <f aca="false">1Q!S12+2Q!S12+3Q!S12</f>
        <v>0</v>
      </c>
      <c r="T12" s="28"/>
      <c r="U12" s="28"/>
      <c r="V12" s="29" t="n">
        <f aca="false">1Q!V12+2Q!V12+3Q!V12</f>
        <v>0</v>
      </c>
      <c r="W12" s="28"/>
      <c r="X12" s="28"/>
      <c r="Y12" s="29" t="n">
        <f aca="false">3Q!Y12</f>
        <v>0</v>
      </c>
      <c r="Z12" s="28"/>
      <c r="AA12" s="28"/>
      <c r="AB12" s="29" t="n">
        <f aca="false">1Q!Y12+2Q!Y12+3Q!AB12</f>
        <v>0</v>
      </c>
      <c r="AC12" s="28"/>
      <c r="AD12" s="28"/>
      <c r="AE12" s="29" t="n">
        <f aca="false">3Q!AE12</f>
        <v>0</v>
      </c>
      <c r="AF12" s="28"/>
      <c r="AG12" s="28"/>
      <c r="AH12" s="29" t="n">
        <f aca="false">1Q!AB12+2Q!AB12+3Q!AH12</f>
        <v>0</v>
      </c>
      <c r="AI12" s="25"/>
      <c r="AJ12" s="28"/>
      <c r="AK12" s="28" t="n">
        <f aca="false">D12+G12+J12+M12+P12+S12+V12+Y12+AB12+AE12+AH12</f>
        <v>36.2</v>
      </c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customFormat="false" ht="14.1" hidden="false" customHeight="true" outlineLevel="0" collapsed="false">
      <c r="A13" s="25" t="s">
        <v>21</v>
      </c>
      <c r="B13" s="25"/>
      <c r="C13" s="28"/>
      <c r="D13" s="29" t="n">
        <f aca="false">1Q!D13+2Q!D13+3Q!D13</f>
        <v>0</v>
      </c>
      <c r="E13" s="27"/>
      <c r="F13" s="28"/>
      <c r="G13" s="29" t="n">
        <f aca="false">1Q!G13+2Q!G13+3Q!G13</f>
        <v>0</v>
      </c>
      <c r="H13" s="28"/>
      <c r="I13" s="28"/>
      <c r="J13" s="29" t="n">
        <f aca="false">1Q!J13+2Q!J13+3Q!J13</f>
        <v>0</v>
      </c>
      <c r="K13" s="28"/>
      <c r="L13" s="28"/>
      <c r="M13" s="29" t="n">
        <f aca="false">1Q!M13+2Q!M13+3Q!M13</f>
        <v>26.5</v>
      </c>
      <c r="N13" s="28"/>
      <c r="O13" s="28"/>
      <c r="P13" s="29" t="n">
        <f aca="false">1Q!P13+2Q!P13+3Q!P13</f>
        <v>0</v>
      </c>
      <c r="Q13" s="28"/>
      <c r="R13" s="28"/>
      <c r="S13" s="29" t="n">
        <f aca="false">1Q!S13+2Q!S13+3Q!S13</f>
        <v>0</v>
      </c>
      <c r="T13" s="28"/>
      <c r="U13" s="28"/>
      <c r="V13" s="29" t="n">
        <f aca="false">1Q!V13+2Q!V13+3Q!V13</f>
        <v>0</v>
      </c>
      <c r="W13" s="28"/>
      <c r="X13" s="28"/>
      <c r="Y13" s="29" t="n">
        <f aca="false">3Q!Y13</f>
        <v>0</v>
      </c>
      <c r="Z13" s="28"/>
      <c r="AA13" s="28"/>
      <c r="AB13" s="29" t="n">
        <f aca="false">1Q!Y13+2Q!Y13+3Q!AB13</f>
        <v>0</v>
      </c>
      <c r="AC13" s="28"/>
      <c r="AD13" s="28"/>
      <c r="AE13" s="29" t="n">
        <f aca="false">3Q!AE13</f>
        <v>0</v>
      </c>
      <c r="AF13" s="28"/>
      <c r="AG13" s="28"/>
      <c r="AH13" s="29" t="n">
        <f aca="false">1Q!AB13+2Q!AB13+3Q!AH13</f>
        <v>0</v>
      </c>
      <c r="AI13" s="25"/>
      <c r="AJ13" s="28"/>
      <c r="AK13" s="28" t="n">
        <f aca="false">D13+G13+J13+M13+P13+S13+V13+Y13+AB13+AE13+AH13</f>
        <v>26.5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customFormat="false" ht="14.1" hidden="false" customHeight="true" outlineLevel="0" collapsed="false">
      <c r="A14" s="25" t="s">
        <v>22</v>
      </c>
      <c r="B14" s="25"/>
      <c r="C14" s="28"/>
      <c r="D14" s="29" t="n">
        <f aca="false">1Q!D14+2Q!D14+3Q!D14</f>
        <v>0</v>
      </c>
      <c r="E14" s="27"/>
      <c r="F14" s="28"/>
      <c r="G14" s="29" t="n">
        <f aca="false">1Q!G14+2Q!G14+3Q!G14</f>
        <v>0</v>
      </c>
      <c r="H14" s="28"/>
      <c r="I14" s="28"/>
      <c r="J14" s="29" t="n">
        <f aca="false">1Q!J14+2Q!J14+3Q!J14</f>
        <v>0</v>
      </c>
      <c r="K14" s="28"/>
      <c r="L14" s="28"/>
      <c r="M14" s="29" t="n">
        <f aca="false">1Q!M14+2Q!M14+3Q!M14</f>
        <v>0</v>
      </c>
      <c r="N14" s="28"/>
      <c r="O14" s="28"/>
      <c r="P14" s="29" t="n">
        <f aca="false">1Q!P14+2Q!P14+3Q!P14</f>
        <v>10.3</v>
      </c>
      <c r="Q14" s="28"/>
      <c r="R14" s="28"/>
      <c r="S14" s="29" t="n">
        <f aca="false">1Q!S14+2Q!S14+3Q!S14</f>
        <v>0</v>
      </c>
      <c r="T14" s="28"/>
      <c r="U14" s="28"/>
      <c r="V14" s="29" t="n">
        <f aca="false">1Q!V14+2Q!V14+3Q!V14</f>
        <v>0</v>
      </c>
      <c r="W14" s="28"/>
      <c r="X14" s="28"/>
      <c r="Y14" s="29" t="n">
        <f aca="false">3Q!Y14</f>
        <v>0</v>
      </c>
      <c r="Z14" s="28"/>
      <c r="AA14" s="28"/>
      <c r="AB14" s="29" t="n">
        <f aca="false">1Q!Y14+2Q!Y14+3Q!AB14</f>
        <v>0</v>
      </c>
      <c r="AC14" s="28"/>
      <c r="AD14" s="28"/>
      <c r="AE14" s="29" t="n">
        <f aca="false">3Q!AE14</f>
        <v>0</v>
      </c>
      <c r="AF14" s="28"/>
      <c r="AG14" s="28"/>
      <c r="AH14" s="29" t="n">
        <f aca="false">1Q!AB14+2Q!AB14+3Q!AH14</f>
        <v>0</v>
      </c>
      <c r="AI14" s="25"/>
      <c r="AJ14" s="28"/>
      <c r="AK14" s="28" t="n">
        <f aca="false">D14+G14+J14+M14+P14+S14+V14+Y14+AB14+AE14+AH14</f>
        <v>10.3</v>
      </c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customFormat="false" ht="14.1" hidden="false" customHeight="true" outlineLevel="0" collapsed="false">
      <c r="A15" s="25" t="s">
        <v>23</v>
      </c>
      <c r="B15" s="25"/>
      <c r="C15" s="28"/>
      <c r="D15" s="29" t="n">
        <f aca="false">1Q!D15+2Q!D15+3Q!D15</f>
        <v>0</v>
      </c>
      <c r="E15" s="27"/>
      <c r="F15" s="28"/>
      <c r="G15" s="29" t="n">
        <f aca="false">1Q!G15+2Q!G15+3Q!G15</f>
        <v>0</v>
      </c>
      <c r="H15" s="28"/>
      <c r="I15" s="28"/>
      <c r="J15" s="29" t="n">
        <f aca="false">1Q!J15+2Q!J15+3Q!J15</f>
        <v>0</v>
      </c>
      <c r="K15" s="28"/>
      <c r="L15" s="28"/>
      <c r="M15" s="29" t="n">
        <f aca="false">1Q!M15+2Q!M15+3Q!M15</f>
        <v>0</v>
      </c>
      <c r="N15" s="28"/>
      <c r="O15" s="28"/>
      <c r="P15" s="29" t="n">
        <f aca="false">1Q!P15+2Q!P15+3Q!P15</f>
        <v>-6.8</v>
      </c>
      <c r="Q15" s="28"/>
      <c r="R15" s="28"/>
      <c r="S15" s="29" t="n">
        <f aca="false">1Q!S15+2Q!S15+3Q!S15</f>
        <v>0</v>
      </c>
      <c r="T15" s="28"/>
      <c r="U15" s="28"/>
      <c r="V15" s="29" t="n">
        <f aca="false">1Q!V15+2Q!V15+3Q!V15</f>
        <v>0</v>
      </c>
      <c r="W15" s="28"/>
      <c r="X15" s="28"/>
      <c r="Y15" s="29" t="n">
        <f aca="false">3Q!Y15</f>
        <v>0</v>
      </c>
      <c r="Z15" s="28"/>
      <c r="AA15" s="28"/>
      <c r="AB15" s="29" t="n">
        <f aca="false">1Q!Y15+2Q!Y15+3Q!AB15</f>
        <v>0</v>
      </c>
      <c r="AC15" s="28"/>
      <c r="AD15" s="28"/>
      <c r="AE15" s="29" t="n">
        <f aca="false">3Q!AE15</f>
        <v>0</v>
      </c>
      <c r="AF15" s="28"/>
      <c r="AG15" s="28"/>
      <c r="AH15" s="29" t="n">
        <f aca="false">1Q!AB15+2Q!AB15+3Q!AH15</f>
        <v>0</v>
      </c>
      <c r="AI15" s="25"/>
      <c r="AJ15" s="28"/>
      <c r="AK15" s="28" t="n">
        <f aca="false">D15+G15+J15+M15+P15+S15+V15+Y15+AB15+AE15+AH15</f>
        <v>-6.8</v>
      </c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  <row r="16" customFormat="false" ht="14.1" hidden="false" customHeight="true" outlineLevel="0" collapsed="false">
      <c r="A16" s="25" t="s">
        <v>3</v>
      </c>
      <c r="B16" s="25"/>
      <c r="C16" s="28"/>
      <c r="D16" s="29" t="n">
        <f aca="false">1Q!D16+2Q!D16+3Q!D16</f>
        <v>0</v>
      </c>
      <c r="E16" s="27"/>
      <c r="F16" s="28"/>
      <c r="G16" s="29" t="n">
        <f aca="false">1Q!G16+2Q!G16+3Q!G16</f>
        <v>0</v>
      </c>
      <c r="H16" s="28"/>
      <c r="I16" s="28"/>
      <c r="J16" s="29" t="n">
        <f aca="false">1Q!J16+2Q!J16+3Q!J16</f>
        <v>0</v>
      </c>
      <c r="K16" s="28"/>
      <c r="L16" s="28"/>
      <c r="M16" s="29" t="n">
        <f aca="false">1Q!M16+2Q!M16+3Q!M16</f>
        <v>0</v>
      </c>
      <c r="N16" s="28"/>
      <c r="O16" s="28"/>
      <c r="P16" s="29" t="n">
        <f aca="false">1Q!P16+2Q!P16+3Q!P16</f>
        <v>1.5</v>
      </c>
      <c r="Q16" s="28"/>
      <c r="R16" s="28"/>
      <c r="S16" s="29" t="n">
        <f aca="false">1Q!S16+2Q!S16+3Q!S16</f>
        <v>0</v>
      </c>
      <c r="T16" s="28"/>
      <c r="U16" s="28"/>
      <c r="V16" s="29" t="n">
        <f aca="false">1Q!V16+2Q!V16+3Q!V16</f>
        <v>0</v>
      </c>
      <c r="W16" s="28"/>
      <c r="X16" s="28"/>
      <c r="Y16" s="29" t="n">
        <f aca="false">3Q!Y16</f>
        <v>0</v>
      </c>
      <c r="Z16" s="28"/>
      <c r="AA16" s="28"/>
      <c r="AB16" s="29" t="n">
        <f aca="false">1Q!Y16+2Q!Y16+3Q!AB16</f>
        <v>0</v>
      </c>
      <c r="AC16" s="28"/>
      <c r="AD16" s="28"/>
      <c r="AE16" s="29" t="n">
        <f aca="false">3Q!AE16</f>
        <v>0</v>
      </c>
      <c r="AF16" s="28"/>
      <c r="AG16" s="28"/>
      <c r="AH16" s="29" t="n">
        <f aca="false">1Q!AB16+2Q!AB16+3Q!AH16</f>
        <v>0</v>
      </c>
      <c r="AI16" s="25"/>
      <c r="AJ16" s="28"/>
      <c r="AK16" s="28" t="n">
        <f aca="false">D16+G16+J16+M16+P16+S16+V16+Y16+AB16+AE16+AH16</f>
        <v>1.5</v>
      </c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customFormat="false" ht="14.1" hidden="false" customHeight="true" outlineLevel="0" collapsed="false">
      <c r="A17" s="25" t="s">
        <v>24</v>
      </c>
      <c r="B17" s="25"/>
      <c r="C17" s="28"/>
      <c r="D17" s="29" t="n">
        <f aca="false">1Q!D17+2Q!D17+3Q!D17</f>
        <v>0</v>
      </c>
      <c r="E17" s="27"/>
      <c r="F17" s="28"/>
      <c r="G17" s="29" t="n">
        <f aca="false">1Q!G17+2Q!G17+3Q!G17</f>
        <v>0</v>
      </c>
      <c r="H17" s="28"/>
      <c r="I17" s="28"/>
      <c r="J17" s="29" t="n">
        <f aca="false">1Q!J17+2Q!J17+3Q!J17</f>
        <v>0</v>
      </c>
      <c r="K17" s="28"/>
      <c r="L17" s="28"/>
      <c r="M17" s="29" t="n">
        <f aca="false">1Q!M17+2Q!M17+3Q!M17</f>
        <v>0</v>
      </c>
      <c r="N17" s="28"/>
      <c r="O17" s="28"/>
      <c r="P17" s="29" t="n">
        <f aca="false">1Q!P17+2Q!P17+3Q!P17</f>
        <v>18.2</v>
      </c>
      <c r="Q17" s="28"/>
      <c r="R17" s="28"/>
      <c r="S17" s="29" t="n">
        <f aca="false">1Q!S17+2Q!S17+3Q!S17</f>
        <v>0</v>
      </c>
      <c r="T17" s="28"/>
      <c r="U17" s="28"/>
      <c r="V17" s="29" t="n">
        <f aca="false">1Q!V17+2Q!V17+3Q!V17</f>
        <v>0</v>
      </c>
      <c r="W17" s="28"/>
      <c r="X17" s="28"/>
      <c r="Y17" s="29" t="n">
        <f aca="false">3Q!Y17</f>
        <v>0</v>
      </c>
      <c r="Z17" s="28"/>
      <c r="AA17" s="28"/>
      <c r="AB17" s="29" t="n">
        <f aca="false">1Q!Y17+2Q!Y17+3Q!AB17</f>
        <v>0</v>
      </c>
      <c r="AC17" s="28"/>
      <c r="AD17" s="28"/>
      <c r="AE17" s="29" t="n">
        <f aca="false">3Q!AE17</f>
        <v>0</v>
      </c>
      <c r="AF17" s="28"/>
      <c r="AG17" s="28"/>
      <c r="AH17" s="29" t="n">
        <f aca="false">1Q!AB17+2Q!AB17+3Q!AH17</f>
        <v>0</v>
      </c>
      <c r="AI17" s="25"/>
      <c r="AJ17" s="28"/>
      <c r="AK17" s="28" t="n">
        <f aca="false">D17+G17+J17+M17+P17+S17+V17+Y17+AB17+AE17+AH17</f>
        <v>18.2</v>
      </c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</row>
    <row r="18" customFormat="false" ht="14.1" hidden="false" customHeight="true" outlineLevel="0" collapsed="false">
      <c r="A18" s="25" t="s">
        <v>25</v>
      </c>
      <c r="B18" s="25"/>
      <c r="C18" s="28"/>
      <c r="D18" s="29" t="n">
        <f aca="false">1Q!D18+2Q!D18+3Q!D18</f>
        <v>0</v>
      </c>
      <c r="E18" s="27"/>
      <c r="F18" s="28"/>
      <c r="G18" s="29" t="n">
        <f aca="false">1Q!G18+2Q!G18+3Q!G18</f>
        <v>0</v>
      </c>
      <c r="H18" s="28"/>
      <c r="I18" s="28"/>
      <c r="J18" s="29" t="n">
        <f aca="false">1Q!J18+2Q!J18+3Q!J18</f>
        <v>11.6</v>
      </c>
      <c r="K18" s="28"/>
      <c r="L18" s="28"/>
      <c r="M18" s="29" t="n">
        <f aca="false">1Q!M18+2Q!M18+3Q!M18</f>
        <v>0</v>
      </c>
      <c r="N18" s="28"/>
      <c r="O18" s="28"/>
      <c r="P18" s="29" t="n">
        <f aca="false">1Q!P18+2Q!P18+3Q!P18</f>
        <v>0</v>
      </c>
      <c r="Q18" s="28"/>
      <c r="R18" s="28"/>
      <c r="S18" s="29" t="n">
        <f aca="false">1Q!S18+2Q!S18+3Q!S18</f>
        <v>0</v>
      </c>
      <c r="T18" s="28"/>
      <c r="U18" s="28"/>
      <c r="V18" s="29" t="n">
        <f aca="false">1Q!V18+2Q!V18+3Q!V18</f>
        <v>0</v>
      </c>
      <c r="W18" s="28"/>
      <c r="X18" s="28"/>
      <c r="Y18" s="29" t="n">
        <f aca="false">3Q!Y18</f>
        <v>0</v>
      </c>
      <c r="Z18" s="28"/>
      <c r="AA18" s="28"/>
      <c r="AB18" s="29" t="n">
        <f aca="false">1Q!Y18+2Q!Y18+3Q!AB18</f>
        <v>0</v>
      </c>
      <c r="AC18" s="28"/>
      <c r="AD18" s="28"/>
      <c r="AE18" s="29" t="n">
        <f aca="false">3Q!AE18</f>
        <v>0</v>
      </c>
      <c r="AF18" s="28"/>
      <c r="AG18" s="28"/>
      <c r="AH18" s="29" t="n">
        <f aca="false">1Q!AB18+2Q!AB18+3Q!AH18</f>
        <v>0</v>
      </c>
      <c r="AI18" s="25"/>
      <c r="AJ18" s="28"/>
      <c r="AK18" s="28" t="n">
        <f aca="false">D18+G18+J18+M18+P18+S18+V18+Y18+AB18+AE18+AH18</f>
        <v>11.6</v>
      </c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</row>
    <row r="19" customFormat="false" ht="14.1" hidden="false" customHeight="true" outlineLevel="0" collapsed="false">
      <c r="A19" s="25" t="s">
        <v>26</v>
      </c>
      <c r="B19" s="25"/>
      <c r="C19" s="28"/>
      <c r="D19" s="29" t="n">
        <f aca="false">1Q!D19+2Q!D19+3Q!D19</f>
        <v>0</v>
      </c>
      <c r="E19" s="27"/>
      <c r="F19" s="28"/>
      <c r="G19" s="29" t="n">
        <f aca="false">1Q!G19+2Q!G19+3Q!G19</f>
        <v>0</v>
      </c>
      <c r="H19" s="28"/>
      <c r="I19" s="28"/>
      <c r="J19" s="29" t="n">
        <f aca="false">1Q!J19+2Q!J19+3Q!J19</f>
        <v>0</v>
      </c>
      <c r="K19" s="28"/>
      <c r="L19" s="28"/>
      <c r="M19" s="29" t="n">
        <f aca="false">1Q!M19+2Q!M19+3Q!M19</f>
        <v>0</v>
      </c>
      <c r="N19" s="28"/>
      <c r="O19" s="28"/>
      <c r="P19" s="29" t="n">
        <f aca="false">1Q!P19+2Q!P19+3Q!P19</f>
        <v>0</v>
      </c>
      <c r="Q19" s="28"/>
      <c r="R19" s="28"/>
      <c r="S19" s="29" t="n">
        <f aca="false">1Q!S19+2Q!S19+3Q!S19</f>
        <v>11.8</v>
      </c>
      <c r="T19" s="28"/>
      <c r="U19" s="28"/>
      <c r="V19" s="29" t="n">
        <f aca="false">1Q!V19+2Q!V19+3Q!V19</f>
        <v>0</v>
      </c>
      <c r="W19" s="28"/>
      <c r="X19" s="28"/>
      <c r="Y19" s="29" t="n">
        <f aca="false">3Q!Y19</f>
        <v>0</v>
      </c>
      <c r="Z19" s="28"/>
      <c r="AA19" s="28"/>
      <c r="AB19" s="29" t="n">
        <f aca="false">1Q!Y19+2Q!Y19+3Q!AB19</f>
        <v>0</v>
      </c>
      <c r="AC19" s="28"/>
      <c r="AD19" s="28"/>
      <c r="AE19" s="29" t="n">
        <f aca="false">3Q!AE19</f>
        <v>0</v>
      </c>
      <c r="AF19" s="28"/>
      <c r="AG19" s="28"/>
      <c r="AH19" s="29" t="n">
        <f aca="false">1Q!AB19+2Q!AB19+3Q!AH19</f>
        <v>0</v>
      </c>
      <c r="AI19" s="25"/>
      <c r="AJ19" s="28"/>
      <c r="AK19" s="28" t="n">
        <f aca="false">D19+G19+J19+M19+P19+S19+V19+Y19+AB19+AE19+AH19</f>
        <v>11.8</v>
      </c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4.1" hidden="false" customHeight="true" outlineLevel="0" collapsed="false">
      <c r="A20" s="25" t="s">
        <v>27</v>
      </c>
      <c r="B20" s="25"/>
      <c r="C20" s="28"/>
      <c r="D20" s="27" t="n">
        <f aca="false">1Q!D20+2Q!D20+3Q!D20</f>
        <v>121.4</v>
      </c>
      <c r="E20" s="27"/>
      <c r="F20" s="28"/>
      <c r="G20" s="27" t="n">
        <f aca="false">1Q!G20+2Q!G20+3Q!G20</f>
        <v>27.8</v>
      </c>
      <c r="H20" s="28"/>
      <c r="I20" s="28"/>
      <c r="J20" s="27" t="n">
        <f aca="false">1Q!J20+2Q!J20+3Q!J20</f>
        <v>49.6</v>
      </c>
      <c r="K20" s="28"/>
      <c r="L20" s="28"/>
      <c r="M20" s="29" t="n">
        <f aca="false">1Q!M20+2Q!M20+3Q!M20</f>
        <v>0</v>
      </c>
      <c r="N20" s="28"/>
      <c r="O20" s="28"/>
      <c r="P20" s="29" t="n">
        <f aca="false">1Q!P20+2Q!P20+3Q!P20</f>
        <v>0</v>
      </c>
      <c r="Q20" s="28"/>
      <c r="R20" s="28"/>
      <c r="S20" s="29" t="n">
        <f aca="false">1Q!S20+2Q!S20+3Q!S20</f>
        <v>0</v>
      </c>
      <c r="T20" s="28"/>
      <c r="U20" s="28"/>
      <c r="V20" s="29" t="n">
        <f aca="false">1Q!V20+2Q!V20+3Q!V20</f>
        <v>0</v>
      </c>
      <c r="W20" s="28"/>
      <c r="X20" s="28"/>
      <c r="Y20" s="29" t="n">
        <f aca="false">3Q!Y20</f>
        <v>0</v>
      </c>
      <c r="Z20" s="28"/>
      <c r="AA20" s="28"/>
      <c r="AB20" s="29" t="n">
        <f aca="false">1Q!Y20+2Q!Y20+3Q!AB20</f>
        <v>0</v>
      </c>
      <c r="AC20" s="28"/>
      <c r="AD20" s="28"/>
      <c r="AE20" s="29" t="n">
        <f aca="false">3Q!AE20</f>
        <v>0</v>
      </c>
      <c r="AF20" s="28"/>
      <c r="AG20" s="28"/>
      <c r="AH20" s="29" t="n">
        <f aca="false">1Q!AB20+2Q!AB20+3Q!AH20</f>
        <v>0</v>
      </c>
      <c r="AI20" s="25"/>
      <c r="AJ20" s="28"/>
      <c r="AK20" s="28" t="n">
        <f aca="false">D20+G20+J20+M20+P20+S20+V20+Y20+AB20+AE20+AH20</f>
        <v>198.8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4.1" hidden="false" customHeight="true" outlineLevel="0" collapsed="false">
      <c r="A21" s="25" t="s">
        <v>28</v>
      </c>
      <c r="B21" s="25"/>
      <c r="C21" s="28"/>
      <c r="D21" s="29" t="n">
        <f aca="false">1Q!D21+2Q!D21+3Q!D21</f>
        <v>0</v>
      </c>
      <c r="E21" s="27"/>
      <c r="F21" s="28"/>
      <c r="G21" s="29" t="n">
        <f aca="false">1Q!G21+2Q!G21+3Q!G21</f>
        <v>0</v>
      </c>
      <c r="H21" s="28"/>
      <c r="I21" s="28"/>
      <c r="J21" s="29" t="n">
        <f aca="false">1Q!J21+2Q!J21+3Q!J21</f>
        <v>0</v>
      </c>
      <c r="K21" s="28"/>
      <c r="L21" s="28"/>
      <c r="M21" s="29" t="n">
        <f aca="false">1Q!M21+2Q!M21+3Q!M21</f>
        <v>0</v>
      </c>
      <c r="N21" s="28"/>
      <c r="O21" s="28"/>
      <c r="P21" s="29" t="n">
        <f aca="false">1Q!P21+2Q!P21+3Q!P21</f>
        <v>0</v>
      </c>
      <c r="Q21" s="28"/>
      <c r="R21" s="28"/>
      <c r="S21" s="29" t="n">
        <f aca="false">1Q!S21+2Q!S21+3Q!S21</f>
        <v>0</v>
      </c>
      <c r="T21" s="28"/>
      <c r="U21" s="28"/>
      <c r="V21" s="29" t="n">
        <f aca="false">1Q!V21+2Q!V21+3Q!V21</f>
        <v>0</v>
      </c>
      <c r="W21" s="28"/>
      <c r="X21" s="28"/>
      <c r="Y21" s="28" t="n">
        <f aca="false">3Q!Y21</f>
        <v>-7.2</v>
      </c>
      <c r="Z21" s="28"/>
      <c r="AA21" s="28"/>
      <c r="AB21" s="29" t="n">
        <f aca="false">1Q!Y21+2Q!Y21+3Q!AB21</f>
        <v>0</v>
      </c>
      <c r="AC21" s="28"/>
      <c r="AD21" s="28"/>
      <c r="AE21" s="29" t="n">
        <f aca="false">3Q!AE21</f>
        <v>0</v>
      </c>
      <c r="AF21" s="28"/>
      <c r="AG21" s="28"/>
      <c r="AH21" s="29" t="n">
        <f aca="false">1Q!AB21+2Q!AB21+3Q!AH21</f>
        <v>0</v>
      </c>
      <c r="AI21" s="25"/>
      <c r="AJ21" s="28"/>
      <c r="AK21" s="28" t="n">
        <f aca="false">D21+G21+J21+M21+P21+S21+V21+Y21+AB21+AE21+AH21</f>
        <v>-7.2</v>
      </c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4.1" hidden="false" customHeight="true" outlineLevel="0" collapsed="false">
      <c r="A22" s="25" t="s">
        <v>29</v>
      </c>
      <c r="B22" s="25"/>
      <c r="C22" s="28"/>
      <c r="D22" s="29" t="n">
        <f aca="false">1Q!D22+2Q!D22+3Q!D22</f>
        <v>0</v>
      </c>
      <c r="E22" s="27"/>
      <c r="F22" s="28"/>
      <c r="G22" s="29" t="n">
        <f aca="false">1Q!G22+2Q!G22+3Q!G22</f>
        <v>0</v>
      </c>
      <c r="H22" s="28"/>
      <c r="I22" s="28"/>
      <c r="J22" s="29" t="n">
        <f aca="false">1Q!J22+2Q!J22+3Q!J22</f>
        <v>0</v>
      </c>
      <c r="K22" s="28"/>
      <c r="L22" s="28"/>
      <c r="M22" s="29" t="n">
        <f aca="false">1Q!M22+2Q!M22+3Q!M22</f>
        <v>0</v>
      </c>
      <c r="N22" s="28"/>
      <c r="O22" s="28"/>
      <c r="P22" s="29" t="n">
        <f aca="false">1Q!P22+2Q!P22+3Q!P22</f>
        <v>0</v>
      </c>
      <c r="Q22" s="28"/>
      <c r="R22" s="28"/>
      <c r="S22" s="29" t="n">
        <f aca="false">1Q!S22+2Q!S22+3Q!S22</f>
        <v>0</v>
      </c>
      <c r="T22" s="28"/>
      <c r="U22" s="28"/>
      <c r="V22" s="29" t="n">
        <f aca="false">1Q!V22+2Q!V22+3Q!V22</f>
        <v>0</v>
      </c>
      <c r="W22" s="28"/>
      <c r="X22" s="28"/>
      <c r="Y22" s="28" t="n">
        <f aca="false">3Q!Y22</f>
        <v>0.2</v>
      </c>
      <c r="Z22" s="28"/>
      <c r="AA22" s="28"/>
      <c r="AB22" s="29" t="n">
        <f aca="false">1Q!Y22+2Q!Y22+3Q!AB22</f>
        <v>0</v>
      </c>
      <c r="AC22" s="28"/>
      <c r="AD22" s="28"/>
      <c r="AE22" s="29" t="n">
        <f aca="false">3Q!AE22</f>
        <v>0</v>
      </c>
      <c r="AF22" s="28"/>
      <c r="AG22" s="28"/>
      <c r="AH22" s="29" t="n">
        <f aca="false">1Q!AB22+2Q!AB22+3Q!AH22</f>
        <v>0</v>
      </c>
      <c r="AI22" s="25"/>
      <c r="AJ22" s="28"/>
      <c r="AK22" s="28" t="n">
        <f aca="false">D22+G22+J22+M22+P22+S22+V22+Y22+AB22+AE22+AH22</f>
        <v>0.2</v>
      </c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4.1" hidden="false" customHeight="true" outlineLevel="0" collapsed="false">
      <c r="A23" s="25" t="s">
        <v>30</v>
      </c>
      <c r="B23" s="25"/>
      <c r="C23" s="28"/>
      <c r="D23" s="29" t="n">
        <f aca="false">1Q!D23+2Q!D23+3Q!D23</f>
        <v>0</v>
      </c>
      <c r="E23" s="27"/>
      <c r="F23" s="28"/>
      <c r="G23" s="29" t="n">
        <f aca="false">1Q!G23+2Q!G23+3Q!G23</f>
        <v>0</v>
      </c>
      <c r="H23" s="28"/>
      <c r="I23" s="28"/>
      <c r="J23" s="29" t="n">
        <f aca="false">1Q!J23+2Q!J23+3Q!J23</f>
        <v>-6.6</v>
      </c>
      <c r="K23" s="28"/>
      <c r="L23" s="28"/>
      <c r="M23" s="29" t="n">
        <f aca="false">1Q!M23+2Q!M23+3Q!M23</f>
        <v>0</v>
      </c>
      <c r="N23" s="28"/>
      <c r="O23" s="28"/>
      <c r="P23" s="29" t="n">
        <f aca="false">1Q!P23+2Q!P23+3Q!P23</f>
        <v>0</v>
      </c>
      <c r="Q23" s="28"/>
      <c r="R23" s="28"/>
      <c r="S23" s="29" t="n">
        <f aca="false">1Q!S23+2Q!S23+3Q!S23</f>
        <v>0</v>
      </c>
      <c r="T23" s="28"/>
      <c r="U23" s="28"/>
      <c r="V23" s="29" t="n">
        <f aca="false">1Q!V23+2Q!V23+3Q!V23</f>
        <v>0</v>
      </c>
      <c r="W23" s="28"/>
      <c r="X23" s="28"/>
      <c r="Y23" s="29" t="n">
        <f aca="false">3Q!Y23</f>
        <v>0</v>
      </c>
      <c r="Z23" s="28"/>
      <c r="AA23" s="28"/>
      <c r="AB23" s="29" t="n">
        <f aca="false">1Q!Y23+2Q!Y23+3Q!AB23</f>
        <v>0</v>
      </c>
      <c r="AC23" s="28"/>
      <c r="AD23" s="28"/>
      <c r="AE23" s="29" t="n">
        <f aca="false">3Q!AE23</f>
        <v>0</v>
      </c>
      <c r="AF23" s="28"/>
      <c r="AG23" s="28"/>
      <c r="AH23" s="29" t="n">
        <f aca="false">1Q!AB23+2Q!AB23+3Q!AH23</f>
        <v>0</v>
      </c>
      <c r="AI23" s="25"/>
      <c r="AJ23" s="28"/>
      <c r="AK23" s="28" t="n">
        <f aca="false">D23+G23+J23+M23+P23+S23+V23+Y23+AB23+AE23+AH23</f>
        <v>-6.6</v>
      </c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4.1" hidden="false" customHeight="true" outlineLevel="0" collapsed="false">
      <c r="A24" s="25" t="s">
        <v>31</v>
      </c>
      <c r="B24" s="25"/>
      <c r="C24" s="28"/>
      <c r="D24" s="29" t="n">
        <f aca="false">1Q!D24+2Q!D24+3Q!D24</f>
        <v>0</v>
      </c>
      <c r="E24" s="27"/>
      <c r="F24" s="28"/>
      <c r="G24" s="29" t="n">
        <f aca="false">1Q!G24+2Q!G24+3Q!G24</f>
        <v>0</v>
      </c>
      <c r="H24" s="28"/>
      <c r="I24" s="28"/>
      <c r="J24" s="29" t="n">
        <f aca="false">1Q!J24+2Q!J24+3Q!J24</f>
        <v>18.7</v>
      </c>
      <c r="K24" s="28"/>
      <c r="L24" s="28"/>
      <c r="M24" s="29" t="n">
        <f aca="false">1Q!M24+2Q!M24+3Q!M24</f>
        <v>0</v>
      </c>
      <c r="N24" s="28"/>
      <c r="O24" s="28"/>
      <c r="P24" s="29" t="n">
        <f aca="false">1Q!P24+2Q!P24+3Q!P24</f>
        <v>0</v>
      </c>
      <c r="Q24" s="28"/>
      <c r="R24" s="28"/>
      <c r="S24" s="29" t="n">
        <f aca="false">1Q!S24+2Q!S24+3Q!S24</f>
        <v>0</v>
      </c>
      <c r="T24" s="28"/>
      <c r="U24" s="28"/>
      <c r="V24" s="29" t="n">
        <f aca="false">1Q!V24+2Q!V24+3Q!V24</f>
        <v>0</v>
      </c>
      <c r="W24" s="28"/>
      <c r="X24" s="28"/>
      <c r="Y24" s="29" t="n">
        <f aca="false">3Q!Y24</f>
        <v>0</v>
      </c>
      <c r="Z24" s="28"/>
      <c r="AA24" s="28"/>
      <c r="AB24" s="29" t="n">
        <f aca="false">1Q!Y24+2Q!Y24+3Q!AB24</f>
        <v>0</v>
      </c>
      <c r="AC24" s="28"/>
      <c r="AD24" s="28"/>
      <c r="AE24" s="29" t="n">
        <f aca="false">3Q!AE24</f>
        <v>0</v>
      </c>
      <c r="AF24" s="28"/>
      <c r="AG24" s="28"/>
      <c r="AH24" s="29" t="n">
        <f aca="false">1Q!AB24+2Q!AB24+3Q!AH24</f>
        <v>0</v>
      </c>
      <c r="AI24" s="25"/>
      <c r="AJ24" s="28"/>
      <c r="AK24" s="28" t="n">
        <f aca="false">D24+G24+J24+M24+P24+S24+V24+Y24+AB24+AE24+AH24</f>
        <v>18.7</v>
      </c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4.1" hidden="false" customHeight="true" outlineLevel="0" collapsed="false">
      <c r="A25" s="25" t="s">
        <v>32</v>
      </c>
      <c r="B25" s="25"/>
      <c r="C25" s="28"/>
      <c r="D25" s="29" t="n">
        <f aca="false">1Q!D25+2Q!D25+3Q!D25</f>
        <v>0</v>
      </c>
      <c r="E25" s="27"/>
      <c r="F25" s="28"/>
      <c r="G25" s="29" t="n">
        <f aca="false">1Q!G25+2Q!G25+3Q!G25</f>
        <v>0</v>
      </c>
      <c r="H25" s="28"/>
      <c r="I25" s="28"/>
      <c r="J25" s="29" t="n">
        <f aca="false">1Q!J25+2Q!J25+3Q!J25</f>
        <v>39.4</v>
      </c>
      <c r="K25" s="28"/>
      <c r="L25" s="28"/>
      <c r="M25" s="29" t="n">
        <f aca="false">1Q!M25+2Q!M25+3Q!M25</f>
        <v>0</v>
      </c>
      <c r="N25" s="28"/>
      <c r="O25" s="28"/>
      <c r="P25" s="29" t="n">
        <f aca="false">1Q!P25+2Q!P25+3Q!P25</f>
        <v>0</v>
      </c>
      <c r="Q25" s="28"/>
      <c r="R25" s="28"/>
      <c r="S25" s="29" t="n">
        <f aca="false">1Q!S25+2Q!S25+3Q!S25</f>
        <v>0</v>
      </c>
      <c r="T25" s="28"/>
      <c r="U25" s="28"/>
      <c r="V25" s="29" t="n">
        <f aca="false">1Q!V25+2Q!V25+3Q!V25</f>
        <v>0</v>
      </c>
      <c r="W25" s="28"/>
      <c r="X25" s="28"/>
      <c r="Y25" s="29" t="n">
        <f aca="false">3Q!Y25</f>
        <v>0</v>
      </c>
      <c r="Z25" s="28"/>
      <c r="AA25" s="28"/>
      <c r="AB25" s="29" t="n">
        <f aca="false">1Q!Y25+2Q!Y25+3Q!AB25</f>
        <v>0</v>
      </c>
      <c r="AC25" s="28"/>
      <c r="AD25" s="28"/>
      <c r="AE25" s="29" t="n">
        <f aca="false">3Q!AE25</f>
        <v>0</v>
      </c>
      <c r="AF25" s="28"/>
      <c r="AG25" s="28"/>
      <c r="AH25" s="29" t="n">
        <f aca="false">1Q!AB25+2Q!AB25+3Q!AH25</f>
        <v>0</v>
      </c>
      <c r="AI25" s="25"/>
      <c r="AJ25" s="34"/>
      <c r="AK25" s="28" t="n">
        <f aca="false">D25+G25+J25+M25+P25+S25+V25+Y25+AB25+AE25+AH25</f>
        <v>39.4</v>
      </c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4.1" hidden="false" customHeight="true" outlineLevel="0" collapsed="false">
      <c r="A26" s="25" t="s">
        <v>33</v>
      </c>
      <c r="B26" s="25"/>
      <c r="C26" s="28"/>
      <c r="D26" s="29" t="n">
        <f aca="false">1Q!D26+2Q!D26+3Q!D26</f>
        <v>0</v>
      </c>
      <c r="E26" s="27"/>
      <c r="F26" s="28"/>
      <c r="G26" s="29" t="n">
        <f aca="false">1Q!G26+2Q!G26+3Q!G26</f>
        <v>0</v>
      </c>
      <c r="H26" s="28"/>
      <c r="I26" s="28"/>
      <c r="J26" s="29" t="n">
        <f aca="false">1Q!J26+2Q!J26+3Q!J26</f>
        <v>-3.9</v>
      </c>
      <c r="K26" s="28"/>
      <c r="L26" s="28"/>
      <c r="M26" s="29" t="n">
        <f aca="false">1Q!M26+2Q!M26+3Q!M26</f>
        <v>0</v>
      </c>
      <c r="N26" s="28"/>
      <c r="O26" s="28"/>
      <c r="P26" s="29" t="n">
        <f aca="false">1Q!P26+2Q!P26+3Q!P26</f>
        <v>0</v>
      </c>
      <c r="Q26" s="28"/>
      <c r="R26" s="28"/>
      <c r="S26" s="29" t="n">
        <f aca="false">1Q!S26+2Q!S26+3Q!S26</f>
        <v>0</v>
      </c>
      <c r="T26" s="28"/>
      <c r="U26" s="28"/>
      <c r="V26" s="29" t="n">
        <f aca="false">1Q!V26+2Q!V26+3Q!V26</f>
        <v>0</v>
      </c>
      <c r="W26" s="28"/>
      <c r="X26" s="28"/>
      <c r="Y26" s="29" t="n">
        <f aca="false">3Q!Y26</f>
        <v>0</v>
      </c>
      <c r="Z26" s="28"/>
      <c r="AA26" s="28"/>
      <c r="AB26" s="29" t="n">
        <f aca="false">1Q!Y26+2Q!Y26+3Q!AB26</f>
        <v>0</v>
      </c>
      <c r="AC26" s="28"/>
      <c r="AD26" s="28"/>
      <c r="AE26" s="29" t="n">
        <f aca="false">3Q!AE26</f>
        <v>0</v>
      </c>
      <c r="AF26" s="28"/>
      <c r="AG26" s="28"/>
      <c r="AH26" s="29" t="n">
        <f aca="false">1Q!AB26+2Q!AB26+3Q!AH26</f>
        <v>0</v>
      </c>
      <c r="AI26" s="25"/>
      <c r="AJ26" s="26"/>
      <c r="AK26" s="28" t="n">
        <f aca="false">D26+G26+J26+M26+P26+S26+V26+Y26+AB26+AE26+AH26</f>
        <v>-3.9</v>
      </c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4.1" hidden="false" customHeight="true" outlineLevel="0" collapsed="false">
      <c r="A27" s="25" t="s">
        <v>34</v>
      </c>
      <c r="B27" s="25"/>
      <c r="C27" s="28"/>
      <c r="D27" s="31" t="n">
        <f aca="false">1Q!D27+2Q!D27+3Q!D27</f>
        <v>10.3</v>
      </c>
      <c r="E27" s="32"/>
      <c r="F27" s="28"/>
      <c r="G27" s="31" t="n">
        <f aca="false">1Q!G27+2Q!G27+3Q!G27</f>
        <v>-33.1</v>
      </c>
      <c r="H27" s="34"/>
      <c r="I27" s="28"/>
      <c r="J27" s="33" t="n">
        <f aca="false">1Q!J27+2Q!J27+3Q!J27</f>
        <v>0</v>
      </c>
      <c r="K27" s="34"/>
      <c r="L27" s="34"/>
      <c r="M27" s="31" t="n">
        <f aca="false">1Q!M27+2Q!M27+3Q!M27</f>
        <v>2.5</v>
      </c>
      <c r="N27" s="34"/>
      <c r="O27" s="34"/>
      <c r="P27" s="33" t="n">
        <f aca="false">1Q!P27+2Q!P27+3Q!P27</f>
        <v>0</v>
      </c>
      <c r="Q27" s="34"/>
      <c r="R27" s="28"/>
      <c r="S27" s="33" t="n">
        <f aca="false">1Q!S27+2Q!S27+3Q!S27</f>
        <v>0</v>
      </c>
      <c r="T27" s="35"/>
      <c r="U27" s="28"/>
      <c r="V27" s="33" t="n">
        <f aca="false">1Q!V27+2Q!V27+3Q!V27</f>
        <v>0</v>
      </c>
      <c r="W27" s="34"/>
      <c r="X27" s="34"/>
      <c r="Y27" s="35" t="n">
        <f aca="false">3Q!Y27</f>
        <v>2.6</v>
      </c>
      <c r="Z27" s="34"/>
      <c r="AA27" s="34"/>
      <c r="AB27" s="33" t="n">
        <f aca="false">1Q!Y27+2Q!Y27+3Q!AB27</f>
        <v>0</v>
      </c>
      <c r="AC27" s="34"/>
      <c r="AD27" s="34"/>
      <c r="AE27" s="33" t="n">
        <f aca="false">3Q!AE27</f>
        <v>0</v>
      </c>
      <c r="AF27" s="34"/>
      <c r="AG27" s="34"/>
      <c r="AH27" s="35" t="n">
        <f aca="false">1Q!AB27+2Q!AB27+3Q!AH27</f>
        <v>-45.4</v>
      </c>
      <c r="AI27" s="25"/>
      <c r="AK27" s="35" t="n">
        <f aca="false">D27+G27+J27+M27+P27+S27+V27+Y27+AB27+AE27+AH27</f>
        <v>-63.1</v>
      </c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4.1" hidden="false" customHeight="true" outlineLevel="0" collapsed="false">
      <c r="A28" s="28"/>
      <c r="B28" s="36" t="s">
        <v>35</v>
      </c>
      <c r="C28" s="28"/>
      <c r="D28" s="37" t="n">
        <f aca="false">SUM(D5:D27)</f>
        <v>2784.4</v>
      </c>
      <c r="E28" s="38"/>
      <c r="F28" s="34"/>
      <c r="G28" s="37" t="n">
        <f aca="false">SUM(G5:G27)</f>
        <v>-521</v>
      </c>
      <c r="H28" s="38"/>
      <c r="I28" s="34"/>
      <c r="J28" s="37" t="n">
        <f aca="false">SUM(J5:J27)</f>
        <v>377.4</v>
      </c>
      <c r="K28" s="38"/>
      <c r="L28" s="38"/>
      <c r="M28" s="37" t="n">
        <f aca="false">SUM(M5:M27)</f>
        <v>-34.9</v>
      </c>
      <c r="N28" s="38"/>
      <c r="O28" s="38"/>
      <c r="P28" s="37" t="n">
        <f aca="false">SUM(P5:P27)</f>
        <v>23.2</v>
      </c>
      <c r="Q28" s="38"/>
      <c r="R28" s="34"/>
      <c r="S28" s="37" t="n">
        <f aca="false">SUM(S5:S27)</f>
        <v>11.8</v>
      </c>
      <c r="T28" s="38"/>
      <c r="U28" s="34"/>
      <c r="V28" s="37" t="n">
        <f aca="false">SUM(V5:V27)</f>
        <v>0</v>
      </c>
      <c r="W28" s="38"/>
      <c r="X28" s="38"/>
      <c r="Y28" s="37" t="n">
        <f aca="false">SUM(Y5:Y27)</f>
        <v>-4.4</v>
      </c>
      <c r="Z28" s="38"/>
      <c r="AA28" s="38"/>
      <c r="AB28" s="37" t="n">
        <f aca="false">SUM(AB5:AB27)</f>
        <v>0</v>
      </c>
      <c r="AC28" s="38"/>
      <c r="AD28" s="38"/>
      <c r="AE28" s="37" t="n">
        <f aca="false">SUM(AE5:AE27)</f>
        <v>0</v>
      </c>
      <c r="AF28" s="38"/>
      <c r="AG28" s="38"/>
      <c r="AH28" s="37" t="n">
        <f aca="false">SUM(AH5:AH27)</f>
        <v>-45.4</v>
      </c>
      <c r="AI28" s="39"/>
      <c r="AJ28" s="53"/>
      <c r="AK28" s="37" t="n">
        <f aca="false">SUM(AK5:AK27)</f>
        <v>2591.1</v>
      </c>
      <c r="AL28" s="39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J29" s="42"/>
      <c r="AK29" s="42"/>
    </row>
    <row r="30" customFormat="false" ht="12.75" hidden="false" customHeight="false" outlineLevel="0" collapsed="false">
      <c r="A30" s="1" t="s">
        <v>12</v>
      </c>
      <c r="D30" s="27" t="n">
        <f aca="false">1Q!D30+2Q!D30+3Q!D30</f>
        <v>0.6</v>
      </c>
      <c r="G30" s="29" t="n">
        <f aca="false">1Q!G30+2Q!G30+3Q!G30</f>
        <v>0</v>
      </c>
      <c r="J30" s="29" t="n">
        <f aca="false">1Q!J30+2Q!J30+3Q!J30</f>
        <v>0</v>
      </c>
      <c r="M30" s="29" t="n">
        <f aca="false">1Q!M30+2Q!M30+3Q!M30</f>
        <v>0</v>
      </c>
      <c r="P30" s="29" t="n">
        <f aca="false">1Q!P30+2Q!P30+3Q!P30</f>
        <v>0</v>
      </c>
      <c r="S30" s="29" t="n">
        <f aca="false">1Q!S30+2Q!S30+3Q!S30</f>
        <v>0</v>
      </c>
      <c r="V30" s="29" t="n">
        <f aca="false">1Q!V30+2Q!V30+3Q!V30</f>
        <v>0</v>
      </c>
      <c r="Y30" s="29" t="n">
        <f aca="false">3Q!Y30</f>
        <v>0</v>
      </c>
      <c r="AB30" s="29" t="n">
        <f aca="false">1Q!Y30+2Q!Y30+3Q!AB30</f>
        <v>0</v>
      </c>
      <c r="AC30" s="1"/>
      <c r="AE30" s="29" t="n">
        <f aca="false">3Q!AE30</f>
        <v>0</v>
      </c>
      <c r="AF30" s="1"/>
      <c r="AG30" s="1"/>
      <c r="AH30" s="29" t="n">
        <f aca="false">1Q!AB30+2Q!AB30+3Q!AH30</f>
        <v>0</v>
      </c>
      <c r="AJ30" s="1"/>
      <c r="AK30" s="28" t="n">
        <f aca="false">D30+G30+J30+M30+P30+S30+V30+Y30+AB30+AE30+AH30</f>
        <v>0.6</v>
      </c>
    </row>
    <row r="31" customFormat="false" ht="12.75" hidden="false" customHeight="false" outlineLevel="0" collapsed="false">
      <c r="A31" s="41" t="s">
        <v>14</v>
      </c>
      <c r="B31" s="41"/>
      <c r="C31" s="41"/>
      <c r="D31" s="27" t="n">
        <f aca="false">1Q!D31+2Q!D31+3Q!D31</f>
        <v>191.1</v>
      </c>
      <c r="E31" s="42"/>
      <c r="F31" s="42"/>
      <c r="G31" s="29" t="n">
        <f aca="false">1Q!G31+2Q!G31+3Q!G31</f>
        <v>0</v>
      </c>
      <c r="H31" s="42"/>
      <c r="I31" s="41"/>
      <c r="J31" s="29" t="n">
        <f aca="false">1Q!J31+2Q!J31+3Q!J31</f>
        <v>0</v>
      </c>
      <c r="K31" s="42"/>
      <c r="L31" s="42"/>
      <c r="M31" s="29" t="n">
        <f aca="false">1Q!M31+2Q!M31+3Q!M31</f>
        <v>0</v>
      </c>
      <c r="N31" s="42"/>
      <c r="O31" s="42"/>
      <c r="P31" s="29" t="n">
        <f aca="false">1Q!P31+2Q!P31+3Q!P31</f>
        <v>0</v>
      </c>
      <c r="Q31" s="42"/>
      <c r="R31" s="41"/>
      <c r="S31" s="29" t="n">
        <f aca="false">1Q!S31+2Q!S31+3Q!S31</f>
        <v>0</v>
      </c>
      <c r="T31" s="42"/>
      <c r="U31" s="41"/>
      <c r="V31" s="29" t="n">
        <f aca="false">1Q!V31+2Q!V31+3Q!V31</f>
        <v>0</v>
      </c>
      <c r="W31" s="42"/>
      <c r="X31" s="42"/>
      <c r="Y31" s="29" t="n">
        <f aca="false">3Q!Y31</f>
        <v>0</v>
      </c>
      <c r="Z31" s="42"/>
      <c r="AA31" s="42"/>
      <c r="AB31" s="29" t="n">
        <f aca="false">1Q!Y31+2Q!Y31+3Q!AB31</f>
        <v>0</v>
      </c>
      <c r="AC31" s="41"/>
      <c r="AD31" s="42"/>
      <c r="AE31" s="29" t="n">
        <f aca="false">3Q!AE31</f>
        <v>0</v>
      </c>
      <c r="AF31" s="41"/>
      <c r="AG31" s="41"/>
      <c r="AH31" s="29" t="n">
        <f aca="false">1Q!AB31+2Q!AB31+3Q!AH31</f>
        <v>0</v>
      </c>
      <c r="AI31" s="41"/>
      <c r="AJ31" s="41"/>
      <c r="AK31" s="28" t="n">
        <f aca="false">D31+G31+J31+M31+P31+S31+V31+Y31+AB31+AE31+AH31</f>
        <v>191.1</v>
      </c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2.75" hidden="false" customHeight="false" outlineLevel="0" collapsed="false">
      <c r="A32" s="41" t="s">
        <v>36</v>
      </c>
      <c r="B32" s="41"/>
      <c r="C32" s="41"/>
      <c r="D32" s="27" t="n">
        <f aca="false">1Q!D32+2Q!D32+3Q!D32</f>
        <v>637.5</v>
      </c>
      <c r="E32" s="42"/>
      <c r="F32" s="42"/>
      <c r="G32" s="29" t="n">
        <f aca="false">1Q!G32+2Q!G32+3Q!G32</f>
        <v>0</v>
      </c>
      <c r="H32" s="42"/>
      <c r="I32" s="41"/>
      <c r="J32" s="29" t="n">
        <f aca="false">1Q!J32+2Q!J32+3Q!J32</f>
        <v>0</v>
      </c>
      <c r="K32" s="42"/>
      <c r="L32" s="42"/>
      <c r="M32" s="29" t="n">
        <f aca="false">1Q!M32+2Q!M32+3Q!M32</f>
        <v>0</v>
      </c>
      <c r="N32" s="42"/>
      <c r="O32" s="42"/>
      <c r="P32" s="29" t="n">
        <f aca="false">1Q!P32+2Q!P32+3Q!P32</f>
        <v>0</v>
      </c>
      <c r="Q32" s="42"/>
      <c r="R32" s="41"/>
      <c r="S32" s="29" t="n">
        <f aca="false">1Q!S32+2Q!S32+3Q!S32</f>
        <v>0</v>
      </c>
      <c r="T32" s="42"/>
      <c r="U32" s="41"/>
      <c r="V32" s="29" t="n">
        <f aca="false">1Q!V32+2Q!V32+3Q!V32</f>
        <v>0</v>
      </c>
      <c r="W32" s="42"/>
      <c r="X32" s="42"/>
      <c r="Y32" s="29" t="n">
        <f aca="false">3Q!Y32</f>
        <v>0</v>
      </c>
      <c r="Z32" s="42"/>
      <c r="AA32" s="42"/>
      <c r="AB32" s="29" t="n">
        <f aca="false">1Q!Y32+2Q!Y32+3Q!AB32</f>
        <v>0</v>
      </c>
      <c r="AC32" s="41"/>
      <c r="AD32" s="42"/>
      <c r="AE32" s="29" t="n">
        <f aca="false">3Q!AE32</f>
        <v>0</v>
      </c>
      <c r="AF32" s="41"/>
      <c r="AG32" s="41"/>
      <c r="AH32" s="29" t="n">
        <f aca="false">1Q!AB32+2Q!AB32+3Q!AH32</f>
        <v>0</v>
      </c>
      <c r="AI32" s="41"/>
      <c r="AJ32" s="41"/>
      <c r="AK32" s="28" t="n">
        <f aca="false">D32+G32+J32+M32+P32+S32+V32+Y32+AB32+AE32+AH32</f>
        <v>637.5</v>
      </c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2.75" hidden="false" customHeight="false" outlineLevel="0" collapsed="false">
      <c r="A33" s="41" t="s">
        <v>34</v>
      </c>
      <c r="B33" s="41"/>
      <c r="C33" s="41"/>
      <c r="D33" s="31" t="n">
        <f aca="false">1Q!D33+2Q!D33+3Q!D33</f>
        <v>18.9</v>
      </c>
      <c r="E33" s="42"/>
      <c r="F33" s="42"/>
      <c r="G33" s="33" t="n">
        <f aca="false">1Q!G33+2Q!G33+3Q!G33</f>
        <v>0</v>
      </c>
      <c r="H33" s="44"/>
      <c r="I33" s="45"/>
      <c r="J33" s="31" t="n">
        <f aca="false">1Q!J33+2Q!J33+3Q!J33</f>
        <v>131.6</v>
      </c>
      <c r="K33" s="44"/>
      <c r="L33" s="44"/>
      <c r="M33" s="31" t="n">
        <f aca="false">1Q!M33+2Q!M33+3Q!M33</f>
        <v>315.6</v>
      </c>
      <c r="N33" s="44"/>
      <c r="O33" s="44"/>
      <c r="P33" s="31" t="n">
        <f aca="false">1Q!P33+2Q!P33+3Q!P33</f>
        <v>57.7</v>
      </c>
      <c r="Q33" s="44"/>
      <c r="R33" s="45"/>
      <c r="S33" s="31" t="n">
        <f aca="false">1Q!S33+2Q!S33+3Q!S33</f>
        <v>2.9</v>
      </c>
      <c r="T33" s="44"/>
      <c r="U33" s="45"/>
      <c r="V33" s="33" t="n">
        <f aca="false">1Q!V33+2Q!V33+3Q!V33</f>
        <v>0</v>
      </c>
      <c r="W33" s="44"/>
      <c r="X33" s="44"/>
      <c r="Y33" s="33" t="n">
        <f aca="false">3Q!Y33</f>
        <v>0</v>
      </c>
      <c r="Z33" s="44"/>
      <c r="AA33" s="44"/>
      <c r="AB33" s="33" t="n">
        <f aca="false">1Q!Y33+2Q!Y33+3Q!AB33</f>
        <v>0</v>
      </c>
      <c r="AC33" s="41"/>
      <c r="AD33" s="42"/>
      <c r="AE33" s="33" t="n">
        <f aca="false">3Q!AE33</f>
        <v>0</v>
      </c>
      <c r="AF33" s="41"/>
      <c r="AG33" s="41"/>
      <c r="AH33" s="33" t="n">
        <f aca="false">1Q!AB33+2Q!AB33+3Q!AH33</f>
        <v>0</v>
      </c>
      <c r="AI33" s="41"/>
      <c r="AJ33" s="41"/>
      <c r="AK33" s="35" t="n">
        <f aca="false">D33+G33+J33+M33+P33+S33+V33+Y33+AB33+AE33+AH33</f>
        <v>526.7</v>
      </c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2.75" hidden="false" customHeight="false" outlineLevel="0" collapsed="false">
      <c r="A34" s="41"/>
      <c r="B34" s="36" t="s">
        <v>37</v>
      </c>
      <c r="C34" s="41"/>
      <c r="D34" s="37" t="n">
        <f aca="false">SUM(D30:D33)</f>
        <v>848.1</v>
      </c>
      <c r="E34" s="42"/>
      <c r="F34" s="42"/>
      <c r="G34" s="37" t="n">
        <f aca="false">SUM(G30:G33)</f>
        <v>0</v>
      </c>
      <c r="H34" s="42"/>
      <c r="I34" s="41"/>
      <c r="J34" s="37" t="n">
        <f aca="false">SUM(J30:J33)</f>
        <v>131.6</v>
      </c>
      <c r="K34" s="42"/>
      <c r="L34" s="42"/>
      <c r="M34" s="37" t="n">
        <f aca="false">SUM(M30:M33)</f>
        <v>315.6</v>
      </c>
      <c r="N34" s="42"/>
      <c r="O34" s="42"/>
      <c r="P34" s="37" t="n">
        <f aca="false">SUM(P30:P33)</f>
        <v>57.7</v>
      </c>
      <c r="Q34" s="42"/>
      <c r="R34" s="41"/>
      <c r="S34" s="37" t="n">
        <f aca="false">SUM(S30:S33)</f>
        <v>2.9</v>
      </c>
      <c r="T34" s="42"/>
      <c r="U34" s="41"/>
      <c r="V34" s="37" t="n">
        <f aca="false">SUM(V30:V33)</f>
        <v>0</v>
      </c>
      <c r="W34" s="42"/>
      <c r="X34" s="42"/>
      <c r="Y34" s="37" t="n">
        <f aca="false">SUM(Y30:Y33)</f>
        <v>0</v>
      </c>
      <c r="Z34" s="42"/>
      <c r="AA34" s="42"/>
      <c r="AB34" s="37" t="n">
        <f aca="false">SUM(AB30:AB33)</f>
        <v>0</v>
      </c>
      <c r="AC34" s="41"/>
      <c r="AD34" s="42"/>
      <c r="AE34" s="37" t="n">
        <f aca="false">SUM(AE30:AE33)</f>
        <v>0</v>
      </c>
      <c r="AF34" s="41"/>
      <c r="AG34" s="41"/>
      <c r="AH34" s="37" t="n">
        <f aca="false">SUM(AH30:AH33)</f>
        <v>0</v>
      </c>
      <c r="AI34" s="41"/>
      <c r="AJ34" s="41"/>
      <c r="AK34" s="37" t="n">
        <f aca="false">SUM(AK30:AK33)</f>
        <v>1355.9</v>
      </c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.75" hidden="false" customHeight="false" outlineLevel="0" collapsed="false">
      <c r="A35" s="41"/>
      <c r="B35" s="41"/>
      <c r="C35" s="41"/>
      <c r="D35" s="42"/>
      <c r="E35" s="42"/>
      <c r="F35" s="42"/>
      <c r="G35" s="42"/>
      <c r="H35" s="42"/>
      <c r="I35" s="41"/>
      <c r="J35" s="42"/>
      <c r="K35" s="42"/>
      <c r="L35" s="42"/>
      <c r="M35" s="42"/>
      <c r="N35" s="42"/>
      <c r="O35" s="42"/>
      <c r="P35" s="42"/>
      <c r="Q35" s="42"/>
      <c r="R35" s="41"/>
      <c r="S35" s="42"/>
      <c r="T35" s="42"/>
      <c r="U35" s="41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.75" hidden="false" customHeight="false" outlineLevel="0" collapsed="false">
      <c r="A36" s="25" t="s">
        <v>38</v>
      </c>
      <c r="B36" s="41"/>
      <c r="C36" s="41"/>
      <c r="D36" s="27" t="n">
        <f aca="false">1Q!D36+2Q!D36+3Q!D36</f>
        <v>-3.9</v>
      </c>
      <c r="E36" s="42"/>
      <c r="F36" s="42"/>
      <c r="G36" s="29" t="n">
        <f aca="false">1Q!G36+2Q!G36+3Q!G36</f>
        <v>0</v>
      </c>
      <c r="H36" s="42"/>
      <c r="I36" s="41"/>
      <c r="J36" s="27" t="n">
        <f aca="false">1Q!J36+2Q!J36+3Q!J36</f>
        <v>10.8</v>
      </c>
      <c r="K36" s="42"/>
      <c r="L36" s="42"/>
      <c r="M36" s="29" t="n">
        <f aca="false">1Q!M36+2Q!M36+3Q!M36</f>
        <v>0</v>
      </c>
      <c r="N36" s="42"/>
      <c r="O36" s="42"/>
      <c r="P36" s="29" t="n">
        <f aca="false">1Q!P36+2Q!P36+3Q!P36</f>
        <v>0</v>
      </c>
      <c r="Q36" s="42"/>
      <c r="R36" s="41"/>
      <c r="S36" s="29" t="n">
        <f aca="false">1Q!S36+2Q!S36+3Q!S36</f>
        <v>0</v>
      </c>
      <c r="T36" s="42"/>
      <c r="U36" s="41"/>
      <c r="V36" s="29" t="n">
        <f aca="false">1Q!V36+2Q!V36+3Q!V36</f>
        <v>0</v>
      </c>
      <c r="W36" s="42"/>
      <c r="X36" s="42"/>
      <c r="Y36" s="55" t="n">
        <f aca="false">3Q!Y36</f>
        <v>0</v>
      </c>
      <c r="Z36" s="42"/>
      <c r="AA36" s="42"/>
      <c r="AB36" s="27" t="n">
        <f aca="false">1Q!Y36+2Q!Y36+3Q!AB36</f>
        <v>28.8</v>
      </c>
      <c r="AC36" s="41"/>
      <c r="AD36" s="42"/>
      <c r="AE36" s="28" t="n">
        <f aca="false">3Q!AE36</f>
        <v>-47.2</v>
      </c>
      <c r="AF36" s="41"/>
      <c r="AG36" s="41"/>
      <c r="AH36" s="55" t="n">
        <f aca="false">1Q!AB36+2Q!AB36+3Q!AH36</f>
        <v>0</v>
      </c>
      <c r="AI36" s="41"/>
      <c r="AJ36" s="41"/>
      <c r="AK36" s="28" t="n">
        <f aca="false">D36+G36+J36+M36+P36+S36+V36+Y36+AB36+AE36+AH36</f>
        <v>-11.5</v>
      </c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2.75" hidden="false" customHeight="false" outlineLevel="0" collapsed="false">
      <c r="A37" s="25" t="s">
        <v>39</v>
      </c>
      <c r="D37" s="27" t="n">
        <f aca="false">1Q!D37+2Q!D37+3Q!D37</f>
        <v>65.1</v>
      </c>
      <c r="G37" s="29" t="n">
        <f aca="false">1Q!G37+2Q!G37+3Q!G37</f>
        <v>0</v>
      </c>
      <c r="J37" s="27" t="n">
        <f aca="false">1Q!J37+2Q!J37+3Q!J37</f>
        <v>1.9</v>
      </c>
      <c r="M37" s="29" t="n">
        <f aca="false">1Q!M37+2Q!M37+3Q!M37</f>
        <v>0</v>
      </c>
      <c r="P37" s="27" t="n">
        <f aca="false">1Q!P37+2Q!P37+3Q!P37</f>
        <v>-0.1</v>
      </c>
      <c r="S37" s="27" t="n">
        <f aca="false">1Q!S37+2Q!S37+3Q!S37</f>
        <v>-0.8</v>
      </c>
      <c r="V37" s="29" t="n">
        <f aca="false">1Q!V37+2Q!V37+3Q!V37</f>
        <v>0</v>
      </c>
      <c r="Y37" s="55" t="n">
        <f aca="false">3Q!Y37</f>
        <v>0</v>
      </c>
      <c r="AB37" s="27" t="n">
        <f aca="false">1Q!Y37+2Q!Y37+3Q!AB37</f>
        <v>-1.6</v>
      </c>
      <c r="AC37" s="1"/>
      <c r="AE37" s="28" t="n">
        <f aca="false">3Q!AE37</f>
        <v>-36.4</v>
      </c>
      <c r="AF37" s="1"/>
      <c r="AG37" s="1"/>
      <c r="AH37" s="55" t="n">
        <f aca="false">1Q!AB37+2Q!AB37+3Q!AH37</f>
        <v>0</v>
      </c>
      <c r="AJ37" s="1"/>
      <c r="AK37" s="28" t="n">
        <f aca="false">D37+G37+J37+M37+P37+S37+V37+Y37+AB37+AE37+AH37</f>
        <v>28.1</v>
      </c>
    </row>
    <row r="38" customFormat="false" ht="12.75" hidden="false" customHeight="false" outlineLevel="0" collapsed="false">
      <c r="A38" s="25" t="s">
        <v>40</v>
      </c>
      <c r="D38" s="27" t="n">
        <f aca="false">1Q!D38+2Q!D38+3Q!D38</f>
        <v>0</v>
      </c>
      <c r="G38" s="29" t="n">
        <f aca="false">1Q!G38+2Q!G38+3Q!G38</f>
        <v>0</v>
      </c>
      <c r="J38" s="27" t="n">
        <f aca="false">1Q!J38+2Q!J38+3Q!J38</f>
        <v>51.5</v>
      </c>
      <c r="M38" s="29" t="n">
        <f aca="false">1Q!M38+2Q!M38+3Q!M38</f>
        <v>0</v>
      </c>
      <c r="P38" s="29" t="n">
        <f aca="false">1Q!P38+2Q!P38+3Q!P38</f>
        <v>0</v>
      </c>
      <c r="S38" s="29" t="n">
        <f aca="false">1Q!S38+2Q!S38+3Q!S38</f>
        <v>0</v>
      </c>
      <c r="V38" s="29" t="n">
        <f aca="false">1Q!V38+2Q!V38+3Q!V38</f>
        <v>0</v>
      </c>
      <c r="Y38" s="55" t="n">
        <f aca="false">3Q!Y38</f>
        <v>0</v>
      </c>
      <c r="AB38" s="56" t="n">
        <f aca="false">1Q!Y38+2Q!Y38+3Q!AB38</f>
        <v>0</v>
      </c>
      <c r="AC38" s="1"/>
      <c r="AE38" s="56" t="n">
        <f aca="false">3Q!AE38</f>
        <v>0</v>
      </c>
      <c r="AF38" s="1"/>
      <c r="AG38" s="1"/>
      <c r="AH38" s="55" t="n">
        <f aca="false">1Q!AB38+2Q!AB38+3Q!AH38</f>
        <v>0</v>
      </c>
      <c r="AJ38" s="1"/>
      <c r="AK38" s="28" t="n">
        <f aca="false">D38+G38+J38+M38+P38+S38+V38+Y38+AB38+AE38+AH38</f>
        <v>51.5</v>
      </c>
    </row>
    <row r="39" customFormat="false" ht="12.75" hidden="false" customHeight="false" outlineLevel="0" collapsed="false">
      <c r="A39" s="25" t="s">
        <v>41</v>
      </c>
      <c r="D39" s="27" t="n">
        <f aca="false">1Q!D39+2Q!D39+3Q!D39</f>
        <v>0</v>
      </c>
      <c r="G39" s="29" t="n">
        <f aca="false">1Q!G39+2Q!G39+3Q!G39</f>
        <v>0</v>
      </c>
      <c r="J39" s="29" t="n">
        <f aca="false">1Q!J39+2Q!J39+3Q!J39</f>
        <v>0</v>
      </c>
      <c r="M39" s="29" t="n">
        <f aca="false">1Q!M39+2Q!M39+3Q!M39</f>
        <v>0</v>
      </c>
      <c r="P39" s="27" t="n">
        <f aca="false">1Q!P39+2Q!P39+3Q!P39</f>
        <v>35.9</v>
      </c>
      <c r="S39" s="29" t="n">
        <f aca="false">1Q!S39+2Q!S39+3Q!S39</f>
        <v>0</v>
      </c>
      <c r="V39" s="29" t="n">
        <f aca="false">1Q!V39+2Q!V39+3Q!V39</f>
        <v>0</v>
      </c>
      <c r="Y39" s="55" t="n">
        <f aca="false">3Q!Y39</f>
        <v>0</v>
      </c>
      <c r="AB39" s="56" t="n">
        <f aca="false">1Q!Y39+2Q!Y39+3Q!AB39</f>
        <v>0</v>
      </c>
      <c r="AC39" s="1"/>
      <c r="AE39" s="56" t="n">
        <f aca="false">3Q!AE39</f>
        <v>0</v>
      </c>
      <c r="AF39" s="1"/>
      <c r="AG39" s="1"/>
      <c r="AH39" s="55" t="n">
        <f aca="false">1Q!AB39+2Q!AB39+3Q!AH39</f>
        <v>0</v>
      </c>
      <c r="AJ39" s="1"/>
      <c r="AK39" s="28" t="n">
        <f aca="false">D39+G39+J39+M39+P39+S39+V39+Y39+AB39+AE39+AH39</f>
        <v>35.9</v>
      </c>
    </row>
    <row r="40" customFormat="false" ht="12.75" hidden="false" customHeight="false" outlineLevel="0" collapsed="false">
      <c r="A40" s="39" t="s">
        <v>42</v>
      </c>
      <c r="D40" s="27" t="n">
        <f aca="false">1Q!D40+2Q!D40+3Q!D40</f>
        <v>-22.4</v>
      </c>
      <c r="G40" s="29" t="n">
        <f aca="false">1Q!G40+2Q!G40+3Q!G40</f>
        <v>0</v>
      </c>
      <c r="J40" s="27" t="n">
        <f aca="false">1Q!J40+2Q!J40+3Q!J40</f>
        <v>20.4</v>
      </c>
      <c r="M40" s="27" t="n">
        <f aca="false">1Q!M40+2Q!M40+3Q!M40</f>
        <v>-3.1</v>
      </c>
      <c r="P40" s="27" t="n">
        <f aca="false">1Q!P40+2Q!P40+3Q!P40</f>
        <v>23.7</v>
      </c>
      <c r="S40" s="29" t="n">
        <f aca="false">1Q!S40+2Q!S40+3Q!S40</f>
        <v>0</v>
      </c>
      <c r="V40" s="29" t="n">
        <f aca="false">1Q!V40+2Q!V40+3Q!V40</f>
        <v>132.9</v>
      </c>
      <c r="Y40" s="55" t="n">
        <f aca="false">3Q!Y40</f>
        <v>0</v>
      </c>
      <c r="AB40" s="27" t="n">
        <f aca="false">1Q!Y40+2Q!Y40+3Q!AB40</f>
        <v>35.8</v>
      </c>
      <c r="AC40" s="1"/>
      <c r="AE40" s="28" t="n">
        <f aca="false">3Q!AE40</f>
        <v>-6.1</v>
      </c>
      <c r="AF40" s="1"/>
      <c r="AG40" s="1"/>
      <c r="AH40" s="55" t="n">
        <f aca="false">1Q!AB40+2Q!AB40+3Q!AH40</f>
        <v>0</v>
      </c>
      <c r="AJ40" s="1"/>
      <c r="AK40" s="28" t="n">
        <f aca="false">D40+G40+J40+M40+P40+S40+V40+Y40+AB40+AE40+AH40</f>
        <v>181.2</v>
      </c>
    </row>
    <row r="41" customFormat="false" ht="14.25" hidden="false" customHeight="true" outlineLevel="0" collapsed="false">
      <c r="A41" s="25" t="s">
        <v>43</v>
      </c>
      <c r="D41" s="33" t="n">
        <f aca="false">1Q!D41+2Q!D41+3Q!D41</f>
        <v>0</v>
      </c>
      <c r="G41" s="33" t="n">
        <f aca="false">1Q!G41+2Q!G41+3Q!G41</f>
        <v>0</v>
      </c>
      <c r="J41" s="33" t="n">
        <f aca="false">1Q!J41+2Q!J41+3Q!J41</f>
        <v>-43.1</v>
      </c>
      <c r="M41" s="33" t="n">
        <f aca="false">1Q!M41+2Q!M41+3Q!M41</f>
        <v>0</v>
      </c>
      <c r="P41" s="33" t="n">
        <f aca="false">1Q!P41+2Q!P41+3Q!P41</f>
        <v>0</v>
      </c>
      <c r="S41" s="33" t="n">
        <f aca="false">1Q!S41+2Q!S41+3Q!S41</f>
        <v>0</v>
      </c>
      <c r="V41" s="33" t="n">
        <f aca="false">1Q!V41+2Q!V41+3Q!V41</f>
        <v>0</v>
      </c>
      <c r="Y41" s="55" t="n">
        <f aca="false">3Q!Y41</f>
        <v>0</v>
      </c>
      <c r="AB41" s="56" t="n">
        <f aca="false">1Q!Y41+2Q!Y41+3Q!AB41</f>
        <v>0</v>
      </c>
      <c r="AC41" s="1"/>
      <c r="AE41" s="56" t="n">
        <f aca="false">3Q!AE41</f>
        <v>0</v>
      </c>
      <c r="AF41" s="1"/>
      <c r="AG41" s="1"/>
      <c r="AH41" s="55" t="n">
        <f aca="false">1Q!AB41+2Q!AB41+3Q!AH41</f>
        <v>0</v>
      </c>
      <c r="AJ41" s="1"/>
      <c r="AK41" s="28" t="n">
        <f aca="false">D41+G41+J41+M41+P41+S41+V41+Y41+AB41+AE41+AH41</f>
        <v>-43.1</v>
      </c>
    </row>
    <row r="42" customFormat="false" ht="12.75" hidden="false" customHeight="false" outlineLevel="0" collapsed="false">
      <c r="B42" s="36" t="s">
        <v>44</v>
      </c>
      <c r="D42" s="46" t="n">
        <f aca="false">SUM(D36:D41)</f>
        <v>38.8</v>
      </c>
      <c r="G42" s="46" t="n">
        <f aca="false">SUM(G36:G41)</f>
        <v>0</v>
      </c>
      <c r="J42" s="46" t="n">
        <f aca="false">SUM(J36:J41)</f>
        <v>41.5</v>
      </c>
      <c r="M42" s="46" t="n">
        <f aca="false">SUM(M36:M41)</f>
        <v>-3.1</v>
      </c>
      <c r="P42" s="46" t="n">
        <f aca="false">SUM(P36:P41)</f>
        <v>59.5</v>
      </c>
      <c r="S42" s="46" t="n">
        <f aca="false">SUM(S36:S41)</f>
        <v>-0.8</v>
      </c>
      <c r="V42" s="46" t="n">
        <f aca="false">SUM(V36:V41)</f>
        <v>132.9</v>
      </c>
      <c r="Y42" s="46" t="n">
        <f aca="false">SUM(Y36:Y41)</f>
        <v>0</v>
      </c>
      <c r="AB42" s="46" t="n">
        <f aca="false">SUM(AB36:AB41)</f>
        <v>63</v>
      </c>
      <c r="AC42" s="1"/>
      <c r="AE42" s="46" t="n">
        <f aca="false">SUM(AE36:AE41)</f>
        <v>-89.7</v>
      </c>
      <c r="AF42" s="1"/>
      <c r="AG42" s="1"/>
      <c r="AH42" s="46" t="n">
        <f aca="false">SUM(AH36:AH41)</f>
        <v>0</v>
      </c>
      <c r="AJ42" s="1"/>
      <c r="AK42" s="46" t="n">
        <f aca="false">SUM(AK36:AK41)</f>
        <v>242.1</v>
      </c>
    </row>
    <row r="43" customFormat="false" ht="6" hidden="false" customHeight="true" outlineLevel="0" collapsed="false">
      <c r="AC43" s="1"/>
      <c r="AF43" s="1"/>
      <c r="AG43" s="1"/>
      <c r="AJ43" s="1"/>
    </row>
    <row r="44" customFormat="false" ht="13.5" hidden="false" customHeight="false" outlineLevel="0" collapsed="false">
      <c r="B44" s="36" t="s">
        <v>45</v>
      </c>
      <c r="D44" s="47" t="n">
        <f aca="false">D28+D34+D42</f>
        <v>3671.3</v>
      </c>
      <c r="G44" s="48" t="n">
        <f aca="false">G28+G34+G42</f>
        <v>-521</v>
      </c>
      <c r="J44" s="48" t="n">
        <f aca="false">J28+J34+J42</f>
        <v>550.5</v>
      </c>
      <c r="M44" s="48" t="n">
        <f aca="false">M28+M34+M42</f>
        <v>277.6</v>
      </c>
      <c r="P44" s="48" t="n">
        <f aca="false">P28+P34+P42</f>
        <v>140.4</v>
      </c>
      <c r="S44" s="48" t="n">
        <f aca="false">S28+S34+S42</f>
        <v>13.9</v>
      </c>
      <c r="V44" s="54" t="n">
        <f aca="false">V28+V34+V42</f>
        <v>132.9</v>
      </c>
      <c r="Y44" s="48" t="n">
        <f aca="false">Y28+Y34+Y42</f>
        <v>-4.4</v>
      </c>
      <c r="AB44" s="48" t="n">
        <f aca="false">AB28+AB34+AB42</f>
        <v>63</v>
      </c>
      <c r="AC44" s="1"/>
      <c r="AE44" s="48" t="n">
        <f aca="false">AE28+AE34+AE42</f>
        <v>-89.7</v>
      </c>
      <c r="AF44" s="1"/>
      <c r="AG44" s="1"/>
      <c r="AH44" s="48" t="n">
        <f aca="false">AH28+AH34+AH42</f>
        <v>-45.4</v>
      </c>
      <c r="AJ44" s="1"/>
      <c r="AK44" s="47" t="n">
        <f aca="false">AK28+AK34+AK42</f>
        <v>4189.1</v>
      </c>
    </row>
    <row r="45" customFormat="false" ht="13.5" hidden="false" customHeight="false" outlineLevel="0" collapsed="false"/>
  </sheetData>
  <printOptions headings="false" gridLines="false" gridLinesSet="true" horizontalCentered="false" verticalCentered="false"/>
  <pageMargins left="0.2" right="0.2" top="0.5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2001-11-01T18:03:30Z</dcterms:created>
  <dc:creator>cmayeux</dc:creator>
  <dc:description/>
  <dc:language>en-US</dc:language>
  <cp:lastModifiedBy>cmayeux</cp:lastModifiedBy>
  <cp:lastPrinted>2001-11-02T14:49:13Z</cp:lastPrinted>
  <dcterms:modified xsi:type="dcterms:W3CDTF">2001-11-02T14:54:56Z</dcterms:modified>
  <cp:revision>0</cp:revision>
  <dc:subject/>
  <dc:title/>
</cp:coreProperties>
</file>