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WHr Summary" sheetId="1" state="visible" r:id="rId3"/>
    <sheet name="MW Summary" sheetId="2" state="visible" r:id="rId4"/>
    <sheet name="MWHr" sheetId="3" state="visible" r:id="rId5"/>
    <sheet name="MW" sheetId="4" state="visible" r:id="rId6"/>
  </sheets>
  <definedNames>
    <definedName function="false" hidden="false" name="Book2" vbProcedure="false">#REF!</definedName>
    <definedName function="false" hidden="false" name="Book3" vbProcedure="false">#REF!</definedName>
    <definedName function="false" hidden="false" name="Book4" vbProcedure="false">#REF!</definedName>
    <definedName function="false" hidden="false" name="Book5" vbProcedure="false">#REF!</definedName>
    <definedName function="false" hidden="false" name="Curve" vbProcedure="false">#REF!</definedName>
    <definedName function="false" hidden="false" name="CurveSheet" vbProcedure="false">#REF!</definedName>
    <definedName function="false" hidden="false" name="DPRexportfile" vbProcedure="false">#REF!</definedName>
    <definedName function="false" hidden="false" name="filename" vbProcedure="false">#REF!</definedName>
    <definedName function="false" hidden="false" name="MacroName" vbProcedure="false">#REF!</definedName>
    <definedName function="false" hidden="false" name="MTM" vbProcedure="false">#REF!</definedName>
    <definedName function="false" hidden="false" name="MW" vbProcedure="false">#REF!</definedName>
    <definedName function="false" hidden="false" name="Mwhr" vbProcedure="false">#REF!</definedName>
    <definedName function="false" hidden="false" name="MWVolumes" vbProcedure="false">#REF!</definedName>
    <definedName function="false" hidden="false" name="OffPeakMWHr_ByMonth" vbProcedure="false">#REF!</definedName>
    <definedName function="false" hidden="false" name="OffPeakMWHr_StartMonth" vbProcedure="false">#REF!</definedName>
    <definedName function="false" hidden="false" name="OffPeakMW_ByMonth" vbProcedure="false">#REF!</definedName>
    <definedName function="false" hidden="false" name="OffPeakMW_StartMonth" vbProcedure="false">#REF!</definedName>
    <definedName function="false" hidden="false" name="OnPeakMWHr_ByMonth" vbProcedure="false">#REF!</definedName>
    <definedName function="false" hidden="false" name="OnPeakMWHr_StartMonth" vbProcedure="false">#REF!</definedName>
    <definedName function="false" hidden="false" name="OnPeakMW_ByMonth" vbProcedure="false">#REF!</definedName>
    <definedName function="false" hidden="false" name="OnPeakMW_StartMonth" vbProcedure="false">#REF!</definedName>
    <definedName function="false" hidden="false" name="PivotArea_MTM" vbProcedure="false">#REF!</definedName>
    <definedName function="false" hidden="false" name="PivotArea_MTMBegin" vbProcedure="false">#REF!</definedName>
    <definedName function="false" hidden="false" name="PivotArea_MW" vbProcedure="false">#REF!</definedName>
    <definedName function="false" hidden="false" name="PivotArea_MWBegin" vbProcedure="false">#REF!</definedName>
    <definedName function="false" hidden="false" name="PivotArea_MWh" vbProcedure="false">#REF!</definedName>
    <definedName function="false" hidden="false" name="PivotArea_MwhBegin" vbProcedure="false">#REF!</definedName>
    <definedName function="false" hidden="false" name="RegionCode" vbProcedure="false">#REF!</definedName>
    <definedName function="false" hidden="false" name="runquery" vbProcedure="false">#REF!</definedName>
    <definedName function="false" hidden="false" name="RunType" vbProcedure="false">#REF!</definedName>
    <definedName function="false" hidden="false" name="RunTypeID" vbProcedure="false">#REF!</definedName>
    <definedName function="false" hidden="false" name="RunTypes" vbProcedure="false">#REF!</definedName>
    <definedName function="false" hidden="false" name="savefile" vbProcedure="false">#REF!</definedName>
    <definedName function="false" hidden="false" name="TopSheet" vbProcedure="false">#REF!</definedName>
    <definedName function="false" hidden="false" name="UserID" vbProcedure="false">#REF!</definedName>
    <definedName function="false" hidden="false" name="Volumes" vbProcedure="false">#REF!</definedName>
    <definedName function="false" hidden="false" name="Volumes1" vbProcedure="false">#REF!</definedName>
    <definedName function="false" hidden="false" name="Volumes_MTMChange" vbProcedure="false">#REF!</definedName>
    <definedName function="false" hidden="false" name="Volumes_MW" vbProcedure="false">#REF!</definedName>
    <definedName function="false" hidden="false" name="Volumes_MWh" vbProcedure="false">#REF!</definedName>
    <definedName function="false" hidden="false" name="Vpivot" vbProcedure="false">#REF!</definedName>
    <definedName function="false" hidden="false" name="yesterday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<sst xmlns="http://schemas.openxmlformats.org/spreadsheetml/2006/main" count="1026" uniqueCount="86">
  <si>
    <t xml:space="preserve">On MWH</t>
  </si>
  <si>
    <t xml:space="preserve">Off MWH</t>
  </si>
  <si>
    <t xml:space="preserve">Change</t>
  </si>
  <si>
    <t xml:space="preserve">CA North</t>
  </si>
  <si>
    <t xml:space="preserve">CA South</t>
  </si>
  <si>
    <t xml:space="preserve">COB</t>
  </si>
  <si>
    <t xml:space="preserve">Mid Columbia</t>
  </si>
  <si>
    <t xml:space="preserve">Palo Verde</t>
  </si>
  <si>
    <t xml:space="preserve">Rockies</t>
  </si>
  <si>
    <t xml:space="preserve">ZP</t>
  </si>
  <si>
    <t xml:space="preserve">Total</t>
  </si>
  <si>
    <t xml:space="preserve">Associated</t>
  </si>
  <si>
    <t xml:space="preserve">CINergy</t>
  </si>
  <si>
    <t xml:space="preserve">COMED</t>
  </si>
  <si>
    <t xml:space="preserve">Eastern ECAR</t>
  </si>
  <si>
    <t xml:space="preserve">ECAR</t>
  </si>
  <si>
    <t xml:space="preserve">Entergy</t>
  </si>
  <si>
    <t xml:space="preserve">ERCOT</t>
  </si>
  <si>
    <t xml:space="preserve">FRCC</t>
  </si>
  <si>
    <t xml:space="preserve">MAPP</t>
  </si>
  <si>
    <t xml:space="preserve">SERC</t>
  </si>
  <si>
    <t xml:space="preserve">Southern MAPP</t>
  </si>
  <si>
    <t xml:space="preserve">TVA</t>
  </si>
  <si>
    <t xml:space="preserve">NEPOOL</t>
  </si>
  <si>
    <t xml:space="preserve">NY East</t>
  </si>
  <si>
    <t xml:space="preserve">NY West</t>
  </si>
  <si>
    <t xml:space="preserve">West Hub</t>
  </si>
  <si>
    <t xml:space="preserve">Zone J</t>
  </si>
  <si>
    <t xml:space="preserve">Grand total</t>
  </si>
  <si>
    <t xml:space="preserve">Net Open</t>
  </si>
  <si>
    <t xml:space="preserve">On MW</t>
  </si>
  <si>
    <t xml:space="preserve">Off MW</t>
  </si>
  <si>
    <t xml:space="preserve">Enron Wholesale Services</t>
  </si>
  <si>
    <t xml:space="preserve">East Positions - MWHr</t>
  </si>
  <si>
    <t xml:space="preserve">4/30/01</t>
  </si>
  <si>
    <t xml:space="preserve">GroupDesc</t>
  </si>
  <si>
    <t xml:space="preserve">All (New)</t>
  </si>
  <si>
    <t xml:space="preserve">SvcChoice</t>
  </si>
  <si>
    <t xml:space="preserve">Direct Access</t>
  </si>
  <si>
    <t xml:space="preserve">RegionalGrouping</t>
  </si>
  <si>
    <t xml:space="preserve">(All)</t>
  </si>
  <si>
    <t xml:space="preserve">TransPer</t>
  </si>
  <si>
    <t xml:space="preserve">fmonth</t>
  </si>
  <si>
    <t xml:space="preserve">Data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</si>
  <si>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</si>
  <si>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</si>
  <si>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</si>
  <si>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</si>
  <si>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</si>
  <si>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</si>
  <si>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</si>
  <si>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</si>
  <si>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</si>
  <si>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</si>
  <si>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</si>
  <si>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</si>
  <si>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 On MWH</t>
  </si>
  <si>
    <t xml:space="preserve">Total Off MWH</t>
  </si>
  <si>
    <t xml:space="preserve">fyear</t>
  </si>
  <si>
    <t xml:space="preserve">RegionName</t>
  </si>
  <si>
    <t xml:space="preserve">2001 Total</t>
  </si>
  <si>
    <t xml:space="preserve">2002 Total</t>
  </si>
  <si>
    <t xml:space="preserve">2003 Total</t>
  </si>
  <si>
    <t xml:space="preserve">2004 Total</t>
  </si>
  <si>
    <t xml:space="preserve">2005 Total</t>
  </si>
  <si>
    <t xml:space="preserve">2006 Total</t>
  </si>
  <si>
    <t xml:space="preserve">2007 Total</t>
  </si>
  <si>
    <t xml:space="preserve">2008 Total</t>
  </si>
  <si>
    <t xml:space="preserve">2009 Total</t>
  </si>
  <si>
    <t xml:space="preserve">2010 Total</t>
  </si>
  <si>
    <t xml:space="preserve">2011 Total</t>
  </si>
  <si>
    <t xml:space="preserve">2012 Total</t>
  </si>
  <si>
    <t xml:space="preserve">2013 Total</t>
  </si>
  <si>
    <t xml:space="preserve">2014 Total</t>
  </si>
  <si>
    <t xml:space="preserve">2015 Total</t>
  </si>
  <si>
    <t xml:space="preserve">2016 Total</t>
  </si>
  <si>
    <t xml:space="preserve">2017 Total</t>
  </si>
  <si>
    <t xml:space="preserve">2018 Total</t>
  </si>
  <si>
    <t xml:space="preserve">2019 Total</t>
  </si>
  <si>
    <t xml:space="preserve">2020 Total</t>
  </si>
  <si>
    <t xml:space="preserve">2021 Total</t>
  </si>
  <si>
    <t xml:space="preserve">2022 Total</t>
  </si>
  <si>
    <t xml:space="preserve">Grand Total</t>
  </si>
  <si>
    <t xml:space="preserve">East Positions - MW</t>
  </si>
  <si>
    <t xml:space="preserve">Total On MW</t>
  </si>
  <si>
    <t xml:space="preserve">Total Off MW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</si>
</sst>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-* #,##0_-;\-* #,##0_-;_-* \-_-;_-@_-"/>
    <numFmt numFmtId="166" formatCode="_(* #,##0_);_(* \(#,##0\);_(* \-_);_(@_)"/>
    <numFmt numFmtId="167" formatCode="_ * #,##0_)_£_ ;_ * \(#,##0\)_£_ ;_ * \-_)_£_ ;_ @_ "/>
    <numFmt numFmtId="168" formatCode="_-* #,##0.00_-;\-* #,##0.00_-;_-* \-??_-;_-@_-"/>
    <numFmt numFmtId="169" formatCode="_(* #,##0.00_);_(* \(#,##0.00\);_(* \-??_);_(@_)"/>
    <numFmt numFmtId="170" formatCode="_ * #,##0.00_)_£_ ;_ * \(#,##0.00\)_£_ ;_ * \-??_)_£_ ;_ @_ "/>
    <numFmt numFmtId="171" formatCode="_-\£* #,##0_-;&quot;-£&quot;* #,##0_-;_-\£* \-_-;_-@_-"/>
    <numFmt numFmtId="172" formatCode="_(\$* #,##0_);_(\$* \(#,##0\);_(\$* \-_);_(@_)"/>
    <numFmt numFmtId="173" formatCode="_ * #,##0_)\£_ ;_ * \(#,##0&quot;)£&quot;_ ;_ * \-_)\£_ ;_ @_ "/>
    <numFmt numFmtId="174" formatCode="_(\£* #,##0_);_(\£* \(#,##0\);_(\£* \-_);_(@_)"/>
    <numFmt numFmtId="175" formatCode="_-\£* #,##0.00_-;&quot;-£&quot;* #,##0.00_-;_-\£* \-??_-;_-@_-"/>
    <numFmt numFmtId="176" formatCode="_(\$* #,##0.00_);_(\$* \(#,##0.00\);_(\$* \-??_);_(@_)"/>
    <numFmt numFmtId="177" formatCode="_ * #,##0.00_)\£_ ;_ * \(#,##0.00&quot;)£&quot;_ ;_ * \-??_)\£_ ;_ @_ "/>
    <numFmt numFmtId="178" formatCode="_(\£* #,##0.00_);_(\£* \(#,##0.00\);_(\£* \-??_);_(@_)"/>
    <numFmt numFmtId="179" formatCode="0_)"/>
    <numFmt numFmtId="180" formatCode="_(* #,##0_);_(* \(#,##0\);_(* \-??_);_(@_)"/>
    <numFmt numFmtId="181" formatCode="[$-409]d\-mmm"/>
    <numFmt numFmtId="182" formatCode="[$-409]#,##0_);[RED]\(#,##0\)"/>
    <numFmt numFmtId="183" formatCode="mm/dd/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sz val="10"/>
      <name val="Univers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1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llDeals" xfId="20"/>
    <cellStyle name="Comma [0]_Compare" xfId="21"/>
    <cellStyle name="Comma [0]_Deltas" xfId="22"/>
    <cellStyle name="Comma [0]_Dialog1" xfId="23"/>
    <cellStyle name="Comma [0]_Hedge Quantities" xfId="24"/>
    <cellStyle name="Comma [0]_Intramonth" xfId="25"/>
    <cellStyle name="Comma [0]_MTM_Table" xfId="26"/>
    <cellStyle name="Comma [0]_Portfolio_Summary" xfId="27"/>
    <cellStyle name="Comma [0]_Posn_Data" xfId="28"/>
    <cellStyle name="Comma [0]_Price Curves" xfId="29"/>
    <cellStyle name="Comma [0]_PromptPrud" xfId="30"/>
    <cellStyle name="Comma [0]_Rolling 12 months" xfId="31"/>
    <cellStyle name="Comma [0]_Sheet1" xfId="32"/>
    <cellStyle name="Comma [0]_Slot_Greeks" xfId="33"/>
    <cellStyle name="Comma [0]_Slot_MTM" xfId="34"/>
    <cellStyle name="Comma [0]_Summary" xfId="35"/>
    <cellStyle name="Comma [0]_Summary (2)" xfId="36"/>
    <cellStyle name="Comma [0]_Summary_MTM" xfId="37"/>
    <cellStyle name="Comma [0]_Time Res_Qry" xfId="38"/>
    <cellStyle name="Comma [0]_TopSheet" xfId="39"/>
    <cellStyle name="Comma [0]_Var_Module" xfId="40"/>
    <cellStyle name="Comma [0]_Variables" xfId="41"/>
    <cellStyle name="Comma_AllDeals" xfId="42"/>
    <cellStyle name="Comma_Compare" xfId="43"/>
    <cellStyle name="Comma_Deltas" xfId="44"/>
    <cellStyle name="Comma_Dialog1" xfId="45"/>
    <cellStyle name="Comma_Hedge Quantities" xfId="46"/>
    <cellStyle name="Comma_Intramonth" xfId="47"/>
    <cellStyle name="Comma_MTM_Table" xfId="48"/>
    <cellStyle name="Comma_Portfolio_Summary" xfId="49"/>
    <cellStyle name="Comma_Posn_Data" xfId="50"/>
    <cellStyle name="Comma_Price Curves" xfId="51"/>
    <cellStyle name="Comma_PromptPrud" xfId="52"/>
    <cellStyle name="Comma_Report" xfId="53"/>
    <cellStyle name="Comma_Rolling 12 months" xfId="54"/>
    <cellStyle name="Comma_Sheet1" xfId="55"/>
    <cellStyle name="Comma_Slot_Greeks" xfId="56"/>
    <cellStyle name="Comma_Slot_MTM" xfId="57"/>
    <cellStyle name="Comma_Summary" xfId="58"/>
    <cellStyle name="Comma_Summary (2)" xfId="59"/>
    <cellStyle name="Comma_Summary_MTM" xfId="60"/>
    <cellStyle name="Comma_Time Res_Qry" xfId="61"/>
    <cellStyle name="Comma_TopSheet" xfId="62"/>
    <cellStyle name="Comma_Var_Module" xfId="63"/>
    <cellStyle name="Comma_Variables" xfId="64"/>
    <cellStyle name="Currency [0]_AllDeals" xfId="65"/>
    <cellStyle name="Currency [0]_Compare" xfId="66"/>
    <cellStyle name="Currency [0]_Deltas" xfId="67"/>
    <cellStyle name="Currency [0]_Dialog1" xfId="68"/>
    <cellStyle name="Currency [0]_Greeks_CurrDay" xfId="69"/>
    <cellStyle name="Currency [0]_Greeks_PriorDay" xfId="70"/>
    <cellStyle name="Currency [0]_Hedge Quantities" xfId="71"/>
    <cellStyle name="Currency [0]_Intramonth" xfId="72"/>
    <cellStyle name="Currency [0]_MTM_Orig" xfId="73"/>
    <cellStyle name="Currency [0]_MTM_Table" xfId="74"/>
    <cellStyle name="Currency [0]_MWVolumes" xfId="75"/>
    <cellStyle name="Currency [0]_Others" xfId="76"/>
    <cellStyle name="Currency [0]_OutputPage" xfId="77"/>
    <cellStyle name="Currency [0]_Portfolio_Summary" xfId="78"/>
    <cellStyle name="Currency [0]_PortfolioTopSheet" xfId="79"/>
    <cellStyle name="Currency [0]_Posn_Data" xfId="80"/>
    <cellStyle name="Currency [0]_Price Curves" xfId="81"/>
    <cellStyle name="Currency [0]_PriorCurrMTMChg" xfId="82"/>
    <cellStyle name="Currency [0]_PromptPrud" xfId="83"/>
    <cellStyle name="Currency [0]_Rolling 12 months" xfId="84"/>
    <cellStyle name="Currency [0]_RPS_Look_v17" xfId="85"/>
    <cellStyle name="Currency [0]_Run_Type" xfId="86"/>
    <cellStyle name="Currency [0]_RunTypes" xfId="87"/>
    <cellStyle name="Currency [0]_Sheet1" xfId="88"/>
    <cellStyle name="Currency [0]_Slot_Greeks" xfId="89"/>
    <cellStyle name="Currency [0]_Slot_MTM" xfId="90"/>
    <cellStyle name="Currency [0]_Summary" xfId="91"/>
    <cellStyle name="Currency [0]_Summary (2)" xfId="92"/>
    <cellStyle name="Currency [0]_Summary_MTM" xfId="93"/>
    <cellStyle name="Currency [0]_SummaryMTM" xfId="94"/>
    <cellStyle name="Currency [0]_Time Res_Qry" xfId="95"/>
    <cellStyle name="Currency [0]_TopSheet" xfId="96"/>
    <cellStyle name="Currency [0]_Utility" xfId="97"/>
    <cellStyle name="Currency [0]_Var_Module" xfId="98"/>
    <cellStyle name="Currency [0]_Variables" xfId="99"/>
    <cellStyle name="Currency_AllDeals" xfId="100"/>
    <cellStyle name="Currency_Compare" xfId="101"/>
    <cellStyle name="Currency_Deltas" xfId="102"/>
    <cellStyle name="Currency_Dialog1" xfId="103"/>
    <cellStyle name="Currency_Greeks_CurrDay" xfId="104"/>
    <cellStyle name="Currency_Greeks_PriorDay" xfId="105"/>
    <cellStyle name="Currency_Hedge Quantities" xfId="106"/>
    <cellStyle name="Currency_Intramonth" xfId="107"/>
    <cellStyle name="Currency_MTM_Orig" xfId="108"/>
    <cellStyle name="Currency_MTM_Table" xfId="109"/>
    <cellStyle name="Currency_MWVolumes" xfId="110"/>
    <cellStyle name="Currency_Others" xfId="111"/>
    <cellStyle name="Currency_OutputPage" xfId="112"/>
    <cellStyle name="Currency_Portfolio_Summary" xfId="113"/>
    <cellStyle name="Currency_PortfolioTopSheet" xfId="114"/>
    <cellStyle name="Currency_Posn_Data" xfId="115"/>
    <cellStyle name="Currency_Price Curves" xfId="116"/>
    <cellStyle name="Currency_PriorCurrMTMChg" xfId="117"/>
    <cellStyle name="Currency_PromptPrud" xfId="118"/>
    <cellStyle name="Currency_Rolling 12 months" xfId="119"/>
    <cellStyle name="Currency_RPS_Look_v17" xfId="120"/>
    <cellStyle name="Currency_Run_Type" xfId="121"/>
    <cellStyle name="Currency_RunTypes" xfId="122"/>
    <cellStyle name="Currency_Sheet1" xfId="123"/>
    <cellStyle name="Currency_Slot_Greeks" xfId="124"/>
    <cellStyle name="Currency_Slot_MTM" xfId="125"/>
    <cellStyle name="Currency_Summary" xfId="126"/>
    <cellStyle name="Currency_Summary (2)" xfId="127"/>
    <cellStyle name="Currency_Summary_MTM" xfId="128"/>
    <cellStyle name="Currency_SummaryMTM" xfId="129"/>
    <cellStyle name="Currency_Time Res_Qry" xfId="130"/>
    <cellStyle name="Currency_TopSheet" xfId="131"/>
    <cellStyle name="Currency_Utility" xfId="132"/>
    <cellStyle name="Currency_Var_Module" xfId="133"/>
    <cellStyle name="Currency_Variables" xfId="134"/>
    <cellStyle name="Normal_Compare" xfId="135"/>
    <cellStyle name="Normal_Greeks_CurrDay" xfId="136"/>
    <cellStyle name="Normal_Greeks_PriorDay" xfId="137"/>
    <cellStyle name="Normal_Hedge Quantities" xfId="138"/>
    <cellStyle name="Normal_Intramonth" xfId="139"/>
    <cellStyle name="Normal_MTM_Orig" xfId="140"/>
    <cellStyle name="Normal_MTM_Table" xfId="141"/>
    <cellStyle name="Normal_MWVolumes" xfId="142"/>
    <cellStyle name="Normal_Others" xfId="143"/>
    <cellStyle name="Normal_Portfolio_Summary" xfId="144"/>
    <cellStyle name="Normal_PortfolioTopSheet" xfId="145"/>
    <cellStyle name="Normal_Price Curves" xfId="146"/>
    <cellStyle name="Normal_PriorCurrMTMChg" xfId="147"/>
    <cellStyle name="Normal_Rolling 12 months" xfId="148"/>
    <cellStyle name="Normal_Run_Type" xfId="149"/>
    <cellStyle name="Normal_RunTypes" xfId="150"/>
    <cellStyle name="Normal_Sheet1" xfId="151"/>
    <cellStyle name="Normal_SummaryMTM" xfId="152"/>
    <cellStyle name="Normal_SWP_MOD.XLS" xfId="153"/>
    <cellStyle name="Normal_Time Res_Qry" xfId="154"/>
    <cellStyle name="Normal_Variables" xfId="15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12.7"/>
    <col collapsed="false" customWidth="true" hidden="false" outlineLevel="0" max="3" min="3" style="0" width="13.56"/>
    <col collapsed="false" customWidth="true" hidden="false" outlineLevel="0" max="4" min="4" style="1" width="13.56"/>
    <col collapsed="false" customWidth="true" hidden="false" outlineLevel="0" max="5" min="5" style="0" width="10.85"/>
    <col collapsed="false" customWidth="true" hidden="false" outlineLevel="0" max="7" min="6" style="0" width="11.13"/>
    <col collapsed="false" customWidth="true" hidden="false" outlineLevel="0" max="8" min="8" style="2" width="6.85"/>
    <col collapsed="false" customWidth="true" hidden="false" outlineLevel="0" max="9" min="9" style="0" width="17.99"/>
    <col collapsed="false" customWidth="true" hidden="false" outlineLevel="0" max="10" min="10" style="0" width="12.7"/>
    <col collapsed="false" customWidth="true" hidden="false" outlineLevel="0" max="11" min="11" style="0" width="13.56"/>
    <col collapsed="false" customWidth="true" hidden="false" outlineLevel="0" max="12" min="12" style="1" width="13.56"/>
    <col collapsed="false" customWidth="true" hidden="false" outlineLevel="0" max="13" min="13" style="0" width="10.85"/>
    <col collapsed="false" customWidth="true" hidden="false" outlineLevel="0" max="14" min="14" style="0" width="10.71"/>
    <col collapsed="false" customWidth="true" hidden="false" outlineLevel="0" max="15" min="15" style="0" width="10.56"/>
  </cols>
  <sheetData>
    <row r="1" customFormat="false" ht="18" hidden="false" customHeight="false" outlineLevel="0" collapsed="false">
      <c r="A1" s="3"/>
    </row>
    <row r="3" customFormat="false" ht="12.75" hidden="false" customHeight="false" outlineLevel="0" collapsed="false">
      <c r="A3" s="4" t="n">
        <v>37011</v>
      </c>
      <c r="B3" s="5" t="s">
        <v>0</v>
      </c>
      <c r="C3" s="5" t="s">
        <v>1</v>
      </c>
      <c r="F3" s="5" t="s">
        <v>2</v>
      </c>
      <c r="G3" s="5"/>
      <c r="H3" s="6"/>
      <c r="I3" s="4" t="n">
        <v>37008</v>
      </c>
      <c r="J3" s="5" t="s">
        <v>0</v>
      </c>
      <c r="K3" s="5" t="s">
        <v>1</v>
      </c>
    </row>
    <row r="4" customFormat="false" ht="12.75" hidden="false" customHeight="false" outlineLevel="0" collapsed="false">
      <c r="A4" s="0" t="s">
        <v>3</v>
      </c>
      <c r="B4" s="7" t="n">
        <v>-25159.9914795344</v>
      </c>
      <c r="C4" s="8" t="n">
        <v>-36164.2078641889</v>
      </c>
      <c r="F4" s="9" t="n">
        <f aca="false">B4-J4</f>
        <v>-1965.66371102519</v>
      </c>
      <c r="G4" s="9" t="n">
        <f aca="false">C4-K4</f>
        <v>7828.11647552851</v>
      </c>
      <c r="I4" s="0" t="s">
        <v>3</v>
      </c>
      <c r="J4" s="7" t="n">
        <v>-23194.3277685093</v>
      </c>
      <c r="K4" s="8" t="n">
        <v>-43992.3243397174</v>
      </c>
    </row>
    <row r="5" customFormat="false" ht="12.75" hidden="false" customHeight="false" outlineLevel="0" collapsed="false">
      <c r="A5" s="0" t="s">
        <v>4</v>
      </c>
      <c r="B5" s="10" t="n">
        <v>-36931.0023707114</v>
      </c>
      <c r="C5" s="11" t="n">
        <v>-93615.2204127114</v>
      </c>
      <c r="F5" s="9" t="n">
        <f aca="false">B5-J5</f>
        <v>-3253.77279680579</v>
      </c>
      <c r="G5" s="9" t="n">
        <f aca="false">C5-K5</f>
        <v>2310.36531325885</v>
      </c>
      <c r="I5" s="0" t="s">
        <v>4</v>
      </c>
      <c r="J5" s="10" t="n">
        <v>-33677.2295739057</v>
      </c>
      <c r="K5" s="11" t="n">
        <v>-95925.5857259702</v>
      </c>
    </row>
    <row r="6" customFormat="false" ht="12.75" hidden="false" customHeight="false" outlineLevel="0" collapsed="false">
      <c r="A6" s="0" t="s">
        <v>5</v>
      </c>
      <c r="B6" s="10" t="n">
        <v>227049.542506097</v>
      </c>
      <c r="C6" s="11" t="n">
        <v>246340.099495418</v>
      </c>
      <c r="F6" s="9" t="n">
        <f aca="false">B6-J6</f>
        <v>80.7758118842903</v>
      </c>
      <c r="G6" s="9" t="n">
        <f aca="false">C6-K6</f>
        <v>80.7759225342597</v>
      </c>
      <c r="I6" s="0" t="s">
        <v>5</v>
      </c>
      <c r="J6" s="10" t="n">
        <v>226968.766694213</v>
      </c>
      <c r="K6" s="11" t="n">
        <v>246259.323572884</v>
      </c>
    </row>
    <row r="7" customFormat="false" ht="12.75" hidden="false" customHeight="false" outlineLevel="0" collapsed="false">
      <c r="A7" s="0" t="s">
        <v>6</v>
      </c>
      <c r="B7" s="10" t="n">
        <v>96147.6984285681</v>
      </c>
      <c r="C7" s="11" t="n">
        <v>64953.1656424915</v>
      </c>
      <c r="F7" s="9" t="n">
        <f aca="false">B7-J7</f>
        <v>-76.5977986444486</v>
      </c>
      <c r="G7" s="9" t="n">
        <f aca="false">C7-K7</f>
        <v>-49.9056959868103</v>
      </c>
      <c r="I7" s="0" t="s">
        <v>6</v>
      </c>
      <c r="J7" s="10" t="n">
        <v>96224.2962272125</v>
      </c>
      <c r="K7" s="11" t="n">
        <v>65003.0713384783</v>
      </c>
    </row>
    <row r="8" customFormat="false" ht="12.75" hidden="false" customHeight="false" outlineLevel="0" collapsed="false">
      <c r="A8" s="0" t="s">
        <v>7</v>
      </c>
      <c r="B8" s="10" t="n">
        <v>-40055.7044470424</v>
      </c>
      <c r="C8" s="11" t="n">
        <v>-56143.1069726631</v>
      </c>
      <c r="F8" s="9" t="n">
        <f aca="false">B8-J8</f>
        <v>-4854.60129641592</v>
      </c>
      <c r="G8" s="9" t="n">
        <f aca="false">C8-K8</f>
        <v>-4406.83949920541</v>
      </c>
      <c r="I8" s="0" t="s">
        <v>7</v>
      </c>
      <c r="J8" s="10" t="n">
        <v>-35201.1031506265</v>
      </c>
      <c r="K8" s="11" t="n">
        <v>-51736.2674734577</v>
      </c>
    </row>
    <row r="9" customFormat="false" ht="12.75" hidden="false" customHeight="false" outlineLevel="0" collapsed="false">
      <c r="A9" s="0" t="s">
        <v>8</v>
      </c>
      <c r="B9" s="10" t="n">
        <v>29071.7201684465</v>
      </c>
      <c r="C9" s="11" t="n">
        <v>8646.62044088591</v>
      </c>
      <c r="F9" s="9" t="n">
        <f aca="false">B9-J9</f>
        <v>-18.1474194954972</v>
      </c>
      <c r="G9" s="9" t="n">
        <f aca="false">C9-K9</f>
        <v>-5.19810923272598</v>
      </c>
      <c r="I9" s="0" t="s">
        <v>8</v>
      </c>
      <c r="J9" s="10" t="n">
        <v>29089.867587942</v>
      </c>
      <c r="K9" s="11" t="n">
        <v>8651.81855011863</v>
      </c>
    </row>
    <row r="10" customFormat="false" ht="12.75" hidden="false" customHeight="false" outlineLevel="0" collapsed="false">
      <c r="A10" s="0" t="s">
        <v>9</v>
      </c>
      <c r="B10" s="10" t="n">
        <v>-5459.31461016102</v>
      </c>
      <c r="C10" s="11" t="n">
        <v>2583.64736620068</v>
      </c>
      <c r="F10" s="9" t="n">
        <f aca="false">B10-J10</f>
        <v>1143.92646938968</v>
      </c>
      <c r="G10" s="9" t="n">
        <f aca="false">C10-K10</f>
        <v>984.144457282751</v>
      </c>
      <c r="I10" s="0" t="s">
        <v>9</v>
      </c>
      <c r="J10" s="10" t="n">
        <v>-6603.2410795507</v>
      </c>
      <c r="K10" s="11" t="n">
        <v>1599.50290891793</v>
      </c>
    </row>
    <row r="11" customFormat="false" ht="12.75" hidden="false" customHeight="false" outlineLevel="0" collapsed="false">
      <c r="A11" s="0" t="s">
        <v>10</v>
      </c>
      <c r="B11" s="12" t="n">
        <f aca="false">SUM(B4:B10)</f>
        <v>244662.948195662</v>
      </c>
      <c r="C11" s="12" t="n">
        <f aca="false">SUM(C4:C10)</f>
        <v>136600.997695433</v>
      </c>
      <c r="D11" s="1" t="n">
        <f aca="false">B11+C11</f>
        <v>381263.945891095</v>
      </c>
      <c r="I11" s="0" t="s">
        <v>10</v>
      </c>
      <c r="J11" s="12" t="n">
        <f aca="false">SUM(J4:J10)</f>
        <v>253607.028936775</v>
      </c>
      <c r="K11" s="12" t="n">
        <f aca="false">SUM(K4:K10)</f>
        <v>129859.538831254</v>
      </c>
      <c r="L11" s="1" t="n">
        <f aca="false">J11+K11</f>
        <v>383466.567768029</v>
      </c>
    </row>
    <row r="13" customFormat="false" ht="12.75" hidden="false" customHeight="false" outlineLevel="0" collapsed="false">
      <c r="A13" s="0" t="s">
        <v>11</v>
      </c>
      <c r="B13" s="7" t="n">
        <v>-16.7825388286295</v>
      </c>
      <c r="C13" s="8" t="n">
        <v>-79.0851990527684</v>
      </c>
      <c r="E13" s="9"/>
      <c r="F13" s="9" t="n">
        <f aca="false">B13-J13</f>
        <v>-0.00207134026162237</v>
      </c>
      <c r="G13" s="9" t="n">
        <f aca="false">C13-K13</f>
        <v>-0.00976094346236778</v>
      </c>
      <c r="I13" s="0" t="s">
        <v>11</v>
      </c>
      <c r="J13" s="7" t="n">
        <v>-16.7804674883679</v>
      </c>
      <c r="K13" s="8" t="n">
        <v>-79.075438109306</v>
      </c>
      <c r="M13" s="9"/>
    </row>
    <row r="14" customFormat="false" ht="12.75" hidden="false" customHeight="false" outlineLevel="0" collapsed="false">
      <c r="A14" s="0" t="s">
        <v>12</v>
      </c>
      <c r="B14" s="10" t="n">
        <v>692881.093339987</v>
      </c>
      <c r="C14" s="11" t="n">
        <v>575644.324551241</v>
      </c>
      <c r="E14" s="9"/>
      <c r="F14" s="9" t="n">
        <f aca="false">B14-J14</f>
        <v>8232.85971441446</v>
      </c>
      <c r="G14" s="9" t="n">
        <f aca="false">C14-K14</f>
        <v>2070.7108621794</v>
      </c>
      <c r="I14" s="0" t="s">
        <v>12</v>
      </c>
      <c r="J14" s="10" t="n">
        <v>684648.233625573</v>
      </c>
      <c r="K14" s="11" t="n">
        <v>573573.613689061</v>
      </c>
      <c r="M14" s="9"/>
    </row>
    <row r="15" customFormat="false" ht="12.75" hidden="false" customHeight="false" outlineLevel="0" collapsed="false">
      <c r="A15" s="0" t="s">
        <v>13</v>
      </c>
      <c r="B15" s="10" t="n">
        <f aca="false">234066-836739</f>
        <v>-602673</v>
      </c>
      <c r="C15" s="11" t="n">
        <f aca="false">-1998-601070</f>
        <v>-603068</v>
      </c>
      <c r="E15" s="9"/>
      <c r="F15" s="9" t="n">
        <f aca="false">B15-J15</f>
        <v>-4138</v>
      </c>
      <c r="G15" s="9" t="n">
        <f aca="false">C15-K15</f>
        <v>-3278</v>
      </c>
      <c r="I15" s="0" t="s">
        <v>13</v>
      </c>
      <c r="J15" s="10" t="n">
        <f aca="false">235983-834518</f>
        <v>-598535</v>
      </c>
      <c r="K15" s="11" t="n">
        <f aca="false">-599239-551</f>
        <v>-599790</v>
      </c>
      <c r="M15" s="9"/>
    </row>
    <row r="16" customFormat="false" ht="12.75" hidden="false" customHeight="false" outlineLevel="0" collapsed="false">
      <c r="A16" s="0" t="s">
        <v>14</v>
      </c>
      <c r="B16" s="10" t="n">
        <v>-4670.8676759679</v>
      </c>
      <c r="C16" s="11" t="n">
        <v>-4813.74982634891</v>
      </c>
      <c r="E16" s="9"/>
      <c r="F16" s="9" t="n">
        <f aca="false">B16-J16</f>
        <v>3.51173335369185</v>
      </c>
      <c r="G16" s="9" t="n">
        <f aca="false">C16-K16</f>
        <v>3.30928500739265</v>
      </c>
      <c r="I16" s="0" t="s">
        <v>14</v>
      </c>
      <c r="J16" s="10" t="n">
        <v>-4674.37940932159</v>
      </c>
      <c r="K16" s="11" t="n">
        <v>-4817.0591113563</v>
      </c>
      <c r="M16" s="9"/>
    </row>
    <row r="17" customFormat="false" ht="12.75" hidden="false" customHeight="false" outlineLevel="0" collapsed="false">
      <c r="A17" s="0" t="s">
        <v>15</v>
      </c>
      <c r="B17" s="10" t="n">
        <v>6935.32070692932</v>
      </c>
      <c r="C17" s="11" t="n">
        <v>-7758.81045813208</v>
      </c>
      <c r="E17" s="9"/>
      <c r="F17" s="9" t="n">
        <f aca="false">B17-J17</f>
        <v>-124.396678980723</v>
      </c>
      <c r="G17" s="9" t="n">
        <f aca="false">C17-K17</f>
        <v>26.527278163303</v>
      </c>
      <c r="I17" s="0" t="s">
        <v>15</v>
      </c>
      <c r="J17" s="10" t="n">
        <v>7059.71738591004</v>
      </c>
      <c r="K17" s="11" t="n">
        <v>-7785.33773629538</v>
      </c>
      <c r="M17" s="9"/>
    </row>
    <row r="18" customFormat="false" ht="12.75" hidden="false" customHeight="false" outlineLevel="0" collapsed="false">
      <c r="A18" s="0" t="s">
        <v>16</v>
      </c>
      <c r="B18" s="10" t="n">
        <v>1394156.38762352</v>
      </c>
      <c r="C18" s="11" t="n">
        <v>1822218.63997259</v>
      </c>
      <c r="E18" s="9"/>
      <c r="F18" s="9" t="n">
        <f aca="false">B18-J18</f>
        <v>1279.80011853017</v>
      </c>
      <c r="G18" s="9" t="n">
        <f aca="false">C18-K18</f>
        <v>344.435223099776</v>
      </c>
      <c r="I18" s="0" t="s">
        <v>16</v>
      </c>
      <c r="J18" s="10" t="n">
        <v>1392876.58750499</v>
      </c>
      <c r="K18" s="11" t="n">
        <v>1821874.20474949</v>
      </c>
      <c r="M18" s="9"/>
    </row>
    <row r="19" customFormat="false" ht="12.75" hidden="false" customHeight="false" outlineLevel="0" collapsed="false">
      <c r="A19" s="0" t="s">
        <v>17</v>
      </c>
      <c r="B19" s="10" t="n">
        <v>203534.81191816</v>
      </c>
      <c r="C19" s="11" t="n">
        <v>-196501.449845667</v>
      </c>
      <c r="E19" s="9"/>
      <c r="F19" s="9" t="n">
        <f aca="false">B19-J19</f>
        <v>-54429.2461238779</v>
      </c>
      <c r="G19" s="9" t="n">
        <f aca="false">C19-K19</f>
        <v>-44145.3721446289</v>
      </c>
      <c r="I19" s="0" t="s">
        <v>17</v>
      </c>
      <c r="J19" s="10" t="n">
        <v>257964.058042038</v>
      </c>
      <c r="K19" s="11" t="n">
        <v>-152356.077701038</v>
      </c>
      <c r="M19" s="9"/>
    </row>
    <row r="20" customFormat="false" ht="12.75" hidden="false" customHeight="false" outlineLevel="0" collapsed="false">
      <c r="A20" s="0" t="s">
        <v>18</v>
      </c>
      <c r="B20" s="10" t="n">
        <v>-382887.38349662</v>
      </c>
      <c r="C20" s="11" t="n">
        <v>-305785.114216441</v>
      </c>
      <c r="E20" s="9"/>
      <c r="F20" s="9" t="n">
        <f aca="false">B20-J20</f>
        <v>-348.220116162847</v>
      </c>
      <c r="G20" s="9" t="n">
        <f aca="false">C20-K20</f>
        <v>-335.920216133178</v>
      </c>
      <c r="I20" s="0" t="s">
        <v>18</v>
      </c>
      <c r="J20" s="10" t="n">
        <v>-382539.163380457</v>
      </c>
      <c r="K20" s="11" t="n">
        <v>-305449.194000308</v>
      </c>
      <c r="N20" s="10"/>
      <c r="O20" s="11"/>
    </row>
    <row r="21" customFormat="false" ht="12.75" hidden="false" customHeight="false" outlineLevel="0" collapsed="false">
      <c r="A21" s="0" t="s">
        <v>19</v>
      </c>
      <c r="B21" s="10" t="n">
        <v>95040.3584564988</v>
      </c>
      <c r="C21" s="11" t="n">
        <v>85248.9643931116</v>
      </c>
      <c r="E21" s="9"/>
      <c r="F21" s="9" t="n">
        <f aca="false">B21-J21</f>
        <v>-35.9443438881426</v>
      </c>
      <c r="G21" s="9" t="n">
        <f aca="false">C21-K21</f>
        <v>-29.362571447753</v>
      </c>
      <c r="I21" s="0" t="s">
        <v>19</v>
      </c>
      <c r="J21" s="10" t="n">
        <v>95076.3028003869</v>
      </c>
      <c r="K21" s="11" t="n">
        <v>85278.3269645594</v>
      </c>
      <c r="N21" s="10"/>
      <c r="O21" s="11"/>
    </row>
    <row r="22" customFormat="false" ht="12.75" hidden="false" customHeight="false" outlineLevel="0" collapsed="false">
      <c r="A22" s="0" t="s">
        <v>20</v>
      </c>
      <c r="B22" s="10" t="n">
        <v>-72631.3106246697</v>
      </c>
      <c r="C22" s="11" t="n">
        <v>-77154.34139589</v>
      </c>
      <c r="E22" s="9"/>
      <c r="F22" s="9" t="n">
        <f aca="false">B22-J22</f>
        <v>49.2459106724418</v>
      </c>
      <c r="G22" s="9" t="n">
        <f aca="false">C22-K22</f>
        <v>59.0879814132495</v>
      </c>
      <c r="I22" s="0" t="s">
        <v>20</v>
      </c>
      <c r="J22" s="10" t="n">
        <v>-72680.5565353421</v>
      </c>
      <c r="K22" s="11" t="n">
        <v>-77213.4293773032</v>
      </c>
      <c r="N22" s="10"/>
      <c r="O22" s="11"/>
    </row>
    <row r="23" customFormat="false" ht="12.75" hidden="false" customHeight="false" outlineLevel="0" collapsed="false">
      <c r="A23" s="0" t="s">
        <v>21</v>
      </c>
      <c r="B23" s="10" t="n">
        <v>-187709.531545702</v>
      </c>
      <c r="C23" s="11" t="n">
        <v>-159996.468192859</v>
      </c>
      <c r="E23" s="9"/>
      <c r="F23" s="9" t="n">
        <f aca="false">B23-J23</f>
        <v>114.71454255734</v>
      </c>
      <c r="G23" s="9" t="n">
        <f aca="false">C23-K23</f>
        <v>97.3542680047103</v>
      </c>
      <c r="I23" s="0" t="s">
        <v>21</v>
      </c>
      <c r="J23" s="10" t="n">
        <v>-187824.24608826</v>
      </c>
      <c r="K23" s="11" t="n">
        <v>-160093.822460863</v>
      </c>
      <c r="N23" s="10"/>
      <c r="O23" s="11"/>
    </row>
    <row r="24" customFormat="false" ht="12.75" hidden="false" customHeight="false" outlineLevel="0" collapsed="false">
      <c r="A24" s="0" t="s">
        <v>22</v>
      </c>
      <c r="B24" s="10" t="n">
        <v>-651716.640685026</v>
      </c>
      <c r="C24" s="11" t="n">
        <v>-910018.021397029</v>
      </c>
      <c r="E24" s="9"/>
      <c r="F24" s="9" t="n">
        <f aca="false">B24-J24</f>
        <v>34917.8974245138</v>
      </c>
      <c r="G24" s="9" t="n">
        <f aca="false">C24-K24</f>
        <v>35083.5223504509</v>
      </c>
      <c r="I24" s="0" t="s">
        <v>22</v>
      </c>
      <c r="J24" s="10" t="n">
        <v>-686634.53810954</v>
      </c>
      <c r="K24" s="11" t="n">
        <v>-945101.54374748</v>
      </c>
      <c r="M24" s="9"/>
    </row>
    <row r="25" customFormat="false" ht="12.75" hidden="false" customHeight="false" outlineLevel="0" collapsed="false">
      <c r="A25" s="0" t="s">
        <v>10</v>
      </c>
      <c r="B25" s="12" t="n">
        <f aca="false">SUM(B13:B24)</f>
        <v>490242.455478279</v>
      </c>
      <c r="C25" s="12" t="n">
        <f aca="false">SUM(C13:C24)</f>
        <v>217936.888385523</v>
      </c>
      <c r="D25" s="1" t="n">
        <f aca="false">B25+C25</f>
        <v>708179.343863802</v>
      </c>
      <c r="E25" s="1"/>
      <c r="F25" s="1"/>
      <c r="G25" s="1"/>
      <c r="I25" s="0" t="s">
        <v>10</v>
      </c>
      <c r="J25" s="12" t="n">
        <f aca="false">SUM(J13:J24)</f>
        <v>504720.235368487</v>
      </c>
      <c r="K25" s="12" t="n">
        <f aca="false">SUM(K13:K24)</f>
        <v>228040.605830358</v>
      </c>
      <c r="L25" s="1" t="n">
        <f aca="false">J25+K25</f>
        <v>732760.841198845</v>
      </c>
      <c r="M25" s="1"/>
    </row>
    <row r="26" customFormat="false" ht="12.75" hidden="false" customHeight="false" outlineLevel="0" collapsed="false">
      <c r="E26" s="1"/>
      <c r="F26" s="1"/>
      <c r="G26" s="1"/>
      <c r="M26" s="1"/>
    </row>
    <row r="27" customFormat="false" ht="12.75" hidden="false" customHeight="false" outlineLevel="0" collapsed="false">
      <c r="A27" s="0" t="s">
        <v>23</v>
      </c>
      <c r="B27" s="7" t="n">
        <v>156858.593478238</v>
      </c>
      <c r="C27" s="8" t="n">
        <v>-294179.862570975</v>
      </c>
      <c r="E27" s="1"/>
      <c r="F27" s="9" t="n">
        <f aca="false">B27-J27</f>
        <v>39.1935983635776</v>
      </c>
      <c r="G27" s="9" t="n">
        <f aca="false">C27-K27</f>
        <v>259.53331652761</v>
      </c>
      <c r="I27" s="0" t="s">
        <v>23</v>
      </c>
      <c r="J27" s="7" t="n">
        <v>156819.399879875</v>
      </c>
      <c r="K27" s="8" t="n">
        <v>-294439.395887503</v>
      </c>
      <c r="M27" s="1"/>
    </row>
    <row r="28" customFormat="false" ht="12.75" hidden="false" customHeight="false" outlineLevel="0" collapsed="false">
      <c r="A28" s="0" t="s">
        <v>24</v>
      </c>
      <c r="B28" s="10" t="n">
        <v>-2181660.02474245</v>
      </c>
      <c r="C28" s="11" t="n">
        <v>-2155559.15193805</v>
      </c>
      <c r="E28" s="1"/>
      <c r="F28" s="9" t="n">
        <f aca="false">B28-J28</f>
        <v>-7300.65444208775</v>
      </c>
      <c r="G28" s="9" t="n">
        <f aca="false">C28-K28</f>
        <v>-6318.34588950733</v>
      </c>
      <c r="I28" s="0" t="s">
        <v>24</v>
      </c>
      <c r="J28" s="10" t="n">
        <v>-2174359.37030036</v>
      </c>
      <c r="K28" s="11" t="n">
        <v>-2149240.80604855</v>
      </c>
      <c r="M28" s="1"/>
    </row>
    <row r="29" customFormat="false" ht="12.75" hidden="false" customHeight="false" outlineLevel="0" collapsed="false">
      <c r="A29" s="0" t="s">
        <v>25</v>
      </c>
      <c r="B29" s="10" t="n">
        <v>-70242.0456370176</v>
      </c>
      <c r="C29" s="11" t="n">
        <v>-277406.922063878</v>
      </c>
      <c r="E29" s="1"/>
      <c r="F29" s="9" t="n">
        <f aca="false">B29-J29</f>
        <v>4720.8456126223</v>
      </c>
      <c r="G29" s="9" t="n">
        <f aca="false">C29-K29</f>
        <v>5360.05055971135</v>
      </c>
      <c r="I29" s="0" t="s">
        <v>25</v>
      </c>
      <c r="J29" s="10" t="n">
        <v>-74962.8912496399</v>
      </c>
      <c r="K29" s="11" t="n">
        <v>-282766.972623589</v>
      </c>
      <c r="M29" s="1"/>
    </row>
    <row r="30" customFormat="false" ht="12.75" hidden="false" customHeight="false" outlineLevel="0" collapsed="false">
      <c r="A30" s="0" t="s">
        <v>26</v>
      </c>
      <c r="B30" s="10" t="n">
        <v>469652.5114498</v>
      </c>
      <c r="C30" s="11" t="n">
        <v>-93417.5025373814</v>
      </c>
      <c r="E30" s="1"/>
      <c r="F30" s="9" t="n">
        <f aca="false">B30-J30</f>
        <v>-10662.1291130043</v>
      </c>
      <c r="G30" s="9" t="n">
        <f aca="false">C30-K30</f>
        <v>-7171.15627137767</v>
      </c>
      <c r="I30" s="0" t="s">
        <v>26</v>
      </c>
      <c r="J30" s="10" t="n">
        <v>480314.640562804</v>
      </c>
      <c r="K30" s="11" t="n">
        <v>-86246.3462660038</v>
      </c>
      <c r="M30" s="1"/>
    </row>
    <row r="31" customFormat="false" ht="12.75" hidden="false" customHeight="false" outlineLevel="0" collapsed="false">
      <c r="A31" s="0" t="s">
        <v>27</v>
      </c>
      <c r="B31" s="10" t="n">
        <v>1405329.23894425</v>
      </c>
      <c r="C31" s="11" t="n">
        <v>-790439.624791474</v>
      </c>
      <c r="E31" s="1"/>
      <c r="F31" s="9" t="n">
        <f aca="false">B31-J31</f>
        <v>-1408.20845256839</v>
      </c>
      <c r="G31" s="9" t="n">
        <f aca="false">C31-K31</f>
        <v>-763.230110736447</v>
      </c>
      <c r="I31" s="0" t="s">
        <v>27</v>
      </c>
      <c r="J31" s="10" t="n">
        <v>1406737.44739682</v>
      </c>
      <c r="K31" s="11" t="n">
        <v>-789676.394680738</v>
      </c>
      <c r="M31" s="1"/>
    </row>
    <row r="32" customFormat="false" ht="12.75" hidden="false" customHeight="false" outlineLevel="0" collapsed="false">
      <c r="A32" s="0" t="s">
        <v>10</v>
      </c>
      <c r="B32" s="12" t="n">
        <f aca="false">SUM(B27:B31)</f>
        <v>-220061.726507178</v>
      </c>
      <c r="C32" s="12" t="n">
        <f aca="false">SUM(C27:C31)</f>
        <v>-3611003.06390176</v>
      </c>
      <c r="D32" s="1" t="n">
        <f aca="false">B32+C32</f>
        <v>-3831064.79040894</v>
      </c>
      <c r="E32" s="1" t="n">
        <f aca="false">D25+D32</f>
        <v>-3122885.44654514</v>
      </c>
      <c r="F32" s="9"/>
      <c r="G32" s="1"/>
      <c r="I32" s="0" t="s">
        <v>10</v>
      </c>
      <c r="J32" s="12" t="n">
        <f aca="false">SUM(J27:J31)</f>
        <v>-205450.773710504</v>
      </c>
      <c r="K32" s="12" t="n">
        <f aca="false">SUM(K27:K31)</f>
        <v>-3602369.91550638</v>
      </c>
      <c r="L32" s="1" t="n">
        <f aca="false">J32+K32</f>
        <v>-3807820.68921688</v>
      </c>
      <c r="M32" s="1" t="n">
        <f aca="false">L25+L32</f>
        <v>-3075059.84801804</v>
      </c>
    </row>
    <row r="33" customFormat="false" ht="13.5" hidden="false" customHeight="false" outlineLevel="0" collapsed="false">
      <c r="A33" s="0" t="s">
        <v>28</v>
      </c>
      <c r="B33" s="13" t="n">
        <f aca="false">B11+B25+B32</f>
        <v>514843.677166763</v>
      </c>
      <c r="C33" s="13" t="n">
        <f aca="false">C11+C25+C32</f>
        <v>-3256465.17782081</v>
      </c>
      <c r="D33" s="14"/>
      <c r="E33" s="15"/>
      <c r="F33" s="13" t="n">
        <f aca="false">SUM(F4:F31)</f>
        <v>-38032.8134279954</v>
      </c>
      <c r="G33" s="13" t="n">
        <f aca="false">SUM(G4:G31)</f>
        <v>-11995.4069760377</v>
      </c>
      <c r="I33" s="0" t="s">
        <v>28</v>
      </c>
      <c r="J33" s="13" t="n">
        <f aca="false">J11+J25+J32</f>
        <v>552876.490594758</v>
      </c>
      <c r="K33" s="13" t="n">
        <f aca="false">K11+K25+K32</f>
        <v>-3244469.77084477</v>
      </c>
      <c r="L33" s="14"/>
      <c r="M33" s="15"/>
    </row>
    <row r="34" customFormat="false" ht="13.5" hidden="false" customHeight="false" outlineLevel="0" collapsed="false">
      <c r="B34" s="15"/>
      <c r="C34" s="15"/>
      <c r="D34" s="14"/>
      <c r="E34" s="15"/>
      <c r="F34" s="15"/>
      <c r="G34" s="15"/>
      <c r="J34" s="15"/>
      <c r="K34" s="15"/>
      <c r="L34" s="14"/>
      <c r="M34" s="15"/>
    </row>
    <row r="35" customFormat="false" ht="13.5" hidden="false" customHeight="false" outlineLevel="0" collapsed="false">
      <c r="A35" s="0" t="s">
        <v>29</v>
      </c>
      <c r="B35" s="13" t="n">
        <f aca="false">B33+C33</f>
        <v>-2741621.50065404</v>
      </c>
      <c r="C35" s="15"/>
      <c r="D35" s="14"/>
      <c r="E35" s="15"/>
      <c r="F35" s="15"/>
      <c r="G35" s="15"/>
      <c r="I35" s="0" t="s">
        <v>29</v>
      </c>
      <c r="J35" s="13" t="n">
        <f aca="false">J33+K33</f>
        <v>-2691593.28025001</v>
      </c>
      <c r="K35" s="15"/>
      <c r="L35" s="14"/>
      <c r="M35" s="15"/>
    </row>
    <row r="36" customFormat="false" ht="13.5" hidden="false" customHeight="false" outlineLevel="0" collapsed="false"/>
  </sheetData>
  <mergeCells count="1"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&amp;CPower Positions (MWHr's)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8" activeCellId="0" sqref="E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2.7"/>
    <col collapsed="false" customWidth="true" hidden="false" outlineLevel="0" max="3" min="3" style="0" width="13.56"/>
    <col collapsed="false" customWidth="true" hidden="false" outlineLevel="0" max="4" min="4" style="1" width="8.28"/>
    <col collapsed="false" customWidth="true" hidden="false" outlineLevel="0" max="5" min="5" style="0" width="4.56"/>
    <col collapsed="false" customWidth="true" hidden="false" outlineLevel="0" max="7" min="6" style="0" width="11.13"/>
    <col collapsed="false" customWidth="true" hidden="false" outlineLevel="0" max="8" min="8" style="0" width="6.56"/>
    <col collapsed="false" customWidth="true" hidden="false" outlineLevel="0" max="9" min="9" style="0" width="17.99"/>
    <col collapsed="false" customWidth="true" hidden="false" outlineLevel="0" max="10" min="10" style="0" width="12.7"/>
    <col collapsed="false" customWidth="true" hidden="false" outlineLevel="0" max="11" min="11" style="0" width="13.56"/>
    <col collapsed="false" customWidth="true" hidden="false" outlineLevel="0" max="12" min="12" style="1" width="8.99"/>
    <col collapsed="false" customWidth="true" hidden="false" outlineLevel="0" max="13" min="13" style="0" width="8.41"/>
  </cols>
  <sheetData>
    <row r="1" customFormat="false" ht="18" hidden="false" customHeight="false" outlineLevel="0" collapsed="false">
      <c r="A1" s="3"/>
      <c r="B1" s="16"/>
    </row>
    <row r="3" customFormat="false" ht="12.75" hidden="false" customHeight="false" outlineLevel="0" collapsed="false">
      <c r="A3" s="4" t="n">
        <v>37011</v>
      </c>
      <c r="B3" s="5" t="s">
        <v>30</v>
      </c>
      <c r="C3" s="5" t="s">
        <v>31</v>
      </c>
      <c r="F3" s="5" t="s">
        <v>2</v>
      </c>
      <c r="G3" s="5"/>
      <c r="I3" s="4" t="n">
        <v>37008</v>
      </c>
      <c r="J3" s="5" t="s">
        <v>30</v>
      </c>
      <c r="K3" s="5" t="s">
        <v>31</v>
      </c>
    </row>
    <row r="4" customFormat="false" ht="12.75" hidden="false" customHeight="false" outlineLevel="0" collapsed="false">
      <c r="A4" s="0" t="s">
        <v>3</v>
      </c>
      <c r="B4" s="7" t="n">
        <v>-91.0108528858976</v>
      </c>
      <c r="C4" s="8" t="n">
        <v>-196.008937865042</v>
      </c>
      <c r="F4" s="9" t="n">
        <f aca="false">B4-J4</f>
        <v>-4.83470308040893</v>
      </c>
      <c r="G4" s="9" t="n">
        <f aca="false">C4-K4</f>
        <v>23.5216032518395</v>
      </c>
      <c r="I4" s="0" t="s">
        <v>3</v>
      </c>
      <c r="J4" s="7" t="n">
        <v>-86.1761498054887</v>
      </c>
      <c r="K4" s="8" t="n">
        <v>-219.530541116881</v>
      </c>
    </row>
    <row r="5" customFormat="false" ht="12.75" hidden="false" customHeight="false" outlineLevel="0" collapsed="false">
      <c r="A5" s="0" t="s">
        <v>4</v>
      </c>
      <c r="B5" s="10" t="n">
        <v>-176.455988902925</v>
      </c>
      <c r="C5" s="11" t="n">
        <v>-347.242473829055</v>
      </c>
      <c r="F5" s="9" t="n">
        <f aca="false">B5-J5</f>
        <v>-7.78221008885183</v>
      </c>
      <c r="G5" s="9" t="n">
        <f aca="false">C5-K5</f>
        <v>7.06908514481398</v>
      </c>
      <c r="I5" s="0" t="s">
        <v>4</v>
      </c>
      <c r="J5" s="10" t="n">
        <v>-168.673778814073</v>
      </c>
      <c r="K5" s="11" t="n">
        <v>-354.311558973869</v>
      </c>
    </row>
    <row r="6" customFormat="false" ht="12.75" hidden="false" customHeight="false" outlineLevel="0" collapsed="false">
      <c r="A6" s="0" t="s">
        <v>5</v>
      </c>
      <c r="B6" s="10" t="n">
        <v>797.724352237212</v>
      </c>
      <c r="C6" s="11" t="n">
        <v>963.256228186152</v>
      </c>
      <c r="F6" s="9" t="n">
        <f aca="false">B6-J6</f>
        <v>0.357016547573608</v>
      </c>
      <c r="G6" s="9" t="n">
        <f aca="false">C6-K6</f>
        <v>0.504256188035924</v>
      </c>
      <c r="I6" s="0" t="s">
        <v>5</v>
      </c>
      <c r="J6" s="10" t="n">
        <v>797.367335689639</v>
      </c>
      <c r="K6" s="11" t="n">
        <v>962.751971998116</v>
      </c>
    </row>
    <row r="7" customFormat="false" ht="12.75" hidden="false" customHeight="false" outlineLevel="0" collapsed="false">
      <c r="A7" s="0" t="s">
        <v>6</v>
      </c>
      <c r="B7" s="10" t="n">
        <v>339.141229215286</v>
      </c>
      <c r="C7" s="11" t="n">
        <v>287.37203642797</v>
      </c>
      <c r="F7" s="9" t="n">
        <f aca="false">B7-J7</f>
        <v>0</v>
      </c>
      <c r="G7" s="9" t="n">
        <f aca="false">C7-K7</f>
        <v>0</v>
      </c>
      <c r="I7" s="0" t="s">
        <v>6</v>
      </c>
      <c r="J7" s="10" t="n">
        <v>339.141229215286</v>
      </c>
      <c r="K7" s="11" t="n">
        <v>287.37203642797</v>
      </c>
    </row>
    <row r="8" customFormat="false" ht="12.75" hidden="false" customHeight="false" outlineLevel="0" collapsed="false">
      <c r="A8" s="0" t="s">
        <v>7</v>
      </c>
      <c r="B8" s="10" t="n">
        <v>-252.259132518588</v>
      </c>
      <c r="C8" s="11" t="n">
        <v>-308.098827471331</v>
      </c>
      <c r="F8" s="9" t="n">
        <f aca="false">B8-J8</f>
        <v>-20.3763739508275</v>
      </c>
      <c r="G8" s="9" t="n">
        <f aca="false">C8-K8</f>
        <v>-16.2275499656283</v>
      </c>
      <c r="I8" s="0" t="s">
        <v>7</v>
      </c>
      <c r="J8" s="10" t="n">
        <v>-231.882758567761</v>
      </c>
      <c r="K8" s="11" t="n">
        <v>-291.871277505703</v>
      </c>
    </row>
    <row r="9" customFormat="false" ht="12.75" hidden="false" customHeight="false" outlineLevel="0" collapsed="false">
      <c r="A9" s="0" t="s">
        <v>8</v>
      </c>
      <c r="B9" s="10" t="n">
        <v>92.9433692317952</v>
      </c>
      <c r="C9" s="11" t="n">
        <v>34.8933036162923</v>
      </c>
      <c r="F9" s="9" t="n">
        <f aca="false">B9-J9</f>
        <v>0</v>
      </c>
      <c r="G9" s="9" t="n">
        <f aca="false">C9-K9</f>
        <v>0</v>
      </c>
      <c r="I9" s="0" t="s">
        <v>8</v>
      </c>
      <c r="J9" s="10" t="n">
        <v>92.9433692317952</v>
      </c>
      <c r="K9" s="11" t="n">
        <v>34.8933036162923</v>
      </c>
    </row>
    <row r="10" customFormat="false" ht="12.75" hidden="false" customHeight="false" outlineLevel="0" collapsed="false">
      <c r="A10" s="0" t="s">
        <v>9</v>
      </c>
      <c r="B10" s="10" t="n">
        <v>0.738870716242237</v>
      </c>
      <c r="C10" s="11" t="n">
        <v>16.8792529217592</v>
      </c>
      <c r="F10" s="9" t="n">
        <f aca="false">B10-J10</f>
        <v>2.77192225509549</v>
      </c>
      <c r="G10" s="9" t="n">
        <f aca="false">C10-K10</f>
        <v>3.00683290369491</v>
      </c>
      <c r="I10" s="0" t="s">
        <v>9</v>
      </c>
      <c r="J10" s="10" t="n">
        <v>-2.03305153885325</v>
      </c>
      <c r="K10" s="11" t="n">
        <v>13.8724200180643</v>
      </c>
    </row>
    <row r="11" customFormat="false" ht="12.75" hidden="false" customHeight="false" outlineLevel="0" collapsed="false">
      <c r="A11" s="0" t="s">
        <v>10</v>
      </c>
      <c r="B11" s="12" t="n">
        <f aca="false">SUM(B4:B10)</f>
        <v>710.821847093125</v>
      </c>
      <c r="C11" s="12" t="n">
        <f aca="false">SUM(C4:C10)</f>
        <v>451.050581986746</v>
      </c>
      <c r="D11" s="1" t="n">
        <f aca="false">B11+C11</f>
        <v>1161.87242907987</v>
      </c>
      <c r="I11" s="0" t="s">
        <v>10</v>
      </c>
      <c r="J11" s="12" t="n">
        <f aca="false">SUM(J4:J10)</f>
        <v>740.686195410544</v>
      </c>
      <c r="K11" s="12" t="n">
        <f aca="false">SUM(K4:K10)</f>
        <v>433.17635446399</v>
      </c>
      <c r="L11" s="1" t="n">
        <f aca="false">J11+K11</f>
        <v>1173.86254987453</v>
      </c>
    </row>
    <row r="13" customFormat="false" ht="12.75" hidden="false" customHeight="false" outlineLevel="0" collapsed="false">
      <c r="A13" s="0" t="s">
        <v>11</v>
      </c>
      <c r="B13" s="7" t="n">
        <v>-0.0522586062896867</v>
      </c>
      <c r="C13" s="8" t="n">
        <v>-0.214027775908307</v>
      </c>
      <c r="E13" s="9"/>
      <c r="F13" s="9" t="n">
        <f aca="false">B13-J13</f>
        <v>0</v>
      </c>
      <c r="G13" s="9" t="n">
        <f aca="false">C13-K13</f>
        <v>0</v>
      </c>
      <c r="I13" s="0" t="s">
        <v>11</v>
      </c>
      <c r="J13" s="7" t="n">
        <v>-0.0522586062896867</v>
      </c>
      <c r="K13" s="8" t="n">
        <v>-0.214027775908307</v>
      </c>
      <c r="M13" s="9"/>
    </row>
    <row r="14" customFormat="false" ht="12.75" hidden="false" customHeight="false" outlineLevel="0" collapsed="false">
      <c r="A14" s="0" t="s">
        <v>12</v>
      </c>
      <c r="B14" s="10" t="n">
        <v>3104.08681545261</v>
      </c>
      <c r="C14" s="11" t="n">
        <v>2296.35616883963</v>
      </c>
      <c r="E14" s="9"/>
      <c r="F14" s="9" t="n">
        <f aca="false">B14-J14</f>
        <v>44.7945471250519</v>
      </c>
      <c r="G14" s="9" t="n">
        <f aca="false">C14-K14</f>
        <v>10.8125721091874</v>
      </c>
      <c r="I14" s="0" t="s">
        <v>12</v>
      </c>
      <c r="J14" s="10" t="n">
        <v>3059.29226832756</v>
      </c>
      <c r="K14" s="11" t="n">
        <v>2285.54359673044</v>
      </c>
      <c r="M14" s="9"/>
    </row>
    <row r="15" customFormat="false" ht="12.75" hidden="false" customHeight="false" outlineLevel="0" collapsed="false">
      <c r="A15" s="0" t="s">
        <v>13</v>
      </c>
      <c r="B15" s="10" t="n">
        <f aca="false">594-3511</f>
        <v>-2917</v>
      </c>
      <c r="C15" s="11" t="n">
        <f aca="false">-6-2219</f>
        <v>-2225</v>
      </c>
      <c r="E15" s="9"/>
      <c r="F15" s="9" t="n">
        <f aca="false">B15-J15</f>
        <v>-22</v>
      </c>
      <c r="G15" s="9" t="n">
        <f aca="false">C15-K15</f>
        <v>-15</v>
      </c>
      <c r="I15" s="0" t="s">
        <v>13</v>
      </c>
      <c r="J15" s="10" t="n">
        <v>-2895</v>
      </c>
      <c r="K15" s="11" t="n">
        <v>-2210</v>
      </c>
      <c r="M15" s="9"/>
    </row>
    <row r="16" customFormat="false" ht="12.75" hidden="false" customHeight="false" outlineLevel="0" collapsed="false">
      <c r="A16" s="0" t="s">
        <v>14</v>
      </c>
      <c r="B16" s="10" t="n">
        <v>-17.4654098190139</v>
      </c>
      <c r="C16" s="11" t="n">
        <v>-16.1927884007349</v>
      </c>
      <c r="E16" s="9"/>
      <c r="F16" s="9" t="n">
        <f aca="false">B16-J16</f>
        <v>0</v>
      </c>
      <c r="G16" s="9" t="n">
        <f aca="false">C16-K16</f>
        <v>0</v>
      </c>
      <c r="I16" s="0" t="s">
        <v>14</v>
      </c>
      <c r="J16" s="10" t="n">
        <v>-17.4654098190139</v>
      </c>
      <c r="K16" s="11" t="n">
        <v>-16.1927884007349</v>
      </c>
      <c r="M16" s="9"/>
    </row>
    <row r="17" customFormat="false" ht="12.75" hidden="false" customHeight="false" outlineLevel="0" collapsed="false">
      <c r="A17" s="0" t="s">
        <v>15</v>
      </c>
      <c r="B17" s="10" t="n">
        <v>-26.8338976024521</v>
      </c>
      <c r="C17" s="11" t="n">
        <v>-61.3101160638209</v>
      </c>
      <c r="E17" s="9"/>
      <c r="F17" s="9" t="n">
        <f aca="false">B17-J17</f>
        <v>-0.47060884809304</v>
      </c>
      <c r="G17" s="9" t="n">
        <f aca="false">C17-K17</f>
        <v>0.049521903526653</v>
      </c>
      <c r="I17" s="0" t="s">
        <v>15</v>
      </c>
      <c r="J17" s="10" t="n">
        <v>-26.3632887543591</v>
      </c>
      <c r="K17" s="11" t="n">
        <v>-61.3596379673476</v>
      </c>
      <c r="M17" s="9"/>
    </row>
    <row r="18" customFormat="false" ht="12.75" hidden="false" customHeight="false" outlineLevel="0" collapsed="false">
      <c r="A18" s="0" t="s">
        <v>16</v>
      </c>
      <c r="B18" s="10" t="n">
        <v>7031.44954272871</v>
      </c>
      <c r="C18" s="11" t="n">
        <v>6800.15132573065</v>
      </c>
      <c r="E18" s="9"/>
      <c r="F18" s="9" t="n">
        <f aca="false">B18-J18</f>
        <v>17.3229820321249</v>
      </c>
      <c r="G18" s="9" t="n">
        <f aca="false">C18-K18</f>
        <v>10.5905641629515</v>
      </c>
      <c r="I18" s="0" t="s">
        <v>16</v>
      </c>
      <c r="J18" s="10" t="n">
        <v>7014.12656069659</v>
      </c>
      <c r="K18" s="11" t="n">
        <v>6789.5607615677</v>
      </c>
      <c r="M18" s="9"/>
    </row>
    <row r="19" customFormat="false" ht="12.75" hidden="false" customHeight="false" outlineLevel="0" collapsed="false">
      <c r="A19" s="0" t="s">
        <v>17</v>
      </c>
      <c r="B19" s="10" t="n">
        <v>365.070469066464</v>
      </c>
      <c r="C19" s="11" t="n">
        <v>-346.352525433991</v>
      </c>
      <c r="E19" s="9"/>
      <c r="F19" s="9" t="n">
        <f aca="false">B19-J19</f>
        <v>-194.702866844667</v>
      </c>
      <c r="G19" s="9" t="n">
        <f aca="false">C19-K19</f>
        <v>-136.83272076926</v>
      </c>
      <c r="I19" s="0" t="s">
        <v>17</v>
      </c>
      <c r="J19" s="10" t="n">
        <v>559.773335911131</v>
      </c>
      <c r="K19" s="11" t="n">
        <v>-209.519804664731</v>
      </c>
      <c r="M19" s="9"/>
    </row>
    <row r="20" customFormat="false" ht="12.75" hidden="false" customHeight="false" outlineLevel="0" collapsed="false">
      <c r="A20" s="0" t="s">
        <v>18</v>
      </c>
      <c r="B20" s="10" t="n">
        <v>-1578.97735025518</v>
      </c>
      <c r="C20" s="11" t="n">
        <v>-1085.09162612999</v>
      </c>
      <c r="E20" s="9"/>
      <c r="F20" s="9" t="n">
        <f aca="false">B20-J20</f>
        <v>-2.66572484578978</v>
      </c>
      <c r="G20" s="9" t="n">
        <f aca="false">C20-K20</f>
        <v>-2.0285692872651</v>
      </c>
      <c r="I20" s="0" t="s">
        <v>18</v>
      </c>
      <c r="J20" s="10" t="n">
        <v>-1576.31162540939</v>
      </c>
      <c r="K20" s="11" t="n">
        <v>-1083.06305684273</v>
      </c>
    </row>
    <row r="21" customFormat="false" ht="12.75" hidden="false" customHeight="false" outlineLevel="0" collapsed="false">
      <c r="A21" s="0" t="s">
        <v>19</v>
      </c>
      <c r="B21" s="10" t="n">
        <v>392.917003183589</v>
      </c>
      <c r="C21" s="11" t="n">
        <v>309.927834427665</v>
      </c>
      <c r="E21" s="9"/>
      <c r="F21" s="9" t="n">
        <f aca="false">B21-J21</f>
        <v>0.030445860588884</v>
      </c>
      <c r="G21" s="9" t="n">
        <f aca="false">C21-K21</f>
        <v>0.0304458605891682</v>
      </c>
      <c r="I21" s="0" t="s">
        <v>19</v>
      </c>
      <c r="J21" s="10" t="n">
        <v>392.886557323</v>
      </c>
      <c r="K21" s="11" t="n">
        <v>309.897388567076</v>
      </c>
    </row>
    <row r="22" customFormat="false" ht="12.75" hidden="false" customHeight="false" outlineLevel="0" collapsed="false">
      <c r="A22" s="0" t="s">
        <v>20</v>
      </c>
      <c r="B22" s="10" t="n">
        <v>-426.037498323691</v>
      </c>
      <c r="C22" s="11" t="n">
        <v>-373.362140980552</v>
      </c>
      <c r="E22" s="9"/>
      <c r="F22" s="9" t="n">
        <f aca="false">B22-J22</f>
        <v>0</v>
      </c>
      <c r="G22" s="9" t="n">
        <f aca="false">C22-K22</f>
        <v>0</v>
      </c>
      <c r="I22" s="0" t="s">
        <v>20</v>
      </c>
      <c r="J22" s="10" t="n">
        <v>-426.037498323691</v>
      </c>
      <c r="K22" s="11" t="n">
        <v>-373.362140980552</v>
      </c>
    </row>
    <row r="23" customFormat="false" ht="12.75" hidden="false" customHeight="false" outlineLevel="0" collapsed="false">
      <c r="A23" s="0" t="s">
        <v>21</v>
      </c>
      <c r="B23" s="10" t="n">
        <v>-865.305693385447</v>
      </c>
      <c r="C23" s="11" t="n">
        <v>-651.308725010883</v>
      </c>
      <c r="E23" s="9"/>
      <c r="F23" s="9" t="n">
        <f aca="false">B23-J23</f>
        <v>0</v>
      </c>
      <c r="G23" s="9" t="n">
        <f aca="false">C23-K23</f>
        <v>0</v>
      </c>
      <c r="I23" s="0" t="s">
        <v>21</v>
      </c>
      <c r="J23" s="10" t="n">
        <v>-865.305693385447</v>
      </c>
      <c r="K23" s="11" t="n">
        <v>-651.308725010883</v>
      </c>
    </row>
    <row r="24" customFormat="false" ht="12.75" hidden="false" customHeight="false" outlineLevel="0" collapsed="false">
      <c r="A24" s="0" t="s">
        <v>22</v>
      </c>
      <c r="B24" s="10" t="n">
        <v>-3707.08036571748</v>
      </c>
      <c r="C24" s="11" t="n">
        <v>-4090.5103844833</v>
      </c>
      <c r="E24" s="9"/>
      <c r="F24" s="9" t="n">
        <f aca="false">B24-J24</f>
        <v>156.498355769761</v>
      </c>
      <c r="G24" s="9" t="n">
        <f aca="false">C24-K24</f>
        <v>137.33613644008</v>
      </c>
      <c r="I24" s="0" t="s">
        <v>22</v>
      </c>
      <c r="J24" s="10" t="n">
        <v>-3863.57872148724</v>
      </c>
      <c r="K24" s="11" t="n">
        <v>-4227.84652092338</v>
      </c>
      <c r="M24" s="9"/>
    </row>
    <row r="25" customFormat="false" ht="12.75" hidden="false" customHeight="false" outlineLevel="0" collapsed="false">
      <c r="A25" s="0" t="s">
        <v>10</v>
      </c>
      <c r="B25" s="12" t="n">
        <f aca="false">SUM(B13:B24)</f>
        <v>1354.77135672183</v>
      </c>
      <c r="C25" s="12" t="n">
        <f aca="false">SUM(C13:C24)</f>
        <v>557.092994718762</v>
      </c>
      <c r="D25" s="1" t="n">
        <f aca="false">B25+C25</f>
        <v>1911.86435144059</v>
      </c>
      <c r="E25" s="1"/>
      <c r="F25" s="1"/>
      <c r="G25" s="1"/>
      <c r="I25" s="0" t="s">
        <v>10</v>
      </c>
      <c r="J25" s="12" t="n">
        <f aca="false">SUM(J13:J24)</f>
        <v>1355.96422647285</v>
      </c>
      <c r="K25" s="12" t="n">
        <f aca="false">SUM(K13:K24)</f>
        <v>552.135044298952</v>
      </c>
      <c r="L25" s="1" t="n">
        <f aca="false">J25+K25</f>
        <v>1908.0992707718</v>
      </c>
      <c r="M25" s="1"/>
    </row>
    <row r="26" customFormat="false" ht="12.75" hidden="false" customHeight="false" outlineLevel="0" collapsed="false">
      <c r="E26" s="1"/>
      <c r="F26" s="1"/>
      <c r="G26" s="1"/>
      <c r="M26" s="1"/>
    </row>
    <row r="27" customFormat="false" ht="12.75" hidden="false" customHeight="false" outlineLevel="0" collapsed="false">
      <c r="A27" s="0" t="s">
        <v>23</v>
      </c>
      <c r="B27" s="7" t="n">
        <v>572.493917171277</v>
      </c>
      <c r="C27" s="8" t="n">
        <v>-800.208585121706</v>
      </c>
      <c r="E27" s="1"/>
      <c r="F27" s="9" t="n">
        <f aca="false">B27-J27</f>
        <v>0.193718591564334</v>
      </c>
      <c r="G27" s="9" t="n">
        <f aca="false">C27-K27</f>
        <v>0.616606505824848</v>
      </c>
      <c r="I27" s="0" t="s">
        <v>23</v>
      </c>
      <c r="J27" s="7" t="n">
        <v>572.300198579713</v>
      </c>
      <c r="K27" s="8" t="n">
        <v>-800.825191627531</v>
      </c>
      <c r="M27" s="1"/>
    </row>
    <row r="28" customFormat="false" ht="12.75" hidden="false" customHeight="false" outlineLevel="0" collapsed="false">
      <c r="A28" s="0" t="s">
        <v>24</v>
      </c>
      <c r="B28" s="10" t="n">
        <v>-9354.81899586343</v>
      </c>
      <c r="C28" s="11" t="n">
        <v>-7979.15402362831</v>
      </c>
      <c r="E28" s="1"/>
      <c r="F28" s="9" t="n">
        <f aca="false">B28-J28</f>
        <v>-26.7085230385947</v>
      </c>
      <c r="G28" s="9" t="n">
        <f aca="false">C28-K28</f>
        <v>-20.4581527748205</v>
      </c>
      <c r="I28" s="0" t="s">
        <v>24</v>
      </c>
      <c r="J28" s="10" t="n">
        <v>-9328.11047282484</v>
      </c>
      <c r="K28" s="11" t="n">
        <v>-7958.69587085349</v>
      </c>
      <c r="M28" s="1"/>
    </row>
    <row r="29" customFormat="false" ht="12.75" hidden="false" customHeight="false" outlineLevel="0" collapsed="false">
      <c r="A29" s="0" t="s">
        <v>25</v>
      </c>
      <c r="B29" s="10" t="n">
        <v>-64.2337514363759</v>
      </c>
      <c r="C29" s="11" t="n">
        <v>-690.579909759481</v>
      </c>
      <c r="E29" s="1"/>
      <c r="F29" s="9" t="n">
        <f aca="false">B29-J29</f>
        <v>13.773572271197</v>
      </c>
      <c r="G29" s="9" t="n">
        <f aca="false">C29-K29</f>
        <v>13.7735722711971</v>
      </c>
      <c r="I29" s="0" t="s">
        <v>25</v>
      </c>
      <c r="J29" s="10" t="n">
        <v>-78.0073237075729</v>
      </c>
      <c r="K29" s="11" t="n">
        <v>-704.353482030678</v>
      </c>
      <c r="M29" s="1"/>
    </row>
    <row r="30" customFormat="false" ht="12.75" hidden="false" customHeight="false" outlineLevel="0" collapsed="false">
      <c r="A30" s="0" t="s">
        <v>26</v>
      </c>
      <c r="B30" s="10" t="n">
        <v>2305.73149983692</v>
      </c>
      <c r="C30" s="11" t="n">
        <v>-724.160310195089</v>
      </c>
      <c r="E30" s="1"/>
      <c r="F30" s="9" t="n">
        <f aca="false">B30-J30</f>
        <v>-40.6440208274289</v>
      </c>
      <c r="G30" s="9" t="n">
        <f aca="false">C30-K30</f>
        <v>-25.9366252697625</v>
      </c>
      <c r="I30" s="0" t="s">
        <v>26</v>
      </c>
      <c r="J30" s="10" t="n">
        <v>2346.37552066435</v>
      </c>
      <c r="K30" s="11" t="n">
        <v>-698.223684925326</v>
      </c>
      <c r="M30" s="1"/>
    </row>
    <row r="31" customFormat="false" ht="12.75" hidden="false" customHeight="false" outlineLevel="0" collapsed="false">
      <c r="A31" s="0" t="s">
        <v>27</v>
      </c>
      <c r="B31" s="10" t="n">
        <v>4476.93771524083</v>
      </c>
      <c r="C31" s="11" t="n">
        <v>-2531.3964035947</v>
      </c>
      <c r="E31" s="1"/>
      <c r="F31" s="9" t="n">
        <f aca="false">B31-J31</f>
        <v>-3.34045820760002</v>
      </c>
      <c r="G31" s="9" t="n">
        <f aca="false">C31-K31</f>
        <v>-2.97201660026121</v>
      </c>
      <c r="I31" s="0" t="s">
        <v>27</v>
      </c>
      <c r="J31" s="10" t="n">
        <v>4480.27817344843</v>
      </c>
      <c r="K31" s="11" t="n">
        <v>-2528.42438699444</v>
      </c>
      <c r="M31" s="1"/>
    </row>
    <row r="32" customFormat="false" ht="12.75" hidden="false" customHeight="false" outlineLevel="0" collapsed="false">
      <c r="A32" s="0" t="s">
        <v>10</v>
      </c>
      <c r="B32" s="12" t="n">
        <f aca="false">SUM(B27:B31)</f>
        <v>-2063.88961505079</v>
      </c>
      <c r="C32" s="12" t="n">
        <f aca="false">SUM(C27:C31)</f>
        <v>-12725.4992322993</v>
      </c>
      <c r="D32" s="1" t="n">
        <f aca="false">B32+C32</f>
        <v>-14789.3888473501</v>
      </c>
      <c r="E32" s="1"/>
      <c r="F32" s="9"/>
      <c r="G32" s="1"/>
      <c r="I32" s="0" t="s">
        <v>10</v>
      </c>
      <c r="J32" s="12" t="n">
        <f aca="false">SUM(J27:J31)</f>
        <v>-2007.16390383993</v>
      </c>
      <c r="K32" s="12" t="n">
        <f aca="false">SUM(K27:K31)</f>
        <v>-12690.5226164315</v>
      </c>
      <c r="L32" s="1" t="n">
        <f aca="false">J32+K32</f>
        <v>-14697.6865202714</v>
      </c>
      <c r="M32" s="1" t="n">
        <f aca="false">L25+L32</f>
        <v>-12789.5872494996</v>
      </c>
    </row>
    <row r="33" customFormat="false" ht="13.5" hidden="false" customHeight="false" outlineLevel="0" collapsed="false">
      <c r="A33" s="0" t="s">
        <v>28</v>
      </c>
      <c r="B33" s="13" t="n">
        <f aca="false">B11+B25+B32</f>
        <v>1.70358876416458</v>
      </c>
      <c r="C33" s="13" t="n">
        <f aca="false">C11+C25+C32</f>
        <v>-11717.3556555938</v>
      </c>
      <c r="D33" s="14"/>
      <c r="E33" s="15"/>
      <c r="F33" s="13" t="n">
        <f aca="false">SUM(F4:F31)</f>
        <v>-87.7829292793045</v>
      </c>
      <c r="G33" s="13" t="n">
        <f aca="false">SUM(G4:G31)</f>
        <v>-12.1444379252568</v>
      </c>
      <c r="H33" s="15"/>
      <c r="I33" s="0" t="s">
        <v>28</v>
      </c>
      <c r="J33" s="13" t="n">
        <f aca="false">J11+J25+J32</f>
        <v>89.486518043469</v>
      </c>
      <c r="K33" s="13" t="n">
        <f aca="false">K11+K25+K32</f>
        <v>-11705.2112176685</v>
      </c>
      <c r="L33" s="14"/>
      <c r="M33" s="15"/>
    </row>
    <row r="34" customFormat="false" ht="13.5" hidden="false" customHeight="false" outlineLevel="0" collapsed="false">
      <c r="B34" s="15"/>
      <c r="C34" s="15"/>
      <c r="D34" s="14"/>
      <c r="E34" s="15"/>
      <c r="F34" s="15"/>
      <c r="G34" s="15"/>
      <c r="H34" s="15"/>
      <c r="J34" s="15"/>
      <c r="K34" s="15"/>
      <c r="L34" s="14"/>
      <c r="M34" s="15"/>
    </row>
    <row r="35" customFormat="false" ht="13.5" hidden="false" customHeight="false" outlineLevel="0" collapsed="false">
      <c r="A35" s="0" t="s">
        <v>29</v>
      </c>
      <c r="B35" s="13" t="n">
        <f aca="false">B33+C33</f>
        <v>-11715.6520668296</v>
      </c>
      <c r="C35" s="15"/>
      <c r="D35" s="14"/>
      <c r="E35" s="15"/>
      <c r="F35" s="15"/>
      <c r="G35" s="15"/>
      <c r="H35" s="15"/>
      <c r="I35" s="0" t="s">
        <v>29</v>
      </c>
      <c r="J35" s="13" t="n">
        <f aca="false">J33+K33</f>
        <v>-11615.7246996251</v>
      </c>
      <c r="K35" s="15"/>
      <c r="L35" s="14"/>
      <c r="M35" s="15"/>
    </row>
    <row r="36" customFormat="false" ht="13.5" hidden="false" customHeight="false" outlineLevel="0" collapsed="false"/>
  </sheetData>
  <mergeCells count="1"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&amp;CPower Positions (MW)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8.41"/>
    <col collapsed="false" customWidth="true" hidden="false" outlineLevel="0" max="26" min="3" style="0" width="11.99"/>
    <col collapsed="false" customWidth="true" hidden="false" outlineLevel="0" max="27" min="27" style="0" width="15.7"/>
    <col collapsed="false" customWidth="true" hidden="false" outlineLevel="0" max="28" min="28" style="0" width="16.13"/>
  </cols>
  <sheetData>
    <row r="1" customFormat="false" ht="18" hidden="false" customHeight="false" outlineLevel="0" collapsed="false">
      <c r="A1" s="3" t="s">
        <v>32</v>
      </c>
    </row>
    <row r="2" customFormat="false" ht="18" hidden="false" customHeight="false" outlineLevel="0" collapsed="false">
      <c r="A2" s="3" t="s">
        <v>33</v>
      </c>
    </row>
    <row r="3" customFormat="false" ht="18" hidden="false" customHeight="false" outlineLevel="0" collapsed="false">
      <c r="A3" s="3" t="s">
        <v>34</v>
      </c>
    </row>
    <row r="6" customFormat="false" ht="12.75" hidden="false" customHeight="false" outlineLevel="0" collapsed="false">
      <c r="A6" s="17" t="s">
        <v>35</v>
      </c>
      <c r="B6" s="17" t="s">
        <v>36</v>
      </c>
    </row>
    <row r="7" customFormat="false" ht="12.75" hidden="false" customHeight="false" outlineLevel="0" collapsed="false">
      <c r="A7" s="17" t="s">
        <v>37</v>
      </c>
      <c r="B7" s="17" t="s">
        <v>38</v>
      </c>
    </row>
    <row r="8" customFormat="false" ht="12.75" hidden="false" customHeight="false" outlineLevel="0" collapsed="false">
      <c r="A8" s="17" t="s">
        <v>39</v>
      </c>
      <c r="B8" s="17" t="s">
        <v>40</v>
      </c>
    </row>
    <row r="9" customFormat="false" ht="12.75" hidden="false" customHeight="false" outlineLevel="0" collapsed="false">
      <c r="A9" s="17" t="s">
        <v>41</v>
      </c>
      <c r="B9" s="17" t="s">
        <v>40</v>
      </c>
    </row>
    <row r="11" customFormat="false" ht="12.75" hidden="false" customHeight="false" outlineLevel="0" collapsed="false">
      <c r="A11" s="18"/>
      <c r="B11" s="19"/>
      <c r="C11" s="17" t="s">
        <v>42</v>
      </c>
      <c r="D11" s="17" t="s">
        <v>43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</row>
    <row r="12" customFormat="false" ht="12.75" hidden="false" customHeight="false" outlineLevel="0" collapsed="false">
      <c r="A12" s="21"/>
      <c r="B12" s="22"/>
      <c r="C12" s="18" t="s">
        <v>44</v>
      </c>
      <c r="D12" s="23"/>
      <c r="E12" s="18" t="s">
        <v>45</v>
      </c>
      <c r="F12" s="23"/>
      <c r="G12" s="18" t="s">
        <v>46</v>
      </c>
      <c r="H12" s="23"/>
      <c r="I12" s="18" t="s">
        <v>47</v>
      </c>
      <c r="J12" s="23"/>
      <c r="K12" s="18" t="s">
        <v>48</v>
      </c>
      <c r="L12" s="23"/>
      <c r="M12" s="18" t="s">
        <v>49</v>
      </c>
      <c r="N12" s="23"/>
      <c r="O12" s="18" t="s">
        <v>50</v>
      </c>
      <c r="P12" s="23"/>
      <c r="Q12" s="18" t="s">
        <v>51</v>
      </c>
      <c r="R12" s="23"/>
      <c r="S12" s="18" t="s">
        <v>52</v>
      </c>
      <c r="T12" s="23"/>
      <c r="U12" s="18" t="s">
        <v>53</v>
      </c>
      <c r="V12" s="23"/>
      <c r="W12" s="18" t="s">
        <v>54</v>
      </c>
      <c r="X12" s="23"/>
      <c r="Y12" s="18" t="s">
        <v>55</v>
      </c>
      <c r="Z12" s="23"/>
      <c r="AA12" s="18" t="s">
        <v>56</v>
      </c>
      <c r="AB12" s="24" t="s">
        <v>57</v>
      </c>
    </row>
    <row r="13" customFormat="false" ht="12.75" hidden="false" customHeight="false" outlineLevel="0" collapsed="false">
      <c r="A13" s="17" t="s">
        <v>58</v>
      </c>
      <c r="B13" s="17" t="s">
        <v>59</v>
      </c>
      <c r="C13" s="18" t="s">
        <v>0</v>
      </c>
      <c r="D13" s="19" t="s">
        <v>1</v>
      </c>
      <c r="E13" s="18" t="s">
        <v>0</v>
      </c>
      <c r="F13" s="19" t="s">
        <v>1</v>
      </c>
      <c r="G13" s="18" t="s">
        <v>0</v>
      </c>
      <c r="H13" s="19" t="s">
        <v>1</v>
      </c>
      <c r="I13" s="18" t="s">
        <v>0</v>
      </c>
      <c r="J13" s="19" t="s">
        <v>1</v>
      </c>
      <c r="K13" s="18" t="s">
        <v>0</v>
      </c>
      <c r="L13" s="19" t="s">
        <v>1</v>
      </c>
      <c r="M13" s="18" t="s">
        <v>0</v>
      </c>
      <c r="N13" s="19" t="s">
        <v>1</v>
      </c>
      <c r="O13" s="18" t="s">
        <v>0</v>
      </c>
      <c r="P13" s="19" t="s">
        <v>1</v>
      </c>
      <c r="Q13" s="18" t="s">
        <v>0</v>
      </c>
      <c r="R13" s="19" t="s">
        <v>1</v>
      </c>
      <c r="S13" s="18" t="s">
        <v>0</v>
      </c>
      <c r="T13" s="19" t="s">
        <v>1</v>
      </c>
      <c r="U13" s="18" t="s">
        <v>0</v>
      </c>
      <c r="V13" s="19" t="s">
        <v>1</v>
      </c>
      <c r="W13" s="18" t="s">
        <v>0</v>
      </c>
      <c r="X13" s="19" t="s">
        <v>1</v>
      </c>
      <c r="Y13" s="18" t="s">
        <v>0</v>
      </c>
      <c r="Z13" s="19" t="s">
        <v>1</v>
      </c>
      <c r="AA13" s="25"/>
      <c r="AB13" s="26"/>
    </row>
    <row r="14" customFormat="false" ht="12.75" hidden="false" customHeight="false" outlineLevel="0" collapsed="false">
      <c r="A14" s="18" t="n">
        <v>2001</v>
      </c>
      <c r="B14" s="18" t="s">
        <v>11</v>
      </c>
      <c r="C14" s="7" t="n">
        <v>0</v>
      </c>
      <c r="D14" s="27" t="n">
        <v>0</v>
      </c>
      <c r="E14" s="7" t="n">
        <v>0</v>
      </c>
      <c r="F14" s="27" t="n">
        <v>0</v>
      </c>
      <c r="G14" s="7" t="n">
        <v>0</v>
      </c>
      <c r="H14" s="27" t="n">
        <v>0</v>
      </c>
      <c r="I14" s="7" t="n">
        <v>0</v>
      </c>
      <c r="J14" s="27" t="n">
        <v>0</v>
      </c>
      <c r="K14" s="7" t="n">
        <v>-0.50668</v>
      </c>
      <c r="L14" s="27" t="n">
        <v>-2.38772</v>
      </c>
      <c r="M14" s="7" t="n">
        <v>-0.712668671309862</v>
      </c>
      <c r="N14" s="27" t="n">
        <v>-3.358329081241</v>
      </c>
      <c r="O14" s="7" t="n">
        <v>-1.0168729755951</v>
      </c>
      <c r="P14" s="27" t="n">
        <v>-4.7919210881295</v>
      </c>
      <c r="Q14" s="7" t="n">
        <v>-0.847001216292179</v>
      </c>
      <c r="R14" s="27" t="n">
        <v>-3.99133004261215</v>
      </c>
      <c r="S14" s="7" t="n">
        <v>-0.597172541522283</v>
      </c>
      <c r="T14" s="27" t="n">
        <v>-2.81405093639055</v>
      </c>
      <c r="U14" s="7" t="n">
        <v>-0.403647963395114</v>
      </c>
      <c r="V14" s="27" t="n">
        <v>-1.90209527159575</v>
      </c>
      <c r="W14" s="7" t="n">
        <v>-0.363793651976598</v>
      </c>
      <c r="X14" s="27" t="n">
        <v>-1.7143981349362</v>
      </c>
      <c r="Y14" s="7" t="n">
        <v>-0.318881026156432</v>
      </c>
      <c r="Z14" s="27" t="n">
        <v>-1.50275852883054</v>
      </c>
      <c r="AA14" s="7" t="n">
        <v>-4.76671804624757</v>
      </c>
      <c r="AB14" s="28" t="n">
        <v>-22.4626030837357</v>
      </c>
    </row>
    <row r="15" customFormat="false" ht="12.75" hidden="false" customHeight="false" outlineLevel="0" collapsed="false">
      <c r="A15" s="25"/>
      <c r="B15" s="21" t="s">
        <v>12</v>
      </c>
      <c r="C15" s="10" t="n">
        <v>0</v>
      </c>
      <c r="D15" s="29" t="n">
        <v>0</v>
      </c>
      <c r="E15" s="10" t="n">
        <v>0</v>
      </c>
      <c r="F15" s="29" t="n">
        <v>0</v>
      </c>
      <c r="G15" s="10" t="n">
        <v>0</v>
      </c>
      <c r="H15" s="29" t="n">
        <v>0</v>
      </c>
      <c r="I15" s="10" t="n">
        <v>0</v>
      </c>
      <c r="J15" s="29" t="n">
        <v>0</v>
      </c>
      <c r="K15" s="10" t="n">
        <v>15615.4531430969</v>
      </c>
      <c r="L15" s="29" t="n">
        <v>15213.2607699295</v>
      </c>
      <c r="M15" s="10" t="n">
        <v>15396.3744376312</v>
      </c>
      <c r="N15" s="29" t="n">
        <v>15487.4421418559</v>
      </c>
      <c r="O15" s="10" t="n">
        <v>16167.6076894215</v>
      </c>
      <c r="P15" s="29" t="n">
        <v>17360.3131217178</v>
      </c>
      <c r="Q15" s="10" t="n">
        <v>19500.1250892563</v>
      </c>
      <c r="R15" s="29" t="n">
        <v>17541.8101650003</v>
      </c>
      <c r="S15" s="10" t="n">
        <v>1670.12518306377</v>
      </c>
      <c r="T15" s="29" t="n">
        <v>20068.7015822357</v>
      </c>
      <c r="U15" s="10" t="n">
        <v>513.276334586075</v>
      </c>
      <c r="V15" s="29" t="n">
        <v>16704.3095167108</v>
      </c>
      <c r="W15" s="10" t="n">
        <v>-417.273243325257</v>
      </c>
      <c r="X15" s="29" t="n">
        <v>16084.0604594018</v>
      </c>
      <c r="Y15" s="10" t="n">
        <v>-2020.59410124518</v>
      </c>
      <c r="Z15" s="29" t="n">
        <v>15967.0828233988</v>
      </c>
      <c r="AA15" s="10" t="n">
        <v>66425.0945324853</v>
      </c>
      <c r="AB15" s="30" t="n">
        <v>134426.980580251</v>
      </c>
    </row>
    <row r="16" customFormat="false" ht="12.75" hidden="false" customHeight="false" outlineLevel="0" collapsed="false">
      <c r="A16" s="25"/>
      <c r="B16" s="21" t="s">
        <v>13</v>
      </c>
      <c r="C16" s="10" t="n">
        <v>0</v>
      </c>
      <c r="D16" s="29" t="n">
        <v>0</v>
      </c>
      <c r="E16" s="10" t="n">
        <v>0</v>
      </c>
      <c r="F16" s="29" t="n">
        <v>0</v>
      </c>
      <c r="G16" s="10" t="n">
        <v>0</v>
      </c>
      <c r="H16" s="29" t="n">
        <v>0</v>
      </c>
      <c r="I16" s="10" t="n">
        <v>0</v>
      </c>
      <c r="J16" s="29" t="n">
        <v>0</v>
      </c>
      <c r="K16" s="10" t="n">
        <v>1.06581410364015E-014</v>
      </c>
      <c r="L16" s="29" t="n">
        <v>3.5527136788005E-015</v>
      </c>
      <c r="M16" s="10" t="n">
        <v>-19.949896036419</v>
      </c>
      <c r="N16" s="29" t="n">
        <v>-22.7998811844788</v>
      </c>
      <c r="O16" s="10" t="n">
        <v>-27.5316706759242</v>
      </c>
      <c r="P16" s="29" t="n">
        <v>-33.4313143921937</v>
      </c>
      <c r="Q16" s="10" t="n">
        <v>-4.61133173189849</v>
      </c>
      <c r="R16" s="29" t="n">
        <v>-4.71157807389628</v>
      </c>
      <c r="S16" s="10" t="n">
        <v>-7.85677141883356</v>
      </c>
      <c r="T16" s="29" t="n">
        <v>-10.7513714152459</v>
      </c>
      <c r="U16" s="10" t="n">
        <v>-15.9559969963149</v>
      </c>
      <c r="V16" s="29" t="n">
        <v>-16.3028664962347</v>
      </c>
      <c r="W16" s="10" t="n">
        <v>-43.9035537926932</v>
      </c>
      <c r="X16" s="29" t="n">
        <v>-50.1754900487922</v>
      </c>
      <c r="Y16" s="10" t="n">
        <v>-10.602421115574</v>
      </c>
      <c r="Z16" s="29" t="n">
        <v>-14.0482079781356</v>
      </c>
      <c r="AA16" s="10" t="n">
        <v>-130.411641767657</v>
      </c>
      <c r="AB16" s="30" t="n">
        <v>-152.220709588977</v>
      </c>
    </row>
    <row r="17" customFormat="false" ht="12.75" hidden="false" customHeight="false" outlineLevel="0" collapsed="false">
      <c r="A17" s="25"/>
      <c r="B17" s="21" t="s">
        <v>14</v>
      </c>
      <c r="C17" s="10" t="n">
        <v>0</v>
      </c>
      <c r="D17" s="29" t="n">
        <v>0</v>
      </c>
      <c r="E17" s="10" t="n">
        <v>0</v>
      </c>
      <c r="F17" s="29" t="n">
        <v>0</v>
      </c>
      <c r="G17" s="10" t="n">
        <v>0</v>
      </c>
      <c r="H17" s="29" t="n">
        <v>0</v>
      </c>
      <c r="I17" s="10" t="n">
        <v>0</v>
      </c>
      <c r="J17" s="29" t="n">
        <v>0</v>
      </c>
      <c r="K17" s="10" t="n">
        <v>-12</v>
      </c>
      <c r="L17" s="29" t="n">
        <v>-22</v>
      </c>
      <c r="M17" s="10" t="n">
        <v>-11.954185149173</v>
      </c>
      <c r="N17" s="29" t="n">
        <v>-21.9160061068171</v>
      </c>
      <c r="O17" s="10" t="n">
        <v>-11.9113620193873</v>
      </c>
      <c r="P17" s="29" t="n">
        <v>-21.8374970355435</v>
      </c>
      <c r="Q17" s="10" t="n">
        <v>-7.91220192706379</v>
      </c>
      <c r="R17" s="29" t="n">
        <v>-21.7585552994254</v>
      </c>
      <c r="S17" s="10" t="n">
        <v>-11.8259794347274</v>
      </c>
      <c r="T17" s="29" t="n">
        <v>-29.5649485868184</v>
      </c>
      <c r="U17" s="10" t="n">
        <v>-11.7853419969376</v>
      </c>
      <c r="V17" s="29" t="n">
        <v>-23.5706839938753</v>
      </c>
      <c r="W17" s="10" t="n">
        <v>-11.7428551315881</v>
      </c>
      <c r="X17" s="29" t="n">
        <v>-19.5714252193134</v>
      </c>
      <c r="Y17" s="10" t="n">
        <v>-11.7020560057406</v>
      </c>
      <c r="Z17" s="29" t="n">
        <v>-19.5034266762344</v>
      </c>
      <c r="AA17" s="10" t="n">
        <v>-90.8339816646178</v>
      </c>
      <c r="AB17" s="30" t="n">
        <v>-179.722542918028</v>
      </c>
    </row>
    <row r="18" customFormat="false" ht="12.75" hidden="false" customHeight="false" outlineLevel="0" collapsed="false">
      <c r="A18" s="25"/>
      <c r="B18" s="21" t="s">
        <v>15</v>
      </c>
      <c r="C18" s="10" t="n">
        <v>0</v>
      </c>
      <c r="D18" s="29" t="n">
        <v>0</v>
      </c>
      <c r="E18" s="10" t="n">
        <v>0</v>
      </c>
      <c r="F18" s="29" t="n">
        <v>0</v>
      </c>
      <c r="G18" s="10" t="n">
        <v>0</v>
      </c>
      <c r="H18" s="29" t="n">
        <v>0</v>
      </c>
      <c r="I18" s="10" t="n">
        <v>0</v>
      </c>
      <c r="J18" s="29" t="n">
        <v>0</v>
      </c>
      <c r="K18" s="10" t="n">
        <v>888</v>
      </c>
      <c r="L18" s="29" t="n">
        <v>726</v>
      </c>
      <c r="M18" s="10" t="n">
        <v>892.979013949697</v>
      </c>
      <c r="N18" s="29" t="n">
        <v>698.638315854067</v>
      </c>
      <c r="O18" s="10" t="n">
        <v>724.343051617149</v>
      </c>
      <c r="P18" s="29" t="n">
        <v>534.413525116195</v>
      </c>
      <c r="Q18" s="10" t="n">
        <v>849.742935857115</v>
      </c>
      <c r="R18" s="29" t="n">
        <v>666.7124658202</v>
      </c>
      <c r="S18" s="10" t="n">
        <v>873.417905887866</v>
      </c>
      <c r="T18" s="29" t="n">
        <v>672.681885138469</v>
      </c>
      <c r="U18" s="10" t="n">
        <v>543.775561760374</v>
      </c>
      <c r="V18" s="29" t="n">
        <v>395.896845463328</v>
      </c>
      <c r="W18" s="10" t="n">
        <v>505.648731750764</v>
      </c>
      <c r="X18" s="29" t="n">
        <v>337.435326449308</v>
      </c>
      <c r="Y18" s="10" t="n">
        <v>464.901640235405</v>
      </c>
      <c r="Z18" s="29" t="n">
        <v>317.202176632001</v>
      </c>
      <c r="AA18" s="10" t="n">
        <v>5742.80884105837</v>
      </c>
      <c r="AB18" s="30" t="n">
        <v>4348.98054047357</v>
      </c>
    </row>
    <row r="19" customFormat="false" ht="12.75" hidden="false" customHeight="false" outlineLevel="0" collapsed="false">
      <c r="A19" s="25"/>
      <c r="B19" s="21" t="s">
        <v>16</v>
      </c>
      <c r="C19" s="10" t="n">
        <v>0</v>
      </c>
      <c r="D19" s="29" t="n">
        <v>0</v>
      </c>
      <c r="E19" s="10" t="n">
        <v>0</v>
      </c>
      <c r="F19" s="29" t="n">
        <v>0</v>
      </c>
      <c r="G19" s="10" t="n">
        <v>0</v>
      </c>
      <c r="H19" s="29" t="n">
        <v>0</v>
      </c>
      <c r="I19" s="10" t="n">
        <v>0</v>
      </c>
      <c r="J19" s="29" t="n">
        <v>0</v>
      </c>
      <c r="K19" s="10" t="n">
        <v>0.868259738720013</v>
      </c>
      <c r="L19" s="29" t="n">
        <v>0.966925618120001</v>
      </c>
      <c r="M19" s="10" t="n">
        <v>-291.490915608838</v>
      </c>
      <c r="N19" s="29" t="n">
        <v>-333.132474981529</v>
      </c>
      <c r="O19" s="10" t="n">
        <v>-167.915306203329</v>
      </c>
      <c r="P19" s="29" t="n">
        <v>-203.897157532622</v>
      </c>
      <c r="Q19" s="10" t="n">
        <v>-158.814969332893</v>
      </c>
      <c r="R19" s="29" t="n">
        <v>-162.267468666217</v>
      </c>
      <c r="S19" s="10" t="n">
        <v>-15193.9851525684</v>
      </c>
      <c r="T19" s="29" t="n">
        <v>-293.404802618771</v>
      </c>
      <c r="U19" s="10" t="n">
        <v>-18323.5721271818</v>
      </c>
      <c r="V19" s="29" t="n">
        <v>-258.208189816762</v>
      </c>
      <c r="W19" s="10" t="n">
        <v>-16721.6386550696</v>
      </c>
      <c r="X19" s="29" t="n">
        <v>-321.87596668147</v>
      </c>
      <c r="Y19" s="10" t="n">
        <v>-15825.8689243866</v>
      </c>
      <c r="Z19" s="29" t="n">
        <v>-295.644048003799</v>
      </c>
      <c r="AA19" s="10" t="n">
        <v>-66682.4177906127</v>
      </c>
      <c r="AB19" s="30" t="n">
        <v>-1867.46318268305</v>
      </c>
    </row>
    <row r="20" customFormat="false" ht="12.75" hidden="false" customHeight="false" outlineLevel="0" collapsed="false">
      <c r="A20" s="25"/>
      <c r="B20" s="21" t="s">
        <v>17</v>
      </c>
      <c r="C20" s="10" t="n">
        <v>0</v>
      </c>
      <c r="D20" s="29" t="n">
        <v>0</v>
      </c>
      <c r="E20" s="10" t="n">
        <v>0</v>
      </c>
      <c r="F20" s="29" t="n">
        <v>0</v>
      </c>
      <c r="G20" s="10" t="n">
        <v>0</v>
      </c>
      <c r="H20" s="29" t="n">
        <v>0</v>
      </c>
      <c r="I20" s="10" t="n">
        <v>0</v>
      </c>
      <c r="J20" s="29" t="n">
        <v>0</v>
      </c>
      <c r="K20" s="10" t="n">
        <v>860.022272760224</v>
      </c>
      <c r="L20" s="29" t="n">
        <v>-859.975196244297</v>
      </c>
      <c r="M20" s="10" t="n">
        <v>-2560.82299192289</v>
      </c>
      <c r="N20" s="29" t="n">
        <v>2568.0009688687</v>
      </c>
      <c r="O20" s="10" t="n">
        <v>-2559.16395140958</v>
      </c>
      <c r="P20" s="29" t="n">
        <v>3123.92953450238</v>
      </c>
      <c r="Q20" s="10" t="n">
        <v>-2991.12433256788</v>
      </c>
      <c r="R20" s="29" t="n">
        <v>2641.71164034145</v>
      </c>
      <c r="S20" s="10" t="n">
        <v>-4988.46042274346</v>
      </c>
      <c r="T20" s="29" t="n">
        <v>-937.702660839305</v>
      </c>
      <c r="U20" s="10" t="n">
        <v>-4192.40386637233</v>
      </c>
      <c r="V20" s="29" t="n">
        <v>1374.48859053343</v>
      </c>
      <c r="W20" s="10" t="n">
        <v>-5419.86756643026</v>
      </c>
      <c r="X20" s="29" t="n">
        <v>-461.104731319982</v>
      </c>
      <c r="Y20" s="10" t="n">
        <v>-2876.96980828469</v>
      </c>
      <c r="Z20" s="29" t="n">
        <v>2190.19456363392</v>
      </c>
      <c r="AA20" s="10" t="n">
        <v>-24728.7906669709</v>
      </c>
      <c r="AB20" s="30" t="n">
        <v>9639.5427094763</v>
      </c>
    </row>
    <row r="21" customFormat="false" ht="12.75" hidden="false" customHeight="false" outlineLevel="0" collapsed="false">
      <c r="A21" s="25"/>
      <c r="B21" s="21" t="s">
        <v>18</v>
      </c>
      <c r="C21" s="10" t="n">
        <v>0</v>
      </c>
      <c r="D21" s="29" t="n">
        <v>0</v>
      </c>
      <c r="E21" s="10" t="n">
        <v>0</v>
      </c>
      <c r="F21" s="29" t="n">
        <v>0</v>
      </c>
      <c r="G21" s="10" t="n">
        <v>0</v>
      </c>
      <c r="H21" s="29" t="n">
        <v>0</v>
      </c>
      <c r="I21" s="10" t="n">
        <v>0</v>
      </c>
      <c r="J21" s="29" t="n">
        <v>0</v>
      </c>
      <c r="K21" s="10" t="n">
        <v>0.0810693044479649</v>
      </c>
      <c r="L21" s="29" t="n">
        <v>0.0902817254082038</v>
      </c>
      <c r="M21" s="10" t="n">
        <v>-1214.87841266294</v>
      </c>
      <c r="N21" s="29" t="n">
        <v>-1388.43247161479</v>
      </c>
      <c r="O21" s="10" t="n">
        <v>-1023.31328253362</v>
      </c>
      <c r="P21" s="29" t="n">
        <v>-1242.5947002194</v>
      </c>
      <c r="Q21" s="10" t="n">
        <v>-1246.53136414625</v>
      </c>
      <c r="R21" s="29" t="n">
        <v>-1273.62987206247</v>
      </c>
      <c r="S21" s="10" t="n">
        <v>-876.616900524464</v>
      </c>
      <c r="T21" s="29" t="n">
        <v>-1199.58102177032</v>
      </c>
      <c r="U21" s="10" t="n">
        <v>-1190.6202264405</v>
      </c>
      <c r="V21" s="29" t="n">
        <v>-1216.50327484138</v>
      </c>
      <c r="W21" s="10" t="n">
        <v>-848.165737482522</v>
      </c>
      <c r="X21" s="29" t="n">
        <v>-969.332271408596</v>
      </c>
      <c r="Y21" s="10" t="n">
        <v>-798.10987920295</v>
      </c>
      <c r="Z21" s="29" t="n">
        <v>-1057.49558994391</v>
      </c>
      <c r="AA21" s="10" t="n">
        <v>-7198.1547336888</v>
      </c>
      <c r="AB21" s="30" t="n">
        <v>-8347.47892013546</v>
      </c>
    </row>
    <row r="22" customFormat="false" ht="12.75" hidden="false" customHeight="false" outlineLevel="0" collapsed="false">
      <c r="A22" s="25"/>
      <c r="B22" s="21" t="s">
        <v>19</v>
      </c>
      <c r="C22" s="10" t="n">
        <v>0</v>
      </c>
      <c r="D22" s="29" t="n">
        <v>0</v>
      </c>
      <c r="E22" s="10" t="n">
        <v>0</v>
      </c>
      <c r="F22" s="29" t="n">
        <v>0</v>
      </c>
      <c r="G22" s="10" t="n">
        <v>0</v>
      </c>
      <c r="H22" s="29" t="n">
        <v>0</v>
      </c>
      <c r="I22" s="10" t="n">
        <v>0</v>
      </c>
      <c r="J22" s="29" t="n">
        <v>0</v>
      </c>
      <c r="K22" s="10" t="n">
        <v>0</v>
      </c>
      <c r="L22" s="29" t="n">
        <v>0</v>
      </c>
      <c r="M22" s="10" t="n">
        <v>-16.9450889204012</v>
      </c>
      <c r="N22" s="29" t="n">
        <v>-19.36581590903</v>
      </c>
      <c r="O22" s="10" t="n">
        <v>-12.9362601921923</v>
      </c>
      <c r="P22" s="29" t="n">
        <v>-15.708315947662</v>
      </c>
      <c r="Q22" s="10" t="n">
        <v>-9.61996674346413</v>
      </c>
      <c r="R22" s="29" t="n">
        <v>-9.82909645527857</v>
      </c>
      <c r="S22" s="10" t="n">
        <v>-11.7523269507163</v>
      </c>
      <c r="T22" s="29" t="n">
        <v>-16.0821316167697</v>
      </c>
      <c r="U22" s="10" t="n">
        <v>-4.99641975152891</v>
      </c>
      <c r="V22" s="29" t="n">
        <v>-5.10503757221432</v>
      </c>
      <c r="W22" s="10" t="n">
        <v>-1.84774951203208</v>
      </c>
      <c r="X22" s="29" t="n">
        <v>-2.11171372803666</v>
      </c>
      <c r="Y22" s="10" t="n">
        <v>-1.23396322450069</v>
      </c>
      <c r="Z22" s="29" t="n">
        <v>-1.63500127246341</v>
      </c>
      <c r="AA22" s="10" t="n">
        <v>-59.3317752948356</v>
      </c>
      <c r="AB22" s="30" t="n">
        <v>-69.8371125014547</v>
      </c>
    </row>
    <row r="23" customFormat="false" ht="12.75" hidden="false" customHeight="false" outlineLevel="0" collapsed="false">
      <c r="A23" s="25"/>
      <c r="B23" s="21" t="s">
        <v>23</v>
      </c>
      <c r="C23" s="10" t="n">
        <v>0</v>
      </c>
      <c r="D23" s="29" t="n">
        <v>0</v>
      </c>
      <c r="E23" s="10" t="n">
        <v>0</v>
      </c>
      <c r="F23" s="29" t="n">
        <v>0</v>
      </c>
      <c r="G23" s="10" t="n">
        <v>0</v>
      </c>
      <c r="H23" s="29" t="n">
        <v>0</v>
      </c>
      <c r="I23" s="10" t="n">
        <v>0</v>
      </c>
      <c r="J23" s="29" t="n">
        <v>0</v>
      </c>
      <c r="K23" s="10" t="n">
        <v>-15266.6225976014</v>
      </c>
      <c r="L23" s="29" t="n">
        <v>-11965.6831858716</v>
      </c>
      <c r="M23" s="10" t="n">
        <v>-4570.25266249769</v>
      </c>
      <c r="N23" s="29" t="n">
        <v>-18498.9392732021</v>
      </c>
      <c r="O23" s="10" t="n">
        <v>-1489.27175792368</v>
      </c>
      <c r="P23" s="29" t="n">
        <v>-6820.37024523246</v>
      </c>
      <c r="Q23" s="10" t="n">
        <v>-9521.58427567622</v>
      </c>
      <c r="R23" s="29" t="n">
        <v>-13160.6818156687</v>
      </c>
      <c r="S23" s="10" t="n">
        <v>-9017.6424667844</v>
      </c>
      <c r="T23" s="29" t="n">
        <v>-18524.3849686463</v>
      </c>
      <c r="U23" s="10" t="n">
        <v>12820.0939699268</v>
      </c>
      <c r="V23" s="29" t="n">
        <v>-13220.2644396417</v>
      </c>
      <c r="W23" s="10" t="n">
        <v>12684.0302464826</v>
      </c>
      <c r="X23" s="29" t="n">
        <v>-12012.5186057236</v>
      </c>
      <c r="Y23" s="10" t="n">
        <v>14771.3212150629</v>
      </c>
      <c r="Z23" s="29" t="n">
        <v>-11806.0919894682</v>
      </c>
      <c r="AA23" s="10" t="n">
        <v>410.071670988886</v>
      </c>
      <c r="AB23" s="30" t="n">
        <v>-106008.934523455</v>
      </c>
    </row>
    <row r="24" customFormat="false" ht="12.75" hidden="false" customHeight="false" outlineLevel="0" collapsed="false">
      <c r="A24" s="25"/>
      <c r="B24" s="21" t="s">
        <v>24</v>
      </c>
      <c r="C24" s="10" t="n">
        <v>0</v>
      </c>
      <c r="D24" s="29" t="n">
        <v>0</v>
      </c>
      <c r="E24" s="10" t="n">
        <v>0</v>
      </c>
      <c r="F24" s="29" t="n">
        <v>0</v>
      </c>
      <c r="G24" s="10" t="n">
        <v>0</v>
      </c>
      <c r="H24" s="29" t="n">
        <v>0</v>
      </c>
      <c r="I24" s="10" t="n">
        <v>0</v>
      </c>
      <c r="J24" s="29" t="n">
        <v>0</v>
      </c>
      <c r="K24" s="10" t="n">
        <v>-4781.6470790819</v>
      </c>
      <c r="L24" s="29" t="n">
        <v>15469.540751747</v>
      </c>
      <c r="M24" s="10" t="n">
        <v>21639.2280148517</v>
      </c>
      <c r="N24" s="29" t="n">
        <v>6900.74968219235</v>
      </c>
      <c r="O24" s="10" t="n">
        <v>10347.1790312033</v>
      </c>
      <c r="P24" s="29" t="n">
        <v>13739.7143728812</v>
      </c>
      <c r="Q24" s="10" t="n">
        <v>11242.2211218704</v>
      </c>
      <c r="R24" s="29" t="n">
        <v>12767.3702624612</v>
      </c>
      <c r="S24" s="10" t="n">
        <v>24855.6717071916</v>
      </c>
      <c r="T24" s="29" t="n">
        <v>15485.8961729779</v>
      </c>
      <c r="U24" s="10" t="n">
        <v>12349.8115831296</v>
      </c>
      <c r="V24" s="29" t="n">
        <v>13914.8286638877</v>
      </c>
      <c r="W24" s="10" t="n">
        <v>1805.58986471711</v>
      </c>
      <c r="X24" s="29" t="n">
        <v>3486.56584650248</v>
      </c>
      <c r="Y24" s="10" t="n">
        <v>2506.16261128232</v>
      </c>
      <c r="Z24" s="29" t="n">
        <v>4758.56585185076</v>
      </c>
      <c r="AA24" s="10" t="n">
        <v>79964.2168551642</v>
      </c>
      <c r="AB24" s="30" t="n">
        <v>86523.2316045006</v>
      </c>
    </row>
    <row r="25" customFormat="false" ht="12.75" hidden="false" customHeight="false" outlineLevel="0" collapsed="false">
      <c r="A25" s="25"/>
      <c r="B25" s="21" t="s">
        <v>25</v>
      </c>
      <c r="C25" s="10" t="n">
        <v>0</v>
      </c>
      <c r="D25" s="29" t="n">
        <v>0</v>
      </c>
      <c r="E25" s="10" t="n">
        <v>0</v>
      </c>
      <c r="F25" s="29" t="n">
        <v>0</v>
      </c>
      <c r="G25" s="10" t="n">
        <v>0</v>
      </c>
      <c r="H25" s="29" t="n">
        <v>0</v>
      </c>
      <c r="I25" s="10" t="n">
        <v>0</v>
      </c>
      <c r="J25" s="29" t="n">
        <v>0</v>
      </c>
      <c r="K25" s="10" t="n">
        <v>-6084.43623727304</v>
      </c>
      <c r="L25" s="29" t="n">
        <v>-3502.67734707023</v>
      </c>
      <c r="M25" s="10" t="n">
        <v>-12629.4055861052</v>
      </c>
      <c r="N25" s="29" t="n">
        <v>-10884.6709206685</v>
      </c>
      <c r="O25" s="10" t="n">
        <v>5822.5354792812</v>
      </c>
      <c r="P25" s="29" t="n">
        <v>-9850.46140384701</v>
      </c>
      <c r="Q25" s="10" t="n">
        <v>6663.26798908743</v>
      </c>
      <c r="R25" s="29" t="n">
        <v>-8890.75618608987</v>
      </c>
      <c r="S25" s="10" t="n">
        <v>-10410.0671981089</v>
      </c>
      <c r="T25" s="29" t="n">
        <v>-10546.236187636</v>
      </c>
      <c r="U25" s="10" t="n">
        <v>4964.61658304197</v>
      </c>
      <c r="V25" s="29" t="n">
        <v>-10705.4777333643</v>
      </c>
      <c r="W25" s="10" t="n">
        <v>4043.56194384285</v>
      </c>
      <c r="X25" s="29" t="n">
        <v>-12475.1271633884</v>
      </c>
      <c r="Y25" s="10" t="n">
        <v>4614.14360493102</v>
      </c>
      <c r="Z25" s="29" t="n">
        <v>-12926.3954409517</v>
      </c>
      <c r="AA25" s="10" t="n">
        <v>-3015.78342130272</v>
      </c>
      <c r="AB25" s="30" t="n">
        <v>-79781.802383016</v>
      </c>
    </row>
    <row r="26" customFormat="false" ht="12.75" hidden="false" customHeight="false" outlineLevel="0" collapsed="false">
      <c r="A26" s="25"/>
      <c r="B26" s="21" t="s">
        <v>20</v>
      </c>
      <c r="C26" s="10" t="n">
        <v>0</v>
      </c>
      <c r="D26" s="29" t="n">
        <v>0</v>
      </c>
      <c r="E26" s="10" t="n">
        <v>0</v>
      </c>
      <c r="F26" s="29" t="n">
        <v>0</v>
      </c>
      <c r="G26" s="10" t="n">
        <v>0</v>
      </c>
      <c r="H26" s="29" t="n">
        <v>0</v>
      </c>
      <c r="I26" s="10" t="n">
        <v>0</v>
      </c>
      <c r="J26" s="29" t="n">
        <v>0</v>
      </c>
      <c r="K26" s="10" t="n">
        <v>1.11141331804799</v>
      </c>
      <c r="L26" s="29" t="n">
        <v>1.237710286008</v>
      </c>
      <c r="M26" s="10" t="n">
        <v>-274.845928324493</v>
      </c>
      <c r="N26" s="29" t="n">
        <v>-314.109632370849</v>
      </c>
      <c r="O26" s="10" t="n">
        <v>-185.504422422354</v>
      </c>
      <c r="P26" s="29" t="n">
        <v>-225.255370084286</v>
      </c>
      <c r="Q26" s="10" t="n">
        <v>-399.47106642371</v>
      </c>
      <c r="R26" s="29" t="n">
        <v>-408.155220041617</v>
      </c>
      <c r="S26" s="10" t="n">
        <v>-318.27311781586</v>
      </c>
      <c r="T26" s="29" t="n">
        <v>-435.531634905913</v>
      </c>
      <c r="U26" s="10" t="n">
        <v>-445.893174569679</v>
      </c>
      <c r="V26" s="29" t="n">
        <v>-455.586504451628</v>
      </c>
      <c r="W26" s="10" t="n">
        <v>-279.096959855852</v>
      </c>
      <c r="X26" s="29" t="n">
        <v>-318.967954120973</v>
      </c>
      <c r="Y26" s="10" t="n">
        <v>-14.2622005607687</v>
      </c>
      <c r="Z26" s="29" t="n">
        <v>-18.8974157430185</v>
      </c>
      <c r="AA26" s="10" t="n">
        <v>-1916.23545665467</v>
      </c>
      <c r="AB26" s="30" t="n">
        <v>-2175.26602143228</v>
      </c>
    </row>
    <row r="27" customFormat="false" ht="12.75" hidden="false" customHeight="false" outlineLevel="0" collapsed="false">
      <c r="A27" s="25"/>
      <c r="B27" s="21" t="s">
        <v>21</v>
      </c>
      <c r="C27" s="10" t="n">
        <v>0</v>
      </c>
      <c r="D27" s="29" t="n">
        <v>0</v>
      </c>
      <c r="E27" s="10" t="n">
        <v>0</v>
      </c>
      <c r="F27" s="29" t="n">
        <v>0</v>
      </c>
      <c r="G27" s="10" t="n">
        <v>0</v>
      </c>
      <c r="H27" s="29" t="n">
        <v>0</v>
      </c>
      <c r="I27" s="10" t="n">
        <v>0</v>
      </c>
      <c r="J27" s="29" t="n">
        <v>0</v>
      </c>
      <c r="K27" s="10" t="n">
        <v>0</v>
      </c>
      <c r="L27" s="29" t="n">
        <v>0</v>
      </c>
      <c r="M27" s="10" t="n">
        <v>0</v>
      </c>
      <c r="N27" s="29" t="n">
        <v>0</v>
      </c>
      <c r="O27" s="10" t="n">
        <v>0</v>
      </c>
      <c r="P27" s="29" t="n">
        <v>0</v>
      </c>
      <c r="Q27" s="10" t="n">
        <v>0</v>
      </c>
      <c r="R27" s="29" t="n">
        <v>0</v>
      </c>
      <c r="S27" s="10" t="n">
        <v>0</v>
      </c>
      <c r="T27" s="29" t="n">
        <v>0</v>
      </c>
      <c r="U27" s="10" t="n">
        <v>0</v>
      </c>
      <c r="V27" s="29" t="n">
        <v>0</v>
      </c>
      <c r="W27" s="10" t="n">
        <v>0</v>
      </c>
      <c r="X27" s="29" t="n">
        <v>0</v>
      </c>
      <c r="Y27" s="10" t="n">
        <v>0</v>
      </c>
      <c r="Z27" s="29" t="n">
        <v>0</v>
      </c>
      <c r="AA27" s="10" t="n">
        <v>0</v>
      </c>
      <c r="AB27" s="30" t="n">
        <v>0</v>
      </c>
    </row>
    <row r="28" customFormat="false" ht="12.75" hidden="false" customHeight="false" outlineLevel="0" collapsed="false">
      <c r="A28" s="25"/>
      <c r="B28" s="21" t="s">
        <v>22</v>
      </c>
      <c r="C28" s="10" t="n">
        <v>0</v>
      </c>
      <c r="D28" s="29" t="n">
        <v>0</v>
      </c>
      <c r="E28" s="10" t="n">
        <v>0</v>
      </c>
      <c r="F28" s="29" t="n">
        <v>0</v>
      </c>
      <c r="G28" s="10" t="n">
        <v>0</v>
      </c>
      <c r="H28" s="29" t="n">
        <v>0</v>
      </c>
      <c r="I28" s="10" t="n">
        <v>0</v>
      </c>
      <c r="J28" s="29" t="n">
        <v>0</v>
      </c>
      <c r="K28" s="10" t="n">
        <v>0</v>
      </c>
      <c r="L28" s="29" t="n">
        <v>0</v>
      </c>
      <c r="M28" s="10" t="n">
        <v>0</v>
      </c>
      <c r="N28" s="29" t="n">
        <v>0</v>
      </c>
      <c r="O28" s="10" t="n">
        <v>0</v>
      </c>
      <c r="P28" s="29" t="n">
        <v>0</v>
      </c>
      <c r="Q28" s="10" t="n">
        <v>0</v>
      </c>
      <c r="R28" s="29" t="n">
        <v>0</v>
      </c>
      <c r="S28" s="10" t="n">
        <v>0</v>
      </c>
      <c r="T28" s="29" t="n">
        <v>0</v>
      </c>
      <c r="U28" s="10" t="n">
        <v>0</v>
      </c>
      <c r="V28" s="29" t="n">
        <v>0</v>
      </c>
      <c r="W28" s="10" t="n">
        <v>0</v>
      </c>
      <c r="X28" s="29" t="n">
        <v>0</v>
      </c>
      <c r="Y28" s="10" t="n">
        <v>0</v>
      </c>
      <c r="Z28" s="29" t="n">
        <v>0</v>
      </c>
      <c r="AA28" s="10" t="n">
        <v>0</v>
      </c>
      <c r="AB28" s="30" t="n">
        <v>0</v>
      </c>
    </row>
    <row r="29" customFormat="false" ht="12.75" hidden="false" customHeight="false" outlineLevel="0" collapsed="false">
      <c r="A29" s="25"/>
      <c r="B29" s="21" t="s">
        <v>26</v>
      </c>
      <c r="C29" s="10" t="n">
        <v>0</v>
      </c>
      <c r="D29" s="29" t="n">
        <v>0</v>
      </c>
      <c r="E29" s="10" t="n">
        <v>0</v>
      </c>
      <c r="F29" s="29" t="n">
        <v>0</v>
      </c>
      <c r="G29" s="10" t="n">
        <v>0</v>
      </c>
      <c r="H29" s="29" t="n">
        <v>0</v>
      </c>
      <c r="I29" s="10" t="n">
        <v>0</v>
      </c>
      <c r="J29" s="29" t="n">
        <v>0</v>
      </c>
      <c r="K29" s="10" t="n">
        <v>6443.5151876155</v>
      </c>
      <c r="L29" s="29" t="n">
        <v>3057.47905966242</v>
      </c>
      <c r="M29" s="10" t="n">
        <v>3108.47967083527</v>
      </c>
      <c r="N29" s="29" t="n">
        <v>-522.319560622009</v>
      </c>
      <c r="O29" s="10" t="n">
        <v>38092.9715991264</v>
      </c>
      <c r="P29" s="29" t="n">
        <v>-563.342721106272</v>
      </c>
      <c r="Q29" s="10" t="n">
        <v>41069.3188660094</v>
      </c>
      <c r="R29" s="29" t="n">
        <v>-860.925766557529</v>
      </c>
      <c r="S29" s="10" t="n">
        <v>1757.85052662475</v>
      </c>
      <c r="T29" s="29" t="n">
        <v>-2120.68412416467</v>
      </c>
      <c r="U29" s="10" t="n">
        <v>-3443.80265486804</v>
      </c>
      <c r="V29" s="29" t="n">
        <v>-1491.23611066419</v>
      </c>
      <c r="W29" s="10" t="n">
        <v>-2792.65469972698</v>
      </c>
      <c r="X29" s="29" t="n">
        <v>-1296.97765130185</v>
      </c>
      <c r="Y29" s="10" t="n">
        <v>-2605.32616334163</v>
      </c>
      <c r="Z29" s="29" t="n">
        <v>-884.007000112381</v>
      </c>
      <c r="AA29" s="10" t="n">
        <v>81630.3523322746</v>
      </c>
      <c r="AB29" s="30" t="n">
        <v>-4682.01387486649</v>
      </c>
    </row>
    <row r="30" customFormat="false" ht="12.75" hidden="false" customHeight="false" outlineLevel="0" collapsed="false">
      <c r="A30" s="25"/>
      <c r="B30" s="21" t="s">
        <v>27</v>
      </c>
      <c r="C30" s="10" t="n">
        <v>0</v>
      </c>
      <c r="D30" s="29" t="n">
        <v>0</v>
      </c>
      <c r="E30" s="10" t="n">
        <v>0</v>
      </c>
      <c r="F30" s="29" t="n">
        <v>0</v>
      </c>
      <c r="G30" s="10" t="n">
        <v>0</v>
      </c>
      <c r="H30" s="29" t="n">
        <v>0</v>
      </c>
      <c r="I30" s="10" t="n">
        <v>0</v>
      </c>
      <c r="J30" s="29" t="n">
        <v>0</v>
      </c>
      <c r="K30" s="10" t="n">
        <v>-1065.30343325483</v>
      </c>
      <c r="L30" s="29" t="n">
        <v>-17300.8218438479</v>
      </c>
      <c r="M30" s="10" t="n">
        <v>13785.935377868</v>
      </c>
      <c r="N30" s="29" t="n">
        <v>-17011.5239989584</v>
      </c>
      <c r="O30" s="10" t="n">
        <v>12764.605437152</v>
      </c>
      <c r="P30" s="29" t="n">
        <v>-19201.667145691</v>
      </c>
      <c r="Q30" s="10" t="n">
        <v>14812.629578616</v>
      </c>
      <c r="R30" s="29" t="n">
        <v>-17186.5990912351</v>
      </c>
      <c r="S30" s="10" t="n">
        <v>13136.7939225589</v>
      </c>
      <c r="T30" s="29" t="n">
        <v>-18243.606784321</v>
      </c>
      <c r="U30" s="10" t="n">
        <v>17018.6369686185</v>
      </c>
      <c r="V30" s="29" t="n">
        <v>-16995.5032756175</v>
      </c>
      <c r="W30" s="10" t="n">
        <v>17994.3179933595</v>
      </c>
      <c r="X30" s="29" t="n">
        <v>-15201.9761393822</v>
      </c>
      <c r="Y30" s="10" t="n">
        <v>18019.2076437419</v>
      </c>
      <c r="Z30" s="29" t="n">
        <v>-15007.0565606188</v>
      </c>
      <c r="AA30" s="10" t="n">
        <v>106466.82348866</v>
      </c>
      <c r="AB30" s="30" t="n">
        <v>-136148.754839672</v>
      </c>
    </row>
    <row r="31" customFormat="false" ht="12.75" hidden="false" customHeight="false" outlineLevel="0" collapsed="false">
      <c r="A31" s="18" t="s">
        <v>60</v>
      </c>
      <c r="B31" s="23"/>
      <c r="C31" s="7" t="n">
        <f aca="false">SUM(C14:C30)</f>
        <v>0</v>
      </c>
      <c r="D31" s="7" t="n">
        <f aca="false">SUM(D14:D30)</f>
        <v>0</v>
      </c>
      <c r="E31" s="7" t="n">
        <f aca="false">SUM(E14:E30)</f>
        <v>0</v>
      </c>
      <c r="F31" s="7" t="n">
        <f aca="false">SUM(F14:F30)</f>
        <v>0</v>
      </c>
      <c r="G31" s="7" t="n">
        <f aca="false">SUM(G14:G30)</f>
        <v>0</v>
      </c>
      <c r="H31" s="7" t="n">
        <f aca="false">SUM(H14:H30)</f>
        <v>0</v>
      </c>
      <c r="I31" s="7" t="n">
        <f aca="false">SUM(I14:I30)</f>
        <v>0</v>
      </c>
      <c r="J31" s="7" t="n">
        <f aca="false">SUM(J14:J30)</f>
        <v>0</v>
      </c>
      <c r="K31" s="7" t="n">
        <f aca="false">SUM(K14:K30)</f>
        <v>-3401.46468137729</v>
      </c>
      <c r="L31" s="7" t="n">
        <f aca="false">SUM(L14:L30)</f>
        <v>815.030205934329</v>
      </c>
      <c r="M31" s="7" t="n">
        <f aca="false">SUM(M14:M30)</f>
        <v>33231.7381792365</v>
      </c>
      <c r="N31" s="7" t="n">
        <f aca="false">SUM(N14:N30)</f>
        <v>-23365.7372559287</v>
      </c>
      <c r="O31" s="7" t="n">
        <f aca="false">SUM(O14:O30)</f>
        <v>78440.6774014459</v>
      </c>
      <c r="P31" s="7" t="n">
        <f aca="false">SUM(P14:P30)</f>
        <v>-3424.98723795908</v>
      </c>
      <c r="Q31" s="7" t="n">
        <f aca="false">SUM(Q14:Q30)</f>
        <v>79796.789070931</v>
      </c>
      <c r="R31" s="7" t="n">
        <f aca="false">SUM(R14:R30)</f>
        <v>-8365.70144656957</v>
      </c>
      <c r="S31" s="7" t="n">
        <f aca="false">SUM(S14:S30)</f>
        <v>1456.78173643556</v>
      </c>
      <c r="T31" s="7" t="n">
        <f aca="false">SUM(T14:T30)</f>
        <v>-16133.0650471054</v>
      </c>
      <c r="U31" s="7" t="n">
        <f aca="false">SUM(U14:U30)</f>
        <v>20580.7775449228</v>
      </c>
      <c r="V31" s="7" t="n">
        <f aca="false">SUM(V14:V30)</f>
        <v>-12000.1365951362</v>
      </c>
      <c r="W31" s="7" t="n">
        <f aca="false">SUM(W14:W30)</f>
        <v>10496.593966174</v>
      </c>
      <c r="X31" s="7" t="n">
        <f aca="false">SUM(X14:X30)</f>
        <v>-23223.3918781046</v>
      </c>
      <c r="Y31" s="7" t="n">
        <f aca="false">SUM(Y14:Y30)</f>
        <v>16210.7483168597</v>
      </c>
      <c r="Z31" s="7" t="n">
        <f aca="false">SUM(Z14:Z30)</f>
        <v>-18799.232023782</v>
      </c>
      <c r="AA31" s="7" t="n">
        <f aca="false">SUM(AA14:AA30)</f>
        <v>236812.641534628</v>
      </c>
      <c r="AB31" s="7" t="n">
        <f aca="false">SUM(AB14:AB30)</f>
        <v>-104497.221278651</v>
      </c>
    </row>
    <row r="32" customFormat="false" ht="12.75" hidden="false" customHeight="false" outlineLevel="0" collapsed="false">
      <c r="A32" s="18" t="n">
        <v>2002</v>
      </c>
      <c r="B32" s="18" t="s">
        <v>11</v>
      </c>
      <c r="C32" s="7" t="n">
        <v>-0.620304809226636</v>
      </c>
      <c r="D32" s="27" t="n">
        <v>-2.92308099547444</v>
      </c>
      <c r="E32" s="7" t="n">
        <v>-0.318859046793737</v>
      </c>
      <c r="F32" s="27" t="n">
        <v>-1.50248194724317</v>
      </c>
      <c r="G32" s="7" t="n">
        <v>-0.3153938023197</v>
      </c>
      <c r="H32" s="27" t="n">
        <v>-1.48630534976959</v>
      </c>
      <c r="I32" s="7" t="n">
        <v>-0.357394001834089</v>
      </c>
      <c r="J32" s="27" t="n">
        <v>-1.68413276735238</v>
      </c>
      <c r="K32" s="7" t="n">
        <v>-0.484920602279071</v>
      </c>
      <c r="L32" s="27" t="n">
        <v>-2.28517924621809</v>
      </c>
      <c r="M32" s="7" t="n">
        <v>-0.682012649500114</v>
      </c>
      <c r="N32" s="27" t="n">
        <v>-3.21396602290287</v>
      </c>
      <c r="O32" s="7" t="n">
        <v>-0.972547956556708</v>
      </c>
      <c r="P32" s="27" t="n">
        <v>-4.5829537473277</v>
      </c>
      <c r="Q32" s="7" t="n">
        <v>-0.809704847745775</v>
      </c>
      <c r="R32" s="27" t="n">
        <v>-3.81563482011988</v>
      </c>
      <c r="S32" s="7" t="n">
        <v>-0.570371094662901</v>
      </c>
      <c r="T32" s="27" t="n">
        <v>-2.68772220934459</v>
      </c>
      <c r="U32" s="7" t="n">
        <v>-0.385318894327704</v>
      </c>
      <c r="V32" s="27" t="n">
        <v>-1.81568638113009</v>
      </c>
      <c r="W32" s="7" t="n">
        <v>-0.34680921554272</v>
      </c>
      <c r="X32" s="27" t="n">
        <v>-1.63424835641468</v>
      </c>
      <c r="Y32" s="7" t="n">
        <v>-0.303898604656197</v>
      </c>
      <c r="Z32" s="27" t="n">
        <v>-1.43213379136147</v>
      </c>
      <c r="AA32" s="7" t="n">
        <v>-6.16753552544535</v>
      </c>
      <c r="AB32" s="28" t="n">
        <v>-29.0635256346589</v>
      </c>
    </row>
    <row r="33" customFormat="false" ht="12.75" hidden="false" customHeight="false" outlineLevel="0" collapsed="false">
      <c r="A33" s="25"/>
      <c r="B33" s="21" t="s">
        <v>12</v>
      </c>
      <c r="C33" s="10" t="n">
        <v>-881.350436916567</v>
      </c>
      <c r="D33" s="29" t="n">
        <v>814.334620294188</v>
      </c>
      <c r="E33" s="10" t="n">
        <v>-52.221267574209</v>
      </c>
      <c r="F33" s="29" t="n">
        <v>1436.69847124581</v>
      </c>
      <c r="G33" s="10" t="n">
        <v>793.968691570255</v>
      </c>
      <c r="H33" s="29" t="n">
        <v>1645.59841257101</v>
      </c>
      <c r="I33" s="10" t="n">
        <v>559.295801642037</v>
      </c>
      <c r="J33" s="29" t="n">
        <v>2295.44508276918</v>
      </c>
      <c r="K33" s="10" t="n">
        <v>2857.99357625653</v>
      </c>
      <c r="L33" s="29" t="n">
        <v>4415.53634144564</v>
      </c>
      <c r="M33" s="10" t="n">
        <v>2884.13208024564</v>
      </c>
      <c r="N33" s="29" t="n">
        <v>3634.29477173538</v>
      </c>
      <c r="O33" s="10" t="n">
        <v>3868.58285737028</v>
      </c>
      <c r="P33" s="29" t="n">
        <v>4941.25264313229</v>
      </c>
      <c r="Q33" s="10" t="n">
        <v>5296.92419542016</v>
      </c>
      <c r="R33" s="29" t="n">
        <v>6180.06258581834</v>
      </c>
      <c r="S33" s="10" t="n">
        <v>5700.97389848049</v>
      </c>
      <c r="T33" s="29" t="n">
        <v>6856.902069758</v>
      </c>
      <c r="U33" s="10" t="n">
        <v>3629.07787817023</v>
      </c>
      <c r="V33" s="29" t="n">
        <v>5067.73789653728</v>
      </c>
      <c r="W33" s="10" t="n">
        <v>3292.85065131218</v>
      </c>
      <c r="X33" s="29" t="n">
        <v>4141.43280733815</v>
      </c>
      <c r="Y33" s="10" t="n">
        <v>1243.09749759974</v>
      </c>
      <c r="Z33" s="29" t="n">
        <v>2275.8893538308</v>
      </c>
      <c r="AA33" s="10" t="n">
        <v>29193.3254235768</v>
      </c>
      <c r="AB33" s="30" t="n">
        <v>43705.1850564761</v>
      </c>
    </row>
    <row r="34" customFormat="false" ht="12.75" hidden="false" customHeight="false" outlineLevel="0" collapsed="false">
      <c r="A34" s="25"/>
      <c r="B34" s="21" t="s">
        <v>13</v>
      </c>
      <c r="C34" s="10" t="n">
        <v>17049.7105789552</v>
      </c>
      <c r="D34" s="29" t="n">
        <v>-56.0750208488271</v>
      </c>
      <c r="E34" s="10" t="n">
        <v>15458.5982843366</v>
      </c>
      <c r="F34" s="29" t="n">
        <v>-30.2651253603938</v>
      </c>
      <c r="G34" s="10" t="n">
        <v>16189.2003742507</v>
      </c>
      <c r="H34" s="29" t="n">
        <v>-17.6288907922156</v>
      </c>
      <c r="I34" s="10" t="n">
        <v>16896.6411976868</v>
      </c>
      <c r="J34" s="29" t="n">
        <v>-12.8824358542329</v>
      </c>
      <c r="K34" s="10" t="n">
        <v>16800.2159167976</v>
      </c>
      <c r="L34" s="29" t="n">
        <v>-48.9456663540671</v>
      </c>
      <c r="M34" s="10" t="n">
        <v>15227.3896930114</v>
      </c>
      <c r="N34" s="29" t="n">
        <v>-30.2412618905964</v>
      </c>
      <c r="O34" s="10" t="n">
        <v>16676.5406246435</v>
      </c>
      <c r="P34" s="29" t="n">
        <v>-37.7582466105998</v>
      </c>
      <c r="Q34" s="10" t="n">
        <v>16630.5879710606</v>
      </c>
      <c r="R34" s="29" t="n">
        <v>-10.8838083722174</v>
      </c>
      <c r="S34" s="10" t="n">
        <v>15051.0265615365</v>
      </c>
      <c r="T34" s="29" t="n">
        <v>-15.3167143246323</v>
      </c>
      <c r="U34" s="10" t="n">
        <v>17226.9448733224</v>
      </c>
      <c r="V34" s="29" t="n">
        <v>-23.8488150126848</v>
      </c>
      <c r="W34" s="10" t="n">
        <v>14889.2183478583</v>
      </c>
      <c r="X34" s="29" t="n">
        <v>-56.2139336623615</v>
      </c>
      <c r="Y34" s="10" t="n">
        <v>15595.3932013113</v>
      </c>
      <c r="Z34" s="29" t="n">
        <v>-21.5488605767427</v>
      </c>
      <c r="AA34" s="10" t="n">
        <v>193691.467624771</v>
      </c>
      <c r="AB34" s="30" t="n">
        <v>-361.608779659571</v>
      </c>
    </row>
    <row r="35" customFormat="false" ht="12.75" hidden="false" customHeight="false" outlineLevel="0" collapsed="false">
      <c r="A35" s="25"/>
      <c r="B35" s="21" t="s">
        <v>14</v>
      </c>
      <c r="C35" s="10" t="n">
        <v>-11.6591343128871</v>
      </c>
      <c r="D35" s="29" t="n">
        <v>-19.4318905214785</v>
      </c>
      <c r="E35" s="10" t="n">
        <v>-11.6145840259982</v>
      </c>
      <c r="F35" s="29" t="n">
        <v>-17.4218760389973</v>
      </c>
      <c r="G35" s="10" t="n">
        <v>-11.5740844887963</v>
      </c>
      <c r="H35" s="29" t="n">
        <v>-19.2901408146605</v>
      </c>
      <c r="I35" s="10" t="n">
        <v>-11.5288387688416</v>
      </c>
      <c r="J35" s="29" t="n">
        <v>-19.2147312814026</v>
      </c>
      <c r="K35" s="10" t="n">
        <v>-11.4846594050463</v>
      </c>
      <c r="L35" s="29" t="n">
        <v>-19.1410990084105</v>
      </c>
      <c r="M35" s="10" t="n">
        <v>-11.4386870268929</v>
      </c>
      <c r="N35" s="29" t="n">
        <v>-20.9709262159704</v>
      </c>
      <c r="O35" s="10" t="n">
        <v>-11.3934859015547</v>
      </c>
      <c r="P35" s="29" t="n">
        <v>-20.8880574861836</v>
      </c>
      <c r="Q35" s="10" t="n">
        <v>-7.56380053942807</v>
      </c>
      <c r="R35" s="29" t="n">
        <v>-18.9095013485702</v>
      </c>
      <c r="S35" s="10" t="n">
        <v>-11.2974599497471</v>
      </c>
      <c r="T35" s="29" t="n">
        <v>-28.2436498743678</v>
      </c>
      <c r="U35" s="10" t="n">
        <v>-11.2501866956994</v>
      </c>
      <c r="V35" s="29" t="n">
        <v>-20.6253422754489</v>
      </c>
      <c r="W35" s="10" t="n">
        <v>-11.2006421210912</v>
      </c>
      <c r="X35" s="29" t="n">
        <v>-18.6677368684853</v>
      </c>
      <c r="Y35" s="10" t="n">
        <v>-11.1522423727045</v>
      </c>
      <c r="Z35" s="29" t="n">
        <v>-18.5870706211741</v>
      </c>
      <c r="AA35" s="10" t="n">
        <v>-133.157805608687</v>
      </c>
      <c r="AB35" s="30" t="n">
        <v>-241.39202235515</v>
      </c>
    </row>
    <row r="36" customFormat="false" ht="12.75" hidden="false" customHeight="false" outlineLevel="0" collapsed="false">
      <c r="A36" s="25"/>
      <c r="B36" s="21" t="s">
        <v>15</v>
      </c>
      <c r="C36" s="10" t="n">
        <v>-232.585032442033</v>
      </c>
      <c r="D36" s="29" t="n">
        <v>-211.936630874371</v>
      </c>
      <c r="E36" s="10" t="n">
        <v>-47.8017807581485</v>
      </c>
      <c r="F36" s="29" t="n">
        <v>-47.099605645142</v>
      </c>
      <c r="G36" s="10" t="n">
        <v>-10.3481760351514</v>
      </c>
      <c r="H36" s="29" t="n">
        <v>-4.36343082793684</v>
      </c>
      <c r="I36" s="10" t="n">
        <v>-30.4964498969056</v>
      </c>
      <c r="J36" s="29" t="n">
        <v>-23.7312250989361</v>
      </c>
      <c r="K36" s="10" t="n">
        <v>-304.865596267307</v>
      </c>
      <c r="L36" s="29" t="n">
        <v>-255.17105837133</v>
      </c>
      <c r="M36" s="10" t="n">
        <v>-325.602148009929</v>
      </c>
      <c r="N36" s="29" t="n">
        <v>-280.210718426732</v>
      </c>
      <c r="O36" s="10" t="n">
        <v>-415.858916029892</v>
      </c>
      <c r="P36" s="29" t="n">
        <v>-369.428050194314</v>
      </c>
      <c r="Q36" s="10" t="n">
        <v>-342.252624379606</v>
      </c>
      <c r="R36" s="29" t="n">
        <v>-300.927995079437</v>
      </c>
      <c r="S36" s="10" t="n">
        <v>-216.69830863193</v>
      </c>
      <c r="T36" s="29" t="n">
        <v>-214.375493869388</v>
      </c>
      <c r="U36" s="10" t="n">
        <v>-115.953200816664</v>
      </c>
      <c r="V36" s="29" t="n">
        <v>-95.1116307007731</v>
      </c>
      <c r="W36" s="10" t="n">
        <v>-84.5957037985674</v>
      </c>
      <c r="X36" s="29" t="n">
        <v>-114.514332231029</v>
      </c>
      <c r="Y36" s="10" t="n">
        <v>-253.986937039658</v>
      </c>
      <c r="Z36" s="29" t="n">
        <v>-212.396836994387</v>
      </c>
      <c r="AA36" s="10" t="n">
        <v>-2381.04487410579</v>
      </c>
      <c r="AB36" s="30" t="n">
        <v>-2129.26700831378</v>
      </c>
    </row>
    <row r="37" customFormat="false" ht="12.75" hidden="false" customHeight="false" outlineLevel="0" collapsed="false">
      <c r="A37" s="25"/>
      <c r="B37" s="21" t="s">
        <v>16</v>
      </c>
      <c r="C37" s="10" t="n">
        <v>-15128.4934451174</v>
      </c>
      <c r="D37" s="29" t="n">
        <v>-488.160883633823</v>
      </c>
      <c r="E37" s="10" t="n">
        <v>-13334.0410474053</v>
      </c>
      <c r="F37" s="29" t="n">
        <v>-150.622177688535</v>
      </c>
      <c r="G37" s="10" t="n">
        <v>-12805.2358156324</v>
      </c>
      <c r="H37" s="29" t="n">
        <v>789.409310194914</v>
      </c>
      <c r="I37" s="10" t="n">
        <v>-12899.7959307182</v>
      </c>
      <c r="J37" s="29" t="n">
        <v>1267.88141744668</v>
      </c>
      <c r="K37" s="10" t="n">
        <v>-12538.389815559</v>
      </c>
      <c r="L37" s="29" t="n">
        <v>1853.85173893656</v>
      </c>
      <c r="M37" s="10" t="n">
        <v>-26012.8566077623</v>
      </c>
      <c r="N37" s="29" t="n">
        <v>2330.2407238987</v>
      </c>
      <c r="O37" s="10" t="n">
        <v>-44249.233783184</v>
      </c>
      <c r="P37" s="29" t="n">
        <v>3417.45633495669</v>
      </c>
      <c r="Q37" s="10" t="n">
        <v>-41799.2362040249</v>
      </c>
      <c r="R37" s="29" t="n">
        <v>5446.70239564312</v>
      </c>
      <c r="S37" s="10" t="n">
        <v>-7086.83399122464</v>
      </c>
      <c r="T37" s="29" t="n">
        <v>6304.81682074139</v>
      </c>
      <c r="U37" s="10" t="n">
        <v>-9874.38528955295</v>
      </c>
      <c r="V37" s="29" t="n">
        <v>4180.29489774979</v>
      </c>
      <c r="W37" s="10" t="n">
        <v>-9358.2096318653</v>
      </c>
      <c r="X37" s="29" t="n">
        <v>3477.94856018394</v>
      </c>
      <c r="Y37" s="10" t="n">
        <v>-12224.3945797642</v>
      </c>
      <c r="Z37" s="29" t="n">
        <v>1209.03687662161</v>
      </c>
      <c r="AA37" s="10" t="n">
        <v>-217311.106141811</v>
      </c>
      <c r="AB37" s="30" t="n">
        <v>29638.856015051</v>
      </c>
    </row>
    <row r="38" customFormat="false" ht="12.75" hidden="false" customHeight="false" outlineLevel="0" collapsed="false">
      <c r="A38" s="25"/>
      <c r="B38" s="21" t="s">
        <v>17</v>
      </c>
      <c r="C38" s="10" t="n">
        <v>31207.7810218915</v>
      </c>
      <c r="D38" s="29" t="n">
        <v>-791.705629336298</v>
      </c>
      <c r="E38" s="10" t="n">
        <v>18093.2673403602</v>
      </c>
      <c r="F38" s="29" t="n">
        <v>-10424.7762073583</v>
      </c>
      <c r="G38" s="10" t="n">
        <v>21216.6639266277</v>
      </c>
      <c r="H38" s="29" t="n">
        <v>-9330.6091408732</v>
      </c>
      <c r="I38" s="10" t="n">
        <v>19287.6940759423</v>
      </c>
      <c r="J38" s="29" t="n">
        <v>-10080.1123680338</v>
      </c>
      <c r="K38" s="10" t="n">
        <v>20218.6895364473</v>
      </c>
      <c r="L38" s="29" t="n">
        <v>-10179.2973375433</v>
      </c>
      <c r="M38" s="10" t="n">
        <v>16902.8938447957</v>
      </c>
      <c r="N38" s="29" t="n">
        <v>-13114.8793226435</v>
      </c>
      <c r="O38" s="10" t="n">
        <v>66369.5622007719</v>
      </c>
      <c r="P38" s="29" t="n">
        <v>-14492.1705803552</v>
      </c>
      <c r="Q38" s="10" t="n">
        <v>64582.9614143667</v>
      </c>
      <c r="R38" s="29" t="n">
        <v>-15229.6483566077</v>
      </c>
      <c r="S38" s="10" t="n">
        <v>13923.8892917851</v>
      </c>
      <c r="T38" s="29" t="n">
        <v>-15411.0265802987</v>
      </c>
      <c r="U38" s="10" t="n">
        <v>18482.3499770555</v>
      </c>
      <c r="V38" s="29" t="n">
        <v>-12133.4097079959</v>
      </c>
      <c r="W38" s="10" t="n">
        <v>17324.1307497691</v>
      </c>
      <c r="X38" s="29" t="n">
        <v>-11303.1516442062</v>
      </c>
      <c r="Y38" s="10" t="n">
        <v>21805.1743508621</v>
      </c>
      <c r="Z38" s="29" t="n">
        <v>-8846.29974391987</v>
      </c>
      <c r="AA38" s="10" t="n">
        <v>329415.057730675</v>
      </c>
      <c r="AB38" s="30" t="n">
        <v>-131337.086619172</v>
      </c>
    </row>
    <row r="39" customFormat="false" ht="12.75" hidden="false" customHeight="false" outlineLevel="0" collapsed="false">
      <c r="A39" s="25"/>
      <c r="B39" s="21" t="s">
        <v>18</v>
      </c>
      <c r="C39" s="10" t="n">
        <v>-837.588266118903</v>
      </c>
      <c r="D39" s="29" t="n">
        <v>-922.78782531911</v>
      </c>
      <c r="E39" s="10" t="n">
        <v>-834.592732971164</v>
      </c>
      <c r="F39" s="29" t="n">
        <v>-910.696103051815</v>
      </c>
      <c r="G39" s="10" t="n">
        <v>-825.360369981966</v>
      </c>
      <c r="H39" s="29" t="n">
        <v>-993.129382879761</v>
      </c>
      <c r="I39" s="10" t="n">
        <v>-1179.35461020297</v>
      </c>
      <c r="J39" s="29" t="n">
        <v>-1226.49850105391</v>
      </c>
      <c r="K39" s="10" t="n">
        <v>-1179.82868429979</v>
      </c>
      <c r="L39" s="29" t="n">
        <v>-1310.68094086426</v>
      </c>
      <c r="M39" s="10" t="n">
        <v>-1089.78556364476</v>
      </c>
      <c r="N39" s="29" t="n">
        <v>-1352.69971536687</v>
      </c>
      <c r="O39" s="10" t="n">
        <v>-1564.59039220944</v>
      </c>
      <c r="P39" s="29" t="n">
        <v>-1734.96172626708</v>
      </c>
      <c r="Q39" s="10" t="n">
        <v>-1134.54979267123</v>
      </c>
      <c r="R39" s="29" t="n">
        <v>-1256.08400949306</v>
      </c>
      <c r="S39" s="10" t="n">
        <v>-866.675574468912</v>
      </c>
      <c r="T39" s="29" t="n">
        <v>-1073.92991812802</v>
      </c>
      <c r="U39" s="10" t="n">
        <v>-1099.82098114107</v>
      </c>
      <c r="V39" s="29" t="n">
        <v>-1117.77894718916</v>
      </c>
      <c r="W39" s="10" t="n">
        <v>-738.562150338992</v>
      </c>
      <c r="X39" s="29" t="n">
        <v>-911.068658959225</v>
      </c>
      <c r="Y39" s="10" t="n">
        <v>761.387166237991</v>
      </c>
      <c r="Z39" s="29" t="n">
        <v>358.969030294093</v>
      </c>
      <c r="AA39" s="10" t="n">
        <v>-10589.3219518112</v>
      </c>
      <c r="AB39" s="30" t="n">
        <v>-12451.3466982782</v>
      </c>
    </row>
    <row r="40" customFormat="false" ht="12.75" hidden="false" customHeight="false" outlineLevel="0" collapsed="false">
      <c r="A40" s="25"/>
      <c r="B40" s="21" t="s">
        <v>19</v>
      </c>
      <c r="C40" s="10" t="n">
        <v>-2.34709874674032</v>
      </c>
      <c r="D40" s="29" t="n">
        <v>-2.61381451341536</v>
      </c>
      <c r="E40" s="10" t="n">
        <v>-5.52943091871844</v>
      </c>
      <c r="F40" s="29" t="n">
        <v>-6.08237401059028</v>
      </c>
      <c r="G40" s="10" t="n">
        <v>-8.13120712000083</v>
      </c>
      <c r="H40" s="29" t="n">
        <v>-9.8736086457153</v>
      </c>
      <c r="I40" s="10" t="n">
        <v>-15.6838032628438</v>
      </c>
      <c r="J40" s="29" t="n">
        <v>-16.3967034111548</v>
      </c>
      <c r="K40" s="10" t="n">
        <v>-17.5081703921956</v>
      </c>
      <c r="L40" s="29" t="n">
        <v>-19.4977352094905</v>
      </c>
      <c r="M40" s="10" t="n">
        <v>-13.3094464997697</v>
      </c>
      <c r="N40" s="29" t="n">
        <v>-16.6368081247121</v>
      </c>
      <c r="O40" s="10" t="n">
        <v>-12.7398110038274</v>
      </c>
      <c r="P40" s="29" t="n">
        <v>-14.1875167997169</v>
      </c>
      <c r="Q40" s="10" t="n">
        <v>-8.78128029163485</v>
      </c>
      <c r="R40" s="29" t="n">
        <v>-9.7791530520479</v>
      </c>
      <c r="S40" s="10" t="n">
        <v>-11.5406534141639</v>
      </c>
      <c r="T40" s="29" t="n">
        <v>-14.4258167677049</v>
      </c>
      <c r="U40" s="10" t="n">
        <v>-5.13169963224637</v>
      </c>
      <c r="V40" s="29" t="n">
        <v>-5.2432583199039</v>
      </c>
      <c r="W40" s="10" t="n">
        <v>-2.16049736676504</v>
      </c>
      <c r="X40" s="29" t="n">
        <v>-2.70062170845631</v>
      </c>
      <c r="Y40" s="10" t="n">
        <v>992.201163107798</v>
      </c>
      <c r="Z40" s="29" t="n">
        <v>949.869353044576</v>
      </c>
      <c r="AA40" s="10" t="n">
        <v>889.338064458892</v>
      </c>
      <c r="AB40" s="30" t="n">
        <v>832.431942481667</v>
      </c>
    </row>
    <row r="41" customFormat="false" ht="12.75" hidden="false" customHeight="false" outlineLevel="0" collapsed="false">
      <c r="A41" s="25"/>
      <c r="B41" s="21" t="s">
        <v>23</v>
      </c>
      <c r="C41" s="10" t="n">
        <v>10298.9492246051</v>
      </c>
      <c r="D41" s="29" t="n">
        <v>3258.63751363484</v>
      </c>
      <c r="E41" s="10" t="n">
        <v>8711.88434576624</v>
      </c>
      <c r="F41" s="29" t="n">
        <v>1259.98510180728</v>
      </c>
      <c r="G41" s="10" t="n">
        <v>13119.5552749749</v>
      </c>
      <c r="H41" s="29" t="n">
        <v>13371.0432027791</v>
      </c>
      <c r="I41" s="10" t="n">
        <v>5086.28118732395</v>
      </c>
      <c r="J41" s="29" t="n">
        <v>4227.19174824891</v>
      </c>
      <c r="K41" s="10" t="n">
        <v>3983.61174156564</v>
      </c>
      <c r="L41" s="29" t="n">
        <v>4173.19616926022</v>
      </c>
      <c r="M41" s="10" t="n">
        <v>-870.226014417013</v>
      </c>
      <c r="N41" s="29" t="n">
        <v>-336.125615670159</v>
      </c>
      <c r="O41" s="10" t="n">
        <v>17456.1310113559</v>
      </c>
      <c r="P41" s="29" t="n">
        <v>-185.272865794353</v>
      </c>
      <c r="Q41" s="10" t="n">
        <v>10023.940181</v>
      </c>
      <c r="R41" s="29" t="n">
        <v>-5158.64756476606</v>
      </c>
      <c r="S41" s="10" t="n">
        <v>5714.68896938256</v>
      </c>
      <c r="T41" s="29" t="n">
        <v>4819.20573849415</v>
      </c>
      <c r="U41" s="10" t="n">
        <v>12186.3177659897</v>
      </c>
      <c r="V41" s="29" t="n">
        <v>8257.77206169723</v>
      </c>
      <c r="W41" s="10" t="n">
        <v>11464.2222099923</v>
      </c>
      <c r="X41" s="29" t="n">
        <v>10525.7008246776</v>
      </c>
      <c r="Y41" s="10" t="n">
        <v>19078.602416136</v>
      </c>
      <c r="Z41" s="29" t="n">
        <v>14759.7990542019</v>
      </c>
      <c r="AA41" s="10" t="n">
        <v>116253.958313675</v>
      </c>
      <c r="AB41" s="30" t="n">
        <v>58972.4853685706</v>
      </c>
    </row>
    <row r="42" customFormat="false" ht="12.75" hidden="false" customHeight="false" outlineLevel="0" collapsed="false">
      <c r="A42" s="25"/>
      <c r="B42" s="21" t="s">
        <v>24</v>
      </c>
      <c r="C42" s="10" t="n">
        <v>23124.8833409011</v>
      </c>
      <c r="D42" s="29" t="n">
        <v>618.274093297565</v>
      </c>
      <c r="E42" s="10" t="n">
        <v>20970.3208737155</v>
      </c>
      <c r="F42" s="29" t="n">
        <v>799.307931523552</v>
      </c>
      <c r="G42" s="10" t="n">
        <v>23165.1323731961</v>
      </c>
      <c r="H42" s="29" t="n">
        <v>2126.70395009509</v>
      </c>
      <c r="I42" s="10" t="n">
        <v>21460.9371598814</v>
      </c>
      <c r="J42" s="29" t="n">
        <v>-336.284161547903</v>
      </c>
      <c r="K42" s="10" t="n">
        <v>18234.2444826303</v>
      </c>
      <c r="L42" s="29" t="n">
        <v>-3422.23932859871</v>
      </c>
      <c r="M42" s="10" t="n">
        <v>14689.3889058687</v>
      </c>
      <c r="N42" s="29" t="n">
        <v>-5404.60872912527</v>
      </c>
      <c r="O42" s="10" t="n">
        <v>15994.2237410618</v>
      </c>
      <c r="P42" s="29" t="n">
        <v>-4863.95514093915</v>
      </c>
      <c r="Q42" s="10" t="n">
        <v>14963.8572928667</v>
      </c>
      <c r="R42" s="29" t="n">
        <v>-6397.40551472414</v>
      </c>
      <c r="S42" s="10" t="n">
        <v>14104.3573326685</v>
      </c>
      <c r="T42" s="29" t="n">
        <v>-6447.932925832</v>
      </c>
      <c r="U42" s="10" t="n">
        <v>18709.5325148201</v>
      </c>
      <c r="V42" s="29" t="n">
        <v>-3628.54260796018</v>
      </c>
      <c r="W42" s="10" t="n">
        <v>16979.8588444066</v>
      </c>
      <c r="X42" s="29" t="n">
        <v>-3088.49795876817</v>
      </c>
      <c r="Y42" s="10" t="n">
        <v>18871.1468458502</v>
      </c>
      <c r="Z42" s="29" t="n">
        <v>-2319.37289758851</v>
      </c>
      <c r="AA42" s="10" t="n">
        <v>221267.883707867</v>
      </c>
      <c r="AB42" s="30" t="n">
        <v>-32364.5532901678</v>
      </c>
    </row>
    <row r="43" customFormat="false" ht="12.75" hidden="false" customHeight="false" outlineLevel="0" collapsed="false">
      <c r="A43" s="25"/>
      <c r="B43" s="21" t="s">
        <v>25</v>
      </c>
      <c r="C43" s="10" t="n">
        <v>-12319.1224080909</v>
      </c>
      <c r="D43" s="29" t="n">
        <v>-12176.7895443698</v>
      </c>
      <c r="E43" s="10" t="n">
        <v>-12384.0736786073</v>
      </c>
      <c r="F43" s="29" t="n">
        <v>-11971.6806125534</v>
      </c>
      <c r="G43" s="10" t="n">
        <v>-11452.8388202968</v>
      </c>
      <c r="H43" s="29" t="n">
        <v>-12068.4233297622</v>
      </c>
      <c r="I43" s="10" t="n">
        <v>-11944.8698049212</v>
      </c>
      <c r="J43" s="29" t="n">
        <v>-10958.031482324</v>
      </c>
      <c r="K43" s="10" t="n">
        <v>-12341.3567961169</v>
      </c>
      <c r="L43" s="29" t="n">
        <v>-10614.9922917811</v>
      </c>
      <c r="M43" s="10" t="n">
        <v>-11078.5127132349</v>
      </c>
      <c r="N43" s="29" t="n">
        <v>-10209.500291204</v>
      </c>
      <c r="O43" s="10" t="n">
        <v>-10652.4256492712</v>
      </c>
      <c r="P43" s="29" t="n">
        <v>-8901.43845645685</v>
      </c>
      <c r="Q43" s="10" t="n">
        <v>-10249.8305093341</v>
      </c>
      <c r="R43" s="29" t="n">
        <v>-8464.4913511512</v>
      </c>
      <c r="S43" s="10" t="n">
        <v>-10440.0250297033</v>
      </c>
      <c r="T43" s="29" t="n">
        <v>-9782.63924188313</v>
      </c>
      <c r="U43" s="10" t="n">
        <v>-12360.3242957791</v>
      </c>
      <c r="V43" s="29" t="n">
        <v>-10091.6898740174</v>
      </c>
      <c r="W43" s="10" t="n">
        <v>-11080.8932453166</v>
      </c>
      <c r="X43" s="29" t="n">
        <v>-12098.5839258606</v>
      </c>
      <c r="Y43" s="10" t="n">
        <v>-9811.96022874101</v>
      </c>
      <c r="Z43" s="29" t="n">
        <v>-10867.0084217022</v>
      </c>
      <c r="AA43" s="10" t="n">
        <v>-136116.233179413</v>
      </c>
      <c r="AB43" s="30" t="n">
        <v>-128205.268823066</v>
      </c>
    </row>
    <row r="44" customFormat="false" ht="12.75" hidden="false" customHeight="false" outlineLevel="0" collapsed="false">
      <c r="A44" s="25"/>
      <c r="B44" s="21" t="s">
        <v>20</v>
      </c>
      <c r="C44" s="10" t="n">
        <v>-1014.01226753301</v>
      </c>
      <c r="D44" s="29" t="n">
        <v>-726.522555179759</v>
      </c>
      <c r="E44" s="10" t="n">
        <v>-1049.06097775182</v>
      </c>
      <c r="F44" s="29" t="n">
        <v>-773.775707888058</v>
      </c>
      <c r="G44" s="10" t="n">
        <v>-930.254560130141</v>
      </c>
      <c r="H44" s="29" t="n">
        <v>-675.526237622334</v>
      </c>
      <c r="I44" s="10" t="n">
        <v>-813.7247419758</v>
      </c>
      <c r="J44" s="29" t="n">
        <v>-427.650626567643</v>
      </c>
      <c r="K44" s="10" t="n">
        <v>-943.496942159164</v>
      </c>
      <c r="L44" s="29" t="n">
        <v>-546.197210637176</v>
      </c>
      <c r="M44" s="10" t="n">
        <v>-1165.89864561671</v>
      </c>
      <c r="N44" s="29" t="n">
        <v>-778.822385504677</v>
      </c>
      <c r="O44" s="10" t="n">
        <v>-1133.95879560971</v>
      </c>
      <c r="P44" s="29" t="n">
        <v>-716.638652370431</v>
      </c>
      <c r="Q44" s="10" t="n">
        <v>-1237.76115565582</v>
      </c>
      <c r="R44" s="29" t="n">
        <v>-828.315858541324</v>
      </c>
      <c r="S44" s="10" t="n">
        <v>-1240.67325399428</v>
      </c>
      <c r="T44" s="29" t="n">
        <v>-884.818551109921</v>
      </c>
      <c r="U44" s="10" t="n">
        <v>-1201.67823298475</v>
      </c>
      <c r="V44" s="29" t="n">
        <v>-847.992223194083</v>
      </c>
      <c r="W44" s="10" t="n">
        <v>-1001.60776476451</v>
      </c>
      <c r="X44" s="29" t="n">
        <v>-722.068404975442</v>
      </c>
      <c r="Y44" s="10" t="n">
        <v>4780.20910525965</v>
      </c>
      <c r="Z44" s="29" t="n">
        <v>4758.77579683247</v>
      </c>
      <c r="AA44" s="10" t="n">
        <v>-6951.91823291607</v>
      </c>
      <c r="AB44" s="30" t="n">
        <v>-3169.55261675837</v>
      </c>
    </row>
    <row r="45" customFormat="false" ht="12.75" hidden="false" customHeight="false" outlineLevel="0" collapsed="false">
      <c r="A45" s="25"/>
      <c r="B45" s="21" t="s">
        <v>21</v>
      </c>
      <c r="C45" s="10" t="n">
        <v>0</v>
      </c>
      <c r="D45" s="29" t="n">
        <v>0</v>
      </c>
      <c r="E45" s="10" t="n">
        <v>0</v>
      </c>
      <c r="F45" s="29" t="n">
        <v>0</v>
      </c>
      <c r="G45" s="10" t="n">
        <v>0</v>
      </c>
      <c r="H45" s="29" t="n">
        <v>0</v>
      </c>
      <c r="I45" s="10" t="n">
        <v>0</v>
      </c>
      <c r="J45" s="29" t="n">
        <v>0</v>
      </c>
      <c r="K45" s="10" t="n">
        <v>0</v>
      </c>
      <c r="L45" s="29" t="n">
        <v>0</v>
      </c>
      <c r="M45" s="10" t="n">
        <v>0</v>
      </c>
      <c r="N45" s="29" t="n">
        <v>0</v>
      </c>
      <c r="O45" s="10" t="n">
        <v>0</v>
      </c>
      <c r="P45" s="29" t="n">
        <v>0</v>
      </c>
      <c r="Q45" s="10" t="n">
        <v>0</v>
      </c>
      <c r="R45" s="29" t="n">
        <v>0</v>
      </c>
      <c r="S45" s="10" t="n">
        <v>0</v>
      </c>
      <c r="T45" s="29" t="n">
        <v>0</v>
      </c>
      <c r="U45" s="10" t="n">
        <v>0</v>
      </c>
      <c r="V45" s="29" t="n">
        <v>0</v>
      </c>
      <c r="W45" s="10" t="n">
        <v>0</v>
      </c>
      <c r="X45" s="29" t="n">
        <v>0</v>
      </c>
      <c r="Y45" s="10" t="n">
        <v>0</v>
      </c>
      <c r="Z45" s="29" t="n">
        <v>0</v>
      </c>
      <c r="AA45" s="10" t="n">
        <v>0</v>
      </c>
      <c r="AB45" s="30" t="n">
        <v>0</v>
      </c>
    </row>
    <row r="46" customFormat="false" ht="12.75" hidden="false" customHeight="false" outlineLevel="0" collapsed="false">
      <c r="A46" s="25"/>
      <c r="B46" s="21" t="s">
        <v>22</v>
      </c>
      <c r="C46" s="10" t="n">
        <v>-93.6534534895306</v>
      </c>
      <c r="D46" s="29" t="n">
        <v>-69.360935284973</v>
      </c>
      <c r="E46" s="10" t="n">
        <v>-98.8431122258162</v>
      </c>
      <c r="F46" s="29" t="n">
        <v>-72.2581880537789</v>
      </c>
      <c r="G46" s="10" t="n">
        <v>-102.21195357337</v>
      </c>
      <c r="H46" s="29" t="n">
        <v>-80.5249438210649</v>
      </c>
      <c r="I46" s="10" t="n">
        <v>-4146.12473290737</v>
      </c>
      <c r="J46" s="29" t="n">
        <v>-4051.81617611401</v>
      </c>
      <c r="K46" s="10" t="n">
        <v>-4480.67223634013</v>
      </c>
      <c r="L46" s="29" t="n">
        <v>-4890.32373362817</v>
      </c>
      <c r="M46" s="10" t="n">
        <v>-4545.06377036188</v>
      </c>
      <c r="N46" s="29" t="n">
        <v>-5663.61427545229</v>
      </c>
      <c r="O46" s="10" t="n">
        <v>-5362.56044925978</v>
      </c>
      <c r="P46" s="29" t="n">
        <v>-5920.51096216772</v>
      </c>
      <c r="Q46" s="10" t="n">
        <v>-5106.52285292912</v>
      </c>
      <c r="R46" s="29" t="n">
        <v>-5648.66678145343</v>
      </c>
      <c r="S46" s="10" t="n">
        <v>-4175.70483057729</v>
      </c>
      <c r="T46" s="29" t="n">
        <v>-5162.32275888377</v>
      </c>
      <c r="U46" s="10" t="n">
        <v>-4045.58538436641</v>
      </c>
      <c r="V46" s="29" t="n">
        <v>-3824.89419662083</v>
      </c>
      <c r="W46" s="10" t="n">
        <v>-2844.76473379626</v>
      </c>
      <c r="X46" s="29" t="n">
        <v>-3257.26087274615</v>
      </c>
      <c r="Y46" s="10" t="n">
        <v>-2915.49895333491</v>
      </c>
      <c r="Z46" s="29" t="n">
        <v>-3020.70518933778</v>
      </c>
      <c r="AA46" s="10" t="n">
        <v>-37917.2064631619</v>
      </c>
      <c r="AB46" s="30" t="n">
        <v>-41662.259013564</v>
      </c>
    </row>
    <row r="47" customFormat="false" ht="12.75" hidden="false" customHeight="false" outlineLevel="0" collapsed="false">
      <c r="A47" s="25"/>
      <c r="B47" s="21" t="s">
        <v>26</v>
      </c>
      <c r="C47" s="10" t="n">
        <v>4389.29543447299</v>
      </c>
      <c r="D47" s="29" t="n">
        <v>875.229874186619</v>
      </c>
      <c r="E47" s="10" t="n">
        <v>4072.5859864924</v>
      </c>
      <c r="F47" s="29" t="n">
        <v>1121.02492077543</v>
      </c>
      <c r="G47" s="10" t="n">
        <v>3559.31332132999</v>
      </c>
      <c r="H47" s="29" t="n">
        <v>-339.631173092205</v>
      </c>
      <c r="I47" s="10" t="n">
        <v>3193.89349794194</v>
      </c>
      <c r="J47" s="29" t="n">
        <v>504.991184207057</v>
      </c>
      <c r="K47" s="10" t="n">
        <v>4924.23138810676</v>
      </c>
      <c r="L47" s="29" t="n">
        <v>1880.09961501851</v>
      </c>
      <c r="M47" s="10" t="n">
        <v>5292.28384974035</v>
      </c>
      <c r="N47" s="29" t="n">
        <v>1622.84250241408</v>
      </c>
      <c r="O47" s="10" t="n">
        <v>6337.00849916411</v>
      </c>
      <c r="P47" s="29" t="n">
        <v>3318.97732593985</v>
      </c>
      <c r="Q47" s="10" t="n">
        <v>6159.59712099136</v>
      </c>
      <c r="R47" s="29" t="n">
        <v>3336.51415351263</v>
      </c>
      <c r="S47" s="10" t="n">
        <v>5141.14846854551</v>
      </c>
      <c r="T47" s="29" t="n">
        <v>1127.74712260323</v>
      </c>
      <c r="U47" s="10" t="n">
        <v>5198.55282691999</v>
      </c>
      <c r="V47" s="29" t="n">
        <v>3010.66760458847</v>
      </c>
      <c r="W47" s="10" t="n">
        <v>6281.84813511639</v>
      </c>
      <c r="X47" s="29" t="n">
        <v>1964.40920472278</v>
      </c>
      <c r="Y47" s="10" t="n">
        <v>4765.68920475873</v>
      </c>
      <c r="Z47" s="29" t="n">
        <v>1919.33158567071</v>
      </c>
      <c r="AA47" s="10" t="n">
        <v>59315.4477335805</v>
      </c>
      <c r="AB47" s="30" t="n">
        <v>20342.2039205472</v>
      </c>
    </row>
    <row r="48" customFormat="false" ht="12.75" hidden="false" customHeight="false" outlineLevel="0" collapsed="false">
      <c r="A48" s="25"/>
      <c r="B48" s="21" t="s">
        <v>27</v>
      </c>
      <c r="C48" s="10" t="n">
        <v>1880.39323839918</v>
      </c>
      <c r="D48" s="29" t="n">
        <v>-15689.8282084535</v>
      </c>
      <c r="E48" s="10" t="n">
        <v>798.96524014735</v>
      </c>
      <c r="F48" s="29" t="n">
        <v>-14997.4601010708</v>
      </c>
      <c r="G48" s="10" t="n">
        <v>2339.69026504642</v>
      </c>
      <c r="H48" s="29" t="n">
        <v>-15047.2519957763</v>
      </c>
      <c r="I48" s="10" t="n">
        <v>2045.15101143933</v>
      </c>
      <c r="J48" s="29" t="n">
        <v>-14321.504337601</v>
      </c>
      <c r="K48" s="10" t="n">
        <v>562.880756871175</v>
      </c>
      <c r="L48" s="29" t="n">
        <v>-15263.3822253567</v>
      </c>
      <c r="M48" s="10" t="n">
        <v>-510.046413382883</v>
      </c>
      <c r="N48" s="29" t="n">
        <v>-14555.7828515663</v>
      </c>
      <c r="O48" s="10" t="n">
        <v>-1152.5865386132</v>
      </c>
      <c r="P48" s="29" t="n">
        <v>-15040.4829570125</v>
      </c>
      <c r="Q48" s="10" t="n">
        <v>-638.872292365792</v>
      </c>
      <c r="R48" s="29" t="n">
        <v>-14696.4399391607</v>
      </c>
      <c r="S48" s="10" t="n">
        <v>135.484593694904</v>
      </c>
      <c r="T48" s="29" t="n">
        <v>-14851.1076111276</v>
      </c>
      <c r="U48" s="10" t="n">
        <v>498.702834526044</v>
      </c>
      <c r="V48" s="29" t="n">
        <v>-14626.7031337707</v>
      </c>
      <c r="W48" s="10" t="n">
        <v>1154.83297331916</v>
      </c>
      <c r="X48" s="29" t="n">
        <v>-15077.9256306899</v>
      </c>
      <c r="Y48" s="10" t="n">
        <v>1486.33024651084</v>
      </c>
      <c r="Z48" s="29" t="n">
        <v>-15028.3660867854</v>
      </c>
      <c r="AA48" s="10" t="n">
        <v>8600.92591559253</v>
      </c>
      <c r="AB48" s="30" t="n">
        <v>-179196.235078371</v>
      </c>
    </row>
    <row r="49" customFormat="false" ht="12.75" hidden="false" customHeight="false" outlineLevel="0" collapsed="false">
      <c r="A49" s="18" t="s">
        <v>61</v>
      </c>
      <c r="B49" s="23"/>
      <c r="C49" s="7" t="n">
        <f aca="false">SUM(C32:C48)</f>
        <v>57429.5809916479</v>
      </c>
      <c r="D49" s="7" t="n">
        <f aca="false">SUM(D32:D48)</f>
        <v>-25591.6599179175</v>
      </c>
      <c r="E49" s="7" t="n">
        <f aca="false">SUM(E32:E48)</f>
        <v>40287.524599533</v>
      </c>
      <c r="F49" s="7" t="n">
        <f aca="false">SUM(F32:F48)</f>
        <v>-34786.6241353149</v>
      </c>
      <c r="G49" s="7" t="n">
        <f aca="false">SUM(G32:G48)</f>
        <v>54237.2538459351</v>
      </c>
      <c r="H49" s="7" t="n">
        <f aca="false">SUM(H32:H48)</f>
        <v>-20654.9837046173</v>
      </c>
      <c r="I49" s="7" t="n">
        <f aca="false">SUM(I32:I48)</f>
        <v>37487.9576252018</v>
      </c>
      <c r="J49" s="7" t="n">
        <f aca="false">SUM(J32:J48)</f>
        <v>-33180.2974489835</v>
      </c>
      <c r="K49" s="7" t="n">
        <f aca="false">SUM(K32:K48)</f>
        <v>35763.7795775336</v>
      </c>
      <c r="L49" s="7" t="n">
        <f aca="false">SUM(L32:L48)</f>
        <v>-34249.4699419381</v>
      </c>
      <c r="M49" s="7" t="n">
        <f aca="false">SUM(M32:M48)</f>
        <v>9372.6663510554</v>
      </c>
      <c r="N49" s="7" t="n">
        <f aca="false">SUM(N32:N48)</f>
        <v>-44179.9288691658</v>
      </c>
      <c r="O49" s="7" t="n">
        <f aca="false">SUM(O32:O48)</f>
        <v>62145.7285653283</v>
      </c>
      <c r="P49" s="7" t="n">
        <f aca="false">SUM(P32:P48)</f>
        <v>-40624.5898621726</v>
      </c>
      <c r="Q49" s="7" t="n">
        <f aca="false">SUM(Q32:Q48)</f>
        <v>57131.6879586662</v>
      </c>
      <c r="R49" s="7" t="n">
        <f aca="false">SUM(R32:R48)</f>
        <v>-43060.7363335959</v>
      </c>
      <c r="S49" s="7" t="n">
        <f aca="false">SUM(S32:S48)</f>
        <v>35721.5496430347</v>
      </c>
      <c r="T49" s="7" t="n">
        <f aca="false">SUM(T32:T48)</f>
        <v>-34780.1552327118</v>
      </c>
      <c r="U49" s="7" t="n">
        <f aca="false">SUM(U32:U48)</f>
        <v>47216.9640809408</v>
      </c>
      <c r="V49" s="7" t="n">
        <f aca="false">SUM(V32:V48)</f>
        <v>-25901.1829628655</v>
      </c>
      <c r="W49" s="7" t="n">
        <f aca="false">SUM(W32:W48)</f>
        <v>46264.6207331904</v>
      </c>
      <c r="X49" s="7" t="n">
        <f aca="false">SUM(X32:X48)</f>
        <v>-26542.79657211</v>
      </c>
      <c r="Y49" s="7" t="n">
        <f aca="false">SUM(Y32:Y48)</f>
        <v>64161.9343577772</v>
      </c>
      <c r="Z49" s="7" t="n">
        <f aca="false">SUM(Z32:Z48)</f>
        <v>-14104.0461908213</v>
      </c>
      <c r="AA49" s="7" t="n">
        <f aca="false">SUM(AA32:AA48)</f>
        <v>547221.248329844</v>
      </c>
      <c r="AB49" s="7" t="n">
        <f aca="false">SUM(AB32:AB48)</f>
        <v>-377656.471172214</v>
      </c>
    </row>
    <row r="50" customFormat="false" ht="16.5" hidden="false" customHeight="true" outlineLevel="0" collapsed="false">
      <c r="A50" s="18" t="n">
        <v>2003</v>
      </c>
      <c r="B50" s="18" t="s">
        <v>11</v>
      </c>
      <c r="C50" s="7" t="n">
        <v>-0.590638359719295</v>
      </c>
      <c r="D50" s="27" t="n">
        <v>-2.78331989894787</v>
      </c>
      <c r="E50" s="7" t="n">
        <v>-0.303360163477745</v>
      </c>
      <c r="F50" s="27" t="n">
        <v>-1.42945032835431</v>
      </c>
      <c r="G50" s="7" t="n">
        <v>-0.299834099855796</v>
      </c>
      <c r="H50" s="27" t="n">
        <v>-1.4129796571186</v>
      </c>
      <c r="I50" s="7" t="n">
        <v>-0.339484704523465</v>
      </c>
      <c r="J50" s="27" t="n">
        <v>-1.59973953667057</v>
      </c>
      <c r="K50" s="7" t="n">
        <v>-0.460352558797922</v>
      </c>
      <c r="L50" s="27" t="n">
        <v>-2.16935102319005</v>
      </c>
      <c r="M50" s="7" t="n">
        <v>-0.64678081927222</v>
      </c>
      <c r="N50" s="27" t="n">
        <v>-3.04784386068005</v>
      </c>
      <c r="O50" s="7" t="n">
        <v>-0.921753659119435</v>
      </c>
      <c r="P50" s="27" t="n">
        <v>-4.34361294063375</v>
      </c>
      <c r="Q50" s="7" t="n">
        <v>-0.766914430140798</v>
      </c>
      <c r="R50" s="27" t="n">
        <v>-3.61402604391385</v>
      </c>
      <c r="S50" s="7" t="n">
        <v>-0.539771096620692</v>
      </c>
      <c r="T50" s="27" t="n">
        <v>-2.54353272317976</v>
      </c>
      <c r="U50" s="7" t="n">
        <v>-0.364508411735374</v>
      </c>
      <c r="V50" s="27" t="n">
        <v>-1.71762394405815</v>
      </c>
      <c r="W50" s="7" t="n">
        <v>-0.327694611202939</v>
      </c>
      <c r="X50" s="27" t="n">
        <v>-1.5442030507128</v>
      </c>
      <c r="Y50" s="7" t="n">
        <v>-0.287192342470947</v>
      </c>
      <c r="Z50" s="27" t="n">
        <v>-1.353387326914</v>
      </c>
      <c r="AA50" s="7" t="n">
        <v>-5.84828525693663</v>
      </c>
      <c r="AB50" s="28" t="n">
        <v>-27.5590703343738</v>
      </c>
    </row>
    <row r="51" customFormat="false" ht="12.75" hidden="false" customHeight="false" outlineLevel="0" collapsed="false">
      <c r="A51" s="25"/>
      <c r="B51" s="21" t="s">
        <v>12</v>
      </c>
      <c r="C51" s="10" t="n">
        <v>-34081.8169351234</v>
      </c>
      <c r="D51" s="29" t="n">
        <v>433.046820720513</v>
      </c>
      <c r="E51" s="10" t="n">
        <v>-30169.7575266316</v>
      </c>
      <c r="F51" s="29" t="n">
        <v>996.580030507292</v>
      </c>
      <c r="G51" s="10" t="n">
        <v>-30698.1935053039</v>
      </c>
      <c r="H51" s="29" t="n">
        <v>1204.25540302208</v>
      </c>
      <c r="I51" s="10" t="n">
        <v>-32242.2156054646</v>
      </c>
      <c r="J51" s="29" t="n">
        <v>1802.60050448681</v>
      </c>
      <c r="K51" s="10" t="n">
        <v>-28260.9743718257</v>
      </c>
      <c r="L51" s="29" t="n">
        <v>3581.19360883567</v>
      </c>
      <c r="M51" s="10" t="n">
        <v>-27049.1559998136</v>
      </c>
      <c r="N51" s="29" t="n">
        <v>4495.58389599997</v>
      </c>
      <c r="O51" s="10" t="n">
        <v>-27338.3906161665</v>
      </c>
      <c r="P51" s="29" t="n">
        <v>5412.68581498522</v>
      </c>
      <c r="Q51" s="10" t="n">
        <v>-24229.3312940204</v>
      </c>
      <c r="R51" s="29" t="n">
        <v>6637.25301233924</v>
      </c>
      <c r="S51" s="10" t="n">
        <v>-23891.3993616116</v>
      </c>
      <c r="T51" s="29" t="n">
        <v>7237.11928100593</v>
      </c>
      <c r="U51" s="10" t="n">
        <v>-28535.4799063996</v>
      </c>
      <c r="V51" s="29" t="n">
        <v>5542.42604054818</v>
      </c>
      <c r="W51" s="10" t="n">
        <v>-22904.9606805079</v>
      </c>
      <c r="X51" s="29" t="n">
        <v>4581.06653337801</v>
      </c>
      <c r="Y51" s="10" t="n">
        <v>-29171.2896749683</v>
      </c>
      <c r="Z51" s="29" t="n">
        <v>3154.73105819939</v>
      </c>
      <c r="AA51" s="10" t="n">
        <v>-338572.965477837</v>
      </c>
      <c r="AB51" s="30" t="n">
        <v>45078.5420040283</v>
      </c>
    </row>
    <row r="52" customFormat="false" ht="12.75" hidden="false" customHeight="false" outlineLevel="0" collapsed="false">
      <c r="A52" s="25"/>
      <c r="B52" s="21" t="s">
        <v>13</v>
      </c>
      <c r="C52" s="10" t="n">
        <v>32510.0219064789</v>
      </c>
      <c r="D52" s="29" t="n">
        <v>-60.6528815690531</v>
      </c>
      <c r="E52" s="10" t="n">
        <v>29434.5513398198</v>
      </c>
      <c r="F52" s="29" t="n">
        <v>-35.4155587887711</v>
      </c>
      <c r="G52" s="10" t="n">
        <v>30789.466393996</v>
      </c>
      <c r="H52" s="29" t="n">
        <v>-23.2840003073701</v>
      </c>
      <c r="I52" s="10" t="n">
        <v>32103.9817365662</v>
      </c>
      <c r="J52" s="29" t="n">
        <v>-20.1795019717921</v>
      </c>
      <c r="K52" s="10" t="n">
        <v>30477.0489234312</v>
      </c>
      <c r="L52" s="29" t="n">
        <v>-55.8228851537399</v>
      </c>
      <c r="M52" s="10" t="n">
        <v>30345.7867763484</v>
      </c>
      <c r="N52" s="29" t="n">
        <v>-35.8794963807923</v>
      </c>
      <c r="O52" s="10" t="n">
        <v>31635.5888195865</v>
      </c>
      <c r="P52" s="29" t="n">
        <v>-44.3167752295482</v>
      </c>
      <c r="Q52" s="10" t="n">
        <v>30073.2192996006</v>
      </c>
      <c r="R52" s="29" t="n">
        <v>-19.3115164308062</v>
      </c>
      <c r="S52" s="10" t="n">
        <v>29922.3285138411</v>
      </c>
      <c r="T52" s="29" t="n">
        <v>-22.1809587672698</v>
      </c>
      <c r="U52" s="10" t="n">
        <v>32607.614703014</v>
      </c>
      <c r="V52" s="29" t="n">
        <v>-30.2790500042925</v>
      </c>
      <c r="W52" s="10" t="n">
        <v>26783.5653353079</v>
      </c>
      <c r="X52" s="29" t="n">
        <v>-61.3331396430344</v>
      </c>
      <c r="Y52" s="10" t="n">
        <v>30890.2382155245</v>
      </c>
      <c r="Z52" s="29" t="n">
        <v>-27.4579765456903</v>
      </c>
      <c r="AA52" s="10" t="n">
        <v>367573.411963515</v>
      </c>
      <c r="AB52" s="30" t="n">
        <v>-436.11374079216</v>
      </c>
    </row>
    <row r="53" customFormat="false" ht="12.75" hidden="false" customHeight="false" outlineLevel="0" collapsed="false">
      <c r="A53" s="25"/>
      <c r="B53" s="21" t="s">
        <v>14</v>
      </c>
      <c r="C53" s="10" t="n">
        <v>-11.1015292222159</v>
      </c>
      <c r="D53" s="29" t="n">
        <v>-18.5025487036932</v>
      </c>
      <c r="E53" s="10" t="n">
        <v>-11.0500302383831</v>
      </c>
      <c r="F53" s="29" t="n">
        <v>-16.5750453575747</v>
      </c>
      <c r="G53" s="10" t="n">
        <v>-11.0030862332402</v>
      </c>
      <c r="H53" s="29" t="n">
        <v>-18.3384770554004</v>
      </c>
      <c r="I53" s="10" t="n">
        <v>-10.9511195007569</v>
      </c>
      <c r="J53" s="29" t="n">
        <v>-18.2518658345949</v>
      </c>
      <c r="K53" s="10" t="n">
        <v>-10.9010788254303</v>
      </c>
      <c r="L53" s="29" t="n">
        <v>-16.3516182381455</v>
      </c>
      <c r="M53" s="10" t="n">
        <v>-10.848993334172</v>
      </c>
      <c r="N53" s="29" t="n">
        <v>-21.697986668344</v>
      </c>
      <c r="O53" s="10" t="n">
        <v>-10.7984261846232</v>
      </c>
      <c r="P53" s="29" t="n">
        <v>-19.7971146718092</v>
      </c>
      <c r="Q53" s="10" t="n">
        <v>-7.16407688127789</v>
      </c>
      <c r="R53" s="29" t="n">
        <v>-17.9101922031947</v>
      </c>
      <c r="S53" s="10" t="n">
        <v>-10.6934774474152</v>
      </c>
      <c r="T53" s="29" t="n">
        <v>-26.7336936185379</v>
      </c>
      <c r="U53" s="10" t="n">
        <v>-10.6425813645365</v>
      </c>
      <c r="V53" s="29" t="n">
        <v>-19.5113991683168</v>
      </c>
      <c r="W53" s="10" t="n">
        <v>-10.5901522525996</v>
      </c>
      <c r="X53" s="29" t="n">
        <v>-15.8852283788993</v>
      </c>
      <c r="Y53" s="10" t="n">
        <v>-10.5391685310439</v>
      </c>
      <c r="Z53" s="29" t="n">
        <v>-17.5652808850732</v>
      </c>
      <c r="AA53" s="10" t="n">
        <v>-126.283720015695</v>
      </c>
      <c r="AB53" s="30" t="n">
        <v>-227.120450783584</v>
      </c>
    </row>
    <row r="54" customFormat="false" ht="12.75" hidden="false" customHeight="false" outlineLevel="0" collapsed="false">
      <c r="A54" s="25"/>
      <c r="B54" s="21" t="s">
        <v>15</v>
      </c>
      <c r="C54" s="10" t="n">
        <v>-305.069304694162</v>
      </c>
      <c r="D54" s="29" t="n">
        <v>-333.954571663649</v>
      </c>
      <c r="E54" s="10" t="n">
        <v>-131.632636802873</v>
      </c>
      <c r="F54" s="29" t="n">
        <v>-178.746229024406</v>
      </c>
      <c r="G54" s="10" t="n">
        <v>-75.124837647213</v>
      </c>
      <c r="H54" s="29" t="n">
        <v>-124.004322474086</v>
      </c>
      <c r="I54" s="10" t="n">
        <v>-119.53322653559</v>
      </c>
      <c r="J54" s="29" t="n">
        <v>-166.906328886949</v>
      </c>
      <c r="K54" s="10" t="n">
        <v>-401.431441724438</v>
      </c>
      <c r="L54" s="29" t="n">
        <v>-392.602268651989</v>
      </c>
      <c r="M54" s="10" t="n">
        <v>-1152.89633569899</v>
      </c>
      <c r="N54" s="29" t="n">
        <v>-1146.04203299611</v>
      </c>
      <c r="O54" s="10" t="n">
        <v>-1202.73570807295</v>
      </c>
      <c r="P54" s="29" t="n">
        <v>-1189.74745512749</v>
      </c>
      <c r="Q54" s="10" t="n">
        <v>-1189.51066322257</v>
      </c>
      <c r="R54" s="29" t="n">
        <v>-1241.09737079849</v>
      </c>
      <c r="S54" s="10" t="n">
        <v>-1009.95929977544</v>
      </c>
      <c r="T54" s="29" t="n">
        <v>-1043.55379661908</v>
      </c>
      <c r="U54" s="10" t="n">
        <v>-936.314015277102</v>
      </c>
      <c r="V54" s="29" t="n">
        <v>-866.412846013096</v>
      </c>
      <c r="W54" s="10" t="n">
        <v>-823.839692369662</v>
      </c>
      <c r="X54" s="29" t="n">
        <v>-1032.86773149752</v>
      </c>
      <c r="Y54" s="10" t="n">
        <v>-1017.16462298649</v>
      </c>
      <c r="Z54" s="29" t="n">
        <v>-995.148056011249</v>
      </c>
      <c r="AA54" s="10" t="n">
        <v>-8365.21178480747</v>
      </c>
      <c r="AB54" s="30" t="n">
        <v>-8711.08300976412</v>
      </c>
    </row>
    <row r="55" customFormat="false" ht="12.75" hidden="false" customHeight="false" outlineLevel="0" collapsed="false">
      <c r="A55" s="25"/>
      <c r="B55" s="21" t="s">
        <v>16</v>
      </c>
      <c r="C55" s="10" t="n">
        <v>-29808.6974860826</v>
      </c>
      <c r="D55" s="29" t="n">
        <v>-7973.40489316087</v>
      </c>
      <c r="E55" s="10" t="n">
        <v>-26575.6598888278</v>
      </c>
      <c r="F55" s="29" t="n">
        <v>-6731.41526103411</v>
      </c>
      <c r="G55" s="10" t="n">
        <v>-27258.0919232335</v>
      </c>
      <c r="H55" s="29" t="n">
        <v>-7743.73866108902</v>
      </c>
      <c r="I55" s="10" t="n">
        <v>-28250.885153773</v>
      </c>
      <c r="J55" s="29" t="n">
        <v>-6494.76575777326</v>
      </c>
      <c r="K55" s="10" t="n">
        <v>-26138.4855316384</v>
      </c>
      <c r="L55" s="29" t="n">
        <v>-6403.33964472773</v>
      </c>
      <c r="M55" s="10" t="n">
        <v>-19296.3230274311</v>
      </c>
      <c r="N55" s="29" t="n">
        <v>13084.3230449135</v>
      </c>
      <c r="O55" s="10" t="n">
        <v>-16582.5679423779</v>
      </c>
      <c r="P55" s="29" t="n">
        <v>14653.7708900764</v>
      </c>
      <c r="Q55" s="10" t="n">
        <v>-18610.3973750277</v>
      </c>
      <c r="R55" s="29" t="n">
        <v>13937.6112853372</v>
      </c>
      <c r="S55" s="10" t="n">
        <v>-148.930655211169</v>
      </c>
      <c r="T55" s="29" t="n">
        <v>15217.3542039671</v>
      </c>
      <c r="U55" s="10" t="n">
        <v>762.310047106225</v>
      </c>
      <c r="V55" s="29" t="n">
        <v>16539.9828755328</v>
      </c>
      <c r="W55" s="10" t="n">
        <v>-3072.38837209738</v>
      </c>
      <c r="X55" s="29" t="n">
        <v>12054.3068942883</v>
      </c>
      <c r="Y55" s="10" t="n">
        <v>-9993.62461356498</v>
      </c>
      <c r="Z55" s="29" t="n">
        <v>6971.86244526057</v>
      </c>
      <c r="AA55" s="10" t="n">
        <v>-204973.741922159</v>
      </c>
      <c r="AB55" s="30" t="n">
        <v>57112.5474215909</v>
      </c>
    </row>
    <row r="56" customFormat="false" ht="12.75" hidden="false" customHeight="false" outlineLevel="0" collapsed="false">
      <c r="A56" s="25"/>
      <c r="B56" s="21" t="s">
        <v>17</v>
      </c>
      <c r="C56" s="10" t="n">
        <v>19867.0682409605</v>
      </c>
      <c r="D56" s="29" t="n">
        <v>930.261761007772</v>
      </c>
      <c r="E56" s="10" t="n">
        <v>14824.8894067629</v>
      </c>
      <c r="F56" s="29" t="n">
        <v>-2532.84536123532</v>
      </c>
      <c r="G56" s="10" t="n">
        <v>17039.5257148746</v>
      </c>
      <c r="H56" s="29" t="n">
        <v>-503.281981140826</v>
      </c>
      <c r="I56" s="10" t="n">
        <v>15324.0539237006</v>
      </c>
      <c r="J56" s="29" t="n">
        <v>-2407.82072955163</v>
      </c>
      <c r="K56" s="10" t="n">
        <v>14728.9886380244</v>
      </c>
      <c r="L56" s="29" t="n">
        <v>-2217.49465374765</v>
      </c>
      <c r="M56" s="10" t="n">
        <v>13005.3176499985</v>
      </c>
      <c r="N56" s="29" t="n">
        <v>-4699.43147907681</v>
      </c>
      <c r="O56" s="10" t="n">
        <v>26584.1411774596</v>
      </c>
      <c r="P56" s="29" t="n">
        <v>-7306.09876396989</v>
      </c>
      <c r="Q56" s="10" t="n">
        <v>24266.2157027295</v>
      </c>
      <c r="R56" s="29" t="n">
        <v>-7204.1213913849</v>
      </c>
      <c r="S56" s="10" t="n">
        <v>10910.7386026663</v>
      </c>
      <c r="T56" s="29" t="n">
        <v>-6297.49069989393</v>
      </c>
      <c r="U56" s="10" t="n">
        <v>14790.8858300773</v>
      </c>
      <c r="V56" s="29" t="n">
        <v>-4172.45077208907</v>
      </c>
      <c r="W56" s="10" t="n">
        <v>12488.5567008931</v>
      </c>
      <c r="X56" s="29" t="n">
        <v>-2560.84767160354</v>
      </c>
      <c r="Y56" s="10" t="n">
        <v>17723.9653073631</v>
      </c>
      <c r="Z56" s="29" t="n">
        <v>-1016.47089728674</v>
      </c>
      <c r="AA56" s="10" t="n">
        <v>201554.34689551</v>
      </c>
      <c r="AB56" s="30" t="n">
        <v>-39988.0926399725</v>
      </c>
    </row>
    <row r="57" customFormat="false" ht="12.75" hidden="false" customHeight="false" outlineLevel="0" collapsed="false">
      <c r="A57" s="25"/>
      <c r="B57" s="21" t="s">
        <v>18</v>
      </c>
      <c r="C57" s="10" t="n">
        <v>1082.16003822765</v>
      </c>
      <c r="D57" s="29" t="n">
        <v>580.134889577227</v>
      </c>
      <c r="E57" s="10" t="n">
        <v>734.982552350562</v>
      </c>
      <c r="F57" s="29" t="n">
        <v>145.224728242517</v>
      </c>
      <c r="G57" s="10" t="n">
        <v>1041.5021811714</v>
      </c>
      <c r="H57" s="29" t="n">
        <v>539.349344927602</v>
      </c>
      <c r="I57" s="10" t="n">
        <v>932.09618065667</v>
      </c>
      <c r="J57" s="29" t="n">
        <v>302.632449209118</v>
      </c>
      <c r="K57" s="10" t="n">
        <v>680.032183236353</v>
      </c>
      <c r="L57" s="29" t="n">
        <v>159.979096872189</v>
      </c>
      <c r="M57" s="10" t="n">
        <v>323.787025673047</v>
      </c>
      <c r="N57" s="29" t="n">
        <v>-154.006366950419</v>
      </c>
      <c r="O57" s="10" t="n">
        <v>125.154678449514</v>
      </c>
      <c r="P57" s="29" t="n">
        <v>-461.218678287264</v>
      </c>
      <c r="Q57" s="10" t="n">
        <v>964.819663061019</v>
      </c>
      <c r="R57" s="29" t="n">
        <v>384.532620485493</v>
      </c>
      <c r="S57" s="10" t="n">
        <v>1073.11407111733</v>
      </c>
      <c r="T57" s="29" t="n">
        <v>540.244525540341</v>
      </c>
      <c r="U57" s="10" t="n">
        <v>1038.74898033504</v>
      </c>
      <c r="V57" s="29" t="n">
        <v>391.589556892783</v>
      </c>
      <c r="W57" s="10" t="n">
        <v>860.125059768248</v>
      </c>
      <c r="X57" s="29" t="n">
        <v>502.011291475243</v>
      </c>
      <c r="Y57" s="10" t="n">
        <v>718.799918167884</v>
      </c>
      <c r="Z57" s="29" t="n">
        <v>291.465984767126</v>
      </c>
      <c r="AA57" s="10" t="n">
        <v>9575.32253221471</v>
      </c>
      <c r="AB57" s="30" t="n">
        <v>3221.93944275196</v>
      </c>
    </row>
    <row r="58" customFormat="false" ht="12.75" hidden="false" customHeight="false" outlineLevel="0" collapsed="false">
      <c r="A58" s="25"/>
      <c r="B58" s="21" t="s">
        <v>19</v>
      </c>
      <c r="C58" s="10" t="n">
        <v>1200.06146547225</v>
      </c>
      <c r="D58" s="29" t="n">
        <v>1067.03665413184</v>
      </c>
      <c r="E58" s="10" t="n">
        <v>1154.78736216875</v>
      </c>
      <c r="F58" s="29" t="n">
        <v>1004.47871443083</v>
      </c>
      <c r="G58" s="10" t="n">
        <v>1284.9558904746</v>
      </c>
      <c r="H58" s="29" t="n">
        <v>1211.2783519238</v>
      </c>
      <c r="I58" s="10" t="n">
        <v>1148.03448207172</v>
      </c>
      <c r="J58" s="29" t="n">
        <v>928.058956352317</v>
      </c>
      <c r="K58" s="10" t="n">
        <v>1185.1705889549</v>
      </c>
      <c r="L58" s="29" t="n">
        <v>1105.35911637852</v>
      </c>
      <c r="M58" s="10" t="n">
        <v>1260.36389785691</v>
      </c>
      <c r="N58" s="29" t="n">
        <v>1088.93689092804</v>
      </c>
      <c r="O58" s="10" t="n">
        <v>1136.18137175365</v>
      </c>
      <c r="P58" s="29" t="n">
        <v>965.098260572505</v>
      </c>
      <c r="Q58" s="10" t="n">
        <v>1308.02636879394</v>
      </c>
      <c r="R58" s="29" t="n">
        <v>1203.5970423135</v>
      </c>
      <c r="S58" s="10" t="n">
        <v>1211.61970052456</v>
      </c>
      <c r="T58" s="29" t="n">
        <v>1056.40387399196</v>
      </c>
      <c r="U58" s="10" t="n">
        <v>1261.23283061587</v>
      </c>
      <c r="V58" s="29" t="n">
        <v>997.449664741384</v>
      </c>
      <c r="W58" s="10" t="n">
        <v>940.231634147275</v>
      </c>
      <c r="X58" s="29" t="n">
        <v>999.805464478917</v>
      </c>
      <c r="Y58" s="10" t="n">
        <v>973.799013065191</v>
      </c>
      <c r="Z58" s="29" t="n">
        <v>856.689612070569</v>
      </c>
      <c r="AA58" s="10" t="n">
        <v>14064.4646058996</v>
      </c>
      <c r="AB58" s="30" t="n">
        <v>12484.1926023142</v>
      </c>
    </row>
    <row r="59" customFormat="false" ht="12.75" hidden="false" customHeight="false" outlineLevel="0" collapsed="false">
      <c r="A59" s="25"/>
      <c r="B59" s="21" t="s">
        <v>23</v>
      </c>
      <c r="C59" s="10" t="n">
        <v>-8342.4344300769</v>
      </c>
      <c r="D59" s="29" t="n">
        <v>-28186.0190481332</v>
      </c>
      <c r="E59" s="10" t="n">
        <v>-8413.36925016817</v>
      </c>
      <c r="F59" s="29" t="n">
        <v>-26390.6690101812</v>
      </c>
      <c r="G59" s="10" t="n">
        <v>4039.90707631621</v>
      </c>
      <c r="H59" s="29" t="n">
        <v>-15766.4779046956</v>
      </c>
      <c r="I59" s="10" t="n">
        <v>4052.74681838202</v>
      </c>
      <c r="J59" s="29" t="n">
        <v>-13306.0691316998</v>
      </c>
      <c r="K59" s="10" t="n">
        <v>2834.90507983454</v>
      </c>
      <c r="L59" s="29" t="n">
        <v>-14285.9369991874</v>
      </c>
      <c r="M59" s="10" t="n">
        <v>-680.691836210639</v>
      </c>
      <c r="N59" s="29" t="n">
        <v>-16767.7005171011</v>
      </c>
      <c r="O59" s="10" t="n">
        <v>98.6595417025575</v>
      </c>
      <c r="P59" s="29" t="n">
        <v>-17134.820494595</v>
      </c>
      <c r="Q59" s="10" t="n">
        <v>-4951.19855387474</v>
      </c>
      <c r="R59" s="29" t="n">
        <v>-21369.9728529645</v>
      </c>
      <c r="S59" s="10" t="n">
        <v>822.16078861729</v>
      </c>
      <c r="T59" s="29" t="n">
        <v>-16231.5043519849</v>
      </c>
      <c r="U59" s="10" t="n">
        <v>5187.34044137783</v>
      </c>
      <c r="V59" s="29" t="n">
        <v>-13297.3851377646</v>
      </c>
      <c r="W59" s="10" t="n">
        <v>10729.0523487836</v>
      </c>
      <c r="X59" s="29" t="n">
        <v>-6316.17119999275</v>
      </c>
      <c r="Y59" s="10" t="n">
        <v>15597.8030512696</v>
      </c>
      <c r="Z59" s="29" t="n">
        <v>-5525.27654012123</v>
      </c>
      <c r="AA59" s="10" t="n">
        <v>20974.8810759532</v>
      </c>
      <c r="AB59" s="30" t="n">
        <v>-194578.003188421</v>
      </c>
    </row>
    <row r="60" customFormat="false" ht="12.75" hidden="false" customHeight="false" outlineLevel="0" collapsed="false">
      <c r="A60" s="25"/>
      <c r="B60" s="21" t="s">
        <v>24</v>
      </c>
      <c r="C60" s="10" t="n">
        <v>-3565.935456877</v>
      </c>
      <c r="D60" s="29" t="n">
        <v>17523.7141231619</v>
      </c>
      <c r="E60" s="10" t="n">
        <v>-3188.87598312166</v>
      </c>
      <c r="F60" s="29" t="n">
        <v>15903.5908995454</v>
      </c>
      <c r="G60" s="10" t="n">
        <v>-2277.26552683231</v>
      </c>
      <c r="H60" s="29" t="n">
        <v>19376.4448280459</v>
      </c>
      <c r="I60" s="10" t="n">
        <v>-5090.5130644994</v>
      </c>
      <c r="J60" s="29" t="n">
        <v>15155.2104174158</v>
      </c>
      <c r="K60" s="10" t="n">
        <v>-7845.70033665663</v>
      </c>
      <c r="L60" s="29" t="n">
        <v>13589.4157015789</v>
      </c>
      <c r="M60" s="10" t="n">
        <v>-9624.36942802661</v>
      </c>
      <c r="N60" s="29" t="n">
        <v>10876.7873480017</v>
      </c>
      <c r="O60" s="10" t="n">
        <v>-10229.3755414953</v>
      </c>
      <c r="P60" s="29" t="n">
        <v>11441.4133712807</v>
      </c>
      <c r="Q60" s="10" t="n">
        <v>-9032.90290933155</v>
      </c>
      <c r="R60" s="29" t="n">
        <v>11002.8926308814</v>
      </c>
      <c r="S60" s="10" t="n">
        <v>-7724.88992108981</v>
      </c>
      <c r="T60" s="29" t="n">
        <v>10717.1217597288</v>
      </c>
      <c r="U60" s="10" t="n">
        <v>-5783.81458045838</v>
      </c>
      <c r="V60" s="29" t="n">
        <v>13076.8237199438</v>
      </c>
      <c r="W60" s="10" t="n">
        <v>-3887.25582122327</v>
      </c>
      <c r="X60" s="29" t="n">
        <v>15793.8298595372</v>
      </c>
      <c r="Y60" s="10" t="n">
        <v>-3369.73659138291</v>
      </c>
      <c r="Z60" s="29" t="n">
        <v>15628.8611162819</v>
      </c>
      <c r="AA60" s="10" t="n">
        <v>-71620.6351609949</v>
      </c>
      <c r="AB60" s="30" t="n">
        <v>170086.105775403</v>
      </c>
    </row>
    <row r="61" customFormat="false" ht="12.75" hidden="false" customHeight="false" outlineLevel="0" collapsed="false">
      <c r="A61" s="25"/>
      <c r="B61" s="21" t="s">
        <v>25</v>
      </c>
      <c r="C61" s="10" t="n">
        <v>-8426.89807616905</v>
      </c>
      <c r="D61" s="29" t="n">
        <v>-8252.81735520038</v>
      </c>
      <c r="E61" s="10" t="n">
        <v>-8417.88662962601</v>
      </c>
      <c r="F61" s="29" t="n">
        <v>-8034.30849694744</v>
      </c>
      <c r="G61" s="10" t="n">
        <v>-7783.98487131329</v>
      </c>
      <c r="H61" s="29" t="n">
        <v>-8102.69027804205</v>
      </c>
      <c r="I61" s="10" t="n">
        <v>-8124.52424159246</v>
      </c>
      <c r="J61" s="29" t="n">
        <v>-7408.62523107526</v>
      </c>
      <c r="K61" s="10" t="n">
        <v>-8008.85300669749</v>
      </c>
      <c r="L61" s="29" t="n">
        <v>-6915.15374729185</v>
      </c>
      <c r="M61" s="10" t="n">
        <v>-8218.29777100114</v>
      </c>
      <c r="N61" s="29" t="n">
        <v>-6556.36736683087</v>
      </c>
      <c r="O61" s="10" t="n">
        <v>-7167.70741274589</v>
      </c>
      <c r="P61" s="29" t="n">
        <v>-5564.18968343085</v>
      </c>
      <c r="Q61" s="10" t="n">
        <v>-4020.01410512797</v>
      </c>
      <c r="R61" s="29" t="n">
        <v>-2329.16307429219</v>
      </c>
      <c r="S61" s="10" t="n">
        <v>-4386.77709043879</v>
      </c>
      <c r="T61" s="29" t="n">
        <v>-2528.62507443302</v>
      </c>
      <c r="U61" s="10" t="n">
        <v>-4573.17290414894</v>
      </c>
      <c r="V61" s="29" t="n">
        <v>-2624.13737734016</v>
      </c>
      <c r="W61" s="10" t="n">
        <v>-3714.93146092166</v>
      </c>
      <c r="X61" s="29" t="n">
        <v>-3657.6941102984</v>
      </c>
      <c r="Y61" s="10" t="n">
        <v>-4075.34452039803</v>
      </c>
      <c r="Z61" s="29" t="n">
        <v>-3657.370251341</v>
      </c>
      <c r="AA61" s="10" t="n">
        <v>-76918.3920901807</v>
      </c>
      <c r="AB61" s="30" t="n">
        <v>-65631.1420465235</v>
      </c>
    </row>
    <row r="62" customFormat="false" ht="12.75" hidden="false" customHeight="false" outlineLevel="0" collapsed="false">
      <c r="A62" s="25"/>
      <c r="B62" s="21" t="s">
        <v>20</v>
      </c>
      <c r="C62" s="10" t="n">
        <v>3714.45924719074</v>
      </c>
      <c r="D62" s="29" t="n">
        <v>3262.89738925872</v>
      </c>
      <c r="E62" s="10" t="n">
        <v>4229.26706388084</v>
      </c>
      <c r="F62" s="29" t="n">
        <v>3565.50056604623</v>
      </c>
      <c r="G62" s="10" t="n">
        <v>4519.40048991967</v>
      </c>
      <c r="H62" s="29" t="n">
        <v>4228.03034103274</v>
      </c>
      <c r="I62" s="10" t="n">
        <v>4712.68268949205</v>
      </c>
      <c r="J62" s="29" t="n">
        <v>3888.51063199127</v>
      </c>
      <c r="K62" s="10" t="n">
        <v>4021.44486979312</v>
      </c>
      <c r="L62" s="29" t="n">
        <v>3930.65976262428</v>
      </c>
      <c r="M62" s="10" t="n">
        <v>4611.50559943248</v>
      </c>
      <c r="N62" s="29" t="n">
        <v>4014.71313723727</v>
      </c>
      <c r="O62" s="10" t="n">
        <v>3020.74124344962</v>
      </c>
      <c r="P62" s="29" t="n">
        <v>2520.86182538911</v>
      </c>
      <c r="Q62" s="10" t="n">
        <v>4147.5303029498</v>
      </c>
      <c r="R62" s="29" t="n">
        <v>3848.48800101714</v>
      </c>
      <c r="S62" s="10" t="n">
        <v>4123.96623525839</v>
      </c>
      <c r="T62" s="29" t="n">
        <v>3595.69249259352</v>
      </c>
      <c r="U62" s="10" t="n">
        <v>4237.02085971297</v>
      </c>
      <c r="V62" s="29" t="n">
        <v>3123.81779920086</v>
      </c>
      <c r="W62" s="10" t="n">
        <v>3421.86534503497</v>
      </c>
      <c r="X62" s="29" t="n">
        <v>3656.89618202225</v>
      </c>
      <c r="Y62" s="10" t="n">
        <v>4283.71379632039</v>
      </c>
      <c r="Z62" s="29" t="n">
        <v>3778.23244046214</v>
      </c>
      <c r="AA62" s="10" t="n">
        <v>49043.597742435</v>
      </c>
      <c r="AB62" s="30" t="n">
        <v>43414.3005688755</v>
      </c>
    </row>
    <row r="63" customFormat="false" ht="12.75" hidden="false" customHeight="false" outlineLevel="0" collapsed="false">
      <c r="A63" s="25"/>
      <c r="B63" s="21" t="s">
        <v>21</v>
      </c>
      <c r="C63" s="10" t="n">
        <v>0</v>
      </c>
      <c r="D63" s="29" t="n">
        <v>0</v>
      </c>
      <c r="E63" s="10" t="n">
        <v>0</v>
      </c>
      <c r="F63" s="29" t="n">
        <v>0</v>
      </c>
      <c r="G63" s="10" t="n">
        <v>0</v>
      </c>
      <c r="H63" s="29" t="n">
        <v>0</v>
      </c>
      <c r="I63" s="10" t="n">
        <v>0</v>
      </c>
      <c r="J63" s="29" t="n">
        <v>0</v>
      </c>
      <c r="K63" s="10" t="n">
        <v>0</v>
      </c>
      <c r="L63" s="29" t="n">
        <v>0</v>
      </c>
      <c r="M63" s="10" t="n">
        <v>0</v>
      </c>
      <c r="N63" s="29" t="n">
        <v>0</v>
      </c>
      <c r="O63" s="10" t="n">
        <v>0</v>
      </c>
      <c r="P63" s="29" t="n">
        <v>0</v>
      </c>
      <c r="Q63" s="10" t="n">
        <v>0</v>
      </c>
      <c r="R63" s="29" t="n">
        <v>0</v>
      </c>
      <c r="S63" s="10" t="n">
        <v>0</v>
      </c>
      <c r="T63" s="29" t="n">
        <v>0</v>
      </c>
      <c r="U63" s="10" t="n">
        <v>-661.049945344487</v>
      </c>
      <c r="V63" s="29" t="n">
        <v>-418.143552488185</v>
      </c>
      <c r="W63" s="10" t="n">
        <v>-617.663174576497</v>
      </c>
      <c r="X63" s="29" t="n">
        <v>-459.916686018602</v>
      </c>
      <c r="Y63" s="10" t="n">
        <v>-702.418257725501</v>
      </c>
      <c r="Z63" s="29" t="n">
        <v>-482.052296511186</v>
      </c>
      <c r="AA63" s="10" t="n">
        <v>-1981.13137764648</v>
      </c>
      <c r="AB63" s="30" t="n">
        <v>-1360.11253501797</v>
      </c>
    </row>
    <row r="64" customFormat="false" ht="12.75" hidden="false" customHeight="false" outlineLevel="0" collapsed="false">
      <c r="A64" s="25"/>
      <c r="B64" s="21" t="s">
        <v>22</v>
      </c>
      <c r="C64" s="10" t="n">
        <v>-3141.03071150333</v>
      </c>
      <c r="D64" s="29" t="n">
        <v>-2816.00643594584</v>
      </c>
      <c r="E64" s="10" t="n">
        <v>-2772.67937168813</v>
      </c>
      <c r="F64" s="29" t="n">
        <v>-2752.39646866792</v>
      </c>
      <c r="G64" s="10" t="n">
        <v>-2882.15992625626</v>
      </c>
      <c r="H64" s="29" t="n">
        <v>-3265.1855104961</v>
      </c>
      <c r="I64" s="10" t="n">
        <v>-3999.50125602427</v>
      </c>
      <c r="J64" s="29" t="n">
        <v>-3906.02696203126</v>
      </c>
      <c r="K64" s="10" t="n">
        <v>-4220.64535473484</v>
      </c>
      <c r="L64" s="29" t="n">
        <v>-4957.94238923816</v>
      </c>
      <c r="M64" s="10" t="n">
        <v>-4744.89899262786</v>
      </c>
      <c r="N64" s="29" t="n">
        <v>-5254.09776862364</v>
      </c>
      <c r="O64" s="10" t="n">
        <v>-5332.07271850682</v>
      </c>
      <c r="P64" s="29" t="n">
        <v>-5734.68323761741</v>
      </c>
      <c r="Q64" s="10" t="n">
        <v>-4843.75406128837</v>
      </c>
      <c r="R64" s="29" t="n">
        <v>-5711.26405055217</v>
      </c>
      <c r="S64" s="10" t="n">
        <v>-4337.24082125097</v>
      </c>
      <c r="T64" s="29" t="n">
        <v>-4781.24472635873</v>
      </c>
      <c r="U64" s="10" t="n">
        <v>-4000.27089387828</v>
      </c>
      <c r="V64" s="29" t="n">
        <v>-3716.18882254202</v>
      </c>
      <c r="W64" s="10" t="n">
        <v>-2672.99141660103</v>
      </c>
      <c r="X64" s="29" t="n">
        <v>-3374.48623708789</v>
      </c>
      <c r="Y64" s="10" t="n">
        <v>-3018.79571773505</v>
      </c>
      <c r="Z64" s="29" t="n">
        <v>-2825.97351919824</v>
      </c>
      <c r="AA64" s="10" t="n">
        <v>-45966.0412420952</v>
      </c>
      <c r="AB64" s="30" t="n">
        <v>-49095.4961283594</v>
      </c>
    </row>
    <row r="65" customFormat="false" ht="12.75" hidden="false" customHeight="false" outlineLevel="0" collapsed="false">
      <c r="A65" s="25"/>
      <c r="B65" s="21" t="s">
        <v>26</v>
      </c>
      <c r="C65" s="10" t="n">
        <v>28835.8820279777</v>
      </c>
      <c r="D65" s="29" t="n">
        <v>29503.1488971004</v>
      </c>
      <c r="E65" s="10" t="n">
        <v>25825.8721859912</v>
      </c>
      <c r="F65" s="29" t="n">
        <v>26491.7473486219</v>
      </c>
      <c r="G65" s="10" t="n">
        <v>10871.8586639145</v>
      </c>
      <c r="H65" s="29" t="n">
        <v>28983.4246742452</v>
      </c>
      <c r="I65" s="10" t="n">
        <v>11583.2633217266</v>
      </c>
      <c r="J65" s="29" t="n">
        <v>27099.9919399241</v>
      </c>
      <c r="K65" s="10" t="n">
        <v>12483.2706706812</v>
      </c>
      <c r="L65" s="29" t="n">
        <v>30688.8656758664</v>
      </c>
      <c r="M65" s="10" t="n">
        <v>12107.3848611366</v>
      </c>
      <c r="N65" s="29" t="n">
        <v>28842.1801050271</v>
      </c>
      <c r="O65" s="10" t="n">
        <v>26642.533924464</v>
      </c>
      <c r="P65" s="29" t="n">
        <v>28340.0047332109</v>
      </c>
      <c r="Q65" s="10" t="n">
        <v>-31368.8055741025</v>
      </c>
      <c r="R65" s="29" t="n">
        <v>-24659.5493387462</v>
      </c>
      <c r="S65" s="10" t="n">
        <v>-45140.3949411486</v>
      </c>
      <c r="T65" s="29" t="n">
        <v>-22714.9832640588</v>
      </c>
      <c r="U65" s="10" t="n">
        <v>-41151.8455419159</v>
      </c>
      <c r="V65" s="29" t="n">
        <v>-15066.762420479</v>
      </c>
      <c r="W65" s="10" t="n">
        <v>-31084.3651136817</v>
      </c>
      <c r="X65" s="29" t="n">
        <v>-19456.0902619342</v>
      </c>
      <c r="Y65" s="10" t="n">
        <v>-38136.3106310113</v>
      </c>
      <c r="Z65" s="29" t="n">
        <v>-19137.0751202161</v>
      </c>
      <c r="AA65" s="10" t="n">
        <v>-58531.6561459682</v>
      </c>
      <c r="AB65" s="30" t="n">
        <v>98914.9029685618</v>
      </c>
    </row>
    <row r="66" customFormat="false" ht="12.75" hidden="false" customHeight="false" outlineLevel="0" collapsed="false">
      <c r="A66" s="25"/>
      <c r="B66" s="21" t="s">
        <v>27</v>
      </c>
      <c r="C66" s="10" t="n">
        <v>66188.3820796859</v>
      </c>
      <c r="D66" s="29" t="n">
        <v>2726.91813438028</v>
      </c>
      <c r="E66" s="10" t="n">
        <v>59182.0142486392</v>
      </c>
      <c r="F66" s="29" t="n">
        <v>1825.85126625449</v>
      </c>
      <c r="G66" s="10" t="n">
        <v>63289.7099949984</v>
      </c>
      <c r="H66" s="29" t="n">
        <v>3964.18152078668</v>
      </c>
      <c r="I66" s="10" t="n">
        <v>61536.2550101891</v>
      </c>
      <c r="J66" s="29" t="n">
        <v>265.4472911304</v>
      </c>
      <c r="K66" s="10" t="n">
        <v>56691.5419527794</v>
      </c>
      <c r="L66" s="29" t="n">
        <v>202.936113776865</v>
      </c>
      <c r="M66" s="10" t="n">
        <v>54312.154540146</v>
      </c>
      <c r="N66" s="29" t="n">
        <v>-33.9217483262619</v>
      </c>
      <c r="O66" s="10" t="n">
        <v>55760.5254190987</v>
      </c>
      <c r="P66" s="29" t="n">
        <v>-939.297450745038</v>
      </c>
      <c r="Q66" s="10" t="n">
        <v>53395.1089065242</v>
      </c>
      <c r="R66" s="29" t="n">
        <v>-641.830217695835</v>
      </c>
      <c r="S66" s="10" t="n">
        <v>54025.3687997358</v>
      </c>
      <c r="T66" s="29" t="n">
        <v>-1131.24016541501</v>
      </c>
      <c r="U66" s="10" t="n">
        <v>61147.554029193</v>
      </c>
      <c r="V66" s="29" t="n">
        <v>-15.2805566822972</v>
      </c>
      <c r="W66" s="10" t="n">
        <v>50644.5533116327</v>
      </c>
      <c r="X66" s="29" t="n">
        <v>191.050113196612</v>
      </c>
      <c r="Y66" s="10" t="n">
        <v>59027.0804794522</v>
      </c>
      <c r="Z66" s="29" t="n">
        <v>163.858153628797</v>
      </c>
      <c r="AA66" s="10" t="n">
        <v>695200.248772075</v>
      </c>
      <c r="AB66" s="30" t="n">
        <v>6578.67245428968</v>
      </c>
    </row>
    <row r="67" customFormat="false" ht="12.75" hidden="false" customHeight="false" outlineLevel="0" collapsed="false">
      <c r="A67" s="18" t="s">
        <v>62</v>
      </c>
      <c r="B67" s="23"/>
      <c r="C67" s="7" t="n">
        <f aca="false">SUM(C50:C66)</f>
        <v>65714.4604378851</v>
      </c>
      <c r="D67" s="7" t="n">
        <f aca="false">SUM(D50:D66)</f>
        <v>8383.01761506303</v>
      </c>
      <c r="E67" s="7" t="n">
        <f aca="false">SUM(E50:E66)</f>
        <v>55705.149482345</v>
      </c>
      <c r="F67" s="7" t="n">
        <f aca="false">SUM(F50:F66)</f>
        <v>3259.1726720836</v>
      </c>
      <c r="G67" s="7" t="n">
        <f aca="false">SUM(G50:G66)</f>
        <v>61890.2028947457</v>
      </c>
      <c r="H67" s="7" t="n">
        <f aca="false">SUM(H50:H66)</f>
        <v>23958.5503490263</v>
      </c>
      <c r="I67" s="7" t="n">
        <f aca="false">SUM(I50:I66)</f>
        <v>53554.6510106904</v>
      </c>
      <c r="J67" s="7" t="n">
        <f aca="false">SUM(J50:J66)</f>
        <v>15712.2069421486</v>
      </c>
      <c r="K67" s="7" t="n">
        <f aca="false">SUM(K50:K66)</f>
        <v>48214.9514320734</v>
      </c>
      <c r="L67" s="7" t="n">
        <f aca="false">SUM(L50:L66)</f>
        <v>18011.5955186729</v>
      </c>
      <c r="M67" s="7" t="n">
        <f aca="false">SUM(M50:M66)</f>
        <v>45188.1711856286</v>
      </c>
      <c r="N67" s="7" t="n">
        <f aca="false">SUM(N50:N66)</f>
        <v>27730.3318152925</v>
      </c>
      <c r="O67" s="7" t="n">
        <f aca="false">SUM(O50:O66)</f>
        <v>77138.9560567551</v>
      </c>
      <c r="P67" s="7" t="n">
        <f aca="false">SUM(P50:P66)</f>
        <v>24935.3216288999</v>
      </c>
      <c r="Q67" s="7" t="n">
        <f aca="false">SUM(Q50:Q66)</f>
        <v>15901.0747163517</v>
      </c>
      <c r="R67" s="7" t="n">
        <f aca="false">SUM(R50:R66)</f>
        <v>-26183.4594387383</v>
      </c>
      <c r="S67" s="7" t="n">
        <f aca="false">SUM(S50:S66)</f>
        <v>15438.4713726903</v>
      </c>
      <c r="T67" s="7" t="n">
        <f aca="false">SUM(T50:T66)</f>
        <v>-16416.1641270447</v>
      </c>
      <c r="U67" s="7" t="n">
        <f aca="false">SUM(U50:U66)</f>
        <v>35379.7528442333</v>
      </c>
      <c r="V67" s="7" t="n">
        <f aca="false">SUM(V50:V66)</f>
        <v>-556.179901655319</v>
      </c>
      <c r="W67" s="7" t="n">
        <f aca="false">SUM(W50:W66)</f>
        <v>37078.636156725</v>
      </c>
      <c r="X67" s="7" t="n">
        <f aca="false">SUM(X50:X66)</f>
        <v>842.129868871072</v>
      </c>
      <c r="Y67" s="7" t="n">
        <f aca="false">SUM(Y50:Y66)</f>
        <v>39719.8887905169</v>
      </c>
      <c r="Z67" s="7" t="n">
        <f aca="false">SUM(Z50:Z66)</f>
        <v>-2840.04251477288</v>
      </c>
      <c r="AA67" s="7" t="n">
        <f aca="false">SUM(AA50:AA66)</f>
        <v>550924.366380641</v>
      </c>
      <c r="AB67" s="7" t="n">
        <f aca="false">SUM(AB50:AB66)</f>
        <v>76836.4804278467</v>
      </c>
    </row>
    <row r="68" customFormat="false" ht="12.75" hidden="false" customHeight="false" outlineLevel="0" collapsed="false">
      <c r="A68" s="18" t="n">
        <v>2004</v>
      </c>
      <c r="B68" s="18" t="s">
        <v>11</v>
      </c>
      <c r="C68" s="7" t="n">
        <v>0</v>
      </c>
      <c r="D68" s="27" t="n">
        <v>0</v>
      </c>
      <c r="E68" s="7" t="n">
        <v>0</v>
      </c>
      <c r="F68" s="27" t="n">
        <v>0</v>
      </c>
      <c r="G68" s="7" t="n">
        <v>0</v>
      </c>
      <c r="H68" s="27" t="n">
        <v>0</v>
      </c>
      <c r="I68" s="7" t="n">
        <v>0</v>
      </c>
      <c r="J68" s="27" t="n">
        <v>0</v>
      </c>
      <c r="K68" s="7" t="n">
        <v>0</v>
      </c>
      <c r="L68" s="27" t="n">
        <v>0</v>
      </c>
      <c r="M68" s="7" t="n">
        <v>0</v>
      </c>
      <c r="N68" s="27" t="n">
        <v>0</v>
      </c>
      <c r="O68" s="7" t="n">
        <v>0</v>
      </c>
      <c r="P68" s="27" t="n">
        <v>0</v>
      </c>
      <c r="Q68" s="7" t="n">
        <v>0</v>
      </c>
      <c r="R68" s="27" t="n">
        <v>0</v>
      </c>
      <c r="S68" s="7" t="n">
        <v>0</v>
      </c>
      <c r="T68" s="27" t="n">
        <v>0</v>
      </c>
      <c r="U68" s="7" t="n">
        <v>0</v>
      </c>
      <c r="V68" s="27" t="n">
        <v>0</v>
      </c>
      <c r="W68" s="7" t="n">
        <v>0</v>
      </c>
      <c r="X68" s="27" t="n">
        <v>0</v>
      </c>
      <c r="Y68" s="7" t="n">
        <v>0</v>
      </c>
      <c r="Z68" s="27" t="n">
        <v>0</v>
      </c>
      <c r="AA68" s="7" t="n">
        <v>0</v>
      </c>
      <c r="AB68" s="28" t="n">
        <v>0</v>
      </c>
    </row>
    <row r="69" customFormat="false" ht="12.75" hidden="false" customHeight="false" outlineLevel="0" collapsed="false">
      <c r="A69" s="25"/>
      <c r="B69" s="21" t="s">
        <v>12</v>
      </c>
      <c r="C69" s="10" t="n">
        <v>-11552.0244703111</v>
      </c>
      <c r="D69" s="29" t="n">
        <v>-45096.9591556005</v>
      </c>
      <c r="E69" s="10" t="n">
        <v>-10115.2371002899</v>
      </c>
      <c r="F69" s="29" t="n">
        <v>-40360.923004211</v>
      </c>
      <c r="G69" s="10" t="n">
        <v>-11989.5522578093</v>
      </c>
      <c r="H69" s="29" t="n">
        <v>-38727.0043032276</v>
      </c>
      <c r="I69" s="10" t="n">
        <v>-11151.1731786851</v>
      </c>
      <c r="J69" s="29" t="n">
        <v>-37217.3431780339</v>
      </c>
      <c r="K69" s="10" t="n">
        <v>-7293.47414231894</v>
      </c>
      <c r="L69" s="29" t="n">
        <v>-42995.6483008389</v>
      </c>
      <c r="M69" s="10" t="n">
        <v>47750.9950363964</v>
      </c>
      <c r="N69" s="29" t="n">
        <v>2783.00544875182</v>
      </c>
      <c r="O69" s="10" t="n">
        <v>49909.3808905806</v>
      </c>
      <c r="P69" s="29" t="n">
        <v>5918.14762261204</v>
      </c>
      <c r="Q69" s="10" t="n">
        <v>48274.1987868128</v>
      </c>
      <c r="R69" s="29" t="n">
        <v>2612.22325929973</v>
      </c>
      <c r="S69" s="10" t="n">
        <v>30358.8537782257</v>
      </c>
      <c r="T69" s="29" t="n">
        <v>956.712832725674</v>
      </c>
      <c r="U69" s="10" t="n">
        <v>29452.8638507501</v>
      </c>
      <c r="V69" s="29" t="n">
        <v>-2911.29076364065</v>
      </c>
      <c r="W69" s="10" t="n">
        <v>30852.9729131086</v>
      </c>
      <c r="X69" s="29" t="n">
        <v>-454.927023295592</v>
      </c>
      <c r="Y69" s="10" t="n">
        <v>25404.1891015909</v>
      </c>
      <c r="Z69" s="29" t="n">
        <v>-4952.14004853111</v>
      </c>
      <c r="AA69" s="10" t="n">
        <v>209901.993208051</v>
      </c>
      <c r="AB69" s="30" t="n">
        <v>-200446.14661399</v>
      </c>
    </row>
    <row r="70" customFormat="false" ht="12.75" hidden="false" customHeight="false" outlineLevel="0" collapsed="false">
      <c r="A70" s="25"/>
      <c r="B70" s="21" t="s">
        <v>13</v>
      </c>
      <c r="C70" s="10" t="n">
        <v>-54.2213328184772</v>
      </c>
      <c r="D70" s="29" t="n">
        <v>-65.8401898510081</v>
      </c>
      <c r="E70" s="10" t="n">
        <v>-35.746372615825</v>
      </c>
      <c r="F70" s="29" t="n">
        <v>-42.0019878235943</v>
      </c>
      <c r="G70" s="10" t="n">
        <v>-27.280424245147</v>
      </c>
      <c r="H70" s="29" t="n">
        <v>-27.8734769461284</v>
      </c>
      <c r="I70" s="10" t="n">
        <v>-25.2655763323965</v>
      </c>
      <c r="J70" s="29" t="n">
        <v>-26.4140116202328</v>
      </c>
      <c r="K70" s="10" t="n">
        <v>-46.6162056004802</v>
      </c>
      <c r="L70" s="29" t="n">
        <v>-61.7664724206363</v>
      </c>
      <c r="M70" s="10" t="n">
        <v>-38.24203927517</v>
      </c>
      <c r="N70" s="29" t="n">
        <v>-39.9803137876777</v>
      </c>
      <c r="O70" s="10" t="n">
        <v>-42.2834980280575</v>
      </c>
      <c r="P70" s="29" t="n">
        <v>-51.3442476054984</v>
      </c>
      <c r="Q70" s="10" t="n">
        <v>-22.7553865329509</v>
      </c>
      <c r="R70" s="29" t="n">
        <v>-25.3412259116954</v>
      </c>
      <c r="S70" s="10" t="n">
        <v>-25.1345341254022</v>
      </c>
      <c r="T70" s="29" t="n">
        <v>-28.7251818576026</v>
      </c>
      <c r="U70" s="10" t="n">
        <v>-31.3948446652573</v>
      </c>
      <c r="V70" s="29" t="n">
        <v>-38.122311379241</v>
      </c>
      <c r="W70" s="10" t="n">
        <v>-52.2654614770528</v>
      </c>
      <c r="X70" s="29" t="n">
        <v>-59.7319559737746</v>
      </c>
      <c r="Y70" s="10" t="n">
        <v>-31.2613577727642</v>
      </c>
      <c r="Z70" s="29" t="n">
        <v>-31.9409525069547</v>
      </c>
      <c r="AA70" s="10" t="n">
        <v>-432.467033488981</v>
      </c>
      <c r="AB70" s="30" t="n">
        <v>-499.082327684044</v>
      </c>
    </row>
    <row r="71" customFormat="false" ht="12.75" hidden="false" customHeight="false" outlineLevel="0" collapsed="false">
      <c r="A71" s="25"/>
      <c r="B71" s="21" t="s">
        <v>14</v>
      </c>
      <c r="C71" s="10" t="n">
        <v>-10.4863497007161</v>
      </c>
      <c r="D71" s="29" t="n">
        <v>-17.4772495011936</v>
      </c>
      <c r="E71" s="10" t="n">
        <v>-10.4334141877771</v>
      </c>
      <c r="F71" s="29" t="n">
        <v>-17.3890236462952</v>
      </c>
      <c r="G71" s="10" t="n">
        <v>-10.3836885229911</v>
      </c>
      <c r="H71" s="29" t="n">
        <v>-15.5755327844866</v>
      </c>
      <c r="I71" s="10" t="n">
        <v>-10.3309943265833</v>
      </c>
      <c r="J71" s="29" t="n">
        <v>-17.2183238776389</v>
      </c>
      <c r="K71" s="10" t="n">
        <v>-10.2805381496311</v>
      </c>
      <c r="L71" s="29" t="n">
        <v>-17.1342302493852</v>
      </c>
      <c r="M71" s="10" t="n">
        <v>-10.228259015294</v>
      </c>
      <c r="N71" s="29" t="n">
        <v>-20.456518030588</v>
      </c>
      <c r="O71" s="10" t="n">
        <v>-10.1777958461416</v>
      </c>
      <c r="P71" s="29" t="n">
        <v>-18.6592923845929</v>
      </c>
      <c r="Q71" s="10" t="n">
        <v>-6.75054917050457</v>
      </c>
      <c r="R71" s="29" t="n">
        <v>-16.8763729262614</v>
      </c>
      <c r="S71" s="10" t="n">
        <v>-10.0737463210653</v>
      </c>
      <c r="T71" s="29" t="n">
        <v>-25.1843658026634</v>
      </c>
      <c r="U71" s="10" t="n">
        <v>-10.0234996243066</v>
      </c>
      <c r="V71" s="29" t="n">
        <v>-16.7058327071777</v>
      </c>
      <c r="W71" s="10" t="n">
        <v>-9.97173489703539</v>
      </c>
      <c r="X71" s="29" t="n">
        <v>-16.6195581617256</v>
      </c>
      <c r="Y71" s="10" t="n">
        <v>-9.92157000552032</v>
      </c>
      <c r="Z71" s="29" t="n">
        <v>-16.5359500092005</v>
      </c>
      <c r="AA71" s="10" t="n">
        <v>-119.062139767567</v>
      </c>
      <c r="AB71" s="30" t="n">
        <v>-215.832250081209</v>
      </c>
    </row>
    <row r="72" customFormat="false" ht="12.75" hidden="false" customHeight="false" outlineLevel="0" collapsed="false">
      <c r="A72" s="25"/>
      <c r="B72" s="21" t="s">
        <v>15</v>
      </c>
      <c r="C72" s="10" t="n">
        <v>1738.49790135104</v>
      </c>
      <c r="D72" s="29" t="n">
        <v>1060.14554697547</v>
      </c>
      <c r="E72" s="10" t="n">
        <v>1613.62639617245</v>
      </c>
      <c r="F72" s="29" t="n">
        <v>1016.07563414378</v>
      </c>
      <c r="G72" s="10" t="n">
        <v>1754.954188763</v>
      </c>
      <c r="H72" s="29" t="n">
        <v>1235.64930632037</v>
      </c>
      <c r="I72" s="10" t="n">
        <v>1745.24602078367</v>
      </c>
      <c r="J72" s="29" t="n">
        <v>1212.10233759542</v>
      </c>
      <c r="K72" s="10" t="n">
        <v>1175.02579405365</v>
      </c>
      <c r="L72" s="29" t="n">
        <v>590.057740460715</v>
      </c>
      <c r="M72" s="10" t="n">
        <v>281.469060525567</v>
      </c>
      <c r="N72" s="29" t="n">
        <v>93.7459968830815</v>
      </c>
      <c r="O72" s="10" t="n">
        <v>-926.556301353061</v>
      </c>
      <c r="P72" s="29" t="n">
        <v>-1096.23470485014</v>
      </c>
      <c r="Q72" s="10" t="n">
        <v>59.1215051804115</v>
      </c>
      <c r="R72" s="29" t="n">
        <v>-123.607981630296</v>
      </c>
      <c r="S72" s="10" t="n">
        <v>20.0942190932718</v>
      </c>
      <c r="T72" s="29" t="n">
        <v>-158.583238818668</v>
      </c>
      <c r="U72" s="10" t="n">
        <v>1139.42961712333</v>
      </c>
      <c r="V72" s="29" t="n">
        <v>583.203271097917</v>
      </c>
      <c r="W72" s="10" t="n">
        <v>1003.92342068295</v>
      </c>
      <c r="X72" s="29" t="n">
        <v>480.757448485453</v>
      </c>
      <c r="Y72" s="10" t="n">
        <v>479.540354608694</v>
      </c>
      <c r="Z72" s="29" t="n">
        <v>175.369459609015</v>
      </c>
      <c r="AA72" s="10" t="n">
        <v>10084.372176985</v>
      </c>
      <c r="AB72" s="30" t="n">
        <v>5068.68081627213</v>
      </c>
    </row>
    <row r="73" customFormat="false" ht="12.75" hidden="false" customHeight="false" outlineLevel="0" collapsed="false">
      <c r="A73" s="25"/>
      <c r="B73" s="21" t="s">
        <v>16</v>
      </c>
      <c r="C73" s="10" t="n">
        <v>-6998.52145208813</v>
      </c>
      <c r="D73" s="29" t="n">
        <v>522.374464541481</v>
      </c>
      <c r="E73" s="10" t="n">
        <v>-8485.14753076067</v>
      </c>
      <c r="F73" s="29" t="n">
        <v>160.817349611269</v>
      </c>
      <c r="G73" s="10" t="n">
        <v>-10587.1161465127</v>
      </c>
      <c r="H73" s="29" t="n">
        <v>-240.574322058891</v>
      </c>
      <c r="I73" s="10" t="n">
        <v>-3674.09048940254</v>
      </c>
      <c r="J73" s="29" t="n">
        <v>4560.7730688441</v>
      </c>
      <c r="K73" s="10" t="n">
        <v>-5252.10140538649</v>
      </c>
      <c r="L73" s="29" t="n">
        <v>1941.98947182536</v>
      </c>
      <c r="M73" s="10" t="n">
        <v>-21062.3954287176</v>
      </c>
      <c r="N73" s="29" t="n">
        <v>3799.33420839046</v>
      </c>
      <c r="O73" s="10" t="n">
        <v>-16940.120704729</v>
      </c>
      <c r="P73" s="29" t="n">
        <v>5298.77220616716</v>
      </c>
      <c r="Q73" s="10" t="n">
        <v>-19906.5629533238</v>
      </c>
      <c r="R73" s="29" t="n">
        <v>4501.39057586103</v>
      </c>
      <c r="S73" s="10" t="n">
        <v>-2619.82108085686</v>
      </c>
      <c r="T73" s="29" t="n">
        <v>5911.22952542887</v>
      </c>
      <c r="U73" s="10" t="n">
        <v>-610.922049455125</v>
      </c>
      <c r="V73" s="29" t="n">
        <v>8036.27563276305</v>
      </c>
      <c r="W73" s="10" t="n">
        <v>-4791.24885061697</v>
      </c>
      <c r="X73" s="29" t="n">
        <v>2542.22240552873</v>
      </c>
      <c r="Y73" s="10" t="n">
        <v>-11993.7346232436</v>
      </c>
      <c r="Z73" s="29" t="n">
        <v>-1699.21373049118</v>
      </c>
      <c r="AA73" s="10" t="n">
        <v>-112921.782715093</v>
      </c>
      <c r="AB73" s="30" t="n">
        <v>35335.3908564114</v>
      </c>
    </row>
    <row r="74" customFormat="false" ht="12.75" hidden="false" customHeight="false" outlineLevel="0" collapsed="false">
      <c r="A74" s="25"/>
      <c r="B74" s="21" t="s">
        <v>17</v>
      </c>
      <c r="C74" s="10" t="n">
        <v>-9518.2327974551</v>
      </c>
      <c r="D74" s="29" t="n">
        <v>-3917.32589599281</v>
      </c>
      <c r="E74" s="10" t="n">
        <v>-10718.5461953625</v>
      </c>
      <c r="F74" s="29" t="n">
        <v>-5402.02020276221</v>
      </c>
      <c r="G74" s="10" t="n">
        <v>-10048.0908960956</v>
      </c>
      <c r="H74" s="29" t="n">
        <v>-3680.45690168723</v>
      </c>
      <c r="I74" s="10" t="n">
        <v>-12749.378847918</v>
      </c>
      <c r="J74" s="29" t="n">
        <v>-5598.60943354869</v>
      </c>
      <c r="K74" s="10" t="n">
        <v>-11786.2619402954</v>
      </c>
      <c r="L74" s="29" t="n">
        <v>-5829.78824953007</v>
      </c>
      <c r="M74" s="10" t="n">
        <v>-13967.8611477515</v>
      </c>
      <c r="N74" s="29" t="n">
        <v>-7972.71963488896</v>
      </c>
      <c r="O74" s="10" t="n">
        <v>-16524.1501532594</v>
      </c>
      <c r="P74" s="29" t="n">
        <v>-10842.126097387</v>
      </c>
      <c r="Q74" s="10" t="n">
        <v>-17364.9068240561</v>
      </c>
      <c r="R74" s="29" t="n">
        <v>-10207.3994720636</v>
      </c>
      <c r="S74" s="10" t="n">
        <v>-15134.0288100846</v>
      </c>
      <c r="T74" s="29" t="n">
        <v>-9427.71955197359</v>
      </c>
      <c r="U74" s="10" t="n">
        <v>-9780.80878110355</v>
      </c>
      <c r="V74" s="29" t="n">
        <v>-4547.91567757203</v>
      </c>
      <c r="W74" s="10" t="n">
        <v>-8980.87485601637</v>
      </c>
      <c r="X74" s="29" t="n">
        <v>-3447.7415232046</v>
      </c>
      <c r="Y74" s="10" t="n">
        <v>-6895.29135012861</v>
      </c>
      <c r="Z74" s="29" t="n">
        <v>-1986.54812566327</v>
      </c>
      <c r="AA74" s="10" t="n">
        <v>-143468.432599527</v>
      </c>
      <c r="AB74" s="30" t="n">
        <v>-72860.370766274</v>
      </c>
    </row>
    <row r="75" customFormat="false" ht="12.75" hidden="false" customHeight="false" outlineLevel="0" collapsed="false">
      <c r="A75" s="25"/>
      <c r="B75" s="21" t="s">
        <v>18</v>
      </c>
      <c r="C75" s="10" t="n">
        <v>634.82473805168</v>
      </c>
      <c r="D75" s="29" t="n">
        <v>331.187103911687</v>
      </c>
      <c r="E75" s="10" t="n">
        <v>301.600517148823</v>
      </c>
      <c r="F75" s="29" t="n">
        <v>-166.012037916072</v>
      </c>
      <c r="G75" s="10" t="n">
        <v>729.445221630233</v>
      </c>
      <c r="H75" s="29" t="n">
        <v>230.532095582009</v>
      </c>
      <c r="I75" s="10" t="n">
        <v>463.400778675243</v>
      </c>
      <c r="J75" s="29" t="n">
        <v>-8.08678832282534</v>
      </c>
      <c r="K75" s="10" t="n">
        <v>159.803739479065</v>
      </c>
      <c r="L75" s="29" t="n">
        <v>-154.026270929836</v>
      </c>
      <c r="M75" s="10" t="n">
        <v>-255.114960854784</v>
      </c>
      <c r="N75" s="29" t="n">
        <v>-561.618983554199</v>
      </c>
      <c r="O75" s="10" t="n">
        <v>-430.221425990903</v>
      </c>
      <c r="P75" s="29" t="n">
        <v>-880.491916127832</v>
      </c>
      <c r="Q75" s="10" t="n">
        <v>514.794481872881</v>
      </c>
      <c r="R75" s="29" t="n">
        <v>55.7164824148678</v>
      </c>
      <c r="S75" s="10" t="n">
        <v>560.731352174798</v>
      </c>
      <c r="T75" s="29" t="n">
        <v>194.584002526597</v>
      </c>
      <c r="U75" s="10" t="n">
        <v>281.265465373142</v>
      </c>
      <c r="V75" s="29" t="n">
        <v>-58.3899257287875</v>
      </c>
      <c r="W75" s="10" t="n">
        <v>560.066279588149</v>
      </c>
      <c r="X75" s="29" t="n">
        <v>214.380063634299</v>
      </c>
      <c r="Y75" s="10" t="n">
        <v>338.870493479245</v>
      </c>
      <c r="Z75" s="29" t="n">
        <v>14.661196484223</v>
      </c>
      <c r="AA75" s="10" t="n">
        <v>3859.46668062757</v>
      </c>
      <c r="AB75" s="30" t="n">
        <v>-787.564978025869</v>
      </c>
    </row>
    <row r="76" customFormat="false" ht="12.75" hidden="false" customHeight="false" outlineLevel="0" collapsed="false">
      <c r="A76" s="25"/>
      <c r="B76" s="21" t="s">
        <v>19</v>
      </c>
      <c r="C76" s="10" t="n">
        <v>1071.7590684834</v>
      </c>
      <c r="D76" s="29" t="n">
        <v>1032.16780673002</v>
      </c>
      <c r="E76" s="10" t="n">
        <v>1074.03237017146</v>
      </c>
      <c r="F76" s="29" t="n">
        <v>990.298449833616</v>
      </c>
      <c r="G76" s="10" t="n">
        <v>1301.0643311186</v>
      </c>
      <c r="H76" s="29" t="n">
        <v>1036.19014939726</v>
      </c>
      <c r="I76" s="10" t="n">
        <v>1044.81945445342</v>
      </c>
      <c r="J76" s="29" t="n">
        <v>835.563783065164</v>
      </c>
      <c r="K76" s="10" t="n">
        <v>1022.67893713196</v>
      </c>
      <c r="L76" s="29" t="n">
        <v>1023.89745395492</v>
      </c>
      <c r="M76" s="10" t="n">
        <v>1241.7296775827</v>
      </c>
      <c r="N76" s="29" t="n">
        <v>985.242852537658</v>
      </c>
      <c r="O76" s="10" t="n">
        <v>1020.47808795079</v>
      </c>
      <c r="P76" s="29" t="n">
        <v>940.662403611061</v>
      </c>
      <c r="Q76" s="10" t="n">
        <v>1288.21113207508</v>
      </c>
      <c r="R76" s="29" t="n">
        <v>1090.8663657155</v>
      </c>
      <c r="S76" s="10" t="n">
        <v>1139.28946896107</v>
      </c>
      <c r="T76" s="29" t="n">
        <v>992.767343771902</v>
      </c>
      <c r="U76" s="10" t="n">
        <v>1082.69698052567</v>
      </c>
      <c r="V76" s="29" t="n">
        <v>1007.7458484437</v>
      </c>
      <c r="W76" s="10" t="n">
        <v>976.029497902322</v>
      </c>
      <c r="X76" s="29" t="n">
        <v>873.679358455145</v>
      </c>
      <c r="Y76" s="10" t="n">
        <v>955.824145846985</v>
      </c>
      <c r="Z76" s="29" t="n">
        <v>774.573269965564</v>
      </c>
      <c r="AA76" s="10" t="n">
        <v>13218.6131522035</v>
      </c>
      <c r="AB76" s="30" t="n">
        <v>11583.6550854815</v>
      </c>
    </row>
    <row r="77" customFormat="false" ht="12.75" hidden="false" customHeight="false" outlineLevel="0" collapsed="false">
      <c r="A77" s="25"/>
      <c r="B77" s="21" t="s">
        <v>23</v>
      </c>
      <c r="C77" s="10" t="n">
        <v>3046.48305848228</v>
      </c>
      <c r="D77" s="29" t="n">
        <v>-5776.92708332641</v>
      </c>
      <c r="E77" s="10" t="n">
        <v>2682.54280338245</v>
      </c>
      <c r="F77" s="29" t="n">
        <v>-5825.78938344337</v>
      </c>
      <c r="G77" s="10" t="n">
        <v>8686.60120743746</v>
      </c>
      <c r="H77" s="29" t="n">
        <v>-2194.67560928795</v>
      </c>
      <c r="I77" s="10" t="n">
        <v>9066.8154668472</v>
      </c>
      <c r="J77" s="29" t="n">
        <v>-194.406468017945</v>
      </c>
      <c r="K77" s="10" t="n">
        <v>10401.1636949468</v>
      </c>
      <c r="L77" s="29" t="n">
        <v>3908.78195559379</v>
      </c>
      <c r="M77" s="10" t="n">
        <v>11420.5251512637</v>
      </c>
      <c r="N77" s="29" t="n">
        <v>2676.04178182208</v>
      </c>
      <c r="O77" s="10" t="n">
        <v>11174.1284684049</v>
      </c>
      <c r="P77" s="29" t="n">
        <v>3747.16374429137</v>
      </c>
      <c r="Q77" s="10" t="n">
        <v>8300.40100320354</v>
      </c>
      <c r="R77" s="29" t="n">
        <v>820.745707911386</v>
      </c>
      <c r="S77" s="10" t="n">
        <v>9398.83428241971</v>
      </c>
      <c r="T77" s="29" t="n">
        <v>1507.23286785871</v>
      </c>
      <c r="U77" s="10" t="n">
        <v>13352.4370494783</v>
      </c>
      <c r="V77" s="29" t="n">
        <v>4538.9495311168</v>
      </c>
      <c r="W77" s="10" t="n">
        <v>13142.4239252838</v>
      </c>
      <c r="X77" s="29" t="n">
        <v>4565.68840087089</v>
      </c>
      <c r="Y77" s="10" t="n">
        <v>16504.9276510919</v>
      </c>
      <c r="Z77" s="29" t="n">
        <v>3837.30923531499</v>
      </c>
      <c r="AA77" s="10" t="n">
        <v>117177.283762242</v>
      </c>
      <c r="AB77" s="30" t="n">
        <v>11610.1146807043</v>
      </c>
    </row>
    <row r="78" customFormat="false" ht="12.75" hidden="false" customHeight="false" outlineLevel="0" collapsed="false">
      <c r="A78" s="25"/>
      <c r="B78" s="21" t="s">
        <v>24</v>
      </c>
      <c r="C78" s="10" t="n">
        <v>-18402.5748875022</v>
      </c>
      <c r="D78" s="29" t="n">
        <v>-36696.0266309666</v>
      </c>
      <c r="E78" s="10" t="n">
        <v>-17345.5624123056</v>
      </c>
      <c r="F78" s="29" t="n">
        <v>-33387.1989144805</v>
      </c>
      <c r="G78" s="10" t="n">
        <v>-18708.7994395676</v>
      </c>
      <c r="H78" s="29" t="n">
        <v>-32516.8358773817</v>
      </c>
      <c r="I78" s="10" t="n">
        <v>-21014.4025999988</v>
      </c>
      <c r="J78" s="29" t="n">
        <v>-34187.7489160217</v>
      </c>
      <c r="K78" s="10" t="n">
        <v>-21931.9106804274</v>
      </c>
      <c r="L78" s="29" t="n">
        <v>-42999.2007750352</v>
      </c>
      <c r="M78" s="10" t="n">
        <v>-26278.6407649646</v>
      </c>
      <c r="N78" s="29" t="n">
        <v>-39233.348160364</v>
      </c>
      <c r="O78" s="10" t="n">
        <v>-26086.4879548419</v>
      </c>
      <c r="P78" s="29" t="n">
        <v>-43366.4752287225</v>
      </c>
      <c r="Q78" s="10" t="n">
        <v>-27588.4739459002</v>
      </c>
      <c r="R78" s="29" t="n">
        <v>-42600.5341921592</v>
      </c>
      <c r="S78" s="10" t="n">
        <v>-25194.6106822288</v>
      </c>
      <c r="T78" s="29" t="n">
        <v>-41339.0548558733</v>
      </c>
      <c r="U78" s="10" t="n">
        <v>-22579.5465542619</v>
      </c>
      <c r="V78" s="29" t="n">
        <v>-40731.5983718711</v>
      </c>
      <c r="W78" s="10" t="n">
        <v>-20557.3331565394</v>
      </c>
      <c r="X78" s="29" t="n">
        <v>-36295.733510106</v>
      </c>
      <c r="Y78" s="10" t="n">
        <v>-21391.642070472</v>
      </c>
      <c r="Z78" s="29" t="n">
        <v>-34662.7884966001</v>
      </c>
      <c r="AA78" s="10" t="n">
        <v>-267079.985149011</v>
      </c>
      <c r="AB78" s="30" t="n">
        <v>-458016.543929582</v>
      </c>
    </row>
    <row r="79" customFormat="false" ht="12.75" hidden="false" customHeight="false" outlineLevel="0" collapsed="false">
      <c r="A79" s="25"/>
      <c r="B79" s="21" t="s">
        <v>25</v>
      </c>
      <c r="C79" s="10" t="n">
        <v>-3864.60769190128</v>
      </c>
      <c r="D79" s="29" t="n">
        <v>-3488.35819231021</v>
      </c>
      <c r="E79" s="10" t="n">
        <v>-4196.28375015959</v>
      </c>
      <c r="F79" s="29" t="n">
        <v>-3619.91376286375</v>
      </c>
      <c r="G79" s="10" t="n">
        <v>-4141.03832247648</v>
      </c>
      <c r="H79" s="29" t="n">
        <v>-3211.31206730551</v>
      </c>
      <c r="I79" s="10" t="n">
        <v>-3749.656169209</v>
      </c>
      <c r="J79" s="29" t="n">
        <v>-2887.0887277016</v>
      </c>
      <c r="K79" s="10" t="n">
        <v>-4043.32323514535</v>
      </c>
      <c r="L79" s="29" t="n">
        <v>-2499.85380642281</v>
      </c>
      <c r="M79" s="10" t="n">
        <v>-4488.05849932951</v>
      </c>
      <c r="N79" s="29" t="n">
        <v>-2214.28334076282</v>
      </c>
      <c r="O79" s="10" t="n">
        <v>-3883.83796600963</v>
      </c>
      <c r="P79" s="29" t="n">
        <v>-2273.02824194851</v>
      </c>
      <c r="Q79" s="10" t="n">
        <v>-3971.88746176211</v>
      </c>
      <c r="R79" s="29" t="n">
        <v>-2167.04643471515</v>
      </c>
      <c r="S79" s="10" t="n">
        <v>-4142.90469475397</v>
      </c>
      <c r="T79" s="29" t="n">
        <v>-2387.10806674518</v>
      </c>
      <c r="U79" s="10" t="n">
        <v>-3959.98156299739</v>
      </c>
      <c r="V79" s="29" t="n">
        <v>-2514.84920496444</v>
      </c>
      <c r="W79" s="10" t="n">
        <v>-3859.29566442182</v>
      </c>
      <c r="X79" s="29" t="n">
        <v>-3314.46792063163</v>
      </c>
      <c r="Y79" s="10" t="n">
        <v>-4025.7244642076</v>
      </c>
      <c r="Z79" s="29" t="n">
        <v>-3377.96530886477</v>
      </c>
      <c r="AA79" s="10" t="n">
        <v>-48326.5994823737</v>
      </c>
      <c r="AB79" s="30" t="n">
        <v>-33955.2750752364</v>
      </c>
    </row>
    <row r="80" customFormat="false" ht="12.75" hidden="false" customHeight="false" outlineLevel="0" collapsed="false">
      <c r="A80" s="25"/>
      <c r="B80" s="21" t="s">
        <v>20</v>
      </c>
      <c r="C80" s="10" t="n">
        <v>279.734617373955</v>
      </c>
      <c r="D80" s="29" t="n">
        <v>-43.9250275961433</v>
      </c>
      <c r="E80" s="10" t="n">
        <v>661.926297217527</v>
      </c>
      <c r="F80" s="29" t="n">
        <v>207.304223044853</v>
      </c>
      <c r="G80" s="10" t="n">
        <v>892.604446619016</v>
      </c>
      <c r="H80" s="29" t="n">
        <v>266.712418482193</v>
      </c>
      <c r="I80" s="10" t="n">
        <v>844.914941780429</v>
      </c>
      <c r="J80" s="29" t="n">
        <v>435.334526223364</v>
      </c>
      <c r="K80" s="10" t="n">
        <v>865.11258092051</v>
      </c>
      <c r="L80" s="29" t="n">
        <v>789.309215836074</v>
      </c>
      <c r="M80" s="10" t="n">
        <v>814.957342867382</v>
      </c>
      <c r="N80" s="29" t="n">
        <v>203.661066623251</v>
      </c>
      <c r="O80" s="10" t="n">
        <v>165.775768704758</v>
      </c>
      <c r="P80" s="29" t="n">
        <v>-162.105418406807</v>
      </c>
      <c r="Q80" s="10" t="n">
        <v>600.818937885889</v>
      </c>
      <c r="R80" s="29" t="n">
        <v>91.7643007640836</v>
      </c>
      <c r="S80" s="10" t="n">
        <v>221.628785795192</v>
      </c>
      <c r="T80" s="29" t="n">
        <v>-235.763067176293</v>
      </c>
      <c r="U80" s="10" t="n">
        <v>436.30368159326</v>
      </c>
      <c r="V80" s="29" t="n">
        <v>-86.5084505458531</v>
      </c>
      <c r="W80" s="10" t="n">
        <v>608.035519000439</v>
      </c>
      <c r="X80" s="29" t="n">
        <v>178.861299267454</v>
      </c>
      <c r="Y80" s="10" t="n">
        <v>746.428248060351</v>
      </c>
      <c r="Z80" s="29" t="n">
        <v>285.51338466796</v>
      </c>
      <c r="AA80" s="10" t="n">
        <v>7138.24116781871</v>
      </c>
      <c r="AB80" s="30" t="n">
        <v>1930.15847118414</v>
      </c>
    </row>
    <row r="81" customFormat="false" ht="12.75" hidden="false" customHeight="false" outlineLevel="0" collapsed="false">
      <c r="A81" s="25"/>
      <c r="B81" s="21" t="s">
        <v>21</v>
      </c>
      <c r="C81" s="10" t="n">
        <v>-609.253733286184</v>
      </c>
      <c r="D81" s="29" t="n">
        <v>-476.155741642812</v>
      </c>
      <c r="E81" s="10" t="n">
        <v>-622.225759376979</v>
      </c>
      <c r="F81" s="29" t="n">
        <v>-475.042595357244</v>
      </c>
      <c r="G81" s="10" t="n">
        <v>-642.988406662378</v>
      </c>
      <c r="H81" s="29" t="n">
        <v>-440.87971174458</v>
      </c>
      <c r="I81" s="10" t="n">
        <v>-682.465855623095</v>
      </c>
      <c r="J81" s="29" t="n">
        <v>-474.492896614333</v>
      </c>
      <c r="K81" s="10" t="n">
        <v>-779.030353631858</v>
      </c>
      <c r="L81" s="29" t="n">
        <v>-549.777868286469</v>
      </c>
      <c r="M81" s="10" t="n">
        <v>-951.004930789281</v>
      </c>
      <c r="N81" s="29" t="n">
        <v>-554.884844131801</v>
      </c>
      <c r="O81" s="10" t="n">
        <v>-991.351003965924</v>
      </c>
      <c r="P81" s="29" t="n">
        <v>-616.639524304116</v>
      </c>
      <c r="Q81" s="10" t="n">
        <v>-965.532082649703</v>
      </c>
      <c r="R81" s="29" t="n">
        <v>-571.083914658476</v>
      </c>
      <c r="S81" s="10" t="n">
        <v>-832.339510588592</v>
      </c>
      <c r="T81" s="29" t="n">
        <v>-522.863044541808</v>
      </c>
      <c r="U81" s="10" t="n">
        <v>-703.663060815735</v>
      </c>
      <c r="V81" s="29" t="n">
        <v>-494.655365314212</v>
      </c>
      <c r="W81" s="10" t="n">
        <v>-637.745199811128</v>
      </c>
      <c r="X81" s="29" t="n">
        <v>-478.79551212786</v>
      </c>
      <c r="Y81" s="10" t="n">
        <v>-666.267461230609</v>
      </c>
      <c r="Z81" s="29" t="n">
        <v>-465.698520789659</v>
      </c>
      <c r="AA81" s="10" t="n">
        <v>-9083.86735843146</v>
      </c>
      <c r="AB81" s="30" t="n">
        <v>-6120.96953951337</v>
      </c>
    </row>
    <row r="82" customFormat="false" ht="12.75" hidden="false" customHeight="false" outlineLevel="0" collapsed="false">
      <c r="A82" s="25"/>
      <c r="B82" s="21" t="s">
        <v>22</v>
      </c>
      <c r="C82" s="10" t="n">
        <v>-6659.05593431841</v>
      </c>
      <c r="D82" s="29" t="n">
        <v>-3659.10644703809</v>
      </c>
      <c r="E82" s="10" t="n">
        <v>-6552.885172174</v>
      </c>
      <c r="F82" s="29" t="n">
        <v>-3784.91281887722</v>
      </c>
      <c r="G82" s="10" t="n">
        <v>-7888.1459357477</v>
      </c>
      <c r="H82" s="29" t="n">
        <v>-3890.76756118019</v>
      </c>
      <c r="I82" s="10" t="n">
        <v>-8273.11019003768</v>
      </c>
      <c r="J82" s="29" t="n">
        <v>-4612.73045742807</v>
      </c>
      <c r="K82" s="10" t="n">
        <v>-7931.98151629778</v>
      </c>
      <c r="L82" s="29" t="n">
        <v>-5899.35843297336</v>
      </c>
      <c r="M82" s="10" t="n">
        <v>-9448.84733147058</v>
      </c>
      <c r="N82" s="29" t="n">
        <v>-5800.92778041513</v>
      </c>
      <c r="O82" s="10" t="n">
        <v>-9990.17385078463</v>
      </c>
      <c r="P82" s="29" t="n">
        <v>-6716.43974852906</v>
      </c>
      <c r="Q82" s="10" t="n">
        <v>-9691.02848628253</v>
      </c>
      <c r="R82" s="29" t="n">
        <v>-6266.65585249315</v>
      </c>
      <c r="S82" s="10" t="n">
        <v>-9002.88068144792</v>
      </c>
      <c r="T82" s="29" t="n">
        <v>-5628.14956484577</v>
      </c>
      <c r="U82" s="10" t="n">
        <v>-7578.3316037978</v>
      </c>
      <c r="V82" s="29" t="n">
        <v>-4757.36387414346</v>
      </c>
      <c r="W82" s="10" t="n">
        <v>-6961.30628710667</v>
      </c>
      <c r="X82" s="29" t="n">
        <v>-3862.84399513345</v>
      </c>
      <c r="Y82" s="10" t="n">
        <v>-7787.17797285049</v>
      </c>
      <c r="Z82" s="29" t="n">
        <v>-3539.01302793696</v>
      </c>
      <c r="AA82" s="10" t="n">
        <v>-97764.9249623162</v>
      </c>
      <c r="AB82" s="30" t="n">
        <v>-58418.2695609939</v>
      </c>
    </row>
    <row r="83" customFormat="false" ht="12.75" hidden="false" customHeight="false" outlineLevel="0" collapsed="false">
      <c r="A83" s="25"/>
      <c r="B83" s="21" t="s">
        <v>26</v>
      </c>
      <c r="C83" s="10" t="n">
        <v>-5752.23423746071</v>
      </c>
      <c r="D83" s="29" t="n">
        <v>17912.2469124923</v>
      </c>
      <c r="E83" s="10" t="n">
        <v>-7732.82832465104</v>
      </c>
      <c r="F83" s="29" t="n">
        <v>14443.9854843595</v>
      </c>
      <c r="G83" s="10" t="n">
        <v>-7657.69387688835</v>
      </c>
      <c r="H83" s="29" t="n">
        <v>16911.4674298174</v>
      </c>
      <c r="I83" s="10" t="n">
        <v>-9444.40535304117</v>
      </c>
      <c r="J83" s="29" t="n">
        <v>14623.7140078907</v>
      </c>
      <c r="K83" s="10" t="n">
        <v>-10367.8049184086</v>
      </c>
      <c r="L83" s="29" t="n">
        <v>15406.0444771589</v>
      </c>
      <c r="M83" s="10" t="n">
        <v>-20608.5856227444</v>
      </c>
      <c r="N83" s="29" t="n">
        <v>10490.9636304347</v>
      </c>
      <c r="O83" s="10" t="n">
        <v>-7336.85766719552</v>
      </c>
      <c r="P83" s="29" t="n">
        <v>7565.71297090425</v>
      </c>
      <c r="Q83" s="10" t="n">
        <v>-6475.80052880758</v>
      </c>
      <c r="R83" s="29" t="n">
        <v>7829.30617950366</v>
      </c>
      <c r="S83" s="10" t="n">
        <v>-19176.4853009711</v>
      </c>
      <c r="T83" s="29" t="n">
        <v>7315.72073961803</v>
      </c>
      <c r="U83" s="10" t="n">
        <v>-10855.4566692389</v>
      </c>
      <c r="V83" s="29" t="n">
        <v>14760.5695994382</v>
      </c>
      <c r="W83" s="10" t="n">
        <v>-9185.44024212759</v>
      </c>
      <c r="X83" s="29" t="n">
        <v>12775.8417555574</v>
      </c>
      <c r="Y83" s="10" t="n">
        <v>-10048.1767611909</v>
      </c>
      <c r="Z83" s="29" t="n">
        <v>12301.6933374335</v>
      </c>
      <c r="AA83" s="10" t="n">
        <v>-124641.769502726</v>
      </c>
      <c r="AB83" s="30" t="n">
        <v>152337.266524608</v>
      </c>
    </row>
    <row r="84" customFormat="false" ht="12.75" hidden="false" customHeight="false" outlineLevel="0" collapsed="false">
      <c r="A84" s="25"/>
      <c r="B84" s="21" t="s">
        <v>27</v>
      </c>
      <c r="C84" s="10" t="n">
        <v>40294.7740572095</v>
      </c>
      <c r="D84" s="29" t="n">
        <v>-718.80165347864</v>
      </c>
      <c r="E84" s="10" t="n">
        <v>37331.8738831692</v>
      </c>
      <c r="F84" s="29" t="n">
        <v>-1507.09627502441</v>
      </c>
      <c r="G84" s="10" t="n">
        <v>44711.3686901138</v>
      </c>
      <c r="H84" s="29" t="n">
        <v>-167.900254374561</v>
      </c>
      <c r="I84" s="10" t="n">
        <v>42376.2750958083</v>
      </c>
      <c r="J84" s="29" t="n">
        <v>-41.3539634747667</v>
      </c>
      <c r="K84" s="10" t="n">
        <v>36552.1136256962</v>
      </c>
      <c r="L84" s="29" t="n">
        <v>124.978742742176</v>
      </c>
      <c r="M84" s="10" t="n">
        <v>37834.9983982542</v>
      </c>
      <c r="N84" s="29" t="n">
        <v>-588.046821117867</v>
      </c>
      <c r="O84" s="10" t="n">
        <v>38400.0347413206</v>
      </c>
      <c r="P84" s="29" t="n">
        <v>2170.89596211477</v>
      </c>
      <c r="Q84" s="10" t="n">
        <v>40691.7870177972</v>
      </c>
      <c r="R84" s="29" t="n">
        <v>2291.26871460692</v>
      </c>
      <c r="S84" s="10" t="n">
        <v>39347.0709221662</v>
      </c>
      <c r="T84" s="29" t="n">
        <v>1728.30142347073</v>
      </c>
      <c r="U84" s="10" t="n">
        <v>40989.5041479944</v>
      </c>
      <c r="V84" s="29" t="n">
        <v>3250.27220310103</v>
      </c>
      <c r="W84" s="10" t="n">
        <v>41644.2334047196</v>
      </c>
      <c r="X84" s="29" t="n">
        <v>2599.39371651724</v>
      </c>
      <c r="Y84" s="10" t="n">
        <v>45532.4534152487</v>
      </c>
      <c r="Z84" s="29" t="n">
        <v>2459.79676664522</v>
      </c>
      <c r="AA84" s="10" t="n">
        <v>485706.487399498</v>
      </c>
      <c r="AB84" s="30" t="n">
        <v>11601.7085617278</v>
      </c>
    </row>
    <row r="85" customFormat="false" ht="12.75" hidden="false" customHeight="false" outlineLevel="0" collapsed="false">
      <c r="A85" s="18" t="s">
        <v>63</v>
      </c>
      <c r="B85" s="23"/>
      <c r="C85" s="7" t="n">
        <f aca="false">SUM(C68:C84)</f>
        <v>-16355.1394458905</v>
      </c>
      <c r="D85" s="7" t="n">
        <f aca="false">SUM(D68:D84)</f>
        <v>-79098.7814326535</v>
      </c>
      <c r="E85" s="7" t="n">
        <f aca="false">SUM(E68:E84)</f>
        <v>-22149.2937646219</v>
      </c>
      <c r="F85" s="7" t="n">
        <f aca="false">SUM(F68:F84)</f>
        <v>-77769.8188654126</v>
      </c>
      <c r="G85" s="7" t="n">
        <f aca="false">SUM(G68:G84)</f>
        <v>-13625.0513088462</v>
      </c>
      <c r="H85" s="7" t="n">
        <f aca="false">SUM(H68:H84)</f>
        <v>-65433.3042183795</v>
      </c>
      <c r="I85" s="7" t="n">
        <f aca="false">SUM(I68:I84)</f>
        <v>-15232.8074962262</v>
      </c>
      <c r="J85" s="7" t="n">
        <f aca="false">SUM(J68:J84)</f>
        <v>-63598.005441043</v>
      </c>
      <c r="K85" s="7" t="n">
        <f aca="false">SUM(K68:K84)</f>
        <v>-19266.8865634337</v>
      </c>
      <c r="L85" s="7" t="n">
        <f aca="false">SUM(L68:L84)</f>
        <v>-77221.4953491148</v>
      </c>
      <c r="M85" s="7" t="n">
        <f aca="false">SUM(M68:M84)</f>
        <v>2235.69568197728</v>
      </c>
      <c r="N85" s="7" t="n">
        <f aca="false">SUM(N68:N84)</f>
        <v>-35954.27141161</v>
      </c>
      <c r="O85" s="7" t="n">
        <f aca="false">SUM(O68:O84)</f>
        <v>17507.5796349574</v>
      </c>
      <c r="P85" s="7" t="n">
        <f aca="false">SUM(P68:P84)</f>
        <v>-40382.1895105654</v>
      </c>
      <c r="Q85" s="7" t="n">
        <f aca="false">SUM(Q68:Q84)</f>
        <v>13735.6346463423</v>
      </c>
      <c r="R85" s="7" t="n">
        <f aca="false">SUM(R68:R84)</f>
        <v>-42685.2638604806</v>
      </c>
      <c r="S85" s="7" t="n">
        <f aca="false">SUM(S68:S84)</f>
        <v>4908.22376745762</v>
      </c>
      <c r="T85" s="7" t="n">
        <f aca="false">SUM(T68:T84)</f>
        <v>-41146.6022022344</v>
      </c>
      <c r="U85" s="7" t="n">
        <f aca="false">SUM(U68:U84)</f>
        <v>30624.3721668782</v>
      </c>
      <c r="V85" s="7" t="n">
        <f aca="false">SUM(V68:V84)</f>
        <v>-23980.3836919063</v>
      </c>
      <c r="W85" s="7" t="n">
        <f aca="false">SUM(W68:W84)</f>
        <v>33752.2035072718</v>
      </c>
      <c r="X85" s="7" t="n">
        <f aca="false">SUM(X68:X84)</f>
        <v>-23700.036550318</v>
      </c>
      <c r="Y85" s="7" t="n">
        <f aca="false">SUM(Y68:Y84)</f>
        <v>27113.0357788247</v>
      </c>
      <c r="Z85" s="7" t="n">
        <f aca="false">SUM(Z68:Z84)</f>
        <v>-30882.9275112728</v>
      </c>
      <c r="AA85" s="7" t="n">
        <f aca="false">SUM(AA68:AA84)</f>
        <v>43247.5666046909</v>
      </c>
      <c r="AB85" s="7" t="n">
        <f aca="false">SUM(AB68:AB84)</f>
        <v>-601853.080044991</v>
      </c>
    </row>
    <row r="86" customFormat="false" ht="12.75" hidden="false" customHeight="false" outlineLevel="0" collapsed="false">
      <c r="A86" s="18" t="n">
        <v>2005</v>
      </c>
      <c r="B86" s="18" t="s">
        <v>11</v>
      </c>
      <c r="C86" s="7" t="n">
        <v>0</v>
      </c>
      <c r="D86" s="27" t="n">
        <v>0</v>
      </c>
      <c r="E86" s="7" t="n">
        <v>0</v>
      </c>
      <c r="F86" s="27" t="n">
        <v>0</v>
      </c>
      <c r="G86" s="7" t="n">
        <v>0</v>
      </c>
      <c r="H86" s="27" t="n">
        <v>0</v>
      </c>
      <c r="I86" s="7" t="n">
        <v>0</v>
      </c>
      <c r="J86" s="27" t="n">
        <v>0</v>
      </c>
      <c r="K86" s="7" t="n">
        <v>0</v>
      </c>
      <c r="L86" s="27" t="n">
        <v>0</v>
      </c>
      <c r="M86" s="7" t="n">
        <v>0</v>
      </c>
      <c r="N86" s="27" t="n">
        <v>0</v>
      </c>
      <c r="O86" s="7" t="n">
        <v>0</v>
      </c>
      <c r="P86" s="27" t="n">
        <v>0</v>
      </c>
      <c r="Q86" s="7" t="n">
        <v>0</v>
      </c>
      <c r="R86" s="27" t="n">
        <v>0</v>
      </c>
      <c r="S86" s="7" t="n">
        <v>0</v>
      </c>
      <c r="T86" s="27" t="n">
        <v>0</v>
      </c>
      <c r="U86" s="7" t="n">
        <v>0</v>
      </c>
      <c r="V86" s="27" t="n">
        <v>0</v>
      </c>
      <c r="W86" s="7" t="n">
        <v>0</v>
      </c>
      <c r="X86" s="27" t="n">
        <v>0</v>
      </c>
      <c r="Y86" s="7" t="n">
        <v>0</v>
      </c>
      <c r="Z86" s="27" t="n">
        <v>0</v>
      </c>
      <c r="AA86" s="7" t="n">
        <v>0</v>
      </c>
      <c r="AB86" s="28" t="n">
        <v>0</v>
      </c>
    </row>
    <row r="87" customFormat="false" ht="12.75" hidden="false" customHeight="false" outlineLevel="0" collapsed="false">
      <c r="A87" s="25"/>
      <c r="B87" s="21" t="s">
        <v>12</v>
      </c>
      <c r="C87" s="10" t="n">
        <v>8880.17860713976</v>
      </c>
      <c r="D87" s="29" t="n">
        <v>-25766.020806645</v>
      </c>
      <c r="E87" s="10" t="n">
        <v>13320.9390516496</v>
      </c>
      <c r="F87" s="29" t="n">
        <v>-16039.7511364622</v>
      </c>
      <c r="G87" s="10" t="n">
        <v>9302.71837301229</v>
      </c>
      <c r="H87" s="29" t="n">
        <v>-20792.8843433709</v>
      </c>
      <c r="I87" s="10" t="n">
        <v>11315.5366998018</v>
      </c>
      <c r="J87" s="29" t="n">
        <v>-21054.5352410945</v>
      </c>
      <c r="K87" s="10" t="n">
        <v>14671.0711209778</v>
      </c>
      <c r="L87" s="29" t="n">
        <v>-20020.3969595167</v>
      </c>
      <c r="M87" s="10" t="n">
        <v>19471.1469561336</v>
      </c>
      <c r="N87" s="29" t="n">
        <v>-11829.3630798419</v>
      </c>
      <c r="O87" s="10" t="n">
        <v>24720.2403821023</v>
      </c>
      <c r="P87" s="29" t="n">
        <v>-12276.9978768267</v>
      </c>
      <c r="Q87" s="10" t="n">
        <v>19383.4499849753</v>
      </c>
      <c r="R87" s="29" t="n">
        <v>-12790.872917286</v>
      </c>
      <c r="S87" s="10" t="n">
        <v>15267.9590822913</v>
      </c>
      <c r="T87" s="29" t="n">
        <v>-16987.8335709193</v>
      </c>
      <c r="U87" s="10" t="n">
        <v>12074.4448990036</v>
      </c>
      <c r="V87" s="29" t="n">
        <v>-21717.1396139285</v>
      </c>
      <c r="W87" s="10" t="n">
        <v>13948.7565813941</v>
      </c>
      <c r="X87" s="29" t="n">
        <v>-17207.8313565057</v>
      </c>
      <c r="Y87" s="10" t="n">
        <v>10529.4624378449</v>
      </c>
      <c r="Z87" s="29" t="n">
        <v>-22763.9847818566</v>
      </c>
      <c r="AA87" s="10" t="n">
        <v>172885.904176326</v>
      </c>
      <c r="AB87" s="30" t="n">
        <v>-219247.611684254</v>
      </c>
    </row>
    <row r="88" customFormat="false" ht="12.75" hidden="false" customHeight="false" outlineLevel="0" collapsed="false">
      <c r="A88" s="25"/>
      <c r="B88" s="21" t="s">
        <v>13</v>
      </c>
      <c r="C88" s="10" t="n">
        <v>-27691.4011125827</v>
      </c>
      <c r="D88" s="29" t="n">
        <v>-68.4219137053526</v>
      </c>
      <c r="E88" s="10" t="n">
        <v>-26219.5494731437</v>
      </c>
      <c r="F88" s="29" t="n">
        <v>-42.9581654008156</v>
      </c>
      <c r="G88" s="10" t="n">
        <v>-29995.49695746</v>
      </c>
      <c r="H88" s="29" t="n">
        <v>-32.7534600560591</v>
      </c>
      <c r="I88" s="10" t="n">
        <v>-27242.3225255754</v>
      </c>
      <c r="J88" s="29" t="n">
        <v>-32.7612938269752</v>
      </c>
      <c r="K88" s="10" t="n">
        <v>-27127.5081422218</v>
      </c>
      <c r="L88" s="29" t="n">
        <v>-63.3163917003624</v>
      </c>
      <c r="M88" s="10" t="n">
        <v>-28257.3061760637</v>
      </c>
      <c r="N88" s="29" t="n">
        <v>-44.3171628607445</v>
      </c>
      <c r="O88" s="10" t="n">
        <v>-25561.109054341</v>
      </c>
      <c r="P88" s="29" t="n">
        <v>-57.6035555565659</v>
      </c>
      <c r="Q88" s="10" t="n">
        <v>-29216.7013909696</v>
      </c>
      <c r="R88" s="29" t="n">
        <v>-29.9224304599531</v>
      </c>
      <c r="S88" s="10" t="n">
        <v>-26535.147614308</v>
      </c>
      <c r="T88" s="29" t="n">
        <v>-34.2363176479956</v>
      </c>
      <c r="U88" s="10" t="n">
        <v>-26400.9312907335</v>
      </c>
      <c r="V88" s="29" t="n">
        <v>-42.8864290602473</v>
      </c>
      <c r="W88" s="10" t="n">
        <v>-26274.9779909694</v>
      </c>
      <c r="X88" s="29" t="n">
        <v>-61.2891221010134</v>
      </c>
      <c r="Y88" s="10" t="n">
        <v>-26113.6155966817</v>
      </c>
      <c r="Z88" s="29" t="n">
        <v>-38.7332466765707</v>
      </c>
      <c r="AA88" s="10" t="n">
        <v>-326636.067325051</v>
      </c>
      <c r="AB88" s="30" t="n">
        <v>-549.199489052655</v>
      </c>
    </row>
    <row r="89" customFormat="false" ht="12.75" hidden="false" customHeight="false" outlineLevel="0" collapsed="false">
      <c r="A89" s="25"/>
      <c r="B89" s="21" t="s">
        <v>14</v>
      </c>
      <c r="C89" s="10" t="n">
        <v>-19.7393240387408</v>
      </c>
      <c r="D89" s="29" t="n">
        <v>-24.674155048426</v>
      </c>
      <c r="E89" s="10" t="n">
        <v>-19.6353724466299</v>
      </c>
      <c r="F89" s="29" t="n">
        <v>-24.5442155582874</v>
      </c>
      <c r="G89" s="10" t="n">
        <v>-22.7982698539923</v>
      </c>
      <c r="H89" s="29" t="n">
        <v>-24.4267177007061</v>
      </c>
      <c r="I89" s="10" t="n">
        <v>-19.4383259953406</v>
      </c>
      <c r="J89" s="29" t="n">
        <v>-24.2979074941757</v>
      </c>
      <c r="K89" s="10" t="n">
        <v>-16.1162888282201</v>
      </c>
      <c r="L89" s="29" t="n">
        <v>-25.7860621251522</v>
      </c>
      <c r="M89" s="10" t="n">
        <v>-19.2374426225256</v>
      </c>
      <c r="N89" s="29" t="n">
        <v>-25.6499234967007</v>
      </c>
      <c r="O89" s="10" t="n">
        <v>-19.1382260045917</v>
      </c>
      <c r="P89" s="29" t="n">
        <v>-23.9227825057396</v>
      </c>
      <c r="Q89" s="10" t="n">
        <v>-15.8627258738947</v>
      </c>
      <c r="R89" s="29" t="n">
        <v>-20.6215436360631</v>
      </c>
      <c r="S89" s="10" t="n">
        <v>-18.9322791688329</v>
      </c>
      <c r="T89" s="29" t="n">
        <v>-29.9761086839854</v>
      </c>
      <c r="U89" s="10" t="n">
        <v>-15.6938172946648</v>
      </c>
      <c r="V89" s="29" t="n">
        <v>-25.1101076714636</v>
      </c>
      <c r="W89" s="10" t="n">
        <v>-18.7295357208079</v>
      </c>
      <c r="X89" s="29" t="n">
        <v>-23.4119196510098</v>
      </c>
      <c r="Y89" s="10" t="n">
        <v>-18.6297983063074</v>
      </c>
      <c r="Z89" s="29" t="n">
        <v>-23.2872478828843</v>
      </c>
      <c r="AA89" s="10" t="n">
        <v>-223.951406154549</v>
      </c>
      <c r="AB89" s="30" t="n">
        <v>-295.708691454594</v>
      </c>
    </row>
    <row r="90" customFormat="false" ht="12.75" hidden="false" customHeight="false" outlineLevel="0" collapsed="false">
      <c r="A90" s="25"/>
      <c r="B90" s="21" t="s">
        <v>15</v>
      </c>
      <c r="C90" s="10" t="n">
        <v>1127.91692421308</v>
      </c>
      <c r="D90" s="29" t="n">
        <v>533.222986806018</v>
      </c>
      <c r="E90" s="10" t="n">
        <v>949.992049542896</v>
      </c>
      <c r="F90" s="29" t="n">
        <v>537.799635016555</v>
      </c>
      <c r="G90" s="10" t="n">
        <v>1096.2807995343</v>
      </c>
      <c r="H90" s="29" t="n">
        <v>736.579743853119</v>
      </c>
      <c r="I90" s="10" t="n">
        <v>1141.75116971708</v>
      </c>
      <c r="J90" s="29" t="n">
        <v>675.831075320666</v>
      </c>
      <c r="K90" s="10" t="n">
        <v>519.2205116412</v>
      </c>
      <c r="L90" s="29" t="n">
        <v>112.9332490641</v>
      </c>
      <c r="M90" s="10" t="n">
        <v>281.873677253361</v>
      </c>
      <c r="N90" s="29" t="n">
        <v>115.931353655741</v>
      </c>
      <c r="O90" s="10" t="n">
        <v>-786.76009798672</v>
      </c>
      <c r="P90" s="29" t="n">
        <v>-1087.14473760887</v>
      </c>
      <c r="Q90" s="10" t="n">
        <v>25.8951942883407</v>
      </c>
      <c r="R90" s="29" t="n">
        <v>-25.6881147513132</v>
      </c>
      <c r="S90" s="10" t="n">
        <v>40.0060133656426</v>
      </c>
      <c r="T90" s="29" t="n">
        <v>-127.036930452356</v>
      </c>
      <c r="U90" s="10" t="n">
        <v>1088.78087524275</v>
      </c>
      <c r="V90" s="29" t="n">
        <v>567.95356753268</v>
      </c>
      <c r="W90" s="10" t="n">
        <v>955.140850056151</v>
      </c>
      <c r="X90" s="29" t="n">
        <v>464.977842813734</v>
      </c>
      <c r="Y90" s="10" t="n">
        <v>534.895261441509</v>
      </c>
      <c r="Z90" s="29" t="n">
        <v>82.3109975521808</v>
      </c>
      <c r="AA90" s="10" t="n">
        <v>6974.99322830959</v>
      </c>
      <c r="AB90" s="30" t="n">
        <v>2587.67066880225</v>
      </c>
    </row>
    <row r="91" customFormat="false" ht="12.75" hidden="false" customHeight="false" outlineLevel="0" collapsed="false">
      <c r="A91" s="25"/>
      <c r="B91" s="21" t="s">
        <v>16</v>
      </c>
      <c r="C91" s="10" t="n">
        <v>-17288.1919023025</v>
      </c>
      <c r="D91" s="29" t="n">
        <v>7314.8992218433</v>
      </c>
      <c r="E91" s="10" t="n">
        <v>-17679.6900539691</v>
      </c>
      <c r="F91" s="29" t="n">
        <v>6679.64159495386</v>
      </c>
      <c r="G91" s="10" t="n">
        <v>-22054.3326069165</v>
      </c>
      <c r="H91" s="29" t="n">
        <v>6247.57322194885</v>
      </c>
      <c r="I91" s="10" t="n">
        <v>-2666.2621411758</v>
      </c>
      <c r="J91" s="29" t="n">
        <v>11075.4725009185</v>
      </c>
      <c r="K91" s="10" t="n">
        <v>-3956.84780673913</v>
      </c>
      <c r="L91" s="29" t="n">
        <v>8796.02733960286</v>
      </c>
      <c r="M91" s="10" t="n">
        <v>2441.76799614476</v>
      </c>
      <c r="N91" s="29" t="n">
        <v>15531.3960710306</v>
      </c>
      <c r="O91" s="10" t="n">
        <v>6138.30124380411</v>
      </c>
      <c r="P91" s="29" t="n">
        <v>17929.1318736986</v>
      </c>
      <c r="Q91" s="10" t="n">
        <v>3868.83632917828</v>
      </c>
      <c r="R91" s="29" t="n">
        <v>16484.4160040094</v>
      </c>
      <c r="S91" s="10" t="n">
        <v>7026.65911598845</v>
      </c>
      <c r="T91" s="29" t="n">
        <v>17696.0258457731</v>
      </c>
      <c r="U91" s="10" t="n">
        <v>5100.56675193048</v>
      </c>
      <c r="V91" s="29" t="n">
        <v>19409.8934857563</v>
      </c>
      <c r="W91" s="10" t="n">
        <v>886.970402258322</v>
      </c>
      <c r="X91" s="29" t="n">
        <v>12936.5223237724</v>
      </c>
      <c r="Y91" s="10" t="n">
        <v>-4012.83667673176</v>
      </c>
      <c r="Z91" s="29" t="n">
        <v>9208.13107204307</v>
      </c>
      <c r="AA91" s="10" t="n">
        <v>-42195.0593485304</v>
      </c>
      <c r="AB91" s="30" t="n">
        <v>149309.130555351</v>
      </c>
    </row>
    <row r="92" customFormat="false" ht="12.75" hidden="false" customHeight="false" outlineLevel="0" collapsed="false">
      <c r="A92" s="25"/>
      <c r="B92" s="21" t="s">
        <v>17</v>
      </c>
      <c r="C92" s="10" t="n">
        <v>-4895.89466730996</v>
      </c>
      <c r="D92" s="29" t="n">
        <v>1236.81845225813</v>
      </c>
      <c r="E92" s="10" t="n">
        <v>-5870.30482077214</v>
      </c>
      <c r="F92" s="29" t="n">
        <v>-659.916665154513</v>
      </c>
      <c r="G92" s="10" t="n">
        <v>-4967.40617382408</v>
      </c>
      <c r="H92" s="29" t="n">
        <v>1104.77085973265</v>
      </c>
      <c r="I92" s="10" t="n">
        <v>-7222.12823845971</v>
      </c>
      <c r="J92" s="29" t="n">
        <v>-687.8552350928</v>
      </c>
      <c r="K92" s="10" t="n">
        <v>-6816.70896302836</v>
      </c>
      <c r="L92" s="29" t="n">
        <v>-203.993625170891</v>
      </c>
      <c r="M92" s="10" t="n">
        <v>-6259.13869003827</v>
      </c>
      <c r="N92" s="29" t="n">
        <v>-1015.3060380287</v>
      </c>
      <c r="O92" s="10" t="n">
        <v>-8598.20120053468</v>
      </c>
      <c r="P92" s="29" t="n">
        <v>-2828.42203636254</v>
      </c>
      <c r="Q92" s="10" t="n">
        <v>-9718.77860620345</v>
      </c>
      <c r="R92" s="29" t="n">
        <v>-3000.71617527203</v>
      </c>
      <c r="S92" s="10" t="n">
        <v>-7665.82509710806</v>
      </c>
      <c r="T92" s="29" t="n">
        <v>-2346.5682757113</v>
      </c>
      <c r="U92" s="10" t="n">
        <v>-5890.56266371067</v>
      </c>
      <c r="V92" s="29" t="n">
        <v>-446.263709542749</v>
      </c>
      <c r="W92" s="10" t="n">
        <v>-305.243008058991</v>
      </c>
      <c r="X92" s="29" t="n">
        <v>5049.13570219722</v>
      </c>
      <c r="Y92" s="10" t="n">
        <v>2696.44333577296</v>
      </c>
      <c r="Z92" s="29" t="n">
        <v>7572.37980439119</v>
      </c>
      <c r="AA92" s="10" t="n">
        <v>-65513.7487932754</v>
      </c>
      <c r="AB92" s="30" t="n">
        <v>3774.06305824367</v>
      </c>
    </row>
    <row r="93" customFormat="false" ht="12.75" hidden="false" customHeight="false" outlineLevel="0" collapsed="false">
      <c r="A93" s="25"/>
      <c r="B93" s="21" t="s">
        <v>18</v>
      </c>
      <c r="C93" s="10" t="n">
        <v>-10985.1936832877</v>
      </c>
      <c r="D93" s="29" t="n">
        <v>-9070.70117987034</v>
      </c>
      <c r="E93" s="10" t="n">
        <v>-10692.9110782764</v>
      </c>
      <c r="F93" s="29" t="n">
        <v>-8480.89261929173</v>
      </c>
      <c r="G93" s="10" t="n">
        <v>-11460.1239186812</v>
      </c>
      <c r="H93" s="29" t="n">
        <v>-8547.14597870106</v>
      </c>
      <c r="I93" s="10" t="n">
        <v>-12223.7776979408</v>
      </c>
      <c r="J93" s="29" t="n">
        <v>-9556.10339189697</v>
      </c>
      <c r="K93" s="10" t="n">
        <v>-12593.0728317133</v>
      </c>
      <c r="L93" s="29" t="n">
        <v>-10849.5394927405</v>
      </c>
      <c r="M93" s="10" t="n">
        <v>-9877.8477867963</v>
      </c>
      <c r="N93" s="29" t="n">
        <v>-7673.70335286428</v>
      </c>
      <c r="O93" s="10" t="n">
        <v>-9759.49504803184</v>
      </c>
      <c r="P93" s="29" t="n">
        <v>-8296.5836957809</v>
      </c>
      <c r="Q93" s="10" t="n">
        <v>-10088.8045296241</v>
      </c>
      <c r="R93" s="29" t="n">
        <v>-7663.28505972268</v>
      </c>
      <c r="S93" s="10" t="n">
        <v>-9151.80204293664</v>
      </c>
      <c r="T93" s="29" t="n">
        <v>-7232.67917990414</v>
      </c>
      <c r="U93" s="10" t="n">
        <v>-8423.00781556821</v>
      </c>
      <c r="V93" s="29" t="n">
        <v>-6604.45951158882</v>
      </c>
      <c r="W93" s="10" t="n">
        <v>-7226.42153942528</v>
      </c>
      <c r="X93" s="29" t="n">
        <v>-5401.26964331758</v>
      </c>
      <c r="Y93" s="10" t="n">
        <v>-6896.37847254174</v>
      </c>
      <c r="Z93" s="29" t="n">
        <v>-5113.48438448013</v>
      </c>
      <c r="AA93" s="10" t="n">
        <v>-119378.836444824</v>
      </c>
      <c r="AB93" s="30" t="n">
        <v>-94489.8474901591</v>
      </c>
    </row>
    <row r="94" customFormat="false" ht="12.75" hidden="false" customHeight="false" outlineLevel="0" collapsed="false">
      <c r="A94" s="25"/>
      <c r="B94" s="21" t="s">
        <v>19</v>
      </c>
      <c r="C94" s="10" t="n">
        <v>996.784159317813</v>
      </c>
      <c r="D94" s="29" t="n">
        <v>960.721166384203</v>
      </c>
      <c r="E94" s="10" t="n">
        <v>998.740592516693</v>
      </c>
      <c r="F94" s="29" t="n">
        <v>865.087000331101</v>
      </c>
      <c r="G94" s="10" t="n">
        <v>1212.41316448169</v>
      </c>
      <c r="H94" s="29" t="n">
        <v>964.759242288078</v>
      </c>
      <c r="I94" s="10" t="n">
        <v>927.42067338034</v>
      </c>
      <c r="J94" s="29" t="n">
        <v>806.633249586967</v>
      </c>
      <c r="K94" s="10" t="n">
        <v>997.794316288625</v>
      </c>
      <c r="L94" s="29" t="n">
        <v>919.215453272414</v>
      </c>
      <c r="M94" s="10" t="n">
        <v>1155.8444692383</v>
      </c>
      <c r="N94" s="29" t="n">
        <v>916.142643707637</v>
      </c>
      <c r="O94" s="10" t="n">
        <v>899.525819765737</v>
      </c>
      <c r="P94" s="29" t="n">
        <v>905.545993430977</v>
      </c>
      <c r="Q94" s="10" t="n">
        <v>1247.04308079412</v>
      </c>
      <c r="R94" s="29" t="n">
        <v>975.409110976086</v>
      </c>
      <c r="S94" s="10" t="n">
        <v>1055.99362464618</v>
      </c>
      <c r="T94" s="29" t="n">
        <v>922.762593377173</v>
      </c>
      <c r="U94" s="10" t="n">
        <v>1005.6118837275</v>
      </c>
      <c r="V94" s="29" t="n">
        <v>936.324728205306</v>
      </c>
      <c r="W94" s="10" t="n">
        <v>905.141667295705</v>
      </c>
      <c r="X94" s="29" t="n">
        <v>810.280337890222</v>
      </c>
      <c r="Y94" s="10" t="n">
        <v>808.253157030956</v>
      </c>
      <c r="Z94" s="29" t="n">
        <v>772.055118510699</v>
      </c>
      <c r="AA94" s="10" t="n">
        <v>12210.5666084837</v>
      </c>
      <c r="AB94" s="30" t="n">
        <v>10754.9366379609</v>
      </c>
    </row>
    <row r="95" customFormat="false" ht="12.75" hidden="false" customHeight="false" outlineLevel="0" collapsed="false">
      <c r="A95" s="25"/>
      <c r="B95" s="21" t="s">
        <v>23</v>
      </c>
      <c r="C95" s="10" t="n">
        <v>-12159.5832288539</v>
      </c>
      <c r="D95" s="29" t="n">
        <v>1955.57492748882</v>
      </c>
      <c r="E95" s="10" t="n">
        <v>-9712.25197685874</v>
      </c>
      <c r="F95" s="29" t="n">
        <v>2029.28732541763</v>
      </c>
      <c r="G95" s="10" t="n">
        <v>-13976.582193998</v>
      </c>
      <c r="H95" s="29" t="n">
        <v>1727.3188216962</v>
      </c>
      <c r="I95" s="10" t="n">
        <v>-13167.4172414737</v>
      </c>
      <c r="J95" s="29" t="n">
        <v>2138.98606970845</v>
      </c>
      <c r="K95" s="10" t="n">
        <v>-12740.6454734107</v>
      </c>
      <c r="L95" s="29" t="n">
        <v>2438.04821043327</v>
      </c>
      <c r="M95" s="10" t="n">
        <v>-14634.1265669813</v>
      </c>
      <c r="N95" s="29" t="n">
        <v>1835.41511059392</v>
      </c>
      <c r="O95" s="10" t="n">
        <v>-11725.9385215285</v>
      </c>
      <c r="P95" s="29" t="n">
        <v>1802.41226603017</v>
      </c>
      <c r="Q95" s="10" t="n">
        <v>-16250.1761079783</v>
      </c>
      <c r="R95" s="29" t="n">
        <v>856.51823466677</v>
      </c>
      <c r="S95" s="10" t="n">
        <v>-14018.8844087029</v>
      </c>
      <c r="T95" s="29" t="n">
        <v>541.922710699932</v>
      </c>
      <c r="U95" s="10" t="n">
        <v>-12716.3283383242</v>
      </c>
      <c r="V95" s="29" t="n">
        <v>947.17349133547</v>
      </c>
      <c r="W95" s="10" t="n">
        <v>-11519.8034057835</v>
      </c>
      <c r="X95" s="29" t="n">
        <v>2702.69508118174</v>
      </c>
      <c r="Y95" s="10" t="n">
        <v>-9480.68502842951</v>
      </c>
      <c r="Z95" s="29" t="n">
        <v>2536.39187568412</v>
      </c>
      <c r="AA95" s="10" t="n">
        <v>-152102.422492323</v>
      </c>
      <c r="AB95" s="30" t="n">
        <v>21511.7441249365</v>
      </c>
    </row>
    <row r="96" customFormat="false" ht="12.75" hidden="false" customHeight="false" outlineLevel="0" collapsed="false">
      <c r="A96" s="25"/>
      <c r="B96" s="21" t="s">
        <v>24</v>
      </c>
      <c r="C96" s="10" t="n">
        <v>-39603.9575174998</v>
      </c>
      <c r="D96" s="29" t="n">
        <v>-30681.4432242116</v>
      </c>
      <c r="E96" s="10" t="n">
        <v>-36303.0011625086</v>
      </c>
      <c r="F96" s="29" t="n">
        <v>-25049.2289957078</v>
      </c>
      <c r="G96" s="10" t="n">
        <v>-44189.3135230461</v>
      </c>
      <c r="H96" s="29" t="n">
        <v>-28175.6194424756</v>
      </c>
      <c r="I96" s="10" t="n">
        <v>-43209.8789533996</v>
      </c>
      <c r="J96" s="29" t="n">
        <v>-31407.6956380692</v>
      </c>
      <c r="K96" s="10" t="n">
        <v>-45222.9697302313</v>
      </c>
      <c r="L96" s="29" t="n">
        <v>-36434.7865943207</v>
      </c>
      <c r="M96" s="10" t="n">
        <v>-48951.7590494023</v>
      </c>
      <c r="N96" s="29" t="n">
        <v>-34081.6991212653</v>
      </c>
      <c r="O96" s="10" t="n">
        <v>-44893.0030270427</v>
      </c>
      <c r="P96" s="29" t="n">
        <v>-39461.0913788319</v>
      </c>
      <c r="Q96" s="10" t="n">
        <v>-52556.4458440233</v>
      </c>
      <c r="R96" s="29" t="n">
        <v>-35804.294717509</v>
      </c>
      <c r="S96" s="10" t="n">
        <v>-46516.1470434133</v>
      </c>
      <c r="T96" s="29" t="n">
        <v>-36251.5232596103</v>
      </c>
      <c r="U96" s="10" t="n">
        <v>-44221.4569465038</v>
      </c>
      <c r="V96" s="29" t="n">
        <v>-35906.5319916495</v>
      </c>
      <c r="W96" s="10" t="n">
        <v>-41100.4871986491</v>
      </c>
      <c r="X96" s="29" t="n">
        <v>-30937.8898190875</v>
      </c>
      <c r="Y96" s="10" t="n">
        <v>-40712.4690152506</v>
      </c>
      <c r="Z96" s="29" t="n">
        <v>-32537.1223079085</v>
      </c>
      <c r="AA96" s="10" t="n">
        <v>-527480.889010971</v>
      </c>
      <c r="AB96" s="30" t="n">
        <v>-396728.926490647</v>
      </c>
    </row>
    <row r="97" customFormat="false" ht="12.75" hidden="false" customHeight="false" outlineLevel="0" collapsed="false">
      <c r="A97" s="25"/>
      <c r="B97" s="21" t="s">
        <v>25</v>
      </c>
      <c r="C97" s="10" t="n">
        <v>10177.7844700673</v>
      </c>
      <c r="D97" s="29" t="n">
        <v>-3287.78957293884</v>
      </c>
      <c r="E97" s="10" t="n">
        <v>9146.98422885475</v>
      </c>
      <c r="F97" s="29" t="n">
        <v>-3240.60762806028</v>
      </c>
      <c r="G97" s="10" t="n">
        <v>11082.6156551952</v>
      </c>
      <c r="H97" s="29" t="n">
        <v>-3024.32786910191</v>
      </c>
      <c r="I97" s="10" t="n">
        <v>10227.5362270096</v>
      </c>
      <c r="J97" s="29" t="n">
        <v>-2772.0314511381</v>
      </c>
      <c r="K97" s="10" t="n">
        <v>9554.08399000997</v>
      </c>
      <c r="L97" s="29" t="n">
        <v>-2339.00371424772</v>
      </c>
      <c r="M97" s="10" t="n">
        <v>9884.12748481994</v>
      </c>
      <c r="N97" s="29" t="n">
        <v>-2086.8011927349</v>
      </c>
      <c r="O97" s="10" t="n">
        <v>9266.54131630956</v>
      </c>
      <c r="P97" s="29" t="n">
        <v>-2170.12376958987</v>
      </c>
      <c r="Q97" s="10" t="n">
        <v>13339.7416351653</v>
      </c>
      <c r="R97" s="29" t="n">
        <v>-902.259307430972</v>
      </c>
      <c r="S97" s="10" t="n">
        <v>12148.673152842</v>
      </c>
      <c r="T97" s="29" t="n">
        <v>-891.808728968713</v>
      </c>
      <c r="U97" s="10" t="n">
        <v>12397.1197193128</v>
      </c>
      <c r="V97" s="29" t="n">
        <v>-696.741490526696</v>
      </c>
      <c r="W97" s="10" t="n">
        <v>12277.738647336</v>
      </c>
      <c r="X97" s="29" t="n">
        <v>-840.900474845842</v>
      </c>
      <c r="Y97" s="10" t="n">
        <v>12190.8567580512</v>
      </c>
      <c r="Z97" s="29" t="n">
        <v>-896.24746609938</v>
      </c>
      <c r="AA97" s="10" t="n">
        <v>131693.803284974</v>
      </c>
      <c r="AB97" s="30" t="n">
        <v>-23148.6426656832</v>
      </c>
    </row>
    <row r="98" customFormat="false" ht="12.75" hidden="false" customHeight="false" outlineLevel="0" collapsed="false">
      <c r="A98" s="25"/>
      <c r="B98" s="21" t="s">
        <v>20</v>
      </c>
      <c r="C98" s="10" t="n">
        <v>71.9683220485065</v>
      </c>
      <c r="D98" s="29" t="n">
        <v>-121.872033803675</v>
      </c>
      <c r="E98" s="10" t="n">
        <v>324.017598232112</v>
      </c>
      <c r="F98" s="29" t="n">
        <v>60.5342008406906</v>
      </c>
      <c r="G98" s="10" t="n">
        <v>675.89220856835</v>
      </c>
      <c r="H98" s="29" t="n">
        <v>329.894913727813</v>
      </c>
      <c r="I98" s="10" t="n">
        <v>284.324072128255</v>
      </c>
      <c r="J98" s="29" t="n">
        <v>242.021619487184</v>
      </c>
      <c r="K98" s="10" t="n">
        <v>428.482766466691</v>
      </c>
      <c r="L98" s="29" t="n">
        <v>449.901223445755</v>
      </c>
      <c r="M98" s="10" t="n">
        <v>-447.047027342854</v>
      </c>
      <c r="N98" s="29" t="n">
        <v>-591.311213864059</v>
      </c>
      <c r="O98" s="10" t="n">
        <v>-419.791658512091</v>
      </c>
      <c r="P98" s="29" t="n">
        <v>-565.949910953057</v>
      </c>
      <c r="Q98" s="10" t="n">
        <v>-231.64034609964</v>
      </c>
      <c r="R98" s="29" t="n">
        <v>-286.964766015714</v>
      </c>
      <c r="S98" s="10" t="n">
        <v>-388.231069537583</v>
      </c>
      <c r="T98" s="29" t="n">
        <v>-614.815331454248</v>
      </c>
      <c r="U98" s="10" t="n">
        <v>-466.884298244072</v>
      </c>
      <c r="V98" s="29" t="n">
        <v>-785.812409292447</v>
      </c>
      <c r="W98" s="10" t="n">
        <v>-429.298750753522</v>
      </c>
      <c r="X98" s="29" t="n">
        <v>-561.475183988781</v>
      </c>
      <c r="Y98" s="10" t="n">
        <v>-169.279065883072</v>
      </c>
      <c r="Z98" s="29" t="n">
        <v>-171.84735697526</v>
      </c>
      <c r="AA98" s="10" t="n">
        <v>-767.487248928919</v>
      </c>
      <c r="AB98" s="30" t="n">
        <v>-2617.6962488458</v>
      </c>
    </row>
    <row r="99" customFormat="false" ht="12.75" hidden="false" customHeight="false" outlineLevel="0" collapsed="false">
      <c r="A99" s="25"/>
      <c r="B99" s="21" t="s">
        <v>21</v>
      </c>
      <c r="C99" s="10" t="n">
        <v>-573.421771277586</v>
      </c>
      <c r="D99" s="29" t="n">
        <v>-448.151398319661</v>
      </c>
      <c r="E99" s="10" t="n">
        <v>-577.746183680754</v>
      </c>
      <c r="F99" s="29" t="n">
        <v>-422.472325311725</v>
      </c>
      <c r="G99" s="10" t="n">
        <v>-605.026848125001</v>
      </c>
      <c r="H99" s="29" t="n">
        <v>-414.850413810258</v>
      </c>
      <c r="I99" s="10" t="n">
        <v>-623.62425078671</v>
      </c>
      <c r="J99" s="29" t="n">
        <v>-460.041313563722</v>
      </c>
      <c r="K99" s="10" t="n">
        <v>-756.771014841692</v>
      </c>
      <c r="L99" s="29" t="n">
        <v>-500.944955568445</v>
      </c>
      <c r="M99" s="10" t="n">
        <v>-894.327261327863</v>
      </c>
      <c r="N99" s="29" t="n">
        <v>-521.815248423454</v>
      </c>
      <c r="O99" s="10" t="n">
        <v>-902.895369428209</v>
      </c>
      <c r="P99" s="29" t="n">
        <v>-597.579513335939</v>
      </c>
      <c r="Q99" s="10" t="n">
        <v>-934.484444574195</v>
      </c>
      <c r="R99" s="29" t="n">
        <v>-522.444863171371</v>
      </c>
      <c r="S99" s="10" t="n">
        <v>-782.133021143049</v>
      </c>
      <c r="T99" s="29" t="n">
        <v>-491.324090025955</v>
      </c>
      <c r="U99" s="10" t="n">
        <v>-661.03351471546</v>
      </c>
      <c r="V99" s="29" t="n">
        <v>-464.687728788044</v>
      </c>
      <c r="W99" s="10" t="n">
        <v>-598.924188572502</v>
      </c>
      <c r="X99" s="29" t="n">
        <v>-449.649964384062</v>
      </c>
      <c r="Y99" s="10" t="n">
        <v>-593.393297048387</v>
      </c>
      <c r="Z99" s="29" t="n">
        <v>-462.001444416877</v>
      </c>
      <c r="AA99" s="10" t="n">
        <v>-8503.78116552141</v>
      </c>
      <c r="AB99" s="30" t="n">
        <v>-5755.96325911951</v>
      </c>
    </row>
    <row r="100" customFormat="false" ht="12.75" hidden="false" customHeight="false" outlineLevel="0" collapsed="false">
      <c r="A100" s="25"/>
      <c r="B100" s="21" t="s">
        <v>22</v>
      </c>
      <c r="C100" s="10" t="n">
        <v>16857.9925412365</v>
      </c>
      <c r="D100" s="29" t="n">
        <v>-3776.3179023967</v>
      </c>
      <c r="E100" s="10" t="n">
        <v>16001.7929674161</v>
      </c>
      <c r="F100" s="29" t="n">
        <v>-3535.17697462309</v>
      </c>
      <c r="G100" s="10" t="n">
        <v>18761.626881252</v>
      </c>
      <c r="H100" s="29" t="n">
        <v>-3474.70197931614</v>
      </c>
      <c r="I100" s="10" t="n">
        <v>15813.5936173995</v>
      </c>
      <c r="J100" s="29" t="n">
        <v>-4895.31203488893</v>
      </c>
      <c r="K100" s="10" t="n">
        <v>15111.1523474122</v>
      </c>
      <c r="L100" s="29" t="n">
        <v>-6056.37589702814</v>
      </c>
      <c r="M100" s="10" t="n">
        <v>14204.024061102</v>
      </c>
      <c r="N100" s="29" t="n">
        <v>-6878.92362822413</v>
      </c>
      <c r="O100" s="10" t="n">
        <v>12896.6457501937</v>
      </c>
      <c r="P100" s="29" t="n">
        <v>-8014.33247481713</v>
      </c>
      <c r="Q100" s="10" t="n">
        <v>14716.0276574745</v>
      </c>
      <c r="R100" s="29" t="n">
        <v>-6977.47589408433</v>
      </c>
      <c r="S100" s="10" t="n">
        <v>14105.371080098</v>
      </c>
      <c r="T100" s="29" t="n">
        <v>-6472.49796568413</v>
      </c>
      <c r="U100" s="10" t="n">
        <v>14676.902037823</v>
      </c>
      <c r="V100" s="29" t="n">
        <v>-5632.27449337936</v>
      </c>
      <c r="W100" s="10" t="n">
        <v>15312.4319812837</v>
      </c>
      <c r="X100" s="29" t="n">
        <v>-4303.59740140823</v>
      </c>
      <c r="Y100" s="10" t="n">
        <v>15718.5038373558</v>
      </c>
      <c r="Z100" s="29" t="n">
        <v>-4160.66978171254</v>
      </c>
      <c r="AA100" s="10" t="n">
        <v>184176.064760047</v>
      </c>
      <c r="AB100" s="30" t="n">
        <v>-64177.6564275628</v>
      </c>
    </row>
    <row r="101" customFormat="false" ht="12.75" hidden="false" customHeight="false" outlineLevel="0" collapsed="false">
      <c r="A101" s="25"/>
      <c r="B101" s="21" t="s">
        <v>26</v>
      </c>
      <c r="C101" s="10" t="n">
        <v>-31950.3636774267</v>
      </c>
      <c r="D101" s="29" t="n">
        <v>1660.284884277</v>
      </c>
      <c r="E101" s="10" t="n">
        <v>-32498.9009484056</v>
      </c>
      <c r="F101" s="29" t="n">
        <v>-294.941363307551</v>
      </c>
      <c r="G101" s="10" t="n">
        <v>-50803.2634461125</v>
      </c>
      <c r="H101" s="29" t="n">
        <v>1793.67881402684</v>
      </c>
      <c r="I101" s="10" t="n">
        <v>2882.27466422294</v>
      </c>
      <c r="J101" s="29" t="n">
        <v>-587.800134069705</v>
      </c>
      <c r="K101" s="10" t="n">
        <v>8541.85324850208</v>
      </c>
      <c r="L101" s="29" t="n">
        <v>-601.650837334678</v>
      </c>
      <c r="M101" s="10" t="n">
        <v>2597.64458677211</v>
      </c>
      <c r="N101" s="29" t="n">
        <v>-1569.95278486785</v>
      </c>
      <c r="O101" s="10" t="n">
        <v>-3061.17295346487</v>
      </c>
      <c r="P101" s="29" t="n">
        <v>28.3898253360699</v>
      </c>
      <c r="Q101" s="10" t="n">
        <v>-3759.40857351172</v>
      </c>
      <c r="R101" s="29" t="n">
        <v>1009.14882432266</v>
      </c>
      <c r="S101" s="10" t="n">
        <v>12324.5794857496</v>
      </c>
      <c r="T101" s="29" t="n">
        <v>-248.764912883201</v>
      </c>
      <c r="U101" s="10" t="n">
        <v>-13695.7301750773</v>
      </c>
      <c r="V101" s="29" t="n">
        <v>5812.78851321523</v>
      </c>
      <c r="W101" s="10" t="n">
        <v>-12338.7412369665</v>
      </c>
      <c r="X101" s="29" t="n">
        <v>4332.68700908214</v>
      </c>
      <c r="Y101" s="10" t="n">
        <v>-12403.7336875315</v>
      </c>
      <c r="Z101" s="29" t="n">
        <v>4166.93916283972</v>
      </c>
      <c r="AA101" s="10" t="n">
        <v>-134164.96271325</v>
      </c>
      <c r="AB101" s="30" t="n">
        <v>15500.8070006367</v>
      </c>
    </row>
    <row r="102" customFormat="false" ht="12.75" hidden="false" customHeight="false" outlineLevel="0" collapsed="false">
      <c r="A102" s="25"/>
      <c r="B102" s="21" t="s">
        <v>27</v>
      </c>
      <c r="C102" s="10" t="n">
        <v>40713.4374194462</v>
      </c>
      <c r="D102" s="29" t="n">
        <v>-14458.4924359429</v>
      </c>
      <c r="E102" s="10" t="n">
        <v>38088.172534322</v>
      </c>
      <c r="F102" s="29" t="n">
        <v>-13059.6526628367</v>
      </c>
      <c r="G102" s="10" t="n">
        <v>45202.2898046322</v>
      </c>
      <c r="H102" s="29" t="n">
        <v>-12689.7529264728</v>
      </c>
      <c r="I102" s="10" t="n">
        <v>41024.4049429406</v>
      </c>
      <c r="J102" s="29" t="n">
        <v>-12374.9819122036</v>
      </c>
      <c r="K102" s="10" t="n">
        <v>39050.4721984033</v>
      </c>
      <c r="L102" s="29" t="n">
        <v>-13581.3836123827</v>
      </c>
      <c r="M102" s="10" t="n">
        <v>39070.5323141051</v>
      </c>
      <c r="N102" s="29" t="n">
        <v>-12293.3856644694</v>
      </c>
      <c r="O102" s="10" t="n">
        <v>34573.3449232541</v>
      </c>
      <c r="P102" s="29" t="n">
        <v>-14411.439206828</v>
      </c>
      <c r="Q102" s="10" t="n">
        <v>40418.4530721607</v>
      </c>
      <c r="R102" s="29" t="n">
        <v>-12586.5875048435</v>
      </c>
      <c r="S102" s="10" t="n">
        <v>37280.0160995236</v>
      </c>
      <c r="T102" s="29" t="n">
        <v>-13203.4711998415</v>
      </c>
      <c r="U102" s="10" t="n">
        <v>38567.9217758042</v>
      </c>
      <c r="V102" s="29" t="n">
        <v>-12859.7720569939</v>
      </c>
      <c r="W102" s="10" t="n">
        <v>39180.7116429446</v>
      </c>
      <c r="X102" s="29" t="n">
        <v>-12419.6616891378</v>
      </c>
      <c r="Y102" s="10" t="n">
        <v>38884.0383715488</v>
      </c>
      <c r="Z102" s="29" t="n">
        <v>-12816.0810781405</v>
      </c>
      <c r="AA102" s="10" t="n">
        <v>472053.795099086</v>
      </c>
      <c r="AB102" s="30" t="n">
        <v>-156754.661950093</v>
      </c>
    </row>
    <row r="103" customFormat="false" ht="12.75" hidden="false" customHeight="false" outlineLevel="0" collapsed="false">
      <c r="A103" s="18" t="s">
        <v>64</v>
      </c>
      <c r="B103" s="23"/>
      <c r="C103" s="7" t="n">
        <f aca="false">SUM(C86:C102)</f>
        <v>-66341.6844411106</v>
      </c>
      <c r="D103" s="7" t="n">
        <f aca="false">SUM(D86:D102)</f>
        <v>-74042.362983825</v>
      </c>
      <c r="E103" s="7" t="n">
        <f aca="false">SUM(E86:E102)</f>
        <v>-60743.3520475275</v>
      </c>
      <c r="F103" s="7" t="n">
        <f aca="false">SUM(F86:F102)</f>
        <v>-60677.7929951548</v>
      </c>
      <c r="G103" s="7" t="n">
        <f aca="false">SUM(G86:G102)</f>
        <v>-90740.5070513414</v>
      </c>
      <c r="H103" s="7" t="n">
        <f aca="false">SUM(H86:H102)</f>
        <v>-64271.8875137319</v>
      </c>
      <c r="I103" s="7" t="n">
        <f aca="false">SUM(I86:I102)</f>
        <v>-22758.0073082069</v>
      </c>
      <c r="J103" s="7" t="n">
        <f aca="false">SUM(J86:J102)</f>
        <v>-68914.471038317</v>
      </c>
      <c r="K103" s="7" t="n">
        <f aca="false">SUM(K86:K102)</f>
        <v>-20356.5097513127</v>
      </c>
      <c r="L103" s="7" t="n">
        <f aca="false">SUM(L86:L102)</f>
        <v>-77961.0526663175</v>
      </c>
      <c r="M103" s="7" t="n">
        <f aca="false">SUM(M86:M102)</f>
        <v>-20233.828455006</v>
      </c>
      <c r="N103" s="7" t="n">
        <f aca="false">SUM(N86:N102)</f>
        <v>-60213.3432319535</v>
      </c>
      <c r="O103" s="7" t="n">
        <f aca="false">SUM(O86:O102)</f>
        <v>-17232.9057214457</v>
      </c>
      <c r="P103" s="7" t="n">
        <f aca="false">SUM(P86:P102)</f>
        <v>-69125.7109805015</v>
      </c>
      <c r="Q103" s="7" t="n">
        <f aca="false">SUM(Q86:Q102)</f>
        <v>-29772.8556148218</v>
      </c>
      <c r="R103" s="7" t="n">
        <f aca="false">SUM(R86:R102)</f>
        <v>-61285.6411202081</v>
      </c>
      <c r="S103" s="7" t="n">
        <f aca="false">SUM(S86:S102)</f>
        <v>-5827.84492181362</v>
      </c>
      <c r="T103" s="7" t="n">
        <f aca="false">SUM(T86:T102)</f>
        <v>-65771.8247219368</v>
      </c>
      <c r="U103" s="7" t="n">
        <f aca="false">SUM(U86:U102)</f>
        <v>-27580.2809173275</v>
      </c>
      <c r="V103" s="7" t="n">
        <f aca="false">SUM(V86:V102)</f>
        <v>-57507.5457563768</v>
      </c>
      <c r="W103" s="7" t="n">
        <f aca="false">SUM(W86:W102)</f>
        <v>-16345.7350823309</v>
      </c>
      <c r="X103" s="7" t="n">
        <f aca="false">SUM(X86:X102)</f>
        <v>-45910.6782774901</v>
      </c>
      <c r="Y103" s="7" t="n">
        <f aca="false">SUM(Y86:Y102)</f>
        <v>-19038.5674793584</v>
      </c>
      <c r="Z103" s="7" t="n">
        <f aca="false">SUM(Z86:Z102)</f>
        <v>-54645.2510651283</v>
      </c>
      <c r="AA103" s="7" t="n">
        <f aca="false">SUM(AA86:AA102)</f>
        <v>-396972.078791603</v>
      </c>
      <c r="AB103" s="7" t="n">
        <f aca="false">SUM(AB86:AB102)</f>
        <v>-760327.562350941</v>
      </c>
    </row>
    <row r="104" customFormat="false" ht="12.75" hidden="false" customHeight="false" outlineLevel="0" collapsed="false">
      <c r="A104" s="18" t="n">
        <v>2006</v>
      </c>
      <c r="B104" s="18" t="s">
        <v>11</v>
      </c>
      <c r="C104" s="7" t="n">
        <v>0</v>
      </c>
      <c r="D104" s="27" t="n">
        <v>0</v>
      </c>
      <c r="E104" s="7" t="n">
        <v>0</v>
      </c>
      <c r="F104" s="27" t="n">
        <v>0</v>
      </c>
      <c r="G104" s="7" t="n">
        <v>0</v>
      </c>
      <c r="H104" s="27" t="n">
        <v>0</v>
      </c>
      <c r="I104" s="7" t="n">
        <v>0</v>
      </c>
      <c r="J104" s="27" t="n">
        <v>0</v>
      </c>
      <c r="K104" s="7" t="n">
        <v>0</v>
      </c>
      <c r="L104" s="27" t="n">
        <v>0</v>
      </c>
      <c r="M104" s="7" t="n">
        <v>0</v>
      </c>
      <c r="N104" s="27" t="n">
        <v>0</v>
      </c>
      <c r="O104" s="7" t="n">
        <v>0</v>
      </c>
      <c r="P104" s="27" t="n">
        <v>0</v>
      </c>
      <c r="Q104" s="7" t="n">
        <v>0</v>
      </c>
      <c r="R104" s="27" t="n">
        <v>0</v>
      </c>
      <c r="S104" s="7" t="n">
        <v>0</v>
      </c>
      <c r="T104" s="27" t="n">
        <v>0</v>
      </c>
      <c r="U104" s="7" t="n">
        <v>0</v>
      </c>
      <c r="V104" s="27" t="n">
        <v>0</v>
      </c>
      <c r="W104" s="7" t="n">
        <v>0</v>
      </c>
      <c r="X104" s="27" t="n">
        <v>0</v>
      </c>
      <c r="Y104" s="7" t="n">
        <v>0</v>
      </c>
      <c r="Z104" s="27" t="n">
        <v>0</v>
      </c>
      <c r="AA104" s="7" t="n">
        <v>0</v>
      </c>
      <c r="AB104" s="28" t="n">
        <v>0</v>
      </c>
    </row>
    <row r="105" customFormat="false" ht="12.75" hidden="false" customHeight="false" outlineLevel="0" collapsed="false">
      <c r="A105" s="25"/>
      <c r="B105" s="21" t="s">
        <v>12</v>
      </c>
      <c r="C105" s="10" t="n">
        <v>17774.3974646852</v>
      </c>
      <c r="D105" s="29" t="n">
        <v>22350.535076158</v>
      </c>
      <c r="E105" s="10" t="n">
        <v>12619.5767633004</v>
      </c>
      <c r="F105" s="29" t="n">
        <v>16035.8540985382</v>
      </c>
      <c r="G105" s="10" t="n">
        <v>12304.0014954261</v>
      </c>
      <c r="H105" s="29" t="n">
        <v>15388.2021659354</v>
      </c>
      <c r="I105" s="10" t="n">
        <v>1725.48068070949</v>
      </c>
      <c r="J105" s="29" t="n">
        <v>3445.10802384344</v>
      </c>
      <c r="K105" s="10" t="n">
        <v>3051.67407961586</v>
      </c>
      <c r="L105" s="29" t="n">
        <v>4763.7126947421</v>
      </c>
      <c r="M105" s="10" t="n">
        <v>7710.03900380363</v>
      </c>
      <c r="N105" s="29" t="n">
        <v>8292.69949745399</v>
      </c>
      <c r="O105" s="10" t="n">
        <v>11727.3107610259</v>
      </c>
      <c r="P105" s="29" t="n">
        <v>12844.4315916012</v>
      </c>
      <c r="Q105" s="10" t="n">
        <v>7312.03162892592</v>
      </c>
      <c r="R105" s="29" t="n">
        <v>7411.98184274558</v>
      </c>
      <c r="S105" s="10" t="n">
        <v>3498.0782682325</v>
      </c>
      <c r="T105" s="29" t="n">
        <v>4612.58198361712</v>
      </c>
      <c r="U105" s="10" t="n">
        <v>1727.2251529137</v>
      </c>
      <c r="V105" s="29" t="n">
        <v>3581.91254411882</v>
      </c>
      <c r="W105" s="10" t="n">
        <v>3399.8111090885</v>
      </c>
      <c r="X105" s="29" t="n">
        <v>5320.42327872649</v>
      </c>
      <c r="Y105" s="10" t="n">
        <v>1491.26307714017</v>
      </c>
      <c r="Z105" s="29" t="n">
        <v>3722.93339845143</v>
      </c>
      <c r="AA105" s="10" t="n">
        <v>84340.8894848673</v>
      </c>
      <c r="AB105" s="30" t="n">
        <v>107770.376195932</v>
      </c>
    </row>
    <row r="106" customFormat="false" ht="12.75" hidden="false" customHeight="false" outlineLevel="0" collapsed="false">
      <c r="A106" s="25"/>
      <c r="B106" s="21" t="s">
        <v>13</v>
      </c>
      <c r="C106" s="10" t="n">
        <v>-43835.441926068</v>
      </c>
      <c r="D106" s="29" t="n">
        <v>-29923.5729010321</v>
      </c>
      <c r="E106" s="10" t="n">
        <v>-43108.385546156</v>
      </c>
      <c r="F106" s="29" t="n">
        <v>-28522.955844654</v>
      </c>
      <c r="G106" s="10" t="n">
        <v>-41892.0517481575</v>
      </c>
      <c r="H106" s="29" t="n">
        <v>-25552.1404727195</v>
      </c>
      <c r="I106" s="10" t="n">
        <v>-32215.4976297642</v>
      </c>
      <c r="J106" s="29" t="n">
        <v>-20392.426330879</v>
      </c>
      <c r="K106" s="10" t="n">
        <v>-38360.7108137779</v>
      </c>
      <c r="L106" s="29" t="n">
        <v>-20419.6623238653</v>
      </c>
      <c r="M106" s="10" t="n">
        <v>-27303.0077656798</v>
      </c>
      <c r="N106" s="29" t="n">
        <v>-18782.6496013411</v>
      </c>
      <c r="O106" s="10" t="n">
        <v>-26754.0349271517</v>
      </c>
      <c r="P106" s="29" t="n">
        <v>-21846.3973380812</v>
      </c>
      <c r="Q106" s="10" t="n">
        <v>-31220.1970853309</v>
      </c>
      <c r="R106" s="29" t="n">
        <v>-20808.3796593833</v>
      </c>
      <c r="S106" s="10" t="n">
        <v>-26148.9709634384</v>
      </c>
      <c r="T106" s="29" t="n">
        <v>-21400.5931604263</v>
      </c>
      <c r="U106" s="10" t="n">
        <v>-23961.968921155</v>
      </c>
      <c r="V106" s="29" t="n">
        <v>-16656.9324896676</v>
      </c>
      <c r="W106" s="10" t="n">
        <v>-20949.3473494828</v>
      </c>
      <c r="X106" s="29" t="n">
        <v>-14904.9840065704</v>
      </c>
      <c r="Y106" s="10" t="n">
        <v>-18525.6849568023</v>
      </c>
      <c r="Z106" s="29" t="n">
        <v>-15435.3628302492</v>
      </c>
      <c r="AA106" s="10" t="n">
        <v>-374275.299632965</v>
      </c>
      <c r="AB106" s="30" t="n">
        <v>-254646.056958869</v>
      </c>
    </row>
    <row r="107" customFormat="false" ht="12.75" hidden="false" customHeight="false" outlineLevel="0" collapsed="false">
      <c r="A107" s="25"/>
      <c r="B107" s="21" t="s">
        <v>14</v>
      </c>
      <c r="C107" s="10" t="n">
        <v>-713.278941740425</v>
      </c>
      <c r="D107" s="29" t="n">
        <v>-646.891507768914</v>
      </c>
      <c r="E107" s="10" t="n">
        <v>-1498.45678267474</v>
      </c>
      <c r="F107" s="29" t="n">
        <v>-1381.77367254842</v>
      </c>
      <c r="G107" s="10" t="n">
        <v>-1765.84289834163</v>
      </c>
      <c r="H107" s="29" t="n">
        <v>-1625.30868843901</v>
      </c>
      <c r="I107" s="10" t="n">
        <v>0</v>
      </c>
      <c r="J107" s="29" t="n">
        <v>0</v>
      </c>
      <c r="K107" s="10" t="n">
        <v>0</v>
      </c>
      <c r="L107" s="29" t="n">
        <v>0</v>
      </c>
      <c r="M107" s="10" t="n">
        <v>0</v>
      </c>
      <c r="N107" s="29" t="n">
        <v>0</v>
      </c>
      <c r="O107" s="10" t="n">
        <v>0</v>
      </c>
      <c r="P107" s="29" t="n">
        <v>0</v>
      </c>
      <c r="Q107" s="10" t="n">
        <v>0</v>
      </c>
      <c r="R107" s="29" t="n">
        <v>0</v>
      </c>
      <c r="S107" s="10" t="n">
        <v>0</v>
      </c>
      <c r="T107" s="29" t="n">
        <v>0</v>
      </c>
      <c r="U107" s="10" t="n">
        <v>0</v>
      </c>
      <c r="V107" s="29" t="n">
        <v>0</v>
      </c>
      <c r="W107" s="10" t="n">
        <v>0</v>
      </c>
      <c r="X107" s="29" t="n">
        <v>0</v>
      </c>
      <c r="Y107" s="10" t="n">
        <v>0</v>
      </c>
      <c r="Z107" s="29" t="n">
        <v>0</v>
      </c>
      <c r="AA107" s="10" t="n">
        <v>-3977.57862275679</v>
      </c>
      <c r="AB107" s="30" t="n">
        <v>-3653.97386875634</v>
      </c>
    </row>
    <row r="108" customFormat="false" ht="12.75" hidden="false" customHeight="false" outlineLevel="0" collapsed="false">
      <c r="A108" s="25"/>
      <c r="B108" s="21" t="s">
        <v>15</v>
      </c>
      <c r="C108" s="10" t="n">
        <v>-766.940033555739</v>
      </c>
      <c r="D108" s="29" t="n">
        <v>-1605.0808674959</v>
      </c>
      <c r="E108" s="10" t="n">
        <v>-831.847558883505</v>
      </c>
      <c r="F108" s="29" t="n">
        <v>-1521.56157831404</v>
      </c>
      <c r="G108" s="10" t="n">
        <v>511.275058235713</v>
      </c>
      <c r="H108" s="29" t="n">
        <v>-480.229922070097</v>
      </c>
      <c r="I108" s="10" t="n">
        <v>2947.46446551074</v>
      </c>
      <c r="J108" s="29" t="n">
        <v>1836.23808787292</v>
      </c>
      <c r="K108" s="10" t="n">
        <v>2596.53876213581</v>
      </c>
      <c r="L108" s="29" t="n">
        <v>1647.69570417469</v>
      </c>
      <c r="M108" s="10" t="n">
        <v>2594.49368113043</v>
      </c>
      <c r="N108" s="29" t="n">
        <v>2163.70402783966</v>
      </c>
      <c r="O108" s="10" t="n">
        <v>1205.35678376188</v>
      </c>
      <c r="P108" s="29" t="n">
        <v>734.645059227227</v>
      </c>
      <c r="Q108" s="10" t="n">
        <v>2376.16865582888</v>
      </c>
      <c r="R108" s="29" t="n">
        <v>2076.47859158115</v>
      </c>
      <c r="S108" s="10" t="n">
        <v>2331.24758351651</v>
      </c>
      <c r="T108" s="29" t="n">
        <v>1825.99547428783</v>
      </c>
      <c r="U108" s="10" t="n">
        <v>2990.64329853787</v>
      </c>
      <c r="V108" s="29" t="n">
        <v>2378.76280171926</v>
      </c>
      <c r="W108" s="10" t="n">
        <v>2948.5087655975</v>
      </c>
      <c r="X108" s="29" t="n">
        <v>2261.31305336833</v>
      </c>
      <c r="Y108" s="10" t="n">
        <v>2538.83639222556</v>
      </c>
      <c r="Z108" s="29" t="n">
        <v>1795.27806126554</v>
      </c>
      <c r="AA108" s="10" t="n">
        <v>21441.7458540417</v>
      </c>
      <c r="AB108" s="30" t="n">
        <v>13113.2384934566</v>
      </c>
    </row>
    <row r="109" customFormat="false" ht="12.75" hidden="false" customHeight="false" outlineLevel="0" collapsed="false">
      <c r="A109" s="25"/>
      <c r="B109" s="21" t="s">
        <v>16</v>
      </c>
      <c r="C109" s="10" t="n">
        <v>25340.3190572445</v>
      </c>
      <c r="D109" s="29" t="n">
        <v>26818.7674766944</v>
      </c>
      <c r="E109" s="10" t="n">
        <v>22417.2986390099</v>
      </c>
      <c r="F109" s="29" t="n">
        <v>23610.0375522833</v>
      </c>
      <c r="G109" s="10" t="n">
        <v>24557.8056649461</v>
      </c>
      <c r="H109" s="29" t="n">
        <v>25230.704879019</v>
      </c>
      <c r="I109" s="10" t="n">
        <v>26518.9518563919</v>
      </c>
      <c r="J109" s="29" t="n">
        <v>29753.3657471952</v>
      </c>
      <c r="K109" s="10" t="n">
        <v>28060.7614908708</v>
      </c>
      <c r="L109" s="29" t="n">
        <v>26261.1301691077</v>
      </c>
      <c r="M109" s="10" t="n">
        <v>29536.6488132379</v>
      </c>
      <c r="N109" s="29" t="n">
        <v>28299.5639034472</v>
      </c>
      <c r="O109" s="10" t="n">
        <v>30586.8415759446</v>
      </c>
      <c r="P109" s="29" t="n">
        <v>32663.8743181481</v>
      </c>
      <c r="Q109" s="10" t="n">
        <v>31521.6636566556</v>
      </c>
      <c r="R109" s="29" t="n">
        <v>29164.3413669972</v>
      </c>
      <c r="S109" s="10" t="n">
        <v>29979.9982947932</v>
      </c>
      <c r="T109" s="29" t="n">
        <v>31171.2653146723</v>
      </c>
      <c r="U109" s="10" t="n">
        <v>30493.5796948037</v>
      </c>
      <c r="V109" s="29" t="n">
        <v>31060.3312750678</v>
      </c>
      <c r="W109" s="10" t="n">
        <v>24840.1680311989</v>
      </c>
      <c r="X109" s="29" t="n">
        <v>24932.8273807736</v>
      </c>
      <c r="Y109" s="10" t="n">
        <v>19568.0336122848</v>
      </c>
      <c r="Z109" s="29" t="n">
        <v>23495.9925959897</v>
      </c>
      <c r="AA109" s="10" t="n">
        <v>323422.070387382</v>
      </c>
      <c r="AB109" s="30" t="n">
        <v>332462.201979396</v>
      </c>
    </row>
    <row r="110" customFormat="false" ht="12.75" hidden="false" customHeight="false" outlineLevel="0" collapsed="false">
      <c r="A110" s="25"/>
      <c r="B110" s="21" t="s">
        <v>17</v>
      </c>
      <c r="C110" s="10" t="n">
        <v>-422.390826538453</v>
      </c>
      <c r="D110" s="29" t="n">
        <v>-1471.48144063514</v>
      </c>
      <c r="E110" s="10" t="n">
        <v>-322.362629860431</v>
      </c>
      <c r="F110" s="29" t="n">
        <v>-2015.86707583644</v>
      </c>
      <c r="G110" s="10" t="n">
        <v>4150.46576459561</v>
      </c>
      <c r="H110" s="29" t="n">
        <v>1946.98356832305</v>
      </c>
      <c r="I110" s="10" t="n">
        <v>4033.57320207577</v>
      </c>
      <c r="J110" s="29" t="n">
        <v>2204.57031335964</v>
      </c>
      <c r="K110" s="10" t="n">
        <v>9824.7104719736</v>
      </c>
      <c r="L110" s="29" t="n">
        <v>6553.27143969407</v>
      </c>
      <c r="M110" s="10" t="n">
        <v>10738.2314778424</v>
      </c>
      <c r="N110" s="29" t="n">
        <v>6076.92707848046</v>
      </c>
      <c r="O110" s="10" t="n">
        <v>9791.18379386238</v>
      </c>
      <c r="P110" s="29" t="n">
        <v>7061.58908849844</v>
      </c>
      <c r="Q110" s="10" t="n">
        <v>9426.99667533366</v>
      </c>
      <c r="R110" s="29" t="n">
        <v>5314.14191222333</v>
      </c>
      <c r="S110" s="10" t="n">
        <v>8034.9588575036</v>
      </c>
      <c r="T110" s="29" t="n">
        <v>4656.59505977844</v>
      </c>
      <c r="U110" s="10" t="n">
        <v>9452.97361708828</v>
      </c>
      <c r="V110" s="29" t="n">
        <v>5451.49747341776</v>
      </c>
      <c r="W110" s="10" t="n">
        <v>8714.59111587091</v>
      </c>
      <c r="X110" s="29" t="n">
        <v>5311.4849211702</v>
      </c>
      <c r="Y110" s="10" t="n">
        <v>8971.06522448319</v>
      </c>
      <c r="Z110" s="29" t="n">
        <v>6305.74421881227</v>
      </c>
      <c r="AA110" s="10" t="n">
        <v>82393.9967442305</v>
      </c>
      <c r="AB110" s="30" t="n">
        <v>47395.4565572861</v>
      </c>
    </row>
    <row r="111" customFormat="false" ht="12.75" hidden="false" customHeight="false" outlineLevel="0" collapsed="false">
      <c r="A111" s="25"/>
      <c r="B111" s="21" t="s">
        <v>18</v>
      </c>
      <c r="C111" s="10" t="n">
        <v>-7626.26135152461</v>
      </c>
      <c r="D111" s="29" t="n">
        <v>-5624.50643537634</v>
      </c>
      <c r="E111" s="10" t="n">
        <v>-7300.9339865905</v>
      </c>
      <c r="F111" s="29" t="n">
        <v>-5202.66645444925</v>
      </c>
      <c r="G111" s="10" t="n">
        <v>-5245.0555016561</v>
      </c>
      <c r="H111" s="29" t="n">
        <v>-3510.35363446636</v>
      </c>
      <c r="I111" s="10" t="n">
        <v>-4969.66637179938</v>
      </c>
      <c r="J111" s="29" t="n">
        <v>-3591.94276100764</v>
      </c>
      <c r="K111" s="10" t="n">
        <v>-5438.73217649725</v>
      </c>
      <c r="L111" s="29" t="n">
        <v>-4173.32140462778</v>
      </c>
      <c r="M111" s="10" t="n">
        <v>-5985.82369343572</v>
      </c>
      <c r="N111" s="29" t="n">
        <v>-4558.12518624602</v>
      </c>
      <c r="O111" s="10" t="n">
        <v>-5768.44104323578</v>
      </c>
      <c r="P111" s="29" t="n">
        <v>-5130.23552733645</v>
      </c>
      <c r="Q111" s="10" t="n">
        <v>-6242.35976430535</v>
      </c>
      <c r="R111" s="29" t="n">
        <v>-4583.97201722851</v>
      </c>
      <c r="S111" s="10" t="n">
        <v>-5164.45088862363</v>
      </c>
      <c r="T111" s="29" t="n">
        <v>-4273.564087702</v>
      </c>
      <c r="U111" s="10" t="n">
        <v>-5282.59327592345</v>
      </c>
      <c r="V111" s="29" t="n">
        <v>-3849.56284218294</v>
      </c>
      <c r="W111" s="10" t="n">
        <v>-4771.58272206631</v>
      </c>
      <c r="X111" s="29" t="n">
        <v>-3407.8940781492</v>
      </c>
      <c r="Y111" s="10" t="n">
        <v>-4469.13720897017</v>
      </c>
      <c r="Z111" s="29" t="n">
        <v>-3369.52047267659</v>
      </c>
      <c r="AA111" s="10" t="n">
        <v>-68265.0379846282</v>
      </c>
      <c r="AB111" s="30" t="n">
        <v>-51275.6649014491</v>
      </c>
    </row>
    <row r="112" customFormat="false" ht="12.75" hidden="false" customHeight="false" outlineLevel="0" collapsed="false">
      <c r="A112" s="25"/>
      <c r="B112" s="21" t="s">
        <v>19</v>
      </c>
      <c r="C112" s="10" t="n">
        <v>933.629014817902</v>
      </c>
      <c r="D112" s="29" t="n">
        <v>899.369512529981</v>
      </c>
      <c r="E112" s="10" t="n">
        <v>935.324426863503</v>
      </c>
      <c r="F112" s="29" t="n">
        <v>809.740502598566</v>
      </c>
      <c r="G112" s="10" t="n">
        <v>1144.53787453168</v>
      </c>
      <c r="H112" s="29" t="n">
        <v>910.659898449846</v>
      </c>
      <c r="I112" s="10" t="n">
        <v>835.971780056578</v>
      </c>
      <c r="J112" s="29" t="n">
        <v>790.820731673724</v>
      </c>
      <c r="K112" s="10" t="n">
        <v>986.779613823221</v>
      </c>
      <c r="L112" s="29" t="n">
        <v>835.827428101572</v>
      </c>
      <c r="M112" s="10" t="n">
        <v>1090.23567762625</v>
      </c>
      <c r="N112" s="29" t="n">
        <v>863.977112296843</v>
      </c>
      <c r="O112" s="10" t="n">
        <v>853.233485299962</v>
      </c>
      <c r="P112" s="29" t="n">
        <v>853.819715835748</v>
      </c>
      <c r="Q112" s="10" t="n">
        <v>1181.14985298165</v>
      </c>
      <c r="R112" s="29" t="n">
        <v>920.582239288104</v>
      </c>
      <c r="S112" s="10" t="n">
        <v>952.442373222162</v>
      </c>
      <c r="T112" s="29" t="n">
        <v>902.985495038151</v>
      </c>
      <c r="U112" s="10" t="n">
        <v>994.286998165289</v>
      </c>
      <c r="V112" s="29" t="n">
        <v>851.425559094049</v>
      </c>
      <c r="W112" s="10" t="n">
        <v>855.087749865517</v>
      </c>
      <c r="X112" s="29" t="n">
        <v>764.445536439247</v>
      </c>
      <c r="Y112" s="10" t="n">
        <v>728.087927107069</v>
      </c>
      <c r="Z112" s="29" t="n">
        <v>754.247694077681</v>
      </c>
      <c r="AA112" s="10" t="n">
        <v>11490.7667743608</v>
      </c>
      <c r="AB112" s="30" t="n">
        <v>10157.9014254235</v>
      </c>
    </row>
    <row r="113" customFormat="false" ht="12.75" hidden="false" customHeight="false" outlineLevel="0" collapsed="false">
      <c r="A113" s="25"/>
      <c r="B113" s="21" t="s">
        <v>23</v>
      </c>
      <c r="C113" s="10" t="n">
        <v>-15502.1363356656</v>
      </c>
      <c r="D113" s="29" t="n">
        <v>-21747.5679237724</v>
      </c>
      <c r="E113" s="10" t="n">
        <v>-14942.1758525932</v>
      </c>
      <c r="F113" s="29" t="n">
        <v>-19548.1133479759</v>
      </c>
      <c r="G113" s="10" t="n">
        <v>-1263.07463778629</v>
      </c>
      <c r="H113" s="29" t="n">
        <v>-5922.9156374996</v>
      </c>
      <c r="I113" s="10" t="n">
        <v>-3135.66145997343</v>
      </c>
      <c r="J113" s="29" t="n">
        <v>-8095.02227566984</v>
      </c>
      <c r="K113" s="10" t="n">
        <v>-1360.83309847705</v>
      </c>
      <c r="L113" s="29" t="n">
        <v>-5623.12735293994</v>
      </c>
      <c r="M113" s="10" t="n">
        <v>1075.35125565943</v>
      </c>
      <c r="N113" s="29" t="n">
        <v>-3125.67149575226</v>
      </c>
      <c r="O113" s="10" t="n">
        <v>717.786644339118</v>
      </c>
      <c r="P113" s="29" t="n">
        <v>-3589.65281052745</v>
      </c>
      <c r="Q113" s="10" t="n">
        <v>1087.97219844053</v>
      </c>
      <c r="R113" s="29" t="n">
        <v>-3744.70923344524</v>
      </c>
      <c r="S113" s="10" t="n">
        <v>518.401767902252</v>
      </c>
      <c r="T113" s="29" t="n">
        <v>-3575.28757728116</v>
      </c>
      <c r="U113" s="10" t="n">
        <v>1718.80900489928</v>
      </c>
      <c r="V113" s="29" t="n">
        <v>-3365.94078514788</v>
      </c>
      <c r="W113" s="10" t="n">
        <v>1039.87393625806</v>
      </c>
      <c r="X113" s="29" t="n">
        <v>-3499.95904328623</v>
      </c>
      <c r="Y113" s="10" t="n">
        <v>2035.41845864442</v>
      </c>
      <c r="Z113" s="29" t="n">
        <v>-3289.31341876048</v>
      </c>
      <c r="AA113" s="10" t="n">
        <v>-28010.2681183525</v>
      </c>
      <c r="AB113" s="30" t="n">
        <v>-85127.2809020585</v>
      </c>
    </row>
    <row r="114" customFormat="false" ht="12.75" hidden="false" customHeight="false" outlineLevel="0" collapsed="false">
      <c r="A114" s="25"/>
      <c r="B114" s="21" t="s">
        <v>24</v>
      </c>
      <c r="C114" s="10" t="n">
        <v>-29999.3474007467</v>
      </c>
      <c r="D114" s="29" t="n">
        <v>-32976.3399520879</v>
      </c>
      <c r="E114" s="10" t="n">
        <v>-28231.3140675639</v>
      </c>
      <c r="F114" s="29" t="n">
        <v>-28167.5668623207</v>
      </c>
      <c r="G114" s="10" t="n">
        <v>-30745.4608341586</v>
      </c>
      <c r="H114" s="29" t="n">
        <v>-28844.5802305831</v>
      </c>
      <c r="I114" s="10" t="n">
        <v>-29203.140652765</v>
      </c>
      <c r="J114" s="29" t="n">
        <v>-32874.9814727664</v>
      </c>
      <c r="K114" s="10" t="n">
        <v>-34434.4811471196</v>
      </c>
      <c r="L114" s="29" t="n">
        <v>-35090.7690422805</v>
      </c>
      <c r="M114" s="10" t="n">
        <v>-35680.7817920511</v>
      </c>
      <c r="N114" s="29" t="n">
        <v>-34075.1807989769</v>
      </c>
      <c r="O114" s="10" t="n">
        <v>-33099.4339396769</v>
      </c>
      <c r="P114" s="29" t="n">
        <v>-39072.3549566652</v>
      </c>
      <c r="Q114" s="10" t="n">
        <v>-38241.6269256731</v>
      </c>
      <c r="R114" s="29" t="n">
        <v>-35457.4087270663</v>
      </c>
      <c r="S114" s="10" t="n">
        <v>-32292.2946134913</v>
      </c>
      <c r="T114" s="29" t="n">
        <v>-37476.7993520766</v>
      </c>
      <c r="U114" s="10" t="n">
        <v>-33281.1852709393</v>
      </c>
      <c r="V114" s="29" t="n">
        <v>-34192.643656487</v>
      </c>
      <c r="W114" s="10" t="n">
        <v>-30103.9026721754</v>
      </c>
      <c r="X114" s="29" t="n">
        <v>-31835.1557633183</v>
      </c>
      <c r="Y114" s="10" t="n">
        <v>-28019.198748536</v>
      </c>
      <c r="Z114" s="29" t="n">
        <v>-34137.7699750207</v>
      </c>
      <c r="AA114" s="10" t="n">
        <v>-383332.168064897</v>
      </c>
      <c r="AB114" s="30" t="n">
        <v>-404201.55078965</v>
      </c>
    </row>
    <row r="115" customFormat="false" ht="12.75" hidden="false" customHeight="false" outlineLevel="0" collapsed="false">
      <c r="A115" s="25"/>
      <c r="B115" s="21" t="s">
        <v>25</v>
      </c>
      <c r="C115" s="10" t="n">
        <v>-860.202818130081</v>
      </c>
      <c r="D115" s="29" t="n">
        <v>-615.292369533744</v>
      </c>
      <c r="E115" s="10" t="n">
        <v>-713.73449120869</v>
      </c>
      <c r="F115" s="29" t="n">
        <v>-482.652054799112</v>
      </c>
      <c r="G115" s="10" t="n">
        <v>-118.929635005558</v>
      </c>
      <c r="H115" s="29" t="n">
        <v>-131.559712509375</v>
      </c>
      <c r="I115" s="10" t="n">
        <v>-44.2414002852644</v>
      </c>
      <c r="J115" s="29" t="n">
        <v>-54.3843112565902</v>
      </c>
      <c r="K115" s="10" t="n">
        <v>-246.07671295349</v>
      </c>
      <c r="L115" s="29" t="n">
        <v>-108.277425003634</v>
      </c>
      <c r="M115" s="10" t="n">
        <v>1101.10967915573</v>
      </c>
      <c r="N115" s="29" t="n">
        <v>849.153312768941</v>
      </c>
      <c r="O115" s="10" t="n">
        <v>1034.40037239935</v>
      </c>
      <c r="P115" s="29" t="n">
        <v>1012.48593097168</v>
      </c>
      <c r="Q115" s="10" t="n">
        <v>1182.67186957761</v>
      </c>
      <c r="R115" s="29" t="n">
        <v>892.451428220587</v>
      </c>
      <c r="S115" s="10" t="n">
        <v>997.605024028942</v>
      </c>
      <c r="T115" s="29" t="n">
        <v>925.253709616125</v>
      </c>
      <c r="U115" s="10" t="n">
        <v>1042.79404029457</v>
      </c>
      <c r="V115" s="29" t="n">
        <v>858.809581635571</v>
      </c>
      <c r="W115" s="10" t="n">
        <v>960.988295817807</v>
      </c>
      <c r="X115" s="29" t="n">
        <v>816.347077627536</v>
      </c>
      <c r="Y115" s="10" t="n">
        <v>844.305346624701</v>
      </c>
      <c r="Z115" s="29" t="n">
        <v>836.58886401972</v>
      </c>
      <c r="AA115" s="10" t="n">
        <v>5180.68957031563</v>
      </c>
      <c r="AB115" s="30" t="n">
        <v>4798.92403175771</v>
      </c>
    </row>
    <row r="116" customFormat="false" ht="12.75" hidden="false" customHeight="false" outlineLevel="0" collapsed="false">
      <c r="A116" s="25"/>
      <c r="B116" s="21" t="s">
        <v>20</v>
      </c>
      <c r="C116" s="10" t="n">
        <v>-1706.39958840453</v>
      </c>
      <c r="D116" s="29" t="n">
        <v>-1580.8043596581</v>
      </c>
      <c r="E116" s="10" t="n">
        <v>-1300.87629396325</v>
      </c>
      <c r="F116" s="29" t="n">
        <v>-1256.09983460656</v>
      </c>
      <c r="G116" s="10" t="n">
        <v>-2.3567541363343</v>
      </c>
      <c r="H116" s="29" t="n">
        <v>-377.801456848888</v>
      </c>
      <c r="I116" s="10" t="n">
        <v>-328.408567308385</v>
      </c>
      <c r="J116" s="29" t="n">
        <v>-474.012853268867</v>
      </c>
      <c r="K116" s="10" t="n">
        <v>-240.704776087397</v>
      </c>
      <c r="L116" s="29" t="n">
        <v>-364.907292258017</v>
      </c>
      <c r="M116" s="10" t="n">
        <v>344.958877462742</v>
      </c>
      <c r="N116" s="29" t="n">
        <v>-320.957379256163</v>
      </c>
      <c r="O116" s="10" t="n">
        <v>265.252456920566</v>
      </c>
      <c r="P116" s="29" t="n">
        <v>-393.99355281849</v>
      </c>
      <c r="Q116" s="10" t="n">
        <v>500.2135187274</v>
      </c>
      <c r="R116" s="29" t="n">
        <v>-61.33912560366</v>
      </c>
      <c r="S116" s="10" t="n">
        <v>306.755702947797</v>
      </c>
      <c r="T116" s="29" t="n">
        <v>-423.769092439176</v>
      </c>
      <c r="U116" s="10" t="n">
        <v>524.144821049824</v>
      </c>
      <c r="V116" s="29" t="n">
        <v>-188.081526240647</v>
      </c>
      <c r="W116" s="10" t="n">
        <v>638.690969264783</v>
      </c>
      <c r="X116" s="29" t="n">
        <v>31.8711396076785</v>
      </c>
      <c r="Y116" s="10" t="n">
        <v>1053.31663903682</v>
      </c>
      <c r="Z116" s="29" t="n">
        <v>481.0253140518</v>
      </c>
      <c r="AA116" s="10" t="n">
        <v>54.5870055100384</v>
      </c>
      <c r="AB116" s="30" t="n">
        <v>-4928.87001933908</v>
      </c>
    </row>
    <row r="117" customFormat="false" ht="12.75" hidden="false" customHeight="false" outlineLevel="0" collapsed="false">
      <c r="A117" s="25"/>
      <c r="B117" s="21" t="s">
        <v>21</v>
      </c>
      <c r="C117" s="10" t="n">
        <v>-538.194182720012</v>
      </c>
      <c r="D117" s="29" t="n">
        <v>-420.619475911475</v>
      </c>
      <c r="E117" s="10" t="n">
        <v>-542.090729292076</v>
      </c>
      <c r="F117" s="29" t="n">
        <v>-396.399894293284</v>
      </c>
      <c r="G117" s="10" t="n">
        <v>-567.535967218323</v>
      </c>
      <c r="H117" s="29" t="n">
        <v>-389.143870735211</v>
      </c>
      <c r="I117" s="10" t="n">
        <v>-567.501952841632</v>
      </c>
      <c r="J117" s="29" t="n">
        <v>-444.184071099112</v>
      </c>
      <c r="K117" s="10" t="n">
        <v>-731.870209860307</v>
      </c>
      <c r="L117" s="29" t="n">
        <v>-454.399461119711</v>
      </c>
      <c r="M117" s="10" t="n">
        <v>-571.092760370489</v>
      </c>
      <c r="N117" s="29" t="n">
        <v>-321.279924548407</v>
      </c>
      <c r="O117" s="10" t="n">
        <v>-554.18502828163</v>
      </c>
      <c r="P117" s="29" t="n">
        <v>-376.75386699278</v>
      </c>
      <c r="Q117" s="10" t="n">
        <v>-572.736213609323</v>
      </c>
      <c r="R117" s="29" t="n">
        <v>-299.362875729147</v>
      </c>
      <c r="S117" s="10" t="n">
        <v>-462.488611507369</v>
      </c>
      <c r="T117" s="29" t="n">
        <v>-320.8931051022</v>
      </c>
      <c r="U117" s="10" t="n">
        <v>-421.985168485349</v>
      </c>
      <c r="V117" s="29" t="n">
        <v>-285.345980527249</v>
      </c>
      <c r="W117" s="10" t="n">
        <v>-348.199893673578</v>
      </c>
      <c r="X117" s="29" t="n">
        <v>-287.336956679345</v>
      </c>
      <c r="Y117" s="10" t="n">
        <v>-308.324213643493</v>
      </c>
      <c r="Z117" s="29" t="n">
        <v>-298.194115594278</v>
      </c>
      <c r="AA117" s="10" t="n">
        <v>-6186.20493150358</v>
      </c>
      <c r="AB117" s="30" t="n">
        <v>-4293.9135983322</v>
      </c>
    </row>
    <row r="118" customFormat="false" ht="12.75" hidden="false" customHeight="false" outlineLevel="0" collapsed="false">
      <c r="A118" s="25"/>
      <c r="B118" s="21" t="s">
        <v>22</v>
      </c>
      <c r="C118" s="10" t="n">
        <v>2165.65142684036</v>
      </c>
      <c r="D118" s="29" t="n">
        <v>-4143.93313699529</v>
      </c>
      <c r="E118" s="10" t="n">
        <v>2065.49124823168</v>
      </c>
      <c r="F118" s="29" t="n">
        <v>-3845.62170792996</v>
      </c>
      <c r="G118" s="10" t="n">
        <v>2774.93333618663</v>
      </c>
      <c r="H118" s="29" t="n">
        <v>-3816.39746274218</v>
      </c>
      <c r="I118" s="10" t="n">
        <v>1317.31530781092</v>
      </c>
      <c r="J118" s="29" t="n">
        <v>-5487.87736982661</v>
      </c>
      <c r="K118" s="10" t="n">
        <v>779.000786220512</v>
      </c>
      <c r="L118" s="29" t="n">
        <v>-6118.61600387806</v>
      </c>
      <c r="M118" s="10" t="n">
        <v>130.01088255958</v>
      </c>
      <c r="N118" s="29" t="n">
        <v>-6444.59408952124</v>
      </c>
      <c r="O118" s="10" t="n">
        <v>170.389368392554</v>
      </c>
      <c r="P118" s="29" t="n">
        <v>-7473.47419397013</v>
      </c>
      <c r="Q118" s="10" t="n">
        <v>147.21554042297</v>
      </c>
      <c r="R118" s="29" t="n">
        <v>-6546.33707465952</v>
      </c>
      <c r="S118" s="10" t="n">
        <v>784.210748454976</v>
      </c>
      <c r="T118" s="29" t="n">
        <v>-6323.74437005804</v>
      </c>
      <c r="U118" s="10" t="n">
        <v>1495.86490168301</v>
      </c>
      <c r="V118" s="29" t="n">
        <v>-5058.4521536146</v>
      </c>
      <c r="W118" s="10" t="n">
        <v>2150.93333900098</v>
      </c>
      <c r="X118" s="29" t="n">
        <v>-3992.03276080476</v>
      </c>
      <c r="Y118" s="10" t="n">
        <v>2477.55107262572</v>
      </c>
      <c r="Z118" s="29" t="n">
        <v>-4008.23047604434</v>
      </c>
      <c r="AA118" s="10" t="n">
        <v>16458.5679584299</v>
      </c>
      <c r="AB118" s="30" t="n">
        <v>-63259.3108000447</v>
      </c>
    </row>
    <row r="119" customFormat="false" ht="12.75" hidden="false" customHeight="false" outlineLevel="0" collapsed="false">
      <c r="A119" s="25"/>
      <c r="B119" s="21" t="s">
        <v>26</v>
      </c>
      <c r="C119" s="10" t="n">
        <v>-5265.19921042148</v>
      </c>
      <c r="D119" s="29" t="n">
        <v>-3613.82460627022</v>
      </c>
      <c r="E119" s="10" t="n">
        <v>-9020.56584004746</v>
      </c>
      <c r="F119" s="29" t="n">
        <v>-3241.84515934485</v>
      </c>
      <c r="G119" s="10" t="n">
        <v>6682.89760548422</v>
      </c>
      <c r="H119" s="29" t="n">
        <v>-480.368185516405</v>
      </c>
      <c r="I119" s="10" t="n">
        <v>3846.85110423051</v>
      </c>
      <c r="J119" s="29" t="n">
        <v>-8386.60605380219</v>
      </c>
      <c r="K119" s="10" t="n">
        <v>10204.0778172126</v>
      </c>
      <c r="L119" s="29" t="n">
        <v>-8062.5023095091</v>
      </c>
      <c r="M119" s="10" t="n">
        <v>22706.5949685536</v>
      </c>
      <c r="N119" s="29" t="n">
        <v>4972.43215775423</v>
      </c>
      <c r="O119" s="10" t="n">
        <v>23750.4322996762</v>
      </c>
      <c r="P119" s="29" t="n">
        <v>5847.11949644702</v>
      </c>
      <c r="Q119" s="10" t="n">
        <v>27423.8783630917</v>
      </c>
      <c r="R119" s="29" t="n">
        <v>4913.20123595192</v>
      </c>
      <c r="S119" s="10" t="n">
        <v>25295.8115020368</v>
      </c>
      <c r="T119" s="29" t="n">
        <v>4739.18564897456</v>
      </c>
      <c r="U119" s="10" t="n">
        <v>-1643.6649828607</v>
      </c>
      <c r="V119" s="29" t="n">
        <v>7128.32939467363</v>
      </c>
      <c r="W119" s="10" t="n">
        <v>-1020.17953390478</v>
      </c>
      <c r="X119" s="29" t="n">
        <v>5795.07827065569</v>
      </c>
      <c r="Y119" s="10" t="n">
        <v>-1381.06184841662</v>
      </c>
      <c r="Z119" s="29" t="n">
        <v>7050.57819450133</v>
      </c>
      <c r="AA119" s="10" t="n">
        <v>101579.872244635</v>
      </c>
      <c r="AB119" s="30" t="n">
        <v>16660.7780845156</v>
      </c>
    </row>
    <row r="120" customFormat="false" ht="12.75" hidden="false" customHeight="false" outlineLevel="0" collapsed="false">
      <c r="A120" s="25"/>
      <c r="B120" s="21" t="s">
        <v>27</v>
      </c>
      <c r="C120" s="10" t="n">
        <v>-13644.3581568425</v>
      </c>
      <c r="D120" s="29" t="n">
        <v>-13537.4097498266</v>
      </c>
      <c r="E120" s="10" t="n">
        <v>-13356.30166625</v>
      </c>
      <c r="F120" s="29" t="n">
        <v>-12194.7849714146</v>
      </c>
      <c r="G120" s="10" t="n">
        <v>-13225.582769772</v>
      </c>
      <c r="H120" s="29" t="n">
        <v>-11539.0481708257</v>
      </c>
      <c r="I120" s="10" t="n">
        <v>-11526.2961740399</v>
      </c>
      <c r="J120" s="29" t="n">
        <v>-11524.7345387535</v>
      </c>
      <c r="K120" s="10" t="n">
        <v>-13983.811968768</v>
      </c>
      <c r="L120" s="29" t="n">
        <v>-11811.4646273459</v>
      </c>
      <c r="M120" s="10" t="n">
        <v>-12275.031311009</v>
      </c>
      <c r="N120" s="29" t="n">
        <v>-8603.22298091086</v>
      </c>
      <c r="O120" s="10" t="n">
        <v>-11492.9957507338</v>
      </c>
      <c r="P120" s="29" t="n">
        <v>-10188.7606465764</v>
      </c>
      <c r="Q120" s="10" t="n">
        <v>-12614.3995743275</v>
      </c>
      <c r="R120" s="29" t="n">
        <v>-8891.81953051784</v>
      </c>
      <c r="S120" s="10" t="n">
        <v>-10871.8076325525</v>
      </c>
      <c r="T120" s="29" t="n">
        <v>-10151.7214477881</v>
      </c>
      <c r="U120" s="10" t="n">
        <v>-10421.5142741674</v>
      </c>
      <c r="V120" s="29" t="n">
        <v>-9068.83959999371</v>
      </c>
      <c r="W120" s="10" t="n">
        <v>-8982.24896763574</v>
      </c>
      <c r="X120" s="29" t="n">
        <v>-8683.84127931182</v>
      </c>
      <c r="Y120" s="10" t="n">
        <v>-6736.67563243058</v>
      </c>
      <c r="Z120" s="29" t="n">
        <v>-7789.01918190319</v>
      </c>
      <c r="AA120" s="10" t="n">
        <v>-139131.023878529</v>
      </c>
      <c r="AB120" s="30" t="n">
        <v>-123984.666725168</v>
      </c>
    </row>
    <row r="121" customFormat="false" ht="12.75" hidden="false" customHeight="false" outlineLevel="0" collapsed="false">
      <c r="A121" s="18" t="s">
        <v>65</v>
      </c>
      <c r="B121" s="23"/>
      <c r="C121" s="7" t="n">
        <f aca="false">SUM(C104:C120)</f>
        <v>-74666.1538087702</v>
      </c>
      <c r="D121" s="7" t="n">
        <f aca="false">SUM(D104:D120)</f>
        <v>-67838.6526609818</v>
      </c>
      <c r="E121" s="7" t="n">
        <f aca="false">SUM(E104:E120)</f>
        <v>-83131.3543676784</v>
      </c>
      <c r="F121" s="7" t="n">
        <f aca="false">SUM(F104:F120)</f>
        <v>-67322.2763050671</v>
      </c>
      <c r="G121" s="7" t="n">
        <f aca="false">SUM(G104:G120)</f>
        <v>-42699.9739468262</v>
      </c>
      <c r="H121" s="7" t="n">
        <f aca="false">SUM(H104:H120)</f>
        <v>-39193.2969332281</v>
      </c>
      <c r="I121" s="7" t="n">
        <f aca="false">SUM(I104:I120)</f>
        <v>-40764.8058119913</v>
      </c>
      <c r="J121" s="7" t="n">
        <f aca="false">SUM(J104:J120)</f>
        <v>-53296.0691343848</v>
      </c>
      <c r="K121" s="7" t="n">
        <f aca="false">SUM(K104:K120)</f>
        <v>-39293.6778816887</v>
      </c>
      <c r="L121" s="7" t="n">
        <f aca="false">SUM(L104:L120)</f>
        <v>-52165.4098070079</v>
      </c>
      <c r="M121" s="7" t="n">
        <f aca="false">SUM(M104:M120)</f>
        <v>-4788.06300551444</v>
      </c>
      <c r="N121" s="7" t="n">
        <f aca="false">SUM(N104:N120)</f>
        <v>-24713.2243665117</v>
      </c>
      <c r="O121" s="7" t="n">
        <f aca="false">SUM(O104:O120)</f>
        <v>2433.09685254268</v>
      </c>
      <c r="P121" s="7" t="n">
        <f aca="false">SUM(P104:P120)</f>
        <v>-27053.6576922386</v>
      </c>
      <c r="Q121" s="7" t="n">
        <f aca="false">SUM(Q104:Q120)</f>
        <v>-6731.35760326022</v>
      </c>
      <c r="R121" s="7" t="n">
        <f aca="false">SUM(R104:R120)</f>
        <v>-29700.1496266256</v>
      </c>
      <c r="S121" s="7" t="n">
        <f aca="false">SUM(S104:S120)</f>
        <v>-2240.50258697442</v>
      </c>
      <c r="T121" s="7" t="n">
        <f aca="false">SUM(T104:T120)</f>
        <v>-35112.509506889</v>
      </c>
      <c r="U121" s="7" t="n">
        <f aca="false">SUM(U104:U120)</f>
        <v>-24572.5903640956</v>
      </c>
      <c r="V121" s="7" t="n">
        <f aca="false">SUM(V104:V120)</f>
        <v>-21354.7304041348</v>
      </c>
      <c r="W121" s="7" t="n">
        <f aca="false">SUM(W104:W120)</f>
        <v>-20626.8078269757</v>
      </c>
      <c r="X121" s="7" t="n">
        <f aca="false">SUM(X104:X120)</f>
        <v>-21377.4132297512</v>
      </c>
      <c r="Y121" s="7" t="n">
        <f aca="false">SUM(Y104:Y120)</f>
        <v>-19732.2048586268</v>
      </c>
      <c r="Z121" s="7" t="n">
        <f aca="false">SUM(Z104:Z120)</f>
        <v>-23885.0221290793</v>
      </c>
      <c r="AA121" s="7" t="n">
        <f aca="false">SUM(AA104:AA120)</f>
        <v>-356814.395209859</v>
      </c>
      <c r="AB121" s="7" t="n">
        <f aca="false">SUM(AB104:AB120)</f>
        <v>-463012.4117959</v>
      </c>
    </row>
    <row r="122" customFormat="false" ht="12.75" hidden="false" customHeight="false" outlineLevel="0" collapsed="false">
      <c r="A122" s="18" t="n">
        <v>2007</v>
      </c>
      <c r="B122" s="18" t="s">
        <v>11</v>
      </c>
      <c r="C122" s="7" t="n">
        <v>0</v>
      </c>
      <c r="D122" s="27" t="n">
        <v>0</v>
      </c>
      <c r="E122" s="7" t="n">
        <v>0</v>
      </c>
      <c r="F122" s="27" t="n">
        <v>0</v>
      </c>
      <c r="G122" s="7" t="n">
        <v>0</v>
      </c>
      <c r="H122" s="27" t="n">
        <v>0</v>
      </c>
      <c r="I122" s="7" t="n">
        <v>0</v>
      </c>
      <c r="J122" s="27" t="n">
        <v>0</v>
      </c>
      <c r="K122" s="7" t="n">
        <v>0</v>
      </c>
      <c r="L122" s="27" t="n">
        <v>0</v>
      </c>
      <c r="M122" s="7" t="n">
        <v>0</v>
      </c>
      <c r="N122" s="27" t="n">
        <v>0</v>
      </c>
      <c r="O122" s="7" t="n">
        <v>0</v>
      </c>
      <c r="P122" s="27" t="n">
        <v>0</v>
      </c>
      <c r="Q122" s="7" t="n">
        <v>0</v>
      </c>
      <c r="R122" s="27" t="n">
        <v>0</v>
      </c>
      <c r="S122" s="7" t="n">
        <v>0</v>
      </c>
      <c r="T122" s="27" t="n">
        <v>0</v>
      </c>
      <c r="U122" s="7" t="n">
        <v>0</v>
      </c>
      <c r="V122" s="27" t="n">
        <v>0</v>
      </c>
      <c r="W122" s="7" t="n">
        <v>0</v>
      </c>
      <c r="X122" s="27" t="n">
        <v>0</v>
      </c>
      <c r="Y122" s="7" t="n">
        <v>0</v>
      </c>
      <c r="Z122" s="27" t="n">
        <v>0</v>
      </c>
      <c r="AA122" s="7" t="n">
        <v>0</v>
      </c>
      <c r="AB122" s="28" t="n">
        <v>0</v>
      </c>
    </row>
    <row r="123" customFormat="false" ht="12.75" hidden="false" customHeight="false" outlineLevel="0" collapsed="false">
      <c r="A123" s="25"/>
      <c r="B123" s="21" t="s">
        <v>12</v>
      </c>
      <c r="C123" s="10" t="n">
        <v>5110.34975417254</v>
      </c>
      <c r="D123" s="29" t="n">
        <v>22869.4900163313</v>
      </c>
      <c r="E123" s="10" t="n">
        <v>764.931714790887</v>
      </c>
      <c r="F123" s="29" t="n">
        <v>16247.1273632753</v>
      </c>
      <c r="G123" s="10" t="n">
        <v>-2671.85368947704</v>
      </c>
      <c r="H123" s="29" t="n">
        <v>14990.2495293109</v>
      </c>
      <c r="I123" s="10" t="n">
        <v>-745.879513308123</v>
      </c>
      <c r="J123" s="29" t="n">
        <v>15281.3962578029</v>
      </c>
      <c r="K123" s="10" t="n">
        <v>300.488507763467</v>
      </c>
      <c r="L123" s="29" t="n">
        <v>16731.1614794714</v>
      </c>
      <c r="M123" s="10" t="n">
        <v>4204.04589109214</v>
      </c>
      <c r="N123" s="29" t="n">
        <v>19683.6761370774</v>
      </c>
      <c r="O123" s="10" t="n">
        <v>7935.16672948417</v>
      </c>
      <c r="P123" s="29" t="n">
        <v>23519.4175369143</v>
      </c>
      <c r="Q123" s="10" t="n">
        <v>3082.74664774054</v>
      </c>
      <c r="R123" s="29" t="n">
        <v>17742.929362079</v>
      </c>
      <c r="S123" s="10" t="n">
        <v>273.999792995302</v>
      </c>
      <c r="T123" s="29" t="n">
        <v>16288.7173129319</v>
      </c>
      <c r="U123" s="10" t="n">
        <v>-1583.67808654207</v>
      </c>
      <c r="V123" s="29" t="n">
        <v>14228.1125080847</v>
      </c>
      <c r="W123" s="10" t="n">
        <v>250.298307780794</v>
      </c>
      <c r="X123" s="29" t="n">
        <v>16087.2157050073</v>
      </c>
      <c r="Y123" s="10" t="n">
        <v>-1098.76095189582</v>
      </c>
      <c r="Z123" s="29" t="n">
        <v>15965.7034289732</v>
      </c>
      <c r="AA123" s="10" t="n">
        <v>15821.8551045968</v>
      </c>
      <c r="AB123" s="30" t="n">
        <v>209635.19663726</v>
      </c>
    </row>
    <row r="124" customFormat="false" ht="12.75" hidden="false" customHeight="false" outlineLevel="0" collapsed="false">
      <c r="A124" s="25"/>
      <c r="B124" s="21" t="s">
        <v>13</v>
      </c>
      <c r="C124" s="10" t="n">
        <v>-7193.89941950338</v>
      </c>
      <c r="D124" s="29" t="n">
        <v>-13840.9452473025</v>
      </c>
      <c r="E124" s="10" t="n">
        <v>-8786.14485814972</v>
      </c>
      <c r="F124" s="29" t="n">
        <v>-14573.8840843388</v>
      </c>
      <c r="G124" s="10" t="n">
        <v>-6692.37976952441</v>
      </c>
      <c r="H124" s="29" t="n">
        <v>-13194.218223563</v>
      </c>
      <c r="I124" s="10" t="n">
        <v>-7361.84920884844</v>
      </c>
      <c r="J124" s="29" t="n">
        <v>-13988.7965157448</v>
      </c>
      <c r="K124" s="10" t="n">
        <v>-9988.01462174277</v>
      </c>
      <c r="L124" s="29" t="n">
        <v>-14992.386761359</v>
      </c>
      <c r="M124" s="10" t="n">
        <v>-11547.630568812</v>
      </c>
      <c r="N124" s="29" t="n">
        <v>-17327.4114539539</v>
      </c>
      <c r="O124" s="10" t="n">
        <v>-5194.43769414225</v>
      </c>
      <c r="P124" s="29" t="n">
        <v>-10502.9361134311</v>
      </c>
      <c r="Q124" s="10" t="n">
        <v>-6034.31794352809</v>
      </c>
      <c r="R124" s="29" t="n">
        <v>-10521.4333301293</v>
      </c>
      <c r="S124" s="10" t="n">
        <v>-5105.56883184386</v>
      </c>
      <c r="T124" s="29" t="n">
        <v>-11208.1354638442</v>
      </c>
      <c r="U124" s="10" t="n">
        <v>-2656.75628158061</v>
      </c>
      <c r="V124" s="29" t="n">
        <v>-8467.86259340702</v>
      </c>
      <c r="W124" s="10" t="n">
        <v>-1890.76822607047</v>
      </c>
      <c r="X124" s="29" t="n">
        <v>-8066.64712033891</v>
      </c>
      <c r="Y124" s="10" t="n">
        <v>-622.99911651245</v>
      </c>
      <c r="Z124" s="29" t="n">
        <v>-8046.81027392854</v>
      </c>
      <c r="AA124" s="10" t="n">
        <v>-73074.7665402585</v>
      </c>
      <c r="AB124" s="30" t="n">
        <v>-144731.467181341</v>
      </c>
    </row>
    <row r="125" customFormat="false" ht="12.75" hidden="false" customHeight="false" outlineLevel="0" collapsed="false">
      <c r="A125" s="25"/>
      <c r="B125" s="21" t="s">
        <v>14</v>
      </c>
      <c r="C125" s="10" t="n">
        <v>0</v>
      </c>
      <c r="D125" s="29" t="n">
        <v>0</v>
      </c>
      <c r="E125" s="10" t="n">
        <v>0</v>
      </c>
      <c r="F125" s="29" t="n">
        <v>0</v>
      </c>
      <c r="G125" s="10" t="n">
        <v>0</v>
      </c>
      <c r="H125" s="29" t="n">
        <v>0</v>
      </c>
      <c r="I125" s="10" t="n">
        <v>0</v>
      </c>
      <c r="J125" s="29" t="n">
        <v>0</v>
      </c>
      <c r="K125" s="10" t="n">
        <v>0</v>
      </c>
      <c r="L125" s="29" t="n">
        <v>0</v>
      </c>
      <c r="M125" s="10" t="n">
        <v>0</v>
      </c>
      <c r="N125" s="29" t="n">
        <v>0</v>
      </c>
      <c r="O125" s="10" t="n">
        <v>0</v>
      </c>
      <c r="P125" s="29" t="n">
        <v>0</v>
      </c>
      <c r="Q125" s="10" t="n">
        <v>0</v>
      </c>
      <c r="R125" s="29" t="n">
        <v>0</v>
      </c>
      <c r="S125" s="10" t="n">
        <v>0</v>
      </c>
      <c r="T125" s="29" t="n">
        <v>0</v>
      </c>
      <c r="U125" s="10" t="n">
        <v>0</v>
      </c>
      <c r="V125" s="29" t="n">
        <v>0</v>
      </c>
      <c r="W125" s="10" t="n">
        <v>0</v>
      </c>
      <c r="X125" s="29" t="n">
        <v>0</v>
      </c>
      <c r="Y125" s="10" t="n">
        <v>0</v>
      </c>
      <c r="Z125" s="29" t="n">
        <v>0</v>
      </c>
      <c r="AA125" s="10" t="n">
        <v>0</v>
      </c>
      <c r="AB125" s="30" t="n">
        <v>0</v>
      </c>
    </row>
    <row r="126" customFormat="false" ht="12.75" hidden="false" customHeight="false" outlineLevel="0" collapsed="false">
      <c r="A126" s="25"/>
      <c r="B126" s="21" t="s">
        <v>15</v>
      </c>
      <c r="C126" s="10" t="n">
        <v>2449.20166812714</v>
      </c>
      <c r="D126" s="29" t="n">
        <v>1895.80435987209</v>
      </c>
      <c r="E126" s="10" t="n">
        <v>2298.02521060988</v>
      </c>
      <c r="F126" s="29" t="n">
        <v>1781.11247655337</v>
      </c>
      <c r="G126" s="10" t="n">
        <v>2342.18469167935</v>
      </c>
      <c r="H126" s="29" t="n">
        <v>1840.98840193317</v>
      </c>
      <c r="I126" s="10" t="n">
        <v>2205.28320930927</v>
      </c>
      <c r="J126" s="29" t="n">
        <v>1694.26006677358</v>
      </c>
      <c r="K126" s="10" t="n">
        <v>1941.31708301034</v>
      </c>
      <c r="L126" s="29" t="n">
        <v>1510.8341300472</v>
      </c>
      <c r="M126" s="10" t="n">
        <v>1954.38090839047</v>
      </c>
      <c r="N126" s="29" t="n">
        <v>1535.07003399152</v>
      </c>
      <c r="O126" s="10" t="n">
        <v>608.804354829647</v>
      </c>
      <c r="P126" s="29" t="n">
        <v>366.504775139562</v>
      </c>
      <c r="Q126" s="10" t="n">
        <v>1693.71498185792</v>
      </c>
      <c r="R126" s="29" t="n">
        <v>1512.76064733133</v>
      </c>
      <c r="S126" s="10" t="n">
        <v>1742.51714606895</v>
      </c>
      <c r="T126" s="29" t="n">
        <v>1211.90970992556</v>
      </c>
      <c r="U126" s="10" t="n">
        <v>2108.48275661292</v>
      </c>
      <c r="V126" s="29" t="n">
        <v>1736.25899181064</v>
      </c>
      <c r="W126" s="10" t="n">
        <v>2148.03592658382</v>
      </c>
      <c r="X126" s="29" t="n">
        <v>1616.75120920755</v>
      </c>
      <c r="Y126" s="10" t="n">
        <v>1774.95717209011</v>
      </c>
      <c r="Z126" s="29" t="n">
        <v>1186.41309560029</v>
      </c>
      <c r="AA126" s="10" t="n">
        <v>23266.9051091698</v>
      </c>
      <c r="AB126" s="30" t="n">
        <v>17888.6678981859</v>
      </c>
    </row>
    <row r="127" customFormat="false" ht="12.75" hidden="false" customHeight="false" outlineLevel="0" collapsed="false">
      <c r="A127" s="25"/>
      <c r="B127" s="21" t="s">
        <v>16</v>
      </c>
      <c r="C127" s="10" t="n">
        <v>44969.0436192595</v>
      </c>
      <c r="D127" s="29" t="n">
        <v>32650.5523556937</v>
      </c>
      <c r="E127" s="10" t="n">
        <v>39093.8058112746</v>
      </c>
      <c r="F127" s="29" t="n">
        <v>29473.1076028452</v>
      </c>
      <c r="G127" s="10" t="n">
        <v>41116.2957215358</v>
      </c>
      <c r="H127" s="29" t="n">
        <v>32269.4468018576</v>
      </c>
      <c r="I127" s="10" t="n">
        <v>45495.2777131016</v>
      </c>
      <c r="J127" s="29" t="n">
        <v>35847.286743867</v>
      </c>
      <c r="K127" s="10" t="n">
        <v>46448.7776257484</v>
      </c>
      <c r="L127" s="29" t="n">
        <v>33639.4460094275</v>
      </c>
      <c r="M127" s="10" t="n">
        <v>44825.1158839764</v>
      </c>
      <c r="N127" s="29" t="n">
        <v>35832.6296619911</v>
      </c>
      <c r="O127" s="10" t="n">
        <v>48002.966384161</v>
      </c>
      <c r="P127" s="29" t="n">
        <v>37923.7277472076</v>
      </c>
      <c r="Q127" s="10" t="n">
        <v>48481.3786008395</v>
      </c>
      <c r="R127" s="29" t="n">
        <v>34466.009814103</v>
      </c>
      <c r="S127" s="10" t="n">
        <v>42102.5863522638</v>
      </c>
      <c r="T127" s="29" t="n">
        <v>37897.828403993</v>
      </c>
      <c r="U127" s="10" t="n">
        <v>48831.2015701808</v>
      </c>
      <c r="V127" s="29" t="n">
        <v>35300.7972633045</v>
      </c>
      <c r="W127" s="10" t="n">
        <v>40813.1193495276</v>
      </c>
      <c r="X127" s="29" t="n">
        <v>31079.4195271988</v>
      </c>
      <c r="Y127" s="10" t="n">
        <v>35467.1016235037</v>
      </c>
      <c r="Z127" s="29" t="n">
        <v>31064.4813586952</v>
      </c>
      <c r="AA127" s="10" t="n">
        <v>525646.670255373</v>
      </c>
      <c r="AB127" s="30" t="n">
        <v>407444.733290184</v>
      </c>
    </row>
    <row r="128" customFormat="false" ht="12.75" hidden="false" customHeight="false" outlineLevel="0" collapsed="false">
      <c r="A128" s="25"/>
      <c r="B128" s="21" t="s">
        <v>17</v>
      </c>
      <c r="C128" s="10" t="n">
        <v>-7150.2971437528</v>
      </c>
      <c r="D128" s="29" t="n">
        <v>-2008.15287138587</v>
      </c>
      <c r="E128" s="10" t="n">
        <v>-7952.11898209036</v>
      </c>
      <c r="F128" s="29" t="n">
        <v>-3607.79525290933</v>
      </c>
      <c r="G128" s="10" t="n">
        <v>-8200.72763981739</v>
      </c>
      <c r="H128" s="29" t="n">
        <v>-2957.13614569859</v>
      </c>
      <c r="I128" s="10" t="n">
        <v>-8830.33520692023</v>
      </c>
      <c r="J128" s="29" t="n">
        <v>-3422.2196772262</v>
      </c>
      <c r="K128" s="10" t="n">
        <v>-9322.32619592931</v>
      </c>
      <c r="L128" s="29" t="n">
        <v>-3847.13965823849</v>
      </c>
      <c r="M128" s="10" t="n">
        <v>-5791.23036572465</v>
      </c>
      <c r="N128" s="29" t="n">
        <v>-2086.04321913885</v>
      </c>
      <c r="O128" s="10" t="n">
        <v>-5608.09768302939</v>
      </c>
      <c r="P128" s="29" t="n">
        <v>-1718.51533423981</v>
      </c>
      <c r="Q128" s="10" t="n">
        <v>-7174.18993912252</v>
      </c>
      <c r="R128" s="29" t="n">
        <v>-1931.85576524628</v>
      </c>
      <c r="S128" s="10" t="n">
        <v>-6768.62557797253</v>
      </c>
      <c r="T128" s="29" t="n">
        <v>-3843.27040901853</v>
      </c>
      <c r="U128" s="10" t="n">
        <v>-7004.1141879423</v>
      </c>
      <c r="V128" s="29" t="n">
        <v>-2571.61117902784</v>
      </c>
      <c r="W128" s="10" t="n">
        <v>-6744.3290203863</v>
      </c>
      <c r="X128" s="29" t="n">
        <v>-2270.14061578741</v>
      </c>
      <c r="Y128" s="10" t="n">
        <v>-4434.58582772841</v>
      </c>
      <c r="Z128" s="29" t="n">
        <v>-921.115398731656</v>
      </c>
      <c r="AA128" s="10" t="n">
        <v>-84980.9777704162</v>
      </c>
      <c r="AB128" s="30" t="n">
        <v>-31184.9955266488</v>
      </c>
    </row>
    <row r="129" customFormat="false" ht="12.75" hidden="false" customHeight="false" outlineLevel="0" collapsed="false">
      <c r="A129" s="25"/>
      <c r="B129" s="21" t="s">
        <v>18</v>
      </c>
      <c r="C129" s="10" t="n">
        <v>-4553.7132593805</v>
      </c>
      <c r="D129" s="29" t="n">
        <v>-3108.25589911694</v>
      </c>
      <c r="E129" s="10" t="n">
        <v>-4250.39016608308</v>
      </c>
      <c r="F129" s="29" t="n">
        <v>-2896.71669883543</v>
      </c>
      <c r="G129" s="10" t="n">
        <v>-4672.74783584197</v>
      </c>
      <c r="H129" s="29" t="n">
        <v>-3255.23381706287</v>
      </c>
      <c r="I129" s="10" t="n">
        <v>-4856.85206664401</v>
      </c>
      <c r="J129" s="29" t="n">
        <v>-3308.32706264196</v>
      </c>
      <c r="K129" s="10" t="n">
        <v>-5151.99430186925</v>
      </c>
      <c r="L129" s="29" t="n">
        <v>-3941.85038421897</v>
      </c>
      <c r="M129" s="10" t="n">
        <v>-5494.69449230836</v>
      </c>
      <c r="N129" s="29" t="n">
        <v>-4416.29120448107</v>
      </c>
      <c r="O129" s="10" t="n">
        <v>-6198.46158477139</v>
      </c>
      <c r="P129" s="29" t="n">
        <v>-5174.5232328318</v>
      </c>
      <c r="Q129" s="10" t="n">
        <v>-6459.06686805635</v>
      </c>
      <c r="R129" s="29" t="n">
        <v>-4759.40391208674</v>
      </c>
      <c r="S129" s="10" t="n">
        <v>-5208.50660365908</v>
      </c>
      <c r="T129" s="29" t="n">
        <v>-4500.17298114736</v>
      </c>
      <c r="U129" s="10" t="n">
        <v>-5611.25899452052</v>
      </c>
      <c r="V129" s="29" t="n">
        <v>-3922.57048347783</v>
      </c>
      <c r="W129" s="10" t="n">
        <v>-4980.44310909831</v>
      </c>
      <c r="X129" s="29" t="n">
        <v>-3585.89135940131</v>
      </c>
      <c r="Y129" s="10" t="n">
        <v>-4756.14742304674</v>
      </c>
      <c r="Z129" s="29" t="n">
        <v>-3600.939981029</v>
      </c>
      <c r="AA129" s="10" t="n">
        <v>-62194.2767052796</v>
      </c>
      <c r="AB129" s="30" t="n">
        <v>-46470.1770163313</v>
      </c>
    </row>
    <row r="130" customFormat="false" ht="12.75" hidden="false" customHeight="false" outlineLevel="0" collapsed="false">
      <c r="A130" s="25"/>
      <c r="B130" s="21" t="s">
        <v>19</v>
      </c>
      <c r="C130" s="10" t="n">
        <v>923.703124759988</v>
      </c>
      <c r="D130" s="29" t="n">
        <v>817.996112136252</v>
      </c>
      <c r="E130" s="10" t="n">
        <v>883.607109623928</v>
      </c>
      <c r="F130" s="29" t="n">
        <v>764.301434495087</v>
      </c>
      <c r="G130" s="10" t="n">
        <v>1024.843377738</v>
      </c>
      <c r="H130" s="29" t="n">
        <v>883.791448450067</v>
      </c>
      <c r="I130" s="10" t="n">
        <v>820.788564061392</v>
      </c>
      <c r="J130" s="29" t="n">
        <v>712.784375792725</v>
      </c>
      <c r="K130" s="10" t="n">
        <v>923.303314934816</v>
      </c>
      <c r="L130" s="29" t="n">
        <v>781.608655245507</v>
      </c>
      <c r="M130" s="10" t="n">
        <v>974.064679277297</v>
      </c>
      <c r="N130" s="29" t="n">
        <v>839.497750929952</v>
      </c>
      <c r="O130" s="10" t="n">
        <v>837.257429970143</v>
      </c>
      <c r="P130" s="29" t="n">
        <v>770.236338797223</v>
      </c>
      <c r="Q130" s="10" t="n">
        <v>1104.1909315665</v>
      </c>
      <c r="R130" s="29" t="n">
        <v>860.060323633402</v>
      </c>
      <c r="S130" s="10" t="n">
        <v>846.234880200404</v>
      </c>
      <c r="T130" s="29" t="n">
        <v>874.45586735897</v>
      </c>
      <c r="U130" s="10" t="n">
        <v>971.036070822118</v>
      </c>
      <c r="V130" s="29" t="n">
        <v>766.073061237993</v>
      </c>
      <c r="W130" s="10" t="n">
        <v>798.611852311336</v>
      </c>
      <c r="X130" s="29" t="n">
        <v>713.507557331048</v>
      </c>
      <c r="Y130" s="10" t="n">
        <v>679.745381216875</v>
      </c>
      <c r="Z130" s="29" t="n">
        <v>703.69682068526</v>
      </c>
      <c r="AA130" s="10" t="n">
        <v>10787.3867164828</v>
      </c>
      <c r="AB130" s="30" t="n">
        <v>9488.00974609349</v>
      </c>
    </row>
    <row r="131" customFormat="false" ht="12.75" hidden="false" customHeight="false" outlineLevel="0" collapsed="false">
      <c r="A131" s="25"/>
      <c r="B131" s="21" t="s">
        <v>23</v>
      </c>
      <c r="C131" s="10" t="n">
        <v>-1072.94599537122</v>
      </c>
      <c r="D131" s="29" t="n">
        <v>-3212.24963572227</v>
      </c>
      <c r="E131" s="10" t="n">
        <v>-1163.71736551346</v>
      </c>
      <c r="F131" s="29" t="n">
        <v>-3852.84774128118</v>
      </c>
      <c r="G131" s="10" t="n">
        <v>315.613867764316</v>
      </c>
      <c r="H131" s="29" t="n">
        <v>-2390.28709466184</v>
      </c>
      <c r="I131" s="10" t="n">
        <v>316.680004210505</v>
      </c>
      <c r="J131" s="29" t="n">
        <v>-2202.09577925842</v>
      </c>
      <c r="K131" s="10" t="n">
        <v>224.757190219782</v>
      </c>
      <c r="L131" s="29" t="n">
        <v>-2090.73160792906</v>
      </c>
      <c r="M131" s="10" t="n">
        <v>432.955657997097</v>
      </c>
      <c r="N131" s="29" t="n">
        <v>-1673.20652712603</v>
      </c>
      <c r="O131" s="10" t="n">
        <v>444.772029174557</v>
      </c>
      <c r="P131" s="29" t="n">
        <v>-2221.98896846968</v>
      </c>
      <c r="Q131" s="10" t="n">
        <v>542.941502357415</v>
      </c>
      <c r="R131" s="29" t="n">
        <v>-2270.42147580887</v>
      </c>
      <c r="S131" s="10" t="n">
        <v>-6.7392003265291</v>
      </c>
      <c r="T131" s="29" t="n">
        <v>-2244.73981572334</v>
      </c>
      <c r="U131" s="10" t="n">
        <v>623.715181999999</v>
      </c>
      <c r="V131" s="29" t="n">
        <v>-2389.18761741351</v>
      </c>
      <c r="W131" s="10" t="n">
        <v>-61.448033581801</v>
      </c>
      <c r="X131" s="29" t="n">
        <v>-2537.30198225602</v>
      </c>
      <c r="Y131" s="10" t="n">
        <v>979.788589595018</v>
      </c>
      <c r="Z131" s="29" t="n">
        <v>-2346.12225193708</v>
      </c>
      <c r="AA131" s="10" t="n">
        <v>1576.37342852568</v>
      </c>
      <c r="AB131" s="30" t="n">
        <v>-29431.1804975873</v>
      </c>
    </row>
    <row r="132" customFormat="false" ht="12.75" hidden="false" customHeight="false" outlineLevel="0" collapsed="false">
      <c r="A132" s="25"/>
      <c r="B132" s="21" t="s">
        <v>24</v>
      </c>
      <c r="C132" s="10" t="n">
        <v>-28218.2658404976</v>
      </c>
      <c r="D132" s="29" t="n">
        <v>-14718.3419875757</v>
      </c>
      <c r="E132" s="10" t="n">
        <v>-25277.8802190217</v>
      </c>
      <c r="F132" s="29" t="n">
        <v>-12918.85647266</v>
      </c>
      <c r="G132" s="10" t="n">
        <v>-26984.845579999</v>
      </c>
      <c r="H132" s="29" t="n">
        <v>-13695.0098995678</v>
      </c>
      <c r="I132" s="10" t="n">
        <v>-28093.7141631152</v>
      </c>
      <c r="J132" s="29" t="n">
        <v>-15471.05915898</v>
      </c>
      <c r="K132" s="10" t="n">
        <v>-31554.698079025</v>
      </c>
      <c r="L132" s="29" t="n">
        <v>-18492.9416937898</v>
      </c>
      <c r="M132" s="10" t="n">
        <v>-31716.7812584376</v>
      </c>
      <c r="N132" s="29" t="n">
        <v>-19699.4904434969</v>
      </c>
      <c r="O132" s="10" t="n">
        <v>-32521.7290704053</v>
      </c>
      <c r="P132" s="29" t="n">
        <v>-20963.8640155243</v>
      </c>
      <c r="Q132" s="10" t="n">
        <v>-35822.0441834541</v>
      </c>
      <c r="R132" s="29" t="n">
        <v>-20125.302469294</v>
      </c>
      <c r="S132" s="10" t="n">
        <v>-28769.896572564</v>
      </c>
      <c r="T132" s="29" t="n">
        <v>-22139.5419218838</v>
      </c>
      <c r="U132" s="10" t="n">
        <v>-32543.6221551983</v>
      </c>
      <c r="V132" s="29" t="n">
        <v>-17741.4670206005</v>
      </c>
      <c r="W132" s="10" t="n">
        <v>-28179.0127365973</v>
      </c>
      <c r="X132" s="29" t="n">
        <v>-16655.2982157737</v>
      </c>
      <c r="Y132" s="10" t="n">
        <v>-26221.4847920755</v>
      </c>
      <c r="Z132" s="29" t="n">
        <v>-17514.4528721423</v>
      </c>
      <c r="AA132" s="10" t="n">
        <v>-355903.974650391</v>
      </c>
      <c r="AB132" s="30" t="n">
        <v>-210135.626171289</v>
      </c>
    </row>
    <row r="133" customFormat="false" ht="12.75" hidden="false" customHeight="false" outlineLevel="0" collapsed="false">
      <c r="A133" s="25"/>
      <c r="B133" s="21" t="s">
        <v>25</v>
      </c>
      <c r="C133" s="10" t="n">
        <v>908.063984019478</v>
      </c>
      <c r="D133" s="29" t="n">
        <v>767.559306107</v>
      </c>
      <c r="E133" s="10" t="n">
        <v>915.862734463149</v>
      </c>
      <c r="F133" s="29" t="n">
        <v>762.249086125664</v>
      </c>
      <c r="G133" s="10" t="n">
        <v>919.018378744327</v>
      </c>
      <c r="H133" s="29" t="n">
        <v>753.760491282893</v>
      </c>
      <c r="I133" s="10" t="n">
        <v>922.798739903181</v>
      </c>
      <c r="J133" s="29" t="n">
        <v>777.711958488229</v>
      </c>
      <c r="K133" s="10" t="n">
        <v>996.918967571068</v>
      </c>
      <c r="L133" s="29" t="n">
        <v>828.053696468494</v>
      </c>
      <c r="M133" s="10" t="n">
        <v>984.388899524347</v>
      </c>
      <c r="N133" s="29" t="n">
        <v>826.533193089397</v>
      </c>
      <c r="O133" s="10" t="n">
        <v>1018.34996571338</v>
      </c>
      <c r="P133" s="29" t="n">
        <v>916.558710992265</v>
      </c>
      <c r="Q133" s="10" t="n">
        <v>1107.84703703194</v>
      </c>
      <c r="R133" s="29" t="n">
        <v>835.988151812735</v>
      </c>
      <c r="S133" s="10" t="n">
        <v>886.857921286041</v>
      </c>
      <c r="T133" s="29" t="n">
        <v>896.116525495151</v>
      </c>
      <c r="U133" s="10" t="n">
        <v>1021.3609040766</v>
      </c>
      <c r="V133" s="29" t="n">
        <v>774.860620745625</v>
      </c>
      <c r="W133" s="10" t="n">
        <v>899.544398276824</v>
      </c>
      <c r="X133" s="29" t="n">
        <v>765.520478918819</v>
      </c>
      <c r="Y133" s="10" t="n">
        <v>790.137439004368</v>
      </c>
      <c r="Z133" s="29" t="n">
        <v>782.916021032782</v>
      </c>
      <c r="AA133" s="10" t="n">
        <v>11371.1493696147</v>
      </c>
      <c r="AB133" s="30" t="n">
        <v>9687.82824055905</v>
      </c>
    </row>
    <row r="134" customFormat="false" ht="12.75" hidden="false" customHeight="false" outlineLevel="0" collapsed="false">
      <c r="A134" s="25"/>
      <c r="B134" s="21" t="s">
        <v>20</v>
      </c>
      <c r="C134" s="10" t="n">
        <v>237.744039685387</v>
      </c>
      <c r="D134" s="29" t="n">
        <v>-309.052901145183</v>
      </c>
      <c r="E134" s="10" t="n">
        <v>484.247219739051</v>
      </c>
      <c r="F134" s="29" t="n">
        <v>-140.900002021766</v>
      </c>
      <c r="G134" s="10" t="n">
        <v>768.655879382784</v>
      </c>
      <c r="H134" s="29" t="n">
        <v>69.0545794553082</v>
      </c>
      <c r="I134" s="10" t="n">
        <v>612.703510821934</v>
      </c>
      <c r="J134" s="29" t="n">
        <v>113.595760745095</v>
      </c>
      <c r="K134" s="10" t="n">
        <v>757.283299219905</v>
      </c>
      <c r="L134" s="29" t="n">
        <v>243.535196394977</v>
      </c>
      <c r="M134" s="10" t="n">
        <v>306.307658053903</v>
      </c>
      <c r="N134" s="29" t="n">
        <v>-403.277770844695</v>
      </c>
      <c r="O134" s="10" t="n">
        <v>223.826092570516</v>
      </c>
      <c r="P134" s="29" t="n">
        <v>-387.45865486877</v>
      </c>
      <c r="Q134" s="10" t="n">
        <v>473.480908788388</v>
      </c>
      <c r="R134" s="29" t="n">
        <v>-66.6225632734097</v>
      </c>
      <c r="S134" s="10" t="n">
        <v>343.435328817516</v>
      </c>
      <c r="T134" s="29" t="n">
        <v>-476.145047779852</v>
      </c>
      <c r="U134" s="10" t="n">
        <v>372.618331098231</v>
      </c>
      <c r="V134" s="29" t="n">
        <v>-248.494964400883</v>
      </c>
      <c r="W134" s="10" t="n">
        <v>534.32294274345</v>
      </c>
      <c r="X134" s="29" t="n">
        <v>-59.8151286863115</v>
      </c>
      <c r="Y134" s="10" t="n">
        <v>934.567210310364</v>
      </c>
      <c r="Z134" s="29" t="n">
        <v>348.56531103976</v>
      </c>
      <c r="AA134" s="10" t="n">
        <v>6049.19242123143</v>
      </c>
      <c r="AB134" s="30" t="n">
        <v>-1317.01618538573</v>
      </c>
    </row>
    <row r="135" customFormat="false" ht="12.75" hidden="false" customHeight="false" outlineLevel="0" collapsed="false">
      <c r="A135" s="25"/>
      <c r="B135" s="21" t="s">
        <v>21</v>
      </c>
      <c r="C135" s="10" t="n">
        <v>-84.3219825468202</v>
      </c>
      <c r="D135" s="29" t="n">
        <v>-65.92734283684</v>
      </c>
      <c r="E135" s="10" t="n">
        <v>-90.1580336934556</v>
      </c>
      <c r="F135" s="29" t="n">
        <v>-69.3423149402561</v>
      </c>
      <c r="G135" s="10" t="n">
        <v>-85.9570435877973</v>
      </c>
      <c r="H135" s="29" t="n">
        <v>-62.8269805233948</v>
      </c>
      <c r="I135" s="10" t="n">
        <v>-95.9107172644903</v>
      </c>
      <c r="J135" s="29" t="n">
        <v>-68.8466371797119</v>
      </c>
      <c r="K135" s="10" t="n">
        <v>-155.528202384555</v>
      </c>
      <c r="L135" s="29" t="n">
        <v>-83.6442918944716</v>
      </c>
      <c r="M135" s="10" t="n">
        <v>-189.80663410319</v>
      </c>
      <c r="N135" s="29" t="n">
        <v>-99.4556658330033</v>
      </c>
      <c r="O135" s="10" t="n">
        <v>-212.436348043913</v>
      </c>
      <c r="P135" s="29" t="n">
        <v>-118.991779594464</v>
      </c>
      <c r="Q135" s="10" t="n">
        <v>-229.248140047605</v>
      </c>
      <c r="R135" s="29" t="n">
        <v>-110.740871357094</v>
      </c>
      <c r="S135" s="10" t="n">
        <v>-121.125958258959</v>
      </c>
      <c r="T135" s="29" t="n">
        <v>-77.4251793983972</v>
      </c>
      <c r="U135" s="10" t="n">
        <v>-4779.55285580161</v>
      </c>
      <c r="V135" s="29" t="n">
        <v>-3754.62149827032</v>
      </c>
      <c r="W135" s="10" t="n">
        <v>-4159.67901867141</v>
      </c>
      <c r="X135" s="29" t="n">
        <v>-3998.09024426749</v>
      </c>
      <c r="Y135" s="10" t="n">
        <v>-3714.08285136492</v>
      </c>
      <c r="Z135" s="29" t="n">
        <v>-3949.70849775924</v>
      </c>
      <c r="AA135" s="10" t="n">
        <v>-13917.8077857687</v>
      </c>
      <c r="AB135" s="30" t="n">
        <v>-12459.6213038547</v>
      </c>
    </row>
    <row r="136" customFormat="false" ht="12.75" hidden="false" customHeight="false" outlineLevel="0" collapsed="false">
      <c r="A136" s="25"/>
      <c r="B136" s="21" t="s">
        <v>22</v>
      </c>
      <c r="C136" s="10" t="n">
        <v>1833.53120866598</v>
      </c>
      <c r="D136" s="29" t="n">
        <v>-3883.71929145043</v>
      </c>
      <c r="E136" s="10" t="n">
        <v>1653.79697061937</v>
      </c>
      <c r="F136" s="29" t="n">
        <v>-3766.16203510096</v>
      </c>
      <c r="G136" s="10" t="n">
        <v>2191.67436570435</v>
      </c>
      <c r="H136" s="29" t="n">
        <v>-3947.47841609882</v>
      </c>
      <c r="I136" s="10" t="n">
        <v>964.848404642761</v>
      </c>
      <c r="J136" s="29" t="n">
        <v>-5066.35707551236</v>
      </c>
      <c r="K136" s="10" t="n">
        <v>436.934845393598</v>
      </c>
      <c r="L136" s="29" t="n">
        <v>-5964.10653814793</v>
      </c>
      <c r="M136" s="10" t="n">
        <v>-172.361618416975</v>
      </c>
      <c r="N136" s="29" t="n">
        <v>-6595.27099448441</v>
      </c>
      <c r="O136" s="10" t="n">
        <v>-1546.75653938258</v>
      </c>
      <c r="P136" s="29" t="n">
        <v>-8014.44741555034</v>
      </c>
      <c r="Q136" s="10" t="n">
        <v>-1578.70713043137</v>
      </c>
      <c r="R136" s="29" t="n">
        <v>-7149.44049136846</v>
      </c>
      <c r="S136" s="10" t="n">
        <v>-665.493229484517</v>
      </c>
      <c r="T136" s="29" t="n">
        <v>-7201.43002188491</v>
      </c>
      <c r="U136" s="10" t="n">
        <v>-22.4434822731105</v>
      </c>
      <c r="V136" s="29" t="n">
        <v>-5245.65457453138</v>
      </c>
      <c r="W136" s="10" t="n">
        <v>775.374407604234</v>
      </c>
      <c r="X136" s="29" t="n">
        <v>-4339.57228426499</v>
      </c>
      <c r="Y136" s="10" t="n">
        <v>1108.88112193735</v>
      </c>
      <c r="Z136" s="29" t="n">
        <v>-4475.40534621819</v>
      </c>
      <c r="AA136" s="10" t="n">
        <v>4979.27932457909</v>
      </c>
      <c r="AB136" s="30" t="n">
        <v>-65649.0444846132</v>
      </c>
    </row>
    <row r="137" customFormat="false" ht="12.75" hidden="false" customHeight="false" outlineLevel="0" collapsed="false">
      <c r="A137" s="25"/>
      <c r="B137" s="21" t="s">
        <v>26</v>
      </c>
      <c r="C137" s="10" t="n">
        <v>4724.75018240795</v>
      </c>
      <c r="D137" s="29" t="n">
        <v>-2505.73335657159</v>
      </c>
      <c r="E137" s="10" t="n">
        <v>67.3354343358951</v>
      </c>
      <c r="F137" s="29" t="n">
        <v>-3309.54529329529</v>
      </c>
      <c r="G137" s="10" t="n">
        <v>91.2807453184933</v>
      </c>
      <c r="H137" s="29" t="n">
        <v>-2511.98445777732</v>
      </c>
      <c r="I137" s="10" t="n">
        <v>3461.9382088458</v>
      </c>
      <c r="J137" s="29" t="n">
        <v>-3228.64649629392</v>
      </c>
      <c r="K137" s="10" t="n">
        <v>9992.70504060751</v>
      </c>
      <c r="L137" s="29" t="n">
        <v>-2992.42632700672</v>
      </c>
      <c r="M137" s="10" t="n">
        <v>7431.87693628493</v>
      </c>
      <c r="N137" s="29" t="n">
        <v>-2714.81889654949</v>
      </c>
      <c r="O137" s="10" t="n">
        <v>10995.5533927249</v>
      </c>
      <c r="P137" s="29" t="n">
        <v>-2633.59328722945</v>
      </c>
      <c r="Q137" s="10" t="n">
        <v>11989.376573739</v>
      </c>
      <c r="R137" s="29" t="n">
        <v>-2682.47114788395</v>
      </c>
      <c r="S137" s="10" t="n">
        <v>11076.7648741213</v>
      </c>
      <c r="T137" s="29" t="n">
        <v>-3464.72459153371</v>
      </c>
      <c r="U137" s="10" t="n">
        <v>9670.19545809866</v>
      </c>
      <c r="V137" s="29" t="n">
        <v>-1239.10462378174</v>
      </c>
      <c r="W137" s="10" t="n">
        <v>8925.78822079071</v>
      </c>
      <c r="X137" s="29" t="n">
        <v>-2308.1905731839</v>
      </c>
      <c r="Y137" s="10" t="n">
        <v>7870.60488312212</v>
      </c>
      <c r="Z137" s="29" t="n">
        <v>-2098.41496130994</v>
      </c>
      <c r="AA137" s="10" t="n">
        <v>86298.1699503973</v>
      </c>
      <c r="AB137" s="30" t="n">
        <v>-31689.654012417</v>
      </c>
    </row>
    <row r="138" customFormat="false" ht="12.75" hidden="false" customHeight="false" outlineLevel="0" collapsed="false">
      <c r="A138" s="25"/>
      <c r="B138" s="21" t="s">
        <v>27</v>
      </c>
      <c r="C138" s="10" t="n">
        <v>-7640.05343984835</v>
      </c>
      <c r="D138" s="29" t="n">
        <v>-8038.42681946309</v>
      </c>
      <c r="E138" s="10" t="n">
        <v>-7219.40418562891</v>
      </c>
      <c r="F138" s="29" t="n">
        <v>-7413.1232750044</v>
      </c>
      <c r="G138" s="10" t="n">
        <v>-7140.66312037701</v>
      </c>
      <c r="H138" s="29" t="n">
        <v>-7576.20015575384</v>
      </c>
      <c r="I138" s="10" t="n">
        <v>-6936.09380111454</v>
      </c>
      <c r="J138" s="29" t="n">
        <v>-7294.04321940502</v>
      </c>
      <c r="K138" s="10" t="n">
        <v>-7761.64305830589</v>
      </c>
      <c r="L138" s="29" t="n">
        <v>-7264.98931250484</v>
      </c>
      <c r="M138" s="10" t="n">
        <v>-8377.89257198527</v>
      </c>
      <c r="N138" s="29" t="n">
        <v>-6855.49000962399</v>
      </c>
      <c r="O138" s="10" t="n">
        <v>-8819.8170307211</v>
      </c>
      <c r="P138" s="29" t="n">
        <v>-7654.22734516897</v>
      </c>
      <c r="Q138" s="10" t="n">
        <v>-9092.86694671013</v>
      </c>
      <c r="R138" s="29" t="n">
        <v>-6892.44551421362</v>
      </c>
      <c r="S138" s="10" t="n">
        <v>-7636.89339361624</v>
      </c>
      <c r="T138" s="29" t="n">
        <v>-8325.3541093679</v>
      </c>
      <c r="U138" s="10" t="n">
        <v>-7886.54778920685</v>
      </c>
      <c r="V138" s="29" t="n">
        <v>-7023.72298340845</v>
      </c>
      <c r="W138" s="10" t="n">
        <v>-6491.40863906729</v>
      </c>
      <c r="X138" s="29" t="n">
        <v>-6899.91446750292</v>
      </c>
      <c r="Y138" s="10" t="n">
        <v>-6269.96734627742</v>
      </c>
      <c r="Z138" s="29" t="n">
        <v>-7228.88686921096</v>
      </c>
      <c r="AA138" s="10" t="n">
        <v>-91273.251322859</v>
      </c>
      <c r="AB138" s="30" t="n">
        <v>-88466.824080628</v>
      </c>
    </row>
    <row r="139" customFormat="false" ht="12.75" hidden="false" customHeight="false" outlineLevel="0" collapsed="false">
      <c r="A139" s="18" t="s">
        <v>66</v>
      </c>
      <c r="B139" s="23"/>
      <c r="C139" s="7" t="n">
        <f aca="false">SUM(C122:C138)</f>
        <v>5242.89050019727</v>
      </c>
      <c r="D139" s="7" t="n">
        <f aca="false">SUM(D122:D138)</f>
        <v>7310.59679756997</v>
      </c>
      <c r="E139" s="7" t="n">
        <f aca="false">SUM(E122:E138)</f>
        <v>-8578.20160472388</v>
      </c>
      <c r="F139" s="7" t="n">
        <f aca="false">SUM(F122:F138)</f>
        <v>-3521.27520709277</v>
      </c>
      <c r="G139" s="7" t="n">
        <f aca="false">SUM(G122:G138)</f>
        <v>-7679.60765075726</v>
      </c>
      <c r="H139" s="7" t="n">
        <f aca="false">SUM(H122:H138)</f>
        <v>1216.91606158252</v>
      </c>
      <c r="I139" s="7" t="n">
        <f aca="false">SUM(I122:I138)</f>
        <v>-2120.3163223186</v>
      </c>
      <c r="J139" s="7" t="n">
        <f aca="false">SUM(J122:J138)</f>
        <v>376.643541227201</v>
      </c>
      <c r="K139" s="7" t="n">
        <f aca="false">SUM(K122:K138)</f>
        <v>-1911.71858478786</v>
      </c>
      <c r="L139" s="7" t="n">
        <f aca="false">SUM(L122:L138)</f>
        <v>-5935.57740803425</v>
      </c>
      <c r="M139" s="7" t="n">
        <f aca="false">SUM(M122:M138)</f>
        <v>-2177.26099519153</v>
      </c>
      <c r="N139" s="7" t="n">
        <f aca="false">SUM(N122:N138)</f>
        <v>-3153.3494084529</v>
      </c>
      <c r="O139" s="7" t="n">
        <f aca="false">SUM(O122:O138)</f>
        <v>9964.96042813243</v>
      </c>
      <c r="P139" s="7" t="n">
        <f aca="false">SUM(P122:P138)</f>
        <v>4105.89896214232</v>
      </c>
      <c r="Q139" s="7" t="n">
        <f aca="false">SUM(Q122:Q138)</f>
        <v>2085.236032571</v>
      </c>
      <c r="R139" s="7" t="n">
        <f aca="false">SUM(R122:R138)</f>
        <v>-1092.38924170225</v>
      </c>
      <c r="S139" s="7" t="n">
        <f aca="false">SUM(S122:S138)</f>
        <v>2989.54692802761</v>
      </c>
      <c r="T139" s="7" t="n">
        <f aca="false">SUM(T122:T138)</f>
        <v>-6311.91172187758</v>
      </c>
      <c r="U139" s="7" t="n">
        <f aca="false">SUM(U122:U138)</f>
        <v>1510.63643982392</v>
      </c>
      <c r="V139" s="7" t="n">
        <f aca="false">SUM(V122:V138)</f>
        <v>201.804906863951</v>
      </c>
      <c r="W139" s="7" t="n">
        <f aca="false">SUM(W122:W138)</f>
        <v>2638.00662214595</v>
      </c>
      <c r="X139" s="7" t="n">
        <f aca="false">SUM(X122:X138)</f>
        <v>-458.447513799463</v>
      </c>
      <c r="Y139" s="7" t="n">
        <f aca="false">SUM(Y122:Y138)</f>
        <v>2487.75511187868</v>
      </c>
      <c r="Z139" s="7" t="n">
        <f aca="false">SUM(Z122:Z138)</f>
        <v>-130.08041624043</v>
      </c>
      <c r="AA139" s="7" t="n">
        <f aca="false">SUM(AA122:AA138)</f>
        <v>4451.9269049978</v>
      </c>
      <c r="AB139" s="7" t="n">
        <f aca="false">SUM(AB122:AB138)</f>
        <v>-7391.17064781371</v>
      </c>
    </row>
    <row r="140" customFormat="false" ht="12.75" hidden="false" customHeight="false" outlineLevel="0" collapsed="false">
      <c r="A140" s="18" t="n">
        <v>2008</v>
      </c>
      <c r="B140" s="18" t="s">
        <v>11</v>
      </c>
      <c r="C140" s="7" t="n">
        <v>0</v>
      </c>
      <c r="D140" s="27" t="n">
        <v>0</v>
      </c>
      <c r="E140" s="7" t="n">
        <v>0</v>
      </c>
      <c r="F140" s="27" t="n">
        <v>0</v>
      </c>
      <c r="G140" s="7" t="n">
        <v>0</v>
      </c>
      <c r="H140" s="27" t="n">
        <v>0</v>
      </c>
      <c r="I140" s="7" t="n">
        <v>0</v>
      </c>
      <c r="J140" s="27" t="n">
        <v>0</v>
      </c>
      <c r="K140" s="7" t="n">
        <v>0</v>
      </c>
      <c r="L140" s="27" t="n">
        <v>0</v>
      </c>
      <c r="M140" s="7" t="n">
        <v>0</v>
      </c>
      <c r="N140" s="27" t="n">
        <v>0</v>
      </c>
      <c r="O140" s="7" t="n">
        <v>0</v>
      </c>
      <c r="P140" s="27" t="n">
        <v>0</v>
      </c>
      <c r="Q140" s="7" t="n">
        <v>0</v>
      </c>
      <c r="R140" s="27" t="n">
        <v>0</v>
      </c>
      <c r="S140" s="7" t="n">
        <v>0</v>
      </c>
      <c r="T140" s="27" t="n">
        <v>0</v>
      </c>
      <c r="U140" s="7" t="n">
        <v>0</v>
      </c>
      <c r="V140" s="27" t="n">
        <v>0</v>
      </c>
      <c r="W140" s="7" t="n">
        <v>0</v>
      </c>
      <c r="X140" s="27" t="n">
        <v>0</v>
      </c>
      <c r="Y140" s="7" t="n">
        <v>0</v>
      </c>
      <c r="Z140" s="27" t="n">
        <v>0</v>
      </c>
      <c r="AA140" s="7" t="n">
        <v>0</v>
      </c>
      <c r="AB140" s="28" t="n">
        <v>0</v>
      </c>
    </row>
    <row r="141" customFormat="false" ht="12.75" hidden="false" customHeight="false" outlineLevel="0" collapsed="false">
      <c r="A141" s="25"/>
      <c r="B141" s="21" t="s">
        <v>12</v>
      </c>
      <c r="C141" s="10" t="n">
        <v>20495.5177145292</v>
      </c>
      <c r="D141" s="29" t="n">
        <v>26785.8987035566</v>
      </c>
      <c r="E141" s="10" t="n">
        <v>22896.151899972</v>
      </c>
      <c r="F141" s="29" t="n">
        <v>27302.2230409546</v>
      </c>
      <c r="G141" s="10" t="n">
        <v>19782.6294646489</v>
      </c>
      <c r="H141" s="29" t="n">
        <v>27771.6875226986</v>
      </c>
      <c r="I141" s="10" t="n">
        <v>22078.9967741935</v>
      </c>
      <c r="J141" s="29" t="n">
        <v>25603.0250278865</v>
      </c>
      <c r="K141" s="10" t="n">
        <v>22119.8716599785</v>
      </c>
      <c r="L141" s="29" t="n">
        <v>29218.5296925338</v>
      </c>
      <c r="M141" s="10" t="n">
        <v>25455.6949144616</v>
      </c>
      <c r="N141" s="29" t="n">
        <v>30582.2253730418</v>
      </c>
      <c r="O141" s="10" t="n">
        <v>30680.1833723822</v>
      </c>
      <c r="P141" s="29" t="n">
        <v>34049.9514326073</v>
      </c>
      <c r="Q141" s="10" t="n">
        <v>24679.5001695646</v>
      </c>
      <c r="R141" s="29" t="n">
        <v>31055.125030859</v>
      </c>
      <c r="S141" s="10" t="n">
        <v>21803.4778243795</v>
      </c>
      <c r="T141" s="29" t="n">
        <v>26643.4863367621</v>
      </c>
      <c r="U141" s="10" t="n">
        <v>22197.1237770723</v>
      </c>
      <c r="V141" s="29" t="n">
        <v>25395.4517601689</v>
      </c>
      <c r="W141" s="10" t="n">
        <v>19852.9695911625</v>
      </c>
      <c r="X141" s="29" t="n">
        <v>29457.7353647207</v>
      </c>
      <c r="Y141" s="10" t="n">
        <v>21057.383647223</v>
      </c>
      <c r="Z141" s="29" t="n">
        <v>26383.5926354628</v>
      </c>
      <c r="AA141" s="10" t="n">
        <v>273099.500809568</v>
      </c>
      <c r="AB141" s="30" t="n">
        <v>340248.931921253</v>
      </c>
    </row>
    <row r="142" customFormat="false" ht="12.75" hidden="false" customHeight="false" outlineLevel="0" collapsed="false">
      <c r="A142" s="25"/>
      <c r="B142" s="21" t="s">
        <v>13</v>
      </c>
      <c r="C142" s="10" t="n">
        <v>-24313.3574012782</v>
      </c>
      <c r="D142" s="29" t="n">
        <v>-7249.94301455403</v>
      </c>
      <c r="E142" s="10" t="n">
        <v>-25167.5377831273</v>
      </c>
      <c r="F142" s="29" t="n">
        <v>-8809.72231088413</v>
      </c>
      <c r="G142" s="10" t="n">
        <v>-23297.6974582142</v>
      </c>
      <c r="H142" s="29" t="n">
        <v>-7319.65702534581</v>
      </c>
      <c r="I142" s="10" t="n">
        <v>-24337.1276558381</v>
      </c>
      <c r="J142" s="29" t="n">
        <v>-7452.73253616566</v>
      </c>
      <c r="K142" s="10" t="n">
        <v>-24131.36248475</v>
      </c>
      <c r="L142" s="29" t="n">
        <v>-7333.38002983068</v>
      </c>
      <c r="M142" s="10" t="n">
        <v>-25277.4287512428</v>
      </c>
      <c r="N142" s="29" t="n">
        <v>-8810.17733666268</v>
      </c>
      <c r="O142" s="10" t="n">
        <v>-24735.9376080308</v>
      </c>
      <c r="P142" s="29" t="n">
        <v>-7209.37008571202</v>
      </c>
      <c r="Q142" s="10" t="n">
        <v>-24201.7922402344</v>
      </c>
      <c r="R142" s="29" t="n">
        <v>-7402.94228263107</v>
      </c>
      <c r="S142" s="10" t="n">
        <v>-29665.683346719</v>
      </c>
      <c r="T142" s="29" t="n">
        <v>-10763.1210657079</v>
      </c>
      <c r="U142" s="10" t="n">
        <v>-30196.6000977373</v>
      </c>
      <c r="V142" s="29" t="n">
        <v>-9597.35722130448</v>
      </c>
      <c r="W142" s="10" t="n">
        <v>-25109.6703216476</v>
      </c>
      <c r="X142" s="29" t="n">
        <v>-11983.5658440472</v>
      </c>
      <c r="Y142" s="10" t="n">
        <v>-27352.2375996511</v>
      </c>
      <c r="Z142" s="29" t="n">
        <v>-11172.9983565371</v>
      </c>
      <c r="AA142" s="10" t="n">
        <v>-307786.432748471</v>
      </c>
      <c r="AB142" s="30" t="n">
        <v>-105104.967109383</v>
      </c>
    </row>
    <row r="143" customFormat="false" ht="12.75" hidden="false" customHeight="false" outlineLevel="0" collapsed="false">
      <c r="A143" s="25"/>
      <c r="B143" s="21" t="s">
        <v>14</v>
      </c>
      <c r="C143" s="10" t="n">
        <v>0</v>
      </c>
      <c r="D143" s="29" t="n">
        <v>0</v>
      </c>
      <c r="E143" s="10" t="n">
        <v>0</v>
      </c>
      <c r="F143" s="29" t="n">
        <v>0</v>
      </c>
      <c r="G143" s="10" t="n">
        <v>0</v>
      </c>
      <c r="H143" s="29" t="n">
        <v>0</v>
      </c>
      <c r="I143" s="10" t="n">
        <v>0</v>
      </c>
      <c r="J143" s="29" t="n">
        <v>0</v>
      </c>
      <c r="K143" s="10" t="n">
        <v>0</v>
      </c>
      <c r="L143" s="29" t="n">
        <v>0</v>
      </c>
      <c r="M143" s="10" t="n">
        <v>0</v>
      </c>
      <c r="N143" s="29" t="n">
        <v>0</v>
      </c>
      <c r="O143" s="10" t="n">
        <v>0</v>
      </c>
      <c r="P143" s="29" t="n">
        <v>0</v>
      </c>
      <c r="Q143" s="10" t="n">
        <v>0</v>
      </c>
      <c r="R143" s="29" t="n">
        <v>0</v>
      </c>
      <c r="S143" s="10" t="n">
        <v>0</v>
      </c>
      <c r="T143" s="29" t="n">
        <v>0</v>
      </c>
      <c r="U143" s="10" t="n">
        <v>0</v>
      </c>
      <c r="V143" s="29" t="n">
        <v>0</v>
      </c>
      <c r="W143" s="10" t="n">
        <v>0</v>
      </c>
      <c r="X143" s="29" t="n">
        <v>0</v>
      </c>
      <c r="Y143" s="10" t="n">
        <v>0</v>
      </c>
      <c r="Z143" s="29" t="n">
        <v>0</v>
      </c>
      <c r="AA143" s="10" t="n">
        <v>0</v>
      </c>
      <c r="AB143" s="30" t="n">
        <v>0</v>
      </c>
    </row>
    <row r="144" customFormat="false" ht="12.75" hidden="false" customHeight="false" outlineLevel="0" collapsed="false">
      <c r="A144" s="25"/>
      <c r="B144" s="21" t="s">
        <v>15</v>
      </c>
      <c r="C144" s="10" t="n">
        <v>1801.95973265691</v>
      </c>
      <c r="D144" s="29" t="n">
        <v>1357.56971211919</v>
      </c>
      <c r="E144" s="10" t="n">
        <v>1765.81154342054</v>
      </c>
      <c r="F144" s="29" t="n">
        <v>1360.77556540658</v>
      </c>
      <c r="G144" s="10" t="n">
        <v>1776.3702982813</v>
      </c>
      <c r="H144" s="29" t="n">
        <v>1268.49903834912</v>
      </c>
      <c r="I144" s="10" t="n">
        <v>1577.73229770659</v>
      </c>
      <c r="J144" s="29" t="n">
        <v>1257.83670629882</v>
      </c>
      <c r="K144" s="10" t="n">
        <v>1368.09025850929</v>
      </c>
      <c r="L144" s="29" t="n">
        <v>923.727442026709</v>
      </c>
      <c r="M144" s="10" t="n">
        <v>1101.70397912963</v>
      </c>
      <c r="N144" s="29" t="n">
        <v>927.82590386495</v>
      </c>
      <c r="O144" s="10" t="n">
        <v>-327.303267028875</v>
      </c>
      <c r="P144" s="29" t="n">
        <v>-177.555924094688</v>
      </c>
      <c r="Q144" s="10" t="n">
        <v>916.493839287956</v>
      </c>
      <c r="R144" s="29" t="n">
        <v>796.510625555274</v>
      </c>
      <c r="S144" s="10" t="n">
        <v>915.247709509402</v>
      </c>
      <c r="T144" s="29" t="n">
        <v>861.638239844684</v>
      </c>
      <c r="U144" s="10" t="n">
        <v>1670.93529186459</v>
      </c>
      <c r="V144" s="29" t="n">
        <v>1387.51167925416</v>
      </c>
      <c r="W144" s="10" t="n">
        <v>1821.22774662146</v>
      </c>
      <c r="X144" s="29" t="n">
        <v>1119.34842417351</v>
      </c>
      <c r="Y144" s="10" t="n">
        <v>1287.1494046467</v>
      </c>
      <c r="Z144" s="29" t="n">
        <v>918.217675956077</v>
      </c>
      <c r="AA144" s="10" t="n">
        <v>15675.4188346055</v>
      </c>
      <c r="AB144" s="30" t="n">
        <v>12001.9050887544</v>
      </c>
    </row>
    <row r="145" customFormat="false" ht="12.75" hidden="false" customHeight="false" outlineLevel="0" collapsed="false">
      <c r="A145" s="25"/>
      <c r="B145" s="21" t="s">
        <v>16</v>
      </c>
      <c r="C145" s="10" t="n">
        <v>40337.9360381088</v>
      </c>
      <c r="D145" s="29" t="n">
        <v>29291.0440095578</v>
      </c>
      <c r="E145" s="10" t="n">
        <v>36637.0688355981</v>
      </c>
      <c r="F145" s="29" t="n">
        <v>26961.4587460164</v>
      </c>
      <c r="G145" s="10" t="n">
        <v>34966.273779414</v>
      </c>
      <c r="H145" s="29" t="n">
        <v>29967.8894019892</v>
      </c>
      <c r="I145" s="10" t="n">
        <v>42249.7458733685</v>
      </c>
      <c r="J145" s="29" t="n">
        <v>30616.1560280699</v>
      </c>
      <c r="K145" s="10" t="n">
        <v>39550.3755327208</v>
      </c>
      <c r="L145" s="29" t="n">
        <v>31157.3130475495</v>
      </c>
      <c r="M145" s="10" t="n">
        <v>39916.5450815635</v>
      </c>
      <c r="N145" s="29" t="n">
        <v>32085.6808429066</v>
      </c>
      <c r="O145" s="10" t="n">
        <v>44316.7054994073</v>
      </c>
      <c r="P145" s="29" t="n">
        <v>32271.7764261892</v>
      </c>
      <c r="Q145" s="10" t="n">
        <v>39063.3934754905</v>
      </c>
      <c r="R145" s="29" t="n">
        <v>33014.3051180783</v>
      </c>
      <c r="S145" s="10" t="n">
        <v>41241.83904579</v>
      </c>
      <c r="T145" s="29" t="n">
        <v>31305.0843651203</v>
      </c>
      <c r="U145" s="10" t="n">
        <v>43775.2133392576</v>
      </c>
      <c r="V145" s="29" t="n">
        <v>31730.4169010106</v>
      </c>
      <c r="W145" s="10" t="n">
        <v>32885.4597257958</v>
      </c>
      <c r="X145" s="29" t="n">
        <v>29885.4598869071</v>
      </c>
      <c r="Y145" s="10" t="n">
        <v>34692.8064322967</v>
      </c>
      <c r="Z145" s="29" t="n">
        <v>25706.2552037932</v>
      </c>
      <c r="AA145" s="10" t="n">
        <v>469633.362658812</v>
      </c>
      <c r="AB145" s="30" t="n">
        <v>363992.839977188</v>
      </c>
    </row>
    <row r="146" customFormat="false" ht="12.75" hidden="false" customHeight="false" outlineLevel="0" collapsed="false">
      <c r="A146" s="25"/>
      <c r="B146" s="21" t="s">
        <v>17</v>
      </c>
      <c r="C146" s="10" t="n">
        <v>-4552.95657367838</v>
      </c>
      <c r="D146" s="29" t="n">
        <v>-284.410129146178</v>
      </c>
      <c r="E146" s="10" t="n">
        <v>-5716.18016727405</v>
      </c>
      <c r="F146" s="29" t="n">
        <v>-1818.72257751535</v>
      </c>
      <c r="G146" s="10" t="n">
        <v>-5066.24832675414</v>
      </c>
      <c r="H146" s="29" t="n">
        <v>-1055.53799720053</v>
      </c>
      <c r="I146" s="10" t="n">
        <v>-5934.42017800867</v>
      </c>
      <c r="J146" s="29" t="n">
        <v>-1671.05981165244</v>
      </c>
      <c r="K146" s="10" t="n">
        <v>-5684.73303307081</v>
      </c>
      <c r="L146" s="29" t="n">
        <v>-1816.25020450098</v>
      </c>
      <c r="M146" s="10" t="n">
        <v>-5515.97297482065</v>
      </c>
      <c r="N146" s="29" t="n">
        <v>-1815.89801641895</v>
      </c>
      <c r="O146" s="10" t="n">
        <v>-5530.3982828566</v>
      </c>
      <c r="P146" s="29" t="n">
        <v>-1629.92555795827</v>
      </c>
      <c r="Q146" s="10" t="n">
        <v>-6028.15767531619</v>
      </c>
      <c r="R146" s="29" t="n">
        <v>-1918.53079015001</v>
      </c>
      <c r="S146" s="10" t="n">
        <v>-7084.23870795882</v>
      </c>
      <c r="T146" s="29" t="n">
        <v>-3389.67521642714</v>
      </c>
      <c r="U146" s="10" t="n">
        <v>-6458.30927112471</v>
      </c>
      <c r="V146" s="29" t="n">
        <v>-2323.07061137804</v>
      </c>
      <c r="W146" s="10" t="n">
        <v>-5546.92575123555</v>
      </c>
      <c r="X146" s="29" t="n">
        <v>-2140.97584782406</v>
      </c>
      <c r="Y146" s="10" t="n">
        <v>-4555.4143009888</v>
      </c>
      <c r="Z146" s="29" t="n">
        <v>-774.924579233729</v>
      </c>
      <c r="AA146" s="10" t="n">
        <v>-67673.9552430874</v>
      </c>
      <c r="AB146" s="30" t="n">
        <v>-20638.9813394057</v>
      </c>
    </row>
    <row r="147" customFormat="false" ht="12.75" hidden="false" customHeight="false" outlineLevel="0" collapsed="false">
      <c r="A147" s="25"/>
      <c r="B147" s="21" t="s">
        <v>18</v>
      </c>
      <c r="C147" s="10" t="n">
        <v>-4839.94416168794</v>
      </c>
      <c r="D147" s="29" t="n">
        <v>-3369.77254650746</v>
      </c>
      <c r="E147" s="10" t="n">
        <v>-4659.6505178544</v>
      </c>
      <c r="F147" s="29" t="n">
        <v>-3189.03787544039</v>
      </c>
      <c r="G147" s="10" t="n">
        <v>-4716.0524358146</v>
      </c>
      <c r="H147" s="29" t="n">
        <v>-3508.59897623519</v>
      </c>
      <c r="I147" s="10" t="n">
        <v>-5104.24657912376</v>
      </c>
      <c r="J147" s="29" t="n">
        <v>-3346.08608398188</v>
      </c>
      <c r="K147" s="10" t="n">
        <v>-5152.93693504309</v>
      </c>
      <c r="L147" s="29" t="n">
        <v>-4153.61274288035</v>
      </c>
      <c r="M147" s="10" t="n">
        <v>-5648.44692004641</v>
      </c>
      <c r="N147" s="29" t="n">
        <v>-4535.31653159586</v>
      </c>
      <c r="O147" s="10" t="n">
        <v>-5961.96882204904</v>
      </c>
      <c r="P147" s="29" t="n">
        <v>-4722.870394126</v>
      </c>
      <c r="Q147" s="10" t="n">
        <v>-5696.5690651241</v>
      </c>
      <c r="R147" s="29" t="n">
        <v>-4652.85323408836</v>
      </c>
      <c r="S147" s="10" t="n">
        <v>-5169.59626056651</v>
      </c>
      <c r="T147" s="29" t="n">
        <v>-4037.74535671749</v>
      </c>
      <c r="U147" s="10" t="n">
        <v>-5244.83031409609</v>
      </c>
      <c r="V147" s="29" t="n">
        <v>-3663.84291527439</v>
      </c>
      <c r="W147" s="10" t="n">
        <v>-4402.20881614057</v>
      </c>
      <c r="X147" s="29" t="n">
        <v>-3508.73895847652</v>
      </c>
      <c r="Y147" s="10" t="n">
        <v>-4676.77906990576</v>
      </c>
      <c r="Z147" s="29" t="n">
        <v>-3235.52912337833</v>
      </c>
      <c r="AA147" s="10" t="n">
        <v>-61273.2298974523</v>
      </c>
      <c r="AB147" s="30" t="n">
        <v>-45924.0047387022</v>
      </c>
    </row>
    <row r="148" customFormat="false" ht="12.75" hidden="false" customHeight="false" outlineLevel="0" collapsed="false">
      <c r="A148" s="25"/>
      <c r="B148" s="21" t="s">
        <v>19</v>
      </c>
      <c r="C148" s="10" t="n">
        <v>862.495415754704</v>
      </c>
      <c r="D148" s="29" t="n">
        <v>763.396658626827</v>
      </c>
      <c r="E148" s="10" t="n">
        <v>865.29638879972</v>
      </c>
      <c r="F148" s="29" t="n">
        <v>729.560844252276</v>
      </c>
      <c r="G148" s="10" t="n">
        <v>913.615134885191</v>
      </c>
      <c r="H148" s="29" t="n">
        <v>854.604916149047</v>
      </c>
      <c r="I148" s="10" t="n">
        <v>801.851251805718</v>
      </c>
      <c r="J148" s="29" t="n">
        <v>639.84190458044</v>
      </c>
      <c r="K148" s="10" t="n">
        <v>822.804246080503</v>
      </c>
      <c r="L148" s="29" t="n">
        <v>755.992278605196</v>
      </c>
      <c r="M148" s="10" t="n">
        <v>908.654895692012</v>
      </c>
      <c r="N148" s="29" t="n">
        <v>782.651269806353</v>
      </c>
      <c r="O148" s="10" t="n">
        <v>817.633856169198</v>
      </c>
      <c r="P148" s="29" t="n">
        <v>692.227695551751</v>
      </c>
      <c r="Q148" s="10" t="n">
        <v>941.080176425317</v>
      </c>
      <c r="R148" s="29" t="n">
        <v>863.165606871317</v>
      </c>
      <c r="S148" s="10" t="n">
        <v>871.913142237018</v>
      </c>
      <c r="T148" s="29" t="n">
        <v>758.070342132598</v>
      </c>
      <c r="U148" s="10" t="n">
        <v>905.795306984054</v>
      </c>
      <c r="V148" s="29" t="n">
        <v>714.176746329735</v>
      </c>
      <c r="W148" s="10" t="n">
        <v>674.204650092438</v>
      </c>
      <c r="X148" s="29" t="n">
        <v>714.612967801041</v>
      </c>
      <c r="Y148" s="10" t="n">
        <v>696.930037477611</v>
      </c>
      <c r="Z148" s="29" t="n">
        <v>611.080267058192</v>
      </c>
      <c r="AA148" s="10" t="n">
        <v>10082.2745024035</v>
      </c>
      <c r="AB148" s="30" t="n">
        <v>8879.38149776477</v>
      </c>
    </row>
    <row r="149" customFormat="false" ht="12.75" hidden="false" customHeight="false" outlineLevel="0" collapsed="false">
      <c r="A149" s="25"/>
      <c r="B149" s="21" t="s">
        <v>23</v>
      </c>
      <c r="C149" s="10" t="n">
        <v>2556.72913575616</v>
      </c>
      <c r="D149" s="29" t="n">
        <v>-2305.26955574977</v>
      </c>
      <c r="E149" s="10" t="n">
        <v>2545.51949757059</v>
      </c>
      <c r="F149" s="29" t="n">
        <v>-2918.25715752375</v>
      </c>
      <c r="G149" s="10" t="n">
        <v>2455.63969197828</v>
      </c>
      <c r="H149" s="29" t="n">
        <v>-2233.22597816628</v>
      </c>
      <c r="I149" s="10" t="n">
        <v>2671.24071457086</v>
      </c>
      <c r="J149" s="29" t="n">
        <v>-2115.74486106073</v>
      </c>
      <c r="K149" s="10" t="n">
        <v>2342.62504858149</v>
      </c>
      <c r="L149" s="29" t="n">
        <v>-1950.70325412069</v>
      </c>
      <c r="M149" s="10" t="n">
        <v>2578.08610936972</v>
      </c>
      <c r="N149" s="29" t="n">
        <v>-1596.31616104159</v>
      </c>
      <c r="O149" s="10" t="n">
        <v>2765.31901176239</v>
      </c>
      <c r="P149" s="29" t="n">
        <v>-2141.41589814719</v>
      </c>
      <c r="Q149" s="10" t="n">
        <v>2485.11941004886</v>
      </c>
      <c r="R149" s="29" t="n">
        <v>-2099.83605030055</v>
      </c>
      <c r="S149" s="10" t="n">
        <v>2262.65999778764</v>
      </c>
      <c r="T149" s="29" t="n">
        <v>-2185.35273138987</v>
      </c>
      <c r="U149" s="10" t="n">
        <v>3057.92633562558</v>
      </c>
      <c r="V149" s="29" t="n">
        <v>-2133.74827771275</v>
      </c>
      <c r="W149" s="10" t="n">
        <v>1898.14325226812</v>
      </c>
      <c r="X149" s="29" t="n">
        <v>-2262.52241312881</v>
      </c>
      <c r="Y149" s="10" t="n">
        <v>3466.33476260623</v>
      </c>
      <c r="Z149" s="29" t="n">
        <v>-2106.63867855255</v>
      </c>
      <c r="AA149" s="10" t="n">
        <v>31085.3429679259</v>
      </c>
      <c r="AB149" s="30" t="n">
        <v>-26049.0310168945</v>
      </c>
    </row>
    <row r="150" customFormat="false" ht="12.75" hidden="false" customHeight="false" outlineLevel="0" collapsed="false">
      <c r="A150" s="25"/>
      <c r="B150" s="21" t="s">
        <v>24</v>
      </c>
      <c r="C150" s="10" t="n">
        <v>-26401.409406052</v>
      </c>
      <c r="D150" s="29" t="n">
        <v>-27037.7147732216</v>
      </c>
      <c r="E150" s="10" t="n">
        <v>-24815.1616893074</v>
      </c>
      <c r="F150" s="29" t="n">
        <v>-24479.4909480312</v>
      </c>
      <c r="G150" s="10" t="n">
        <v>-24114.8854608186</v>
      </c>
      <c r="H150" s="29" t="n">
        <v>-26999.5463759438</v>
      </c>
      <c r="I150" s="10" t="n">
        <v>-27484.1980721975</v>
      </c>
      <c r="J150" s="29" t="n">
        <v>-26125.8500824521</v>
      </c>
      <c r="K150" s="10" t="n">
        <v>-28183.2598712454</v>
      </c>
      <c r="L150" s="29" t="n">
        <v>-31510.5176554495</v>
      </c>
      <c r="M150" s="10" t="n">
        <v>-29641.6683003485</v>
      </c>
      <c r="N150" s="29" t="n">
        <v>-31042.9477665195</v>
      </c>
      <c r="O150" s="10" t="n">
        <v>-31802.3860213609</v>
      </c>
      <c r="P150" s="29" t="n">
        <v>-31674.3851550133</v>
      </c>
      <c r="Q150" s="10" t="n">
        <v>-30631.8547075411</v>
      </c>
      <c r="R150" s="29" t="n">
        <v>-33726.9201087385</v>
      </c>
      <c r="S150" s="10" t="n">
        <v>-29641.5214595124</v>
      </c>
      <c r="T150" s="29" t="n">
        <v>-31461.5769455731</v>
      </c>
      <c r="U150" s="10" t="n">
        <v>-30418.4027988792</v>
      </c>
      <c r="V150" s="29" t="n">
        <v>-28681.8551214314</v>
      </c>
      <c r="W150" s="10" t="n">
        <v>-23920.3766650654</v>
      </c>
      <c r="X150" s="29" t="n">
        <v>-30181.1083926948</v>
      </c>
      <c r="Y150" s="10" t="n">
        <v>-26884.1174236123</v>
      </c>
      <c r="Z150" s="29" t="n">
        <v>-27626.2413034115</v>
      </c>
      <c r="AA150" s="10" t="n">
        <v>-333939.241875941</v>
      </c>
      <c r="AB150" s="30" t="n">
        <v>-350548.15462848</v>
      </c>
    </row>
    <row r="151" customFormat="false" ht="12.75" hidden="false" customHeight="false" outlineLevel="0" collapsed="false">
      <c r="A151" s="25"/>
      <c r="B151" s="21" t="s">
        <v>25</v>
      </c>
      <c r="C151" s="10" t="n">
        <v>849.600534180249</v>
      </c>
      <c r="D151" s="29" t="n">
        <v>718.141901848119</v>
      </c>
      <c r="E151" s="10" t="n">
        <v>900.601802076146</v>
      </c>
      <c r="F151" s="29" t="n">
        <v>730.632691900865</v>
      </c>
      <c r="G151" s="10" t="n">
        <v>819.504866444858</v>
      </c>
      <c r="H151" s="29" t="n">
        <v>730.353472039996</v>
      </c>
      <c r="I151" s="10" t="n">
        <v>904.457572509632</v>
      </c>
      <c r="J151" s="29" t="n">
        <v>698.746939486804</v>
      </c>
      <c r="K151" s="10" t="n">
        <v>888.737412774858</v>
      </c>
      <c r="L151" s="29" t="n">
        <v>802.062898282553</v>
      </c>
      <c r="M151" s="10" t="n">
        <v>919.987089825478</v>
      </c>
      <c r="N151" s="29" t="n">
        <v>772.458798877046</v>
      </c>
      <c r="O151" s="10" t="n">
        <v>997.693066788987</v>
      </c>
      <c r="P151" s="29" t="n">
        <v>826.615181180428</v>
      </c>
      <c r="Q151" s="10" t="n">
        <v>944.254894433558</v>
      </c>
      <c r="R151" s="29" t="n">
        <v>840.319367611179</v>
      </c>
      <c r="S151" s="10" t="n">
        <v>917.527405066485</v>
      </c>
      <c r="T151" s="29" t="n">
        <v>779.624873098864</v>
      </c>
      <c r="U151" s="10" t="n">
        <v>954.665165783861</v>
      </c>
      <c r="V151" s="29" t="n">
        <v>724.261561227753</v>
      </c>
      <c r="W151" s="10" t="n">
        <v>759.057367583777</v>
      </c>
      <c r="X151" s="29" t="n">
        <v>767.930125565858</v>
      </c>
      <c r="Y151" s="10" t="n">
        <v>814.513862889185</v>
      </c>
      <c r="Z151" s="29" t="n">
        <v>681.419964207981</v>
      </c>
      <c r="AA151" s="10" t="n">
        <v>10670.6010403571</v>
      </c>
      <c r="AB151" s="30" t="n">
        <v>9072.56777532744</v>
      </c>
    </row>
    <row r="152" customFormat="false" ht="12.75" hidden="false" customHeight="false" outlineLevel="0" collapsed="false">
      <c r="A152" s="25"/>
      <c r="B152" s="21" t="s">
        <v>20</v>
      </c>
      <c r="C152" s="10" t="n">
        <v>-2877.74012318902</v>
      </c>
      <c r="D152" s="29" t="n">
        <v>-2456.39407671853</v>
      </c>
      <c r="E152" s="10" t="n">
        <v>-2703.95071165771</v>
      </c>
      <c r="F152" s="29" t="n">
        <v>-2217.75780499117</v>
      </c>
      <c r="G152" s="10" t="n">
        <v>-2222.97828533018</v>
      </c>
      <c r="H152" s="29" t="n">
        <v>-2214.93445674441</v>
      </c>
      <c r="I152" s="10" t="n">
        <v>-2793.09323720952</v>
      </c>
      <c r="J152" s="29" t="n">
        <v>-1948.60578675352</v>
      </c>
      <c r="K152" s="10" t="n">
        <v>-2365.72020722099</v>
      </c>
      <c r="L152" s="29" t="n">
        <v>-2201.19571333254</v>
      </c>
      <c r="M152" s="10" t="n">
        <v>-3161.67689052392</v>
      </c>
      <c r="N152" s="29" t="n">
        <v>-3057.62117329501</v>
      </c>
      <c r="O152" s="10" t="n">
        <v>-3396.57186290969</v>
      </c>
      <c r="P152" s="29" t="n">
        <v>-3142.89755791246</v>
      </c>
      <c r="Q152" s="10" t="n">
        <v>-3190.25585958468</v>
      </c>
      <c r="R152" s="29" t="n">
        <v>-3217.51360198747</v>
      </c>
      <c r="S152" s="10" t="n">
        <v>-3104.63027605334</v>
      </c>
      <c r="T152" s="29" t="n">
        <v>-3023.78666320593</v>
      </c>
      <c r="U152" s="10" t="n">
        <v>-2963.5117369787</v>
      </c>
      <c r="V152" s="29" t="n">
        <v>-2552.57638393313</v>
      </c>
      <c r="W152" s="10" t="n">
        <v>-2515.40442550927</v>
      </c>
      <c r="X152" s="29" t="n">
        <v>-2697.27641537127</v>
      </c>
      <c r="Y152" s="10" t="n">
        <v>-3049.82692833494</v>
      </c>
      <c r="Z152" s="29" t="n">
        <v>-2583.01415470889</v>
      </c>
      <c r="AA152" s="10" t="n">
        <v>-34345.360544502</v>
      </c>
      <c r="AB152" s="30" t="n">
        <v>-31313.5737889543</v>
      </c>
    </row>
    <row r="153" customFormat="false" ht="12.75" hidden="false" customHeight="false" outlineLevel="0" collapsed="false">
      <c r="A153" s="25"/>
      <c r="B153" s="21" t="s">
        <v>21</v>
      </c>
      <c r="C153" s="10" t="n">
        <v>-3978.97020936308</v>
      </c>
      <c r="D153" s="29" t="n">
        <v>-3424.33433047198</v>
      </c>
      <c r="E153" s="10" t="n">
        <v>-4170.35882653331</v>
      </c>
      <c r="F153" s="29" t="n">
        <v>-3715.36094842608</v>
      </c>
      <c r="G153" s="10" t="n">
        <v>-3614.35226382229</v>
      </c>
      <c r="H153" s="29" t="n">
        <v>-3383.88580880525</v>
      </c>
      <c r="I153" s="10" t="n">
        <v>-3902.7790718809</v>
      </c>
      <c r="J153" s="29" t="n">
        <v>-3070.55742980792</v>
      </c>
      <c r="K153" s="10" t="n">
        <v>-4022.15406717231</v>
      </c>
      <c r="L153" s="29" t="n">
        <v>-3548.98716187897</v>
      </c>
      <c r="M153" s="10" t="n">
        <v>-4630.42694454342</v>
      </c>
      <c r="N153" s="29" t="n">
        <v>-3972.24548256938</v>
      </c>
      <c r="O153" s="10" t="n">
        <v>-4275.85517187484</v>
      </c>
      <c r="P153" s="29" t="n">
        <v>-3134.76057554205</v>
      </c>
      <c r="Q153" s="10" t="n">
        <v>-4783.34550386579</v>
      </c>
      <c r="R153" s="29" t="n">
        <v>-4355.4966955244</v>
      </c>
      <c r="S153" s="10" t="n">
        <v>-4664.03485558941</v>
      </c>
      <c r="T153" s="29" t="n">
        <v>-4208.08350458088</v>
      </c>
      <c r="U153" s="10" t="n">
        <v>-4467.4288197672</v>
      </c>
      <c r="V153" s="29" t="n">
        <v>-3509.42960455599</v>
      </c>
      <c r="W153" s="10" t="n">
        <v>-3517.91733401267</v>
      </c>
      <c r="X153" s="29" t="n">
        <v>-4098.90475727865</v>
      </c>
      <c r="Y153" s="10" t="n">
        <v>-3819.08046180565</v>
      </c>
      <c r="Z153" s="29" t="n">
        <v>-3353.13870403184</v>
      </c>
      <c r="AA153" s="10" t="n">
        <v>-49846.7035302309</v>
      </c>
      <c r="AB153" s="30" t="n">
        <v>-43775.1850034734</v>
      </c>
    </row>
    <row r="154" customFormat="false" ht="12.75" hidden="false" customHeight="false" outlineLevel="0" collapsed="false">
      <c r="A154" s="25"/>
      <c r="B154" s="21" t="s">
        <v>22</v>
      </c>
      <c r="C154" s="10" t="n">
        <v>-7407.88085936616</v>
      </c>
      <c r="D154" s="29" t="n">
        <v>2481.18576291275</v>
      </c>
      <c r="E154" s="10" t="n">
        <v>-7069.63000908027</v>
      </c>
      <c r="F154" s="29" t="n">
        <v>1814.89461601182</v>
      </c>
      <c r="G154" s="10" t="n">
        <v>-6743.15672569644</v>
      </c>
      <c r="H154" s="29" t="n">
        <v>2173.98697827911</v>
      </c>
      <c r="I154" s="10" t="n">
        <v>-8163.66425136856</v>
      </c>
      <c r="J154" s="29" t="n">
        <v>856.868202176888</v>
      </c>
      <c r="K154" s="10" t="n">
        <v>-8449.68017188603</v>
      </c>
      <c r="L154" s="29" t="n">
        <v>-451.659379710284</v>
      </c>
      <c r="M154" s="10" t="n">
        <v>-10198.0528228929</v>
      </c>
      <c r="N154" s="29" t="n">
        <v>-2360.7948242944</v>
      </c>
      <c r="O154" s="10" t="n">
        <v>-10178.8642522051</v>
      </c>
      <c r="P154" s="29" t="n">
        <v>-2096.98949449967</v>
      </c>
      <c r="Q154" s="10" t="n">
        <v>-10105.057109308</v>
      </c>
      <c r="R154" s="29" t="n">
        <v>-2490.94428410517</v>
      </c>
      <c r="S154" s="10" t="n">
        <v>-8895.91358408665</v>
      </c>
      <c r="T154" s="29" t="n">
        <v>-1457.49717064095</v>
      </c>
      <c r="U154" s="10" t="n">
        <v>-8977.04391166597</v>
      </c>
      <c r="V154" s="29" t="n">
        <v>201.779321908199</v>
      </c>
      <c r="W154" s="10" t="n">
        <v>-6199.9471191528</v>
      </c>
      <c r="X154" s="29" t="n">
        <v>1673.93504165855</v>
      </c>
      <c r="Y154" s="10" t="n">
        <v>-6358.61833602991</v>
      </c>
      <c r="Z154" s="29" t="n">
        <v>2451.06323450188</v>
      </c>
      <c r="AA154" s="10" t="n">
        <v>-98747.5091527387</v>
      </c>
      <c r="AB154" s="30" t="n">
        <v>2795.82800419873</v>
      </c>
    </row>
    <row r="155" customFormat="false" ht="12.75" hidden="false" customHeight="false" outlineLevel="0" collapsed="false">
      <c r="A155" s="25"/>
      <c r="B155" s="21" t="s">
        <v>26</v>
      </c>
      <c r="C155" s="10" t="n">
        <v>869.273148451593</v>
      </c>
      <c r="D155" s="29" t="n">
        <v>-13220.8354232986</v>
      </c>
      <c r="E155" s="10" t="n">
        <v>-3415.42974688509</v>
      </c>
      <c r="F155" s="29" t="n">
        <v>-13194.385252857</v>
      </c>
      <c r="G155" s="10" t="n">
        <v>-3314.18025079959</v>
      </c>
      <c r="H155" s="29" t="n">
        <v>-13560.2670472387</v>
      </c>
      <c r="I155" s="10" t="n">
        <v>351.985575482863</v>
      </c>
      <c r="J155" s="29" t="n">
        <v>-12870.3687168049</v>
      </c>
      <c r="K155" s="10" t="n">
        <v>6148.25831607596</v>
      </c>
      <c r="L155" s="29" t="n">
        <v>-13722.022423141</v>
      </c>
      <c r="M155" s="10" t="n">
        <v>3946.42388462966</v>
      </c>
      <c r="N155" s="29" t="n">
        <v>-13114.5227275664</v>
      </c>
      <c r="O155" s="10" t="n">
        <v>7792.65973348551</v>
      </c>
      <c r="P155" s="29" t="n">
        <v>-12991.3623232506</v>
      </c>
      <c r="Q155" s="10" t="n">
        <v>7149.10764706006</v>
      </c>
      <c r="R155" s="29" t="n">
        <v>-13794.9581633588</v>
      </c>
      <c r="S155" s="10" t="n">
        <v>8645.70637092069</v>
      </c>
      <c r="T155" s="29" t="n">
        <v>-13431.902887775</v>
      </c>
      <c r="U155" s="10" t="n">
        <v>6006.89737173367</v>
      </c>
      <c r="V155" s="29" t="n">
        <v>-11057.976911627</v>
      </c>
      <c r="W155" s="10" t="n">
        <v>4837.01003563362</v>
      </c>
      <c r="X155" s="29" t="n">
        <v>-12959.712578569</v>
      </c>
      <c r="Y155" s="10" t="n">
        <v>5429.16568516722</v>
      </c>
      <c r="Z155" s="29" t="n">
        <v>-12036.1964781577</v>
      </c>
      <c r="AA155" s="10" t="n">
        <v>44446.8777709562</v>
      </c>
      <c r="AB155" s="30" t="n">
        <v>-155954.510933645</v>
      </c>
    </row>
    <row r="156" customFormat="false" ht="12.75" hidden="false" customHeight="false" outlineLevel="0" collapsed="false">
      <c r="A156" s="25"/>
      <c r="B156" s="21" t="s">
        <v>27</v>
      </c>
      <c r="C156" s="10" t="n">
        <v>-7143.00689135436</v>
      </c>
      <c r="D156" s="29" t="n">
        <v>-7509.49241242844</v>
      </c>
      <c r="E156" s="10" t="n">
        <v>-7148.03178031169</v>
      </c>
      <c r="F156" s="29" t="n">
        <v>-7241.98943014552</v>
      </c>
      <c r="G156" s="10" t="n">
        <v>-6439.83788248674</v>
      </c>
      <c r="H156" s="29" t="n">
        <v>-7266.16509273294</v>
      </c>
      <c r="I156" s="10" t="n">
        <v>-6751.16630309295</v>
      </c>
      <c r="J156" s="29" t="n">
        <v>-6641.33012939139</v>
      </c>
      <c r="K156" s="10" t="n">
        <v>-6946.49391733587</v>
      </c>
      <c r="L156" s="29" t="n">
        <v>-6971.98418760265</v>
      </c>
      <c r="M156" s="10" t="n">
        <v>-7866.75361198713</v>
      </c>
      <c r="N156" s="29" t="n">
        <v>-6455.32939711366</v>
      </c>
      <c r="O156" s="10" t="n">
        <v>-8606.21620501557</v>
      </c>
      <c r="P156" s="29" t="n">
        <v>-6869.90943915041</v>
      </c>
      <c r="Q156" s="10" t="n">
        <v>-7836.75692632071</v>
      </c>
      <c r="R156" s="29" t="n">
        <v>-7042.19189722193</v>
      </c>
      <c r="S156" s="10" t="n">
        <v>-7814.98064951887</v>
      </c>
      <c r="T156" s="29" t="n">
        <v>-7358.1728508338</v>
      </c>
      <c r="U156" s="10" t="n">
        <v>-7336.55116800219</v>
      </c>
      <c r="V156" s="29" t="n">
        <v>-6529.2552870289</v>
      </c>
      <c r="W156" s="10" t="n">
        <v>-2778.24648717346</v>
      </c>
      <c r="X156" s="29" t="n">
        <v>-3306.19432955753</v>
      </c>
      <c r="Y156" s="10" t="n">
        <v>-2944.70819436262</v>
      </c>
      <c r="Z156" s="29" t="n">
        <v>-3094.04615100581</v>
      </c>
      <c r="AA156" s="10" t="n">
        <v>-79612.7500169622</v>
      </c>
      <c r="AB156" s="30" t="n">
        <v>-76286.060604213</v>
      </c>
    </row>
    <row r="157" customFormat="false" ht="12.75" hidden="false" customHeight="false" outlineLevel="0" collapsed="false">
      <c r="A157" s="18" t="s">
        <v>67</v>
      </c>
      <c r="B157" s="23"/>
      <c r="C157" s="7" t="n">
        <f aca="false">SUM(C140:C156)</f>
        <v>-13741.7539065315</v>
      </c>
      <c r="D157" s="7" t="n">
        <f aca="false">SUM(D140:D156)</f>
        <v>-5460.92951347536</v>
      </c>
      <c r="E157" s="7" t="n">
        <f aca="false">SUM(E140:E156)</f>
        <v>-19255.4812645943</v>
      </c>
      <c r="F157" s="7" t="n">
        <f aca="false">SUM(F140:F156)</f>
        <v>-8685.17880127199</v>
      </c>
      <c r="G157" s="7" t="n">
        <f aca="false">SUM(G140:G156)</f>
        <v>-18815.3558540843</v>
      </c>
      <c r="H157" s="7" t="n">
        <f aca="false">SUM(H140:H156)</f>
        <v>-4774.79742890793</v>
      </c>
      <c r="I157" s="7" t="n">
        <f aca="false">SUM(I140:I156)</f>
        <v>-13834.6852890823</v>
      </c>
      <c r="J157" s="7" t="n">
        <f aca="false">SUM(J140:J156)</f>
        <v>-5569.86062957119</v>
      </c>
      <c r="K157" s="7" t="n">
        <f aca="false">SUM(K140:K156)</f>
        <v>-11695.5782130031</v>
      </c>
      <c r="L157" s="7" t="n">
        <f aca="false">SUM(L140:L156)</f>
        <v>-10802.6873934499</v>
      </c>
      <c r="M157" s="7" t="n">
        <f aca="false">SUM(M140:M156)</f>
        <v>-17113.3312617341</v>
      </c>
      <c r="N157" s="7" t="n">
        <f aca="false">SUM(N140:N156)</f>
        <v>-11610.3272285807</v>
      </c>
      <c r="O157" s="7" t="n">
        <f aca="false">SUM(O140:O156)</f>
        <v>-7445.30695333578</v>
      </c>
      <c r="P157" s="7" t="n">
        <f aca="false">SUM(P140:P156)</f>
        <v>-7950.87166987801</v>
      </c>
      <c r="Q157" s="7" t="n">
        <f aca="false">SUM(Q140:Q156)</f>
        <v>-16294.8394749842</v>
      </c>
      <c r="R157" s="7" t="n">
        <f aca="false">SUM(R140:R156)</f>
        <v>-14132.7613591311</v>
      </c>
      <c r="S157" s="7" t="n">
        <f aca="false">SUM(S140:S156)</f>
        <v>-19382.2276443142</v>
      </c>
      <c r="T157" s="7" t="n">
        <f aca="false">SUM(T140:T156)</f>
        <v>-20969.0102358935</v>
      </c>
      <c r="U157" s="7" t="n">
        <f aca="false">SUM(U140:U156)</f>
        <v>-17494.1215299296</v>
      </c>
      <c r="V157" s="7" t="n">
        <f aca="false">SUM(V140:V156)</f>
        <v>-9895.51436434677</v>
      </c>
      <c r="W157" s="7" t="n">
        <f aca="false">SUM(W140:W156)</f>
        <v>-11262.6245507796</v>
      </c>
      <c r="X157" s="7" t="n">
        <f aca="false">SUM(X140:X156)</f>
        <v>-9519.97772612125</v>
      </c>
      <c r="Y157" s="7" t="n">
        <f aca="false">SUM(Y140:Y156)</f>
        <v>-12196.4984823843</v>
      </c>
      <c r="Z157" s="7" t="n">
        <f aca="false">SUM(Z140:Z156)</f>
        <v>-9231.09854803733</v>
      </c>
      <c r="AA157" s="7" t="n">
        <f aca="false">SUM(AA140:AA156)</f>
        <v>-178531.804424757</v>
      </c>
      <c r="AB157" s="7" t="n">
        <f aca="false">SUM(AB140:AB156)</f>
        <v>-118603.014898665</v>
      </c>
    </row>
    <row r="158" customFormat="false" ht="12.75" hidden="false" customHeight="false" outlineLevel="0" collapsed="false">
      <c r="A158" s="18" t="n">
        <v>2009</v>
      </c>
      <c r="B158" s="18" t="s">
        <v>11</v>
      </c>
      <c r="C158" s="7" t="n">
        <v>0</v>
      </c>
      <c r="D158" s="27" t="n">
        <v>0</v>
      </c>
      <c r="E158" s="7" t="n">
        <v>0</v>
      </c>
      <c r="F158" s="27" t="n">
        <v>0</v>
      </c>
      <c r="G158" s="7" t="n">
        <v>0</v>
      </c>
      <c r="H158" s="27" t="n">
        <v>0</v>
      </c>
      <c r="I158" s="7" t="n">
        <v>0</v>
      </c>
      <c r="J158" s="27" t="n">
        <v>0</v>
      </c>
      <c r="K158" s="7" t="n">
        <v>0</v>
      </c>
      <c r="L158" s="27" t="n">
        <v>0</v>
      </c>
      <c r="M158" s="7" t="n">
        <v>0</v>
      </c>
      <c r="N158" s="27" t="n">
        <v>0</v>
      </c>
      <c r="O158" s="7" t="n">
        <v>0</v>
      </c>
      <c r="P158" s="27" t="n">
        <v>0</v>
      </c>
      <c r="Q158" s="7" t="n">
        <v>0</v>
      </c>
      <c r="R158" s="27" t="n">
        <v>0</v>
      </c>
      <c r="S158" s="7" t="n">
        <v>0</v>
      </c>
      <c r="T158" s="27" t="n">
        <v>0</v>
      </c>
      <c r="U158" s="7" t="n">
        <v>0</v>
      </c>
      <c r="V158" s="27" t="n">
        <v>0</v>
      </c>
      <c r="W158" s="7" t="n">
        <v>0</v>
      </c>
      <c r="X158" s="27" t="n">
        <v>0</v>
      </c>
      <c r="Y158" s="7" t="n">
        <v>0</v>
      </c>
      <c r="Z158" s="27" t="n">
        <v>0</v>
      </c>
      <c r="AA158" s="7" t="n">
        <v>0</v>
      </c>
      <c r="AB158" s="28" t="n">
        <v>0</v>
      </c>
    </row>
    <row r="159" customFormat="false" ht="12.75" hidden="false" customHeight="false" outlineLevel="0" collapsed="false">
      <c r="A159" s="25"/>
      <c r="B159" s="21" t="s">
        <v>12</v>
      </c>
      <c r="C159" s="10" t="n">
        <v>2382.29098951031</v>
      </c>
      <c r="D159" s="29" t="n">
        <v>886.606825845017</v>
      </c>
      <c r="E159" s="10" t="n">
        <v>1917.91502794761</v>
      </c>
      <c r="F159" s="29" t="n">
        <v>394.794153549966</v>
      </c>
      <c r="G159" s="10" t="n">
        <v>2055.47031519572</v>
      </c>
      <c r="H159" s="29" t="n">
        <v>826.705341527223</v>
      </c>
      <c r="I159" s="10" t="n">
        <v>2747.8923416451</v>
      </c>
      <c r="J159" s="29" t="n">
        <v>709.787536381534</v>
      </c>
      <c r="K159" s="10" t="n">
        <v>3223.86046667481</v>
      </c>
      <c r="L159" s="29" t="n">
        <v>1133.89165692842</v>
      </c>
      <c r="M159" s="10" t="n">
        <v>3987.54281909605</v>
      </c>
      <c r="N159" s="29" t="n">
        <v>1744.84587213245</v>
      </c>
      <c r="O159" s="10" t="n">
        <v>4688.2885584047</v>
      </c>
      <c r="P159" s="29" t="n">
        <v>1530.82809185688</v>
      </c>
      <c r="Q159" s="10" t="n">
        <v>3497.446133184</v>
      </c>
      <c r="R159" s="29" t="n">
        <v>1222.6180955265</v>
      </c>
      <c r="S159" s="10" t="n">
        <v>3195.61864076321</v>
      </c>
      <c r="T159" s="29" t="n">
        <v>640.770744918701</v>
      </c>
      <c r="U159" s="10" t="n">
        <v>1659.72247482372</v>
      </c>
      <c r="V159" s="29" t="n">
        <v>589.582114571116</v>
      </c>
      <c r="W159" s="10" t="n">
        <v>3647.41887998306</v>
      </c>
      <c r="X159" s="29" t="n">
        <v>2104.55890979214</v>
      </c>
      <c r="Y159" s="10" t="n">
        <v>7782.69547393965</v>
      </c>
      <c r="Z159" s="29" t="n">
        <v>4475.10753184517</v>
      </c>
      <c r="AA159" s="10" t="n">
        <v>40786.1621211679</v>
      </c>
      <c r="AB159" s="30" t="n">
        <v>16260.0968748751</v>
      </c>
    </row>
    <row r="160" customFormat="false" ht="12.75" hidden="false" customHeight="false" outlineLevel="0" collapsed="false">
      <c r="A160" s="25"/>
      <c r="B160" s="21" t="s">
        <v>13</v>
      </c>
      <c r="C160" s="10" t="n">
        <v>-15934.72663598</v>
      </c>
      <c r="D160" s="29" t="n">
        <v>-11338.1052422824</v>
      </c>
      <c r="E160" s="10" t="n">
        <v>-16615.5687691401</v>
      </c>
      <c r="F160" s="29" t="n">
        <v>-11093.8020160768</v>
      </c>
      <c r="G160" s="10" t="n">
        <v>-17350.5891844075</v>
      </c>
      <c r="H160" s="29" t="n">
        <v>-11184.532599057</v>
      </c>
      <c r="I160" s="10" t="n">
        <v>-17023.328468427</v>
      </c>
      <c r="J160" s="29" t="n">
        <v>-10548.7163460819</v>
      </c>
      <c r="K160" s="10" t="n">
        <v>-14028.2253450985</v>
      </c>
      <c r="L160" s="29" t="n">
        <v>-8286.92946714399</v>
      </c>
      <c r="M160" s="10" t="n">
        <v>-15132.3391858855</v>
      </c>
      <c r="N160" s="29" t="n">
        <v>-8108.32139169672</v>
      </c>
      <c r="O160" s="10" t="n">
        <v>-14906.2154404264</v>
      </c>
      <c r="P160" s="29" t="n">
        <v>-7643.41487078113</v>
      </c>
      <c r="Q160" s="10" t="n">
        <v>-13957.0883319444</v>
      </c>
      <c r="R160" s="29" t="n">
        <v>-8560.08418450332</v>
      </c>
      <c r="S160" s="10" t="n">
        <v>-10710.7314631156</v>
      </c>
      <c r="T160" s="29" t="n">
        <v>-5950.44935069906</v>
      </c>
      <c r="U160" s="10" t="n">
        <v>-8767.13648807064</v>
      </c>
      <c r="V160" s="29" t="n">
        <v>-4214.23898558271</v>
      </c>
      <c r="W160" s="10" t="n">
        <v>-6912.54477184257</v>
      </c>
      <c r="X160" s="29" t="n">
        <v>-3666.95125313367</v>
      </c>
      <c r="Y160" s="10" t="n">
        <v>-7034.16706322774</v>
      </c>
      <c r="Z160" s="29" t="n">
        <v>-3456.17574769935</v>
      </c>
      <c r="AA160" s="10" t="n">
        <v>-158372.661147566</v>
      </c>
      <c r="AB160" s="30" t="n">
        <v>-94051.7214547381</v>
      </c>
    </row>
    <row r="161" customFormat="false" ht="12.75" hidden="false" customHeight="false" outlineLevel="0" collapsed="false">
      <c r="A161" s="25"/>
      <c r="B161" s="21" t="s">
        <v>14</v>
      </c>
      <c r="C161" s="10" t="n">
        <v>0</v>
      </c>
      <c r="D161" s="29" t="n">
        <v>0</v>
      </c>
      <c r="E161" s="10" t="n">
        <v>0</v>
      </c>
      <c r="F161" s="29" t="n">
        <v>0</v>
      </c>
      <c r="G161" s="10" t="n">
        <v>0</v>
      </c>
      <c r="H161" s="29" t="n">
        <v>0</v>
      </c>
      <c r="I161" s="10" t="n">
        <v>0</v>
      </c>
      <c r="J161" s="29" t="n">
        <v>0</v>
      </c>
      <c r="K161" s="10" t="n">
        <v>0</v>
      </c>
      <c r="L161" s="29" t="n">
        <v>0</v>
      </c>
      <c r="M161" s="10" t="n">
        <v>0</v>
      </c>
      <c r="N161" s="29" t="n">
        <v>0</v>
      </c>
      <c r="O161" s="10" t="n">
        <v>0</v>
      </c>
      <c r="P161" s="29" t="n">
        <v>0</v>
      </c>
      <c r="Q161" s="10" t="n">
        <v>0</v>
      </c>
      <c r="R161" s="29" t="n">
        <v>0</v>
      </c>
      <c r="S161" s="10" t="n">
        <v>0</v>
      </c>
      <c r="T161" s="29" t="n">
        <v>0</v>
      </c>
      <c r="U161" s="10" t="n">
        <v>0</v>
      </c>
      <c r="V161" s="29" t="n">
        <v>0</v>
      </c>
      <c r="W161" s="10" t="n">
        <v>0</v>
      </c>
      <c r="X161" s="29" t="n">
        <v>0</v>
      </c>
      <c r="Y161" s="10" t="n">
        <v>0</v>
      </c>
      <c r="Z161" s="29" t="n">
        <v>0</v>
      </c>
      <c r="AA161" s="10" t="n">
        <v>0</v>
      </c>
      <c r="AB161" s="30" t="n">
        <v>0</v>
      </c>
    </row>
    <row r="162" customFormat="false" ht="12.75" hidden="false" customHeight="false" outlineLevel="0" collapsed="false">
      <c r="A162" s="25"/>
      <c r="B162" s="21" t="s">
        <v>15</v>
      </c>
      <c r="C162" s="10" t="n">
        <v>-3218.64447544121</v>
      </c>
      <c r="D162" s="29" t="n">
        <v>-2863.71514547272</v>
      </c>
      <c r="E162" s="10" t="n">
        <v>-3151.51061490776</v>
      </c>
      <c r="F162" s="29" t="n">
        <v>-2681.1850217125</v>
      </c>
      <c r="G162" s="10" t="n">
        <v>-3153.87345504835</v>
      </c>
      <c r="H162" s="29" t="n">
        <v>-2642.12828132505</v>
      </c>
      <c r="I162" s="10" t="n">
        <v>-3147.65050004</v>
      </c>
      <c r="J162" s="29" t="n">
        <v>-2490.67883302173</v>
      </c>
      <c r="K162" s="10" t="n">
        <v>-3017.78445980534</v>
      </c>
      <c r="L162" s="29" t="n">
        <v>-2809.49499048373</v>
      </c>
      <c r="M162" s="10" t="n">
        <v>-3781.54890978403</v>
      </c>
      <c r="N162" s="29" t="n">
        <v>-2853.95789979957</v>
      </c>
      <c r="O162" s="10" t="n">
        <v>-3984.0179905034</v>
      </c>
      <c r="P162" s="29" t="n">
        <v>-2870.15161251102</v>
      </c>
      <c r="Q162" s="10" t="n">
        <v>-3926.79760821577</v>
      </c>
      <c r="R162" s="29" t="n">
        <v>-3015.7086834305</v>
      </c>
      <c r="S162" s="10" t="n">
        <v>-4086.6363784907</v>
      </c>
      <c r="T162" s="29" t="n">
        <v>-2781.79134185695</v>
      </c>
      <c r="U162" s="10" t="n">
        <v>-3263.5618553673</v>
      </c>
      <c r="V162" s="29" t="n">
        <v>-2428.19087202724</v>
      </c>
      <c r="W162" s="10" t="n">
        <v>-3060.75758313697</v>
      </c>
      <c r="X162" s="29" t="n">
        <v>-2608.69525666218</v>
      </c>
      <c r="Y162" s="10" t="n">
        <v>-3144.50251717254</v>
      </c>
      <c r="Z162" s="29" t="n">
        <v>-2599.07274788409</v>
      </c>
      <c r="AA162" s="10" t="n">
        <v>-40937.2863479134</v>
      </c>
      <c r="AB162" s="30" t="n">
        <v>-32644.7706861873</v>
      </c>
    </row>
    <row r="163" customFormat="false" ht="12.75" hidden="false" customHeight="false" outlineLevel="0" collapsed="false">
      <c r="A163" s="25"/>
      <c r="B163" s="21" t="s">
        <v>16</v>
      </c>
      <c r="C163" s="10" t="n">
        <v>39865.8324504088</v>
      </c>
      <c r="D163" s="29" t="n">
        <v>27509.9043259782</v>
      </c>
      <c r="E163" s="10" t="n">
        <v>36296.133023571</v>
      </c>
      <c r="F163" s="29" t="n">
        <v>23892.5836909865</v>
      </c>
      <c r="G163" s="10" t="n">
        <v>38267.5642357433</v>
      </c>
      <c r="H163" s="29" t="n">
        <v>26176.811993778</v>
      </c>
      <c r="I163" s="10" t="n">
        <v>43372.422781913</v>
      </c>
      <c r="J163" s="29" t="n">
        <v>27800.0788077013</v>
      </c>
      <c r="K163" s="10" t="n">
        <v>38730.5579172156</v>
      </c>
      <c r="L163" s="29" t="n">
        <v>29047.2263729387</v>
      </c>
      <c r="M163" s="10" t="n">
        <v>42703.8967610195</v>
      </c>
      <c r="N163" s="29" t="n">
        <v>27618.4664711796</v>
      </c>
      <c r="O163" s="10" t="n">
        <v>37597.1293493386</v>
      </c>
      <c r="P163" s="29" t="n">
        <v>19376.0182704392</v>
      </c>
      <c r="Q163" s="10" t="n">
        <v>30833.5226103355</v>
      </c>
      <c r="R163" s="29" t="n">
        <v>19848.0686920735</v>
      </c>
      <c r="S163" s="10" t="n">
        <v>33523.610941048</v>
      </c>
      <c r="T163" s="29" t="n">
        <v>19514.3853530439</v>
      </c>
      <c r="U163" s="10" t="n">
        <v>34511.1331098101</v>
      </c>
      <c r="V163" s="29" t="n">
        <v>21879.9654731679</v>
      </c>
      <c r="W163" s="10" t="n">
        <v>28501.0218423717</v>
      </c>
      <c r="X163" s="29" t="n">
        <v>18216.0560842576</v>
      </c>
      <c r="Y163" s="10" t="n">
        <v>29061.2723871953</v>
      </c>
      <c r="Z163" s="29" t="n">
        <v>16243.8688601235</v>
      </c>
      <c r="AA163" s="10" t="n">
        <v>433264.09740997</v>
      </c>
      <c r="AB163" s="30" t="n">
        <v>277123.434395668</v>
      </c>
    </row>
    <row r="164" customFormat="false" ht="12.75" hidden="false" customHeight="false" outlineLevel="0" collapsed="false">
      <c r="A164" s="25"/>
      <c r="B164" s="21" t="s">
        <v>17</v>
      </c>
      <c r="C164" s="10" t="n">
        <v>-4009.76689115564</v>
      </c>
      <c r="D164" s="29" t="n">
        <v>-283.980947733557</v>
      </c>
      <c r="E164" s="10" t="n">
        <v>-5073.04920138155</v>
      </c>
      <c r="F164" s="29" t="n">
        <v>-1636.92382102854</v>
      </c>
      <c r="G164" s="10" t="n">
        <v>-5041.09108033545</v>
      </c>
      <c r="H164" s="29" t="n">
        <v>-900.800579963278</v>
      </c>
      <c r="I164" s="10" t="n">
        <v>-5524.44403916309</v>
      </c>
      <c r="J164" s="29" t="n">
        <v>-1534.96664963366</v>
      </c>
      <c r="K164" s="10" t="n">
        <v>-5039.89722970676</v>
      </c>
      <c r="L164" s="29" t="n">
        <v>-1615.72592846824</v>
      </c>
      <c r="M164" s="10" t="n">
        <v>-5347.33843565594</v>
      </c>
      <c r="N164" s="29" t="n">
        <v>-1633.18238672695</v>
      </c>
      <c r="O164" s="10" t="n">
        <v>-3301.38381069524</v>
      </c>
      <c r="P164" s="29" t="n">
        <v>1171.92497551287</v>
      </c>
      <c r="Q164" s="10" t="n">
        <v>-2354.06317302724</v>
      </c>
      <c r="R164" s="29" t="n">
        <v>1413.64046156575</v>
      </c>
      <c r="S164" s="10" t="n">
        <v>-1717.50369684809</v>
      </c>
      <c r="T164" s="29" t="n">
        <v>1815.62422665605</v>
      </c>
      <c r="U164" s="10" t="n">
        <v>-816.008015940074</v>
      </c>
      <c r="V164" s="29" t="n">
        <v>2401.56030167715</v>
      </c>
      <c r="W164" s="10" t="n">
        <v>434.38872373176</v>
      </c>
      <c r="X164" s="29" t="n">
        <v>4183.80374710829</v>
      </c>
      <c r="Y164" s="10" t="n">
        <v>1717.90328847681</v>
      </c>
      <c r="Z164" s="29" t="n">
        <v>4960.64427516502</v>
      </c>
      <c r="AA164" s="10" t="n">
        <v>-36072.2535617005</v>
      </c>
      <c r="AB164" s="30" t="n">
        <v>8341.6176741309</v>
      </c>
    </row>
    <row r="165" customFormat="false" ht="12.75" hidden="false" customHeight="false" outlineLevel="0" collapsed="false">
      <c r="A165" s="25"/>
      <c r="B165" s="21" t="s">
        <v>18</v>
      </c>
      <c r="C165" s="10" t="n">
        <v>-4411.11266634796</v>
      </c>
      <c r="D165" s="29" t="n">
        <v>-3218.39705550869</v>
      </c>
      <c r="E165" s="10" t="n">
        <v>-4175.04439566614</v>
      </c>
      <c r="F165" s="29" t="n">
        <v>-2898.12746558775</v>
      </c>
      <c r="G165" s="10" t="n">
        <v>-4533.90256630846</v>
      </c>
      <c r="H165" s="29" t="n">
        <v>-3200.57356437716</v>
      </c>
      <c r="I165" s="10" t="n">
        <v>-4773.61129472982</v>
      </c>
      <c r="J165" s="29" t="n">
        <v>-3129.33848945539</v>
      </c>
      <c r="K165" s="10" t="n">
        <v>-4680.22724301838</v>
      </c>
      <c r="L165" s="29" t="n">
        <v>-3965.22409162981</v>
      </c>
      <c r="M165" s="10" t="n">
        <v>-5436.16975537138</v>
      </c>
      <c r="N165" s="29" t="n">
        <v>-4140.33708192576</v>
      </c>
      <c r="O165" s="10" t="n">
        <v>-5734.81346149098</v>
      </c>
      <c r="P165" s="29" t="n">
        <v>-4311.24357124729</v>
      </c>
      <c r="Q165" s="10" t="n">
        <v>-5325.39561570548</v>
      </c>
      <c r="R165" s="29" t="n">
        <v>-4352.11817377217</v>
      </c>
      <c r="S165" s="10" t="n">
        <v>-4108.69185172518</v>
      </c>
      <c r="T165" s="29" t="n">
        <v>-3049.04373697109</v>
      </c>
      <c r="U165" s="10" t="n">
        <v>-4025.98990897924</v>
      </c>
      <c r="V165" s="29" t="n">
        <v>-2873.59456858835</v>
      </c>
      <c r="W165" s="10" t="n">
        <v>-3633.66840279711</v>
      </c>
      <c r="X165" s="29" t="n">
        <v>-2728.67395810599</v>
      </c>
      <c r="Y165" s="10" t="n">
        <v>-3370.78513970108</v>
      </c>
      <c r="Z165" s="29" t="n">
        <v>-2319.12563692839</v>
      </c>
      <c r="AA165" s="10" t="n">
        <v>-54209.4123018412</v>
      </c>
      <c r="AB165" s="30" t="n">
        <v>-40185.7973940978</v>
      </c>
    </row>
    <row r="166" customFormat="false" ht="12.75" hidden="false" customHeight="false" outlineLevel="0" collapsed="false">
      <c r="A166" s="25"/>
      <c r="B166" s="21" t="s">
        <v>19</v>
      </c>
      <c r="C166" s="10" t="n">
        <v>785.394214735014</v>
      </c>
      <c r="D166" s="29" t="n">
        <v>758.717315385052</v>
      </c>
      <c r="E166" s="10" t="n">
        <v>793.057872498658</v>
      </c>
      <c r="F166" s="29" t="n">
        <v>690.757229903854</v>
      </c>
      <c r="G166" s="10" t="n">
        <v>924.876333198535</v>
      </c>
      <c r="H166" s="29" t="n">
        <v>804.813721362728</v>
      </c>
      <c r="I166" s="10" t="n">
        <v>793.481584166109</v>
      </c>
      <c r="J166" s="29" t="n">
        <v>643.946896619036</v>
      </c>
      <c r="K166" s="10" t="n">
        <v>779.491171563623</v>
      </c>
      <c r="L166" s="29" t="n">
        <v>793.59847261084</v>
      </c>
      <c r="M166" s="10" t="n">
        <v>937.280481099074</v>
      </c>
      <c r="N166" s="29" t="n">
        <v>753.973370503634</v>
      </c>
      <c r="O166" s="10" t="n">
        <v>840.643798162309</v>
      </c>
      <c r="P166" s="29" t="n">
        <v>666.007500063869</v>
      </c>
      <c r="Q166" s="10" t="n">
        <v>910.973430142567</v>
      </c>
      <c r="R166" s="29" t="n">
        <v>844.823403757379</v>
      </c>
      <c r="S166" s="10" t="n">
        <v>851.433021393858</v>
      </c>
      <c r="T166" s="29" t="n">
        <v>750.235248540862</v>
      </c>
      <c r="U166" s="10" t="n">
        <v>831.267516912082</v>
      </c>
      <c r="V166" s="29" t="n">
        <v>716.482481590716</v>
      </c>
      <c r="W166" s="10" t="n">
        <v>677.239685494285</v>
      </c>
      <c r="X166" s="29" t="n">
        <v>662.394789938921</v>
      </c>
      <c r="Y166" s="10" t="n">
        <v>666.230331069019</v>
      </c>
      <c r="Z166" s="29" t="n">
        <v>587.747673335475</v>
      </c>
      <c r="AA166" s="10" t="n">
        <v>9791.36944043513</v>
      </c>
      <c r="AB166" s="30" t="n">
        <v>8673.49810361237</v>
      </c>
    </row>
    <row r="167" customFormat="false" ht="12.75" hidden="false" customHeight="false" outlineLevel="0" collapsed="false">
      <c r="A167" s="25"/>
      <c r="B167" s="21" t="s">
        <v>23</v>
      </c>
      <c r="C167" s="10" t="n">
        <v>2251.43209668947</v>
      </c>
      <c r="D167" s="29" t="n">
        <v>-2847.21477574068</v>
      </c>
      <c r="E167" s="10" t="n">
        <v>2313.33865631302</v>
      </c>
      <c r="F167" s="29" t="n">
        <v>-3208.01026317843</v>
      </c>
      <c r="G167" s="10" t="n">
        <v>2433.46331435611</v>
      </c>
      <c r="H167" s="29" t="n">
        <v>-2807.18814834209</v>
      </c>
      <c r="I167" s="10" t="n">
        <v>2505.618107756</v>
      </c>
      <c r="J167" s="29" t="n">
        <v>-2613.53892981532</v>
      </c>
      <c r="K167" s="10" t="n">
        <v>2071.9104750658</v>
      </c>
      <c r="L167" s="29" t="n">
        <v>-2519.90186843535</v>
      </c>
      <c r="M167" s="10" t="n">
        <v>2509.13863752596</v>
      </c>
      <c r="N167" s="29" t="n">
        <v>-2230.19802693824</v>
      </c>
      <c r="O167" s="10" t="n">
        <v>2415.52103494856</v>
      </c>
      <c r="P167" s="29" t="n">
        <v>-2903.73856960693</v>
      </c>
      <c r="Q167" s="10" t="n">
        <v>2104.84957338121</v>
      </c>
      <c r="R167" s="29" t="n">
        <v>-2913.73663222289</v>
      </c>
      <c r="S167" s="10" t="n">
        <v>1906.71089069814</v>
      </c>
      <c r="T167" s="29" t="n">
        <v>-2939.83521083416</v>
      </c>
      <c r="U167" s="10" t="n">
        <v>2573.76794010602</v>
      </c>
      <c r="V167" s="29" t="n">
        <v>-2756.83329566591</v>
      </c>
      <c r="W167" s="10" t="n">
        <v>2700.51212374438</v>
      </c>
      <c r="X167" s="29" t="n">
        <v>-2378.0592137749</v>
      </c>
      <c r="Y167" s="10" t="n">
        <v>4745.2579797515</v>
      </c>
      <c r="Z167" s="29" t="n">
        <v>-1347.13570303544</v>
      </c>
      <c r="AA167" s="10" t="n">
        <v>30531.5208303362</v>
      </c>
      <c r="AB167" s="30" t="n">
        <v>-31465.3906375903</v>
      </c>
    </row>
    <row r="168" customFormat="false" ht="12.75" hidden="false" customHeight="false" outlineLevel="0" collapsed="false">
      <c r="A168" s="25"/>
      <c r="B168" s="21" t="s">
        <v>24</v>
      </c>
      <c r="C168" s="10" t="n">
        <v>-23596.2504515737</v>
      </c>
      <c r="D168" s="29" t="n">
        <v>-26300.3163495494</v>
      </c>
      <c r="E168" s="10" t="n">
        <v>-22105.6344088879</v>
      </c>
      <c r="F168" s="29" t="n">
        <v>-22368.690202803</v>
      </c>
      <c r="G168" s="10" t="n">
        <v>-23594.797919745</v>
      </c>
      <c r="H168" s="29" t="n">
        <v>-24244.100381778</v>
      </c>
      <c r="I168" s="10" t="n">
        <v>-25703.8382170546</v>
      </c>
      <c r="J168" s="29" t="n">
        <v>-24432.2344507772</v>
      </c>
      <c r="K168" s="10" t="n">
        <v>-25135.224503641</v>
      </c>
      <c r="L168" s="29" t="n">
        <v>-30653.5850386927</v>
      </c>
      <c r="M168" s="10" t="n">
        <v>-29006.580535295</v>
      </c>
      <c r="N168" s="29" t="n">
        <v>-27802.3387959551</v>
      </c>
      <c r="O168" s="10" t="n">
        <v>-31053.8571370677</v>
      </c>
      <c r="P168" s="29" t="n">
        <v>-28426.7134061307</v>
      </c>
      <c r="Q168" s="10" t="n">
        <v>-28635.9327988841</v>
      </c>
      <c r="R168" s="29" t="n">
        <v>-31528.1097086462</v>
      </c>
      <c r="S168" s="10" t="n">
        <v>-27705.4746678243</v>
      </c>
      <c r="T168" s="29" t="n">
        <v>-29404.231034721</v>
      </c>
      <c r="U168" s="10" t="n">
        <v>-25749.6124297011</v>
      </c>
      <c r="V168" s="29" t="n">
        <v>-26348.8626586421</v>
      </c>
      <c r="W168" s="10" t="n">
        <v>-22191.4637502999</v>
      </c>
      <c r="X168" s="29" t="n">
        <v>-25534.8455000835</v>
      </c>
      <c r="Y168" s="10" t="n">
        <v>-23133.0696068914</v>
      </c>
      <c r="Z168" s="29" t="n">
        <v>-23977.4373627318</v>
      </c>
      <c r="AA168" s="10" t="n">
        <v>-307611.736426866</v>
      </c>
      <c r="AB168" s="30" t="n">
        <v>-321021.464890511</v>
      </c>
    </row>
    <row r="169" customFormat="false" ht="12.75" hidden="false" customHeight="false" outlineLevel="0" collapsed="false">
      <c r="A169" s="25"/>
      <c r="B169" s="21" t="s">
        <v>25</v>
      </c>
      <c r="C169" s="10" t="n">
        <v>757.112073529433</v>
      </c>
      <c r="D169" s="29" t="n">
        <v>697.600073073398</v>
      </c>
      <c r="E169" s="10" t="n">
        <v>800.931554520127</v>
      </c>
      <c r="F169" s="29" t="n">
        <v>666.594810018159</v>
      </c>
      <c r="G169" s="10" t="n">
        <v>803.569054828963</v>
      </c>
      <c r="H169" s="29" t="n">
        <v>656.567511451694</v>
      </c>
      <c r="I169" s="10" t="n">
        <v>845.871158107475</v>
      </c>
      <c r="J169" s="29" t="n">
        <v>654.730179044953</v>
      </c>
      <c r="K169" s="10" t="n">
        <v>791.065949972212</v>
      </c>
      <c r="L169" s="29" t="n">
        <v>776.537925843579</v>
      </c>
      <c r="M169" s="10" t="n">
        <v>901.882694704713</v>
      </c>
      <c r="N169" s="29" t="n">
        <v>695.513528247875</v>
      </c>
      <c r="O169" s="10" t="n">
        <v>975.802224842649</v>
      </c>
      <c r="P169" s="29" t="n">
        <v>746.060400881937</v>
      </c>
      <c r="Q169" s="10" t="n">
        <v>882.730935785847</v>
      </c>
      <c r="R169" s="29" t="n">
        <v>785.567441697367</v>
      </c>
      <c r="S169" s="10" t="n">
        <v>857.600857980219</v>
      </c>
      <c r="T169" s="29" t="n">
        <v>728.705166058617</v>
      </c>
      <c r="U169" s="10" t="n">
        <v>852.855127135511</v>
      </c>
      <c r="V169" s="29" t="n">
        <v>702.382375261849</v>
      </c>
      <c r="W169" s="10" t="n">
        <v>747.456503787318</v>
      </c>
      <c r="X169" s="29" t="n">
        <v>692.475258704846</v>
      </c>
      <c r="Y169" s="10" t="n">
        <v>760.940245033026</v>
      </c>
      <c r="Z169" s="29" t="n">
        <v>636.600428991546</v>
      </c>
      <c r="AA169" s="10" t="n">
        <v>9977.81838022749</v>
      </c>
      <c r="AB169" s="30" t="n">
        <v>8439.33509927582</v>
      </c>
    </row>
    <row r="170" customFormat="false" ht="12.75" hidden="false" customHeight="false" outlineLevel="0" collapsed="false">
      <c r="A170" s="25"/>
      <c r="B170" s="21" t="s">
        <v>20</v>
      </c>
      <c r="C170" s="10" t="n">
        <v>-2792.79918892381</v>
      </c>
      <c r="D170" s="29" t="n">
        <v>-2683.31868711633</v>
      </c>
      <c r="E170" s="10" t="n">
        <v>-2627.25149652911</v>
      </c>
      <c r="F170" s="29" t="n">
        <v>-2268.89462252075</v>
      </c>
      <c r="G170" s="10" t="n">
        <v>-2408.18763485233</v>
      </c>
      <c r="H170" s="29" t="n">
        <v>-2192.42725045972</v>
      </c>
      <c r="I170" s="10" t="n">
        <v>-2845.56811402019</v>
      </c>
      <c r="J170" s="29" t="n">
        <v>-2074.17595985679</v>
      </c>
      <c r="K170" s="10" t="n">
        <v>-2332.0925842153</v>
      </c>
      <c r="L170" s="29" t="n">
        <v>-2421.18158334143</v>
      </c>
      <c r="M170" s="10" t="n">
        <v>-3336.9728950341</v>
      </c>
      <c r="N170" s="29" t="n">
        <v>-2988.07770540626</v>
      </c>
      <c r="O170" s="10" t="n">
        <v>-3568.08591723048</v>
      </c>
      <c r="P170" s="29" t="n">
        <v>-3060.65374839867</v>
      </c>
      <c r="Q170" s="10" t="n">
        <v>-3174.55441932263</v>
      </c>
      <c r="R170" s="29" t="n">
        <v>-3235.27085602748</v>
      </c>
      <c r="S170" s="10" t="n">
        <v>-3105.44810526512</v>
      </c>
      <c r="T170" s="29" t="n">
        <v>-3055.71244933973</v>
      </c>
      <c r="U170" s="10" t="n">
        <v>-2539.68947843192</v>
      </c>
      <c r="V170" s="29" t="n">
        <v>-2377.84594745204</v>
      </c>
      <c r="W170" s="10" t="n">
        <v>-2392.19172875708</v>
      </c>
      <c r="X170" s="29" t="n">
        <v>-2318.07767874653</v>
      </c>
      <c r="Y170" s="10" t="n">
        <v>-2732.78767737871</v>
      </c>
      <c r="Z170" s="29" t="n">
        <v>-2294.09685103711</v>
      </c>
      <c r="AA170" s="10" t="n">
        <v>-33855.6292399608</v>
      </c>
      <c r="AB170" s="30" t="n">
        <v>-30969.7333397028</v>
      </c>
    </row>
    <row r="171" customFormat="false" ht="12.75" hidden="false" customHeight="false" outlineLevel="0" collapsed="false">
      <c r="A171" s="25"/>
      <c r="B171" s="21" t="s">
        <v>21</v>
      </c>
      <c r="C171" s="10" t="n">
        <v>-3550.65349035227</v>
      </c>
      <c r="D171" s="29" t="n">
        <v>-3365.59679851175</v>
      </c>
      <c r="E171" s="10" t="n">
        <v>-3713.25066312863</v>
      </c>
      <c r="F171" s="29" t="n">
        <v>-3403.55660152013</v>
      </c>
      <c r="G171" s="10" t="n">
        <v>-3540.90346766392</v>
      </c>
      <c r="H171" s="29" t="n">
        <v>-3008.54178005474</v>
      </c>
      <c r="I171" s="10" t="n">
        <v>-3649.96553618163</v>
      </c>
      <c r="J171" s="29" t="n">
        <v>-2871.65340114015</v>
      </c>
      <c r="K171" s="10" t="n">
        <v>-3582.78068942669</v>
      </c>
      <c r="L171" s="29" t="n">
        <v>-3487.63695162805</v>
      </c>
      <c r="M171" s="10" t="n">
        <v>-4536.34303645317</v>
      </c>
      <c r="N171" s="29" t="n">
        <v>-3517.83553316717</v>
      </c>
      <c r="O171" s="10" t="n">
        <v>-4179.64129515468</v>
      </c>
      <c r="P171" s="29" t="n">
        <v>-2759.25453586173</v>
      </c>
      <c r="Q171" s="10" t="n">
        <v>-4471.66927823198</v>
      </c>
      <c r="R171" s="29" t="n">
        <v>-4071.69851081781</v>
      </c>
      <c r="S171" s="10" t="n">
        <v>-4359.40052207123</v>
      </c>
      <c r="T171" s="29" t="n">
        <v>-3933.22991675433</v>
      </c>
      <c r="U171" s="10" t="n">
        <v>-3993.43734369575</v>
      </c>
      <c r="V171" s="29" t="n">
        <v>-3455.77239555883</v>
      </c>
      <c r="W171" s="10" t="n">
        <v>-3460.05892569954</v>
      </c>
      <c r="X171" s="29" t="n">
        <v>-3660.92336706511</v>
      </c>
      <c r="Y171" s="10" t="n">
        <v>-3567.87560790316</v>
      </c>
      <c r="Z171" s="29" t="n">
        <v>-3132.58175932089</v>
      </c>
      <c r="AA171" s="10" t="n">
        <v>-46605.9798559627</v>
      </c>
      <c r="AB171" s="30" t="n">
        <v>-40668.2815514007</v>
      </c>
    </row>
    <row r="172" customFormat="false" ht="12.75" hidden="false" customHeight="false" outlineLevel="0" collapsed="false">
      <c r="A172" s="25"/>
      <c r="B172" s="21" t="s">
        <v>22</v>
      </c>
      <c r="C172" s="10" t="n">
        <v>-11541.5887516695</v>
      </c>
      <c r="D172" s="29" t="n">
        <v>-10186.0269716554</v>
      </c>
      <c r="E172" s="10" t="n">
        <v>-10861.1404288096</v>
      </c>
      <c r="F172" s="29" t="n">
        <v>-9043.79286508724</v>
      </c>
      <c r="G172" s="10" t="n">
        <v>-11568.8990753282</v>
      </c>
      <c r="H172" s="29" t="n">
        <v>-9934.47453109615</v>
      </c>
      <c r="I172" s="10" t="n">
        <v>-12501.724824585</v>
      </c>
      <c r="J172" s="29" t="n">
        <v>-10224.3630389885</v>
      </c>
      <c r="K172" s="10" t="n">
        <v>-11946.5751860266</v>
      </c>
      <c r="L172" s="29" t="n">
        <v>-13012.0822450473</v>
      </c>
      <c r="M172" s="10" t="n">
        <v>-14784.9220987106</v>
      </c>
      <c r="N172" s="29" t="n">
        <v>-12998.0166110076</v>
      </c>
      <c r="O172" s="10" t="n">
        <v>-14947.3167049599</v>
      </c>
      <c r="P172" s="29" t="n">
        <v>-12967.4190177326</v>
      </c>
      <c r="Q172" s="10" t="n">
        <v>-14035.4878978782</v>
      </c>
      <c r="R172" s="29" t="n">
        <v>-14243.3172847897</v>
      </c>
      <c r="S172" s="10" t="n">
        <v>-12197.5174409529</v>
      </c>
      <c r="T172" s="29" t="n">
        <v>-11808.889165557</v>
      </c>
      <c r="U172" s="10" t="n">
        <v>-11690.2450014496</v>
      </c>
      <c r="V172" s="29" t="n">
        <v>-10178.9451236753</v>
      </c>
      <c r="W172" s="10" t="n">
        <v>-9303.93171272371</v>
      </c>
      <c r="X172" s="29" t="n">
        <v>-8851.65858646346</v>
      </c>
      <c r="Y172" s="10" t="n">
        <v>-9691.0462534024</v>
      </c>
      <c r="Z172" s="29" t="n">
        <v>-7970.37865300818</v>
      </c>
      <c r="AA172" s="10" t="n">
        <v>-145070.395376496</v>
      </c>
      <c r="AB172" s="30" t="n">
        <v>-131419.364094108</v>
      </c>
    </row>
    <row r="173" customFormat="false" ht="12.75" hidden="false" customHeight="false" outlineLevel="0" collapsed="false">
      <c r="A173" s="25"/>
      <c r="B173" s="21" t="s">
        <v>26</v>
      </c>
      <c r="C173" s="10" t="n">
        <v>17490.5555969709</v>
      </c>
      <c r="D173" s="29" t="n">
        <v>-11927.1429757789</v>
      </c>
      <c r="E173" s="10" t="n">
        <v>13091.6432758719</v>
      </c>
      <c r="F173" s="29" t="n">
        <v>-11134.5714999166</v>
      </c>
      <c r="G173" s="10" t="n">
        <v>14497.7527658384</v>
      </c>
      <c r="H173" s="29" t="n">
        <v>-11288.3638714408</v>
      </c>
      <c r="I173" s="10" t="n">
        <v>17823.9644675841</v>
      </c>
      <c r="J173" s="29" t="n">
        <v>-11176.6649738219</v>
      </c>
      <c r="K173" s="10" t="n">
        <v>21242.5183181139</v>
      </c>
      <c r="L173" s="29" t="n">
        <v>-12340.0648574914</v>
      </c>
      <c r="M173" s="10" t="n">
        <v>20933.1068328405</v>
      </c>
      <c r="N173" s="29" t="n">
        <v>-11244.6937432121</v>
      </c>
      <c r="O173" s="10" t="n">
        <v>25859.081779866</v>
      </c>
      <c r="P173" s="29" t="n">
        <v>-11088.1967376785</v>
      </c>
      <c r="Q173" s="10" t="n">
        <v>22752.5319181446</v>
      </c>
      <c r="R173" s="29" t="n">
        <v>-12273.1311298963</v>
      </c>
      <c r="S173" s="10" t="n">
        <v>24088.8213681778</v>
      </c>
      <c r="T173" s="29" t="n">
        <v>-11930.3061762851</v>
      </c>
      <c r="U173" s="10" t="n">
        <v>21455.7079855544</v>
      </c>
      <c r="V173" s="29" t="n">
        <v>-10551.4767286134</v>
      </c>
      <c r="W173" s="10" t="n">
        <v>19341.589288865</v>
      </c>
      <c r="X173" s="29" t="n">
        <v>-11580.9963247498</v>
      </c>
      <c r="Y173" s="10" t="n">
        <v>22165.8355446696</v>
      </c>
      <c r="Z173" s="29" t="n">
        <v>-10193.2321423916</v>
      </c>
      <c r="AA173" s="10" t="n">
        <v>240743.109142497</v>
      </c>
      <c r="AB173" s="30" t="n">
        <v>-136728.841161276</v>
      </c>
    </row>
    <row r="174" customFormat="false" ht="12.75" hidden="false" customHeight="false" outlineLevel="0" collapsed="false">
      <c r="A174" s="25"/>
      <c r="B174" s="21" t="s">
        <v>27</v>
      </c>
      <c r="C174" s="10" t="n">
        <v>-3167.54600347721</v>
      </c>
      <c r="D174" s="29" t="n">
        <v>-3660.96100764333</v>
      </c>
      <c r="E174" s="10" t="n">
        <v>-2987.65455128207</v>
      </c>
      <c r="F174" s="29" t="n">
        <v>-3226.00676397081</v>
      </c>
      <c r="G174" s="10" t="n">
        <v>-3115.23628764656</v>
      </c>
      <c r="H174" s="29" t="n">
        <v>-3492.3269685223</v>
      </c>
      <c r="I174" s="10" t="n">
        <v>-2901.62486669937</v>
      </c>
      <c r="J174" s="29" t="n">
        <v>-2997.49231886424</v>
      </c>
      <c r="K174" s="10" t="n">
        <v>-2805.07799958303</v>
      </c>
      <c r="L174" s="29" t="n">
        <v>-2782.2634863474</v>
      </c>
      <c r="M174" s="10" t="n">
        <v>-3004.29350493574</v>
      </c>
      <c r="N174" s="29" t="n">
        <v>-1893.62312080081</v>
      </c>
      <c r="O174" s="10" t="n">
        <v>-3284.84769930524</v>
      </c>
      <c r="P174" s="29" t="n">
        <v>-1997.03351721803</v>
      </c>
      <c r="Q174" s="10" t="n">
        <v>-2875.99399350119</v>
      </c>
      <c r="R174" s="29" t="n">
        <v>-2049.13439469557</v>
      </c>
      <c r="S174" s="10" t="n">
        <v>-3373.52874148074</v>
      </c>
      <c r="T174" s="29" t="n">
        <v>-3001.74975710636</v>
      </c>
      <c r="U174" s="10" t="n">
        <v>-3052.87428539067</v>
      </c>
      <c r="V174" s="29" t="n">
        <v>-2870.33185681449</v>
      </c>
      <c r="W174" s="10" t="n">
        <v>-2560.99513454505</v>
      </c>
      <c r="X174" s="29" t="n">
        <v>-2895.78204276276</v>
      </c>
      <c r="Y174" s="10" t="n">
        <v>-2613.88220405671</v>
      </c>
      <c r="Z174" s="29" t="n">
        <v>-2728.34119520677</v>
      </c>
      <c r="AA174" s="10" t="n">
        <v>-35743.5552719036</v>
      </c>
      <c r="AB174" s="30" t="n">
        <v>-33595.0464299529</v>
      </c>
    </row>
    <row r="175" customFormat="false" ht="12.75" hidden="false" customHeight="false" outlineLevel="0" collapsed="false">
      <c r="A175" s="18" t="s">
        <v>68</v>
      </c>
      <c r="B175" s="23"/>
      <c r="C175" s="7" t="n">
        <f aca="false">SUM(C158:C174)</f>
        <v>-8690.47113307731</v>
      </c>
      <c r="D175" s="7" t="n">
        <f aca="false">SUM(D158:D174)</f>
        <v>-48821.9474167115</v>
      </c>
      <c r="E175" s="7" t="n">
        <f aca="false">SUM(E158:E174)</f>
        <v>-16097.0851190105</v>
      </c>
      <c r="F175" s="7" t="n">
        <f aca="false">SUM(F158:F174)</f>
        <v>-47318.8312589441</v>
      </c>
      <c r="G175" s="7" t="n">
        <f aca="false">SUM(G158:G174)</f>
        <v>-15324.7846521747</v>
      </c>
      <c r="H175" s="7" t="n">
        <f aca="false">SUM(H158:H174)</f>
        <v>-46430.5593882966</v>
      </c>
      <c r="I175" s="7" t="n">
        <f aca="false">SUM(I158:I174)</f>
        <v>-9982.50541972894</v>
      </c>
      <c r="J175" s="7" t="n">
        <f aca="false">SUM(J158:J174)</f>
        <v>-44285.2799717099</v>
      </c>
      <c r="K175" s="7" t="n">
        <f aca="false">SUM(K158:K174)</f>
        <v>-5728.48094191567</v>
      </c>
      <c r="L175" s="7" t="n">
        <f aca="false">SUM(L158:L174)</f>
        <v>-52142.836080388</v>
      </c>
      <c r="M175" s="7" t="n">
        <f aca="false">SUM(M158:M174)</f>
        <v>-12393.6601308397</v>
      </c>
      <c r="N175" s="7" t="n">
        <f aca="false">SUM(N158:N174)</f>
        <v>-48597.7830545727</v>
      </c>
      <c r="O175" s="7" t="n">
        <f aca="false">SUM(O158:O174)</f>
        <v>-12583.7127112712</v>
      </c>
      <c r="P175" s="7" t="n">
        <f aca="false">SUM(P158:P174)</f>
        <v>-54536.9803484119</v>
      </c>
      <c r="Q175" s="7" t="n">
        <f aca="false">SUM(Q158:Q174)</f>
        <v>-17774.9285157373</v>
      </c>
      <c r="R175" s="7" t="n">
        <f aca="false">SUM(R158:R174)</f>
        <v>-62127.5914641815</v>
      </c>
      <c r="S175" s="7" t="n">
        <f aca="false">SUM(S158:S174)</f>
        <v>-6941.13714771274</v>
      </c>
      <c r="T175" s="7" t="n">
        <f aca="false">SUM(T158:T174)</f>
        <v>-54405.5174009066</v>
      </c>
      <c r="U175" s="7" t="n">
        <f aca="false">SUM(U158:U174)</f>
        <v>-2014.10065268455</v>
      </c>
      <c r="V175" s="7" t="n">
        <f aca="false">SUM(V158:V174)</f>
        <v>-41766.1196863516</v>
      </c>
      <c r="W175" s="7" t="n">
        <f aca="false">SUM(W158:W174)</f>
        <v>2534.01503817551</v>
      </c>
      <c r="X175" s="7" t="n">
        <f aca="false">SUM(X158:X174)</f>
        <v>-40365.3743917461</v>
      </c>
      <c r="Y175" s="7" t="n">
        <f aca="false">SUM(Y158:Y174)</f>
        <v>11612.0191804011</v>
      </c>
      <c r="Z175" s="7" t="n">
        <f aca="false">SUM(Z158:Z174)</f>
        <v>-33113.609029783</v>
      </c>
      <c r="AA175" s="7" t="n">
        <f aca="false">SUM(AA158:AA174)</f>
        <v>-93384.832205576</v>
      </c>
      <c r="AB175" s="7" t="n">
        <f aca="false">SUM(AB158:AB174)</f>
        <v>-573912.429492004</v>
      </c>
    </row>
    <row r="176" customFormat="false" ht="12.75" hidden="false" customHeight="false" outlineLevel="0" collapsed="false">
      <c r="A176" s="18" t="n">
        <v>2010</v>
      </c>
      <c r="B176" s="18" t="s">
        <v>11</v>
      </c>
      <c r="C176" s="7" t="n">
        <v>0</v>
      </c>
      <c r="D176" s="27" t="n">
        <v>0</v>
      </c>
      <c r="E176" s="7" t="n">
        <v>0</v>
      </c>
      <c r="F176" s="27" t="n">
        <v>0</v>
      </c>
      <c r="G176" s="7" t="n">
        <v>0</v>
      </c>
      <c r="H176" s="27" t="n">
        <v>0</v>
      </c>
      <c r="I176" s="7" t="n">
        <v>0</v>
      </c>
      <c r="J176" s="27" t="n">
        <v>0</v>
      </c>
      <c r="K176" s="7" t="n">
        <v>0</v>
      </c>
      <c r="L176" s="27" t="n">
        <v>0</v>
      </c>
      <c r="M176" s="7" t="n">
        <v>0</v>
      </c>
      <c r="N176" s="27" t="n">
        <v>0</v>
      </c>
      <c r="O176" s="7" t="n">
        <v>0</v>
      </c>
      <c r="P176" s="27" t="n">
        <v>0</v>
      </c>
      <c r="Q176" s="7" t="n">
        <v>0</v>
      </c>
      <c r="R176" s="27" t="n">
        <v>0</v>
      </c>
      <c r="S176" s="7" t="n">
        <v>0</v>
      </c>
      <c r="T176" s="27" t="n">
        <v>0</v>
      </c>
      <c r="U176" s="7" t="n">
        <v>0</v>
      </c>
      <c r="V176" s="27" t="n">
        <v>0</v>
      </c>
      <c r="W176" s="7" t="n">
        <v>0</v>
      </c>
      <c r="X176" s="27" t="n">
        <v>0</v>
      </c>
      <c r="Y176" s="7" t="n">
        <v>0</v>
      </c>
      <c r="Z176" s="27" t="n">
        <v>0</v>
      </c>
      <c r="AA176" s="7" t="n">
        <v>0</v>
      </c>
      <c r="AB176" s="28" t="n">
        <v>0</v>
      </c>
    </row>
    <row r="177" customFormat="false" ht="12.75" hidden="false" customHeight="false" outlineLevel="0" collapsed="false">
      <c r="A177" s="25"/>
      <c r="B177" s="21" t="s">
        <v>12</v>
      </c>
      <c r="C177" s="10" t="n">
        <v>6281.7232398445</v>
      </c>
      <c r="D177" s="29" t="n">
        <v>4220.36058519334</v>
      </c>
      <c r="E177" s="10" t="n">
        <v>6511.82005449251</v>
      </c>
      <c r="F177" s="29" t="n">
        <v>4163.8212136374</v>
      </c>
      <c r="G177" s="10" t="n">
        <v>7210.69408573848</v>
      </c>
      <c r="H177" s="29" t="n">
        <v>4457.71798251539</v>
      </c>
      <c r="I177" s="10" t="n">
        <v>7559.59320194158</v>
      </c>
      <c r="J177" s="29" t="n">
        <v>4510.1940994629</v>
      </c>
      <c r="K177" s="10" t="n">
        <v>8231.46780470219</v>
      </c>
      <c r="L177" s="29" t="n">
        <v>5870.58195664886</v>
      </c>
      <c r="M177" s="10" t="n">
        <v>9719.83582231456</v>
      </c>
      <c r="N177" s="29" t="n">
        <v>6074.59234815288</v>
      </c>
      <c r="O177" s="10" t="n">
        <v>12695.6365474281</v>
      </c>
      <c r="P177" s="29" t="n">
        <v>8380.92226693274</v>
      </c>
      <c r="Q177" s="10" t="n">
        <v>12484.754558479</v>
      </c>
      <c r="R177" s="29" t="n">
        <v>8130.83569210688</v>
      </c>
      <c r="S177" s="10" t="n">
        <v>10443.379506872</v>
      </c>
      <c r="T177" s="29" t="n">
        <v>6497.03342537902</v>
      </c>
      <c r="U177" s="10" t="n">
        <v>9466.05218353389</v>
      </c>
      <c r="V177" s="29" t="n">
        <v>6280.94809774242</v>
      </c>
      <c r="W177" s="10" t="n">
        <v>9322.47750151325</v>
      </c>
      <c r="X177" s="29" t="n">
        <v>6011.36480096947</v>
      </c>
      <c r="Y177" s="10" t="n">
        <v>10615.280945253</v>
      </c>
      <c r="Z177" s="29" t="n">
        <v>6272.61636094467</v>
      </c>
      <c r="AA177" s="10" t="n">
        <v>110542.715452113</v>
      </c>
      <c r="AB177" s="30" t="n">
        <v>70870.988829686</v>
      </c>
    </row>
    <row r="178" customFormat="false" ht="12.75" hidden="false" customHeight="false" outlineLevel="0" collapsed="false">
      <c r="A178" s="25"/>
      <c r="B178" s="21" t="s">
        <v>13</v>
      </c>
      <c r="C178" s="10" t="n">
        <v>3679.90104963425</v>
      </c>
      <c r="D178" s="29" t="n">
        <v>-2636.30899579052</v>
      </c>
      <c r="E178" s="10" t="n">
        <v>2805.29425411965</v>
      </c>
      <c r="F178" s="29" t="n">
        <v>-3221.78153992676</v>
      </c>
      <c r="G178" s="10" t="n">
        <v>4107.34675467424</v>
      </c>
      <c r="H178" s="29" t="n">
        <v>-2598.10326889163</v>
      </c>
      <c r="I178" s="10" t="n">
        <v>4074.62385232488</v>
      </c>
      <c r="J178" s="29" t="n">
        <v>-2418.11695048671</v>
      </c>
      <c r="K178" s="10" t="n">
        <v>4369.39444958791</v>
      </c>
      <c r="L178" s="29" t="n">
        <v>-1494.97813359775</v>
      </c>
      <c r="M178" s="10" t="n">
        <v>4260.98840268796</v>
      </c>
      <c r="N178" s="29" t="n">
        <v>-2084.57448001688</v>
      </c>
      <c r="O178" s="10" t="n">
        <v>8682.6606159909</v>
      </c>
      <c r="P178" s="29" t="n">
        <v>2127.7073976074</v>
      </c>
      <c r="Q178" s="10" t="n">
        <v>9331.9695487928</v>
      </c>
      <c r="R178" s="29" t="n">
        <v>2132.59492603921</v>
      </c>
      <c r="S178" s="10" t="n">
        <v>9760.71779711745</v>
      </c>
      <c r="T178" s="29" t="n">
        <v>2946.41968617206</v>
      </c>
      <c r="U178" s="10" t="n">
        <v>10363.8688526656</v>
      </c>
      <c r="V178" s="29" t="n">
        <v>3775.99106610049</v>
      </c>
      <c r="W178" s="10" t="n">
        <v>10593.9445505526</v>
      </c>
      <c r="X178" s="29" t="n">
        <v>3565.35895883928</v>
      </c>
      <c r="Y178" s="10" t="n">
        <v>15493.1671075268</v>
      </c>
      <c r="Z178" s="29" t="n">
        <v>6403.54553395284</v>
      </c>
      <c r="AA178" s="10" t="n">
        <v>87523.877235675</v>
      </c>
      <c r="AB178" s="30" t="n">
        <v>6497.75420000104</v>
      </c>
    </row>
    <row r="179" customFormat="false" ht="12.75" hidden="false" customHeight="false" outlineLevel="0" collapsed="false">
      <c r="A179" s="25"/>
      <c r="B179" s="21" t="s">
        <v>14</v>
      </c>
      <c r="C179" s="10" t="n">
        <v>0</v>
      </c>
      <c r="D179" s="29" t="n">
        <v>0</v>
      </c>
      <c r="E179" s="10" t="n">
        <v>0</v>
      </c>
      <c r="F179" s="29" t="n">
        <v>0</v>
      </c>
      <c r="G179" s="10" t="n">
        <v>0</v>
      </c>
      <c r="H179" s="29" t="n">
        <v>0</v>
      </c>
      <c r="I179" s="10" t="n">
        <v>0</v>
      </c>
      <c r="J179" s="29" t="n">
        <v>0</v>
      </c>
      <c r="K179" s="10" t="n">
        <v>0</v>
      </c>
      <c r="L179" s="29" t="n">
        <v>0</v>
      </c>
      <c r="M179" s="10" t="n">
        <v>0</v>
      </c>
      <c r="N179" s="29" t="n">
        <v>0</v>
      </c>
      <c r="O179" s="10" t="n">
        <v>0</v>
      </c>
      <c r="P179" s="29" t="n">
        <v>0</v>
      </c>
      <c r="Q179" s="10" t="n">
        <v>0</v>
      </c>
      <c r="R179" s="29" t="n">
        <v>0</v>
      </c>
      <c r="S179" s="10" t="n">
        <v>0</v>
      </c>
      <c r="T179" s="29" t="n">
        <v>0</v>
      </c>
      <c r="U179" s="10" t="n">
        <v>0</v>
      </c>
      <c r="V179" s="29" t="n">
        <v>0</v>
      </c>
      <c r="W179" s="10" t="n">
        <v>0</v>
      </c>
      <c r="X179" s="29" t="n">
        <v>0</v>
      </c>
      <c r="Y179" s="10" t="n">
        <v>0</v>
      </c>
      <c r="Z179" s="29" t="n">
        <v>0</v>
      </c>
      <c r="AA179" s="10" t="n">
        <v>0</v>
      </c>
      <c r="AB179" s="30" t="n">
        <v>0</v>
      </c>
    </row>
    <row r="180" customFormat="false" ht="12.75" hidden="false" customHeight="false" outlineLevel="0" collapsed="false">
      <c r="A180" s="25"/>
      <c r="B180" s="21" t="s">
        <v>15</v>
      </c>
      <c r="C180" s="10" t="n">
        <v>-2418.80620276915</v>
      </c>
      <c r="D180" s="29" t="n">
        <v>-2229.00628778394</v>
      </c>
      <c r="E180" s="10" t="n">
        <v>-2401.48306780578</v>
      </c>
      <c r="F180" s="29" t="n">
        <v>-2068.23439402563</v>
      </c>
      <c r="G180" s="10" t="n">
        <v>-1866.85560586308</v>
      </c>
      <c r="H180" s="29" t="n">
        <v>-1518.39165884495</v>
      </c>
      <c r="I180" s="10" t="n">
        <v>-1831.21735966897</v>
      </c>
      <c r="J180" s="29" t="n">
        <v>-1480.97800327746</v>
      </c>
      <c r="K180" s="10" t="n">
        <v>-1829.724699745</v>
      </c>
      <c r="L180" s="29" t="n">
        <v>-1760.45198423235</v>
      </c>
      <c r="M180" s="10" t="n">
        <v>-2402.65598046627</v>
      </c>
      <c r="N180" s="29" t="n">
        <v>-1808.66839527219</v>
      </c>
      <c r="O180" s="10" t="n">
        <v>-2401.41315872651</v>
      </c>
      <c r="P180" s="29" t="n">
        <v>-1977.80572451972</v>
      </c>
      <c r="Q180" s="10" t="n">
        <v>-2598.06889707949</v>
      </c>
      <c r="R180" s="29" t="n">
        <v>-1834.46691117163</v>
      </c>
      <c r="S180" s="10" t="n">
        <v>-2344.48300515268</v>
      </c>
      <c r="T180" s="29" t="n">
        <v>-1359.32709952238</v>
      </c>
      <c r="U180" s="10" t="n">
        <v>-960.976468012512</v>
      </c>
      <c r="V180" s="29" t="n">
        <v>-582.888212067672</v>
      </c>
      <c r="W180" s="10" t="n">
        <v>-962.968751375877</v>
      </c>
      <c r="X180" s="29" t="n">
        <v>-643.296855959493</v>
      </c>
      <c r="Y180" s="10" t="n">
        <v>-875.761563043006</v>
      </c>
      <c r="Z180" s="29" t="n">
        <v>-582.814960973159</v>
      </c>
      <c r="AA180" s="10" t="n">
        <v>-22894.4147597083</v>
      </c>
      <c r="AB180" s="30" t="n">
        <v>-17846.3304876506</v>
      </c>
    </row>
    <row r="181" customFormat="false" ht="12.75" hidden="false" customHeight="false" outlineLevel="0" collapsed="false">
      <c r="A181" s="25"/>
      <c r="B181" s="21" t="s">
        <v>16</v>
      </c>
      <c r="C181" s="10" t="n">
        <v>30713.338663346</v>
      </c>
      <c r="D181" s="29" t="n">
        <v>20903.5263005271</v>
      </c>
      <c r="E181" s="10" t="n">
        <v>29088.9446865001</v>
      </c>
      <c r="F181" s="29" t="n">
        <v>17463.4797164963</v>
      </c>
      <c r="G181" s="10" t="n">
        <v>31482.833857225</v>
      </c>
      <c r="H181" s="29" t="n">
        <v>18040.2271641731</v>
      </c>
      <c r="I181" s="10" t="n">
        <v>34764.3506517114</v>
      </c>
      <c r="J181" s="29" t="n">
        <v>20344.5603919525</v>
      </c>
      <c r="K181" s="10" t="n">
        <v>30960.3183713302</v>
      </c>
      <c r="L181" s="29" t="n">
        <v>20674.1728008566</v>
      </c>
      <c r="M181" s="10" t="n">
        <v>34040.6116252523</v>
      </c>
      <c r="N181" s="29" t="n">
        <v>20001.4656227307</v>
      </c>
      <c r="O181" s="10" t="n">
        <v>35354.3578445223</v>
      </c>
      <c r="P181" s="29" t="n">
        <v>22170.9897123843</v>
      </c>
      <c r="Q181" s="10" t="n">
        <v>33327.3628012214</v>
      </c>
      <c r="R181" s="29" t="n">
        <v>20096.8878374455</v>
      </c>
      <c r="S181" s="10" t="n">
        <v>12975.6964521089</v>
      </c>
      <c r="T181" s="29" t="n">
        <v>3121.51960696703</v>
      </c>
      <c r="U181" s="10" t="n">
        <v>4469.64970353201</v>
      </c>
      <c r="V181" s="29" t="n">
        <v>3104.79152597608</v>
      </c>
      <c r="W181" s="10" t="n">
        <v>4299.38016622352</v>
      </c>
      <c r="X181" s="29" t="n">
        <v>2922.37665976533</v>
      </c>
      <c r="Y181" s="10" t="n">
        <v>4767.35879052742</v>
      </c>
      <c r="Z181" s="29" t="n">
        <v>2856.51809872236</v>
      </c>
      <c r="AA181" s="10" t="n">
        <v>286244.203613501</v>
      </c>
      <c r="AB181" s="30" t="n">
        <v>171700.515437997</v>
      </c>
    </row>
    <row r="182" customFormat="false" ht="12.75" hidden="false" customHeight="false" outlineLevel="0" collapsed="false">
      <c r="A182" s="25"/>
      <c r="B182" s="21" t="s">
        <v>17</v>
      </c>
      <c r="C182" s="10" t="n">
        <v>-699.219595277211</v>
      </c>
      <c r="D182" s="29" t="n">
        <v>1015.86659696995</v>
      </c>
      <c r="E182" s="10" t="n">
        <v>-720.835980107032</v>
      </c>
      <c r="F182" s="29" t="n">
        <v>948.188858376135</v>
      </c>
      <c r="G182" s="10" t="n">
        <v>-113.071212700046</v>
      </c>
      <c r="H182" s="29" t="n">
        <v>1547.11492368935</v>
      </c>
      <c r="I182" s="10" t="n">
        <v>-464.68294901958</v>
      </c>
      <c r="J182" s="29" t="n">
        <v>1257.14222376625</v>
      </c>
      <c r="K182" s="10" t="n">
        <v>-401.694381026278</v>
      </c>
      <c r="L182" s="29" t="n">
        <v>1360.3148563392</v>
      </c>
      <c r="M182" s="10" t="n">
        <v>-649.880639614217</v>
      </c>
      <c r="N182" s="29" t="n">
        <v>1084.20210032335</v>
      </c>
      <c r="O182" s="10" t="n">
        <v>2768.65277866908</v>
      </c>
      <c r="P182" s="29" t="n">
        <v>3858.93863981067</v>
      </c>
      <c r="Q182" s="10" t="n">
        <v>2652.80069528658</v>
      </c>
      <c r="R182" s="29" t="n">
        <v>3683.39660946987</v>
      </c>
      <c r="S182" s="10" t="n">
        <v>3478.31872737637</v>
      </c>
      <c r="T182" s="29" t="n">
        <v>4458.80825249571</v>
      </c>
      <c r="U182" s="10" t="n">
        <v>4052.94912225006</v>
      </c>
      <c r="V182" s="29" t="n">
        <v>5042.57612356549</v>
      </c>
      <c r="W182" s="10" t="n">
        <v>3532.27012051178</v>
      </c>
      <c r="X182" s="29" t="n">
        <v>4674.44689119601</v>
      </c>
      <c r="Y182" s="10" t="n">
        <v>4011.69585958468</v>
      </c>
      <c r="Z182" s="29" t="n">
        <v>4755.6228117593</v>
      </c>
      <c r="AA182" s="10" t="n">
        <v>17447.3025459342</v>
      </c>
      <c r="AB182" s="30" t="n">
        <v>33686.6188877613</v>
      </c>
    </row>
    <row r="183" customFormat="false" ht="12.75" hidden="false" customHeight="false" outlineLevel="0" collapsed="false">
      <c r="A183" s="25"/>
      <c r="B183" s="21" t="s">
        <v>18</v>
      </c>
      <c r="C183" s="10" t="n">
        <v>-2391.35834257068</v>
      </c>
      <c r="D183" s="29" t="n">
        <v>-1694.88478233343</v>
      </c>
      <c r="E183" s="10" t="n">
        <v>-2211.93568789729</v>
      </c>
      <c r="F183" s="29" t="n">
        <v>-1540.30407930347</v>
      </c>
      <c r="G183" s="10" t="n">
        <v>-741.586338971761</v>
      </c>
      <c r="H183" s="29" t="n">
        <v>-508.567722337738</v>
      </c>
      <c r="I183" s="10" t="n">
        <v>-778.571968799069</v>
      </c>
      <c r="J183" s="29" t="n">
        <v>-506.138321663321</v>
      </c>
      <c r="K183" s="10" t="n">
        <v>-780.661351766626</v>
      </c>
      <c r="L183" s="29" t="n">
        <v>-560.367989691098</v>
      </c>
      <c r="M183" s="10" t="n">
        <v>-852.339058870439</v>
      </c>
      <c r="N183" s="29" t="n">
        <v>-582.745583664691</v>
      </c>
      <c r="O183" s="10" t="n">
        <v>-861.605908727913</v>
      </c>
      <c r="P183" s="29" t="n">
        <v>-592.880559526915</v>
      </c>
      <c r="Q183" s="10" t="n">
        <v>-844.153058642358</v>
      </c>
      <c r="R183" s="29" t="n">
        <v>-539.060696689809</v>
      </c>
      <c r="S183" s="10" t="n">
        <v>-817.751345830872</v>
      </c>
      <c r="T183" s="29" t="n">
        <v>-531.170922425775</v>
      </c>
      <c r="U183" s="10" t="n">
        <v>-886.240647874895</v>
      </c>
      <c r="V183" s="29" t="n">
        <v>-607.959778873979</v>
      </c>
      <c r="W183" s="10" t="n">
        <v>-753.940882088426</v>
      </c>
      <c r="X183" s="29" t="n">
        <v>-513.971764415885</v>
      </c>
      <c r="Y183" s="10" t="n">
        <v>-734.532769007255</v>
      </c>
      <c r="Z183" s="29" t="n">
        <v>-463.740613335399</v>
      </c>
      <c r="AA183" s="10" t="n">
        <v>-12654.6773610476</v>
      </c>
      <c r="AB183" s="30" t="n">
        <v>-8641.79281426151</v>
      </c>
    </row>
    <row r="184" customFormat="false" ht="12.75" hidden="false" customHeight="false" outlineLevel="0" collapsed="false">
      <c r="A184" s="25"/>
      <c r="B184" s="21" t="s">
        <v>19</v>
      </c>
      <c r="C184" s="10" t="n">
        <v>-509.587274587122</v>
      </c>
      <c r="D184" s="29" t="n">
        <v>-551.696814958473</v>
      </c>
      <c r="E184" s="10" t="n">
        <v>-370.618176123172</v>
      </c>
      <c r="F184" s="29" t="n">
        <v>-336.460390758551</v>
      </c>
      <c r="G184" s="10" t="n">
        <v>-252.126183750156</v>
      </c>
      <c r="H184" s="29" t="n">
        <v>-221.306594458119</v>
      </c>
      <c r="I184" s="10" t="n">
        <v>-445.448041372716</v>
      </c>
      <c r="J184" s="29" t="n">
        <v>-396.251416144938</v>
      </c>
      <c r="K184" s="10" t="n">
        <v>-367.178193854222</v>
      </c>
      <c r="L184" s="29" t="n">
        <v>-191.129727801631</v>
      </c>
      <c r="M184" s="10" t="n">
        <v>-451.444275790309</v>
      </c>
      <c r="N184" s="29" t="n">
        <v>-104.456955387871</v>
      </c>
      <c r="O184" s="10" t="n">
        <v>-202.915260306023</v>
      </c>
      <c r="P184" s="29" t="n">
        <v>117.069842206232</v>
      </c>
      <c r="Q184" s="10" t="n">
        <v>-38.7404285939954</v>
      </c>
      <c r="R184" s="29" t="n">
        <v>270.077759007201</v>
      </c>
      <c r="S184" s="10" t="n">
        <v>-73.8120263025597</v>
      </c>
      <c r="T184" s="29" t="n">
        <v>213.207790005869</v>
      </c>
      <c r="U184" s="10" t="n">
        <v>127.162824005232</v>
      </c>
      <c r="V184" s="29" t="n">
        <v>253.831698952832</v>
      </c>
      <c r="W184" s="10" t="n">
        <v>165.755347770256</v>
      </c>
      <c r="X184" s="29" t="n">
        <v>153.706439309265</v>
      </c>
      <c r="Y184" s="10" t="n">
        <v>64.7083979554546</v>
      </c>
      <c r="Z184" s="29" t="n">
        <v>73.1475491940631</v>
      </c>
      <c r="AA184" s="10" t="n">
        <v>-2354.24329094933</v>
      </c>
      <c r="AB184" s="30" t="n">
        <v>-720.260820834121</v>
      </c>
    </row>
    <row r="185" customFormat="false" ht="12.75" hidden="false" customHeight="false" outlineLevel="0" collapsed="false">
      <c r="A185" s="25"/>
      <c r="B185" s="21" t="s">
        <v>23</v>
      </c>
      <c r="C185" s="10" t="n">
        <v>-2744.21330247937</v>
      </c>
      <c r="D185" s="29" t="n">
        <v>4736.5700964416</v>
      </c>
      <c r="E185" s="10" t="n">
        <v>-2513.42733654493</v>
      </c>
      <c r="F185" s="29" t="n">
        <v>3804.20044470511</v>
      </c>
      <c r="G185" s="10" t="n">
        <v>-2639.25306927532</v>
      </c>
      <c r="H185" s="29" t="n">
        <v>4273.86199660319</v>
      </c>
      <c r="I185" s="10" t="n">
        <v>-2281.34287135607</v>
      </c>
      <c r="J185" s="29" t="n">
        <v>4367.74405968944</v>
      </c>
      <c r="K185" s="10" t="n">
        <v>-2291.87315063201</v>
      </c>
      <c r="L185" s="29" t="n">
        <v>5043.33517001047</v>
      </c>
      <c r="M185" s="10" t="n">
        <v>-2207.56823178209</v>
      </c>
      <c r="N185" s="29" t="n">
        <v>4328.86510110589</v>
      </c>
      <c r="O185" s="10" t="n">
        <v>209.735379288162</v>
      </c>
      <c r="P185" s="29" t="n">
        <v>6048.3355272837</v>
      </c>
      <c r="Q185" s="10" t="n">
        <v>27.9171996845197</v>
      </c>
      <c r="R185" s="29" t="n">
        <v>5533.88252251113</v>
      </c>
      <c r="S185" s="10" t="n">
        <v>140.751844760272</v>
      </c>
      <c r="T185" s="29" t="n">
        <v>5541.18279252761</v>
      </c>
      <c r="U185" s="10" t="n">
        <v>1110.97000629973</v>
      </c>
      <c r="V185" s="29" t="n">
        <v>6735.9359251602</v>
      </c>
      <c r="W185" s="10" t="n">
        <v>817.788509288294</v>
      </c>
      <c r="X185" s="29" t="n">
        <v>6093.49929017677</v>
      </c>
      <c r="Y185" s="10" t="n">
        <v>893.087041501238</v>
      </c>
      <c r="Z185" s="29" t="n">
        <v>5989.63553736986</v>
      </c>
      <c r="AA185" s="10" t="n">
        <v>-11477.4279812476</v>
      </c>
      <c r="AB185" s="30" t="n">
        <v>62497.048463585</v>
      </c>
    </row>
    <row r="186" customFormat="false" ht="12.75" hidden="false" customHeight="false" outlineLevel="0" collapsed="false">
      <c r="A186" s="25"/>
      <c r="B186" s="21" t="s">
        <v>24</v>
      </c>
      <c r="C186" s="10" t="n">
        <v>-19139.3182895546</v>
      </c>
      <c r="D186" s="29" t="n">
        <v>-23348.2178829789</v>
      </c>
      <c r="E186" s="10" t="n">
        <v>-18729.163060658</v>
      </c>
      <c r="F186" s="29" t="n">
        <v>-18987.8709549273</v>
      </c>
      <c r="G186" s="10" t="n">
        <v>-20214.9494671627</v>
      </c>
      <c r="H186" s="29" t="n">
        <v>-19304.9636049201</v>
      </c>
      <c r="I186" s="10" t="n">
        <v>-21362.8361005823</v>
      </c>
      <c r="J186" s="29" t="n">
        <v>-20456.3803950711</v>
      </c>
      <c r="K186" s="10" t="n">
        <v>-20922.5221734316</v>
      </c>
      <c r="L186" s="29" t="n">
        <v>-25943.4793819327</v>
      </c>
      <c r="M186" s="10" t="n">
        <v>-24233.5553027745</v>
      </c>
      <c r="N186" s="29" t="n">
        <v>-23573.2295042972</v>
      </c>
      <c r="O186" s="10" t="n">
        <v>-23369.6419731015</v>
      </c>
      <c r="P186" s="29" t="n">
        <v>-25753.341016985</v>
      </c>
      <c r="Q186" s="10" t="n">
        <v>-24757.7358830267</v>
      </c>
      <c r="R186" s="29" t="n">
        <v>-25408.0289043988</v>
      </c>
      <c r="S186" s="10" t="n">
        <v>-22739.1611984207</v>
      </c>
      <c r="T186" s="29" t="n">
        <v>-24513.0557304075</v>
      </c>
      <c r="U186" s="10" t="n">
        <v>-1951.32345098067</v>
      </c>
      <c r="V186" s="29" t="n">
        <v>-1614.43603900346</v>
      </c>
      <c r="W186" s="10" t="n">
        <v>-1503.31376099908</v>
      </c>
      <c r="X186" s="29" t="n">
        <v>-1182.79808315249</v>
      </c>
      <c r="Y186" s="10" t="n">
        <v>-1683.17701049849</v>
      </c>
      <c r="Z186" s="29" t="n">
        <v>-1201.22525086219</v>
      </c>
      <c r="AA186" s="10" t="n">
        <v>-200606.697671191</v>
      </c>
      <c r="AB186" s="30" t="n">
        <v>-211287.026748937</v>
      </c>
    </row>
    <row r="187" customFormat="false" ht="12.75" hidden="false" customHeight="false" outlineLevel="0" collapsed="false">
      <c r="A187" s="25"/>
      <c r="B187" s="21" t="s">
        <v>25</v>
      </c>
      <c r="C187" s="10" t="n">
        <v>672.506000714295</v>
      </c>
      <c r="D187" s="29" t="n">
        <v>673.756764460436</v>
      </c>
      <c r="E187" s="10" t="n">
        <v>748.000068857497</v>
      </c>
      <c r="F187" s="29" t="n">
        <v>622.541290800278</v>
      </c>
      <c r="G187" s="10" t="n">
        <v>799.121478155584</v>
      </c>
      <c r="H187" s="29" t="n">
        <v>601.269415238071</v>
      </c>
      <c r="I187" s="10" t="n">
        <v>803.662283650327</v>
      </c>
      <c r="J187" s="29" t="n">
        <v>618.237881485629</v>
      </c>
      <c r="K187" s="10" t="n">
        <v>749.984796061508</v>
      </c>
      <c r="L187" s="29" t="n">
        <v>731.801697351272</v>
      </c>
      <c r="M187" s="10" t="n">
        <v>853.218360441686</v>
      </c>
      <c r="N187" s="29" t="n">
        <v>656.018433077666</v>
      </c>
      <c r="O187" s="10" t="n">
        <v>841.820604910546</v>
      </c>
      <c r="P187" s="29" t="n">
        <v>754.248233368972</v>
      </c>
      <c r="Q187" s="10" t="n">
        <v>874.696890086507</v>
      </c>
      <c r="R187" s="29" t="n">
        <v>714.021354409366</v>
      </c>
      <c r="S187" s="10" t="n">
        <v>811.289665502691</v>
      </c>
      <c r="T187" s="29" t="n">
        <v>686.53674166851</v>
      </c>
      <c r="U187" s="10" t="n">
        <v>770.001443059351</v>
      </c>
      <c r="V187" s="29" t="n">
        <v>685.652034876418</v>
      </c>
      <c r="W187" s="10" t="n">
        <v>748.27252564555</v>
      </c>
      <c r="X187" s="29" t="n">
        <v>633.536960264369</v>
      </c>
      <c r="Y187" s="10" t="n">
        <v>760.281701470137</v>
      </c>
      <c r="Z187" s="29" t="n">
        <v>583.779992456267</v>
      </c>
      <c r="AA187" s="10" t="n">
        <v>9432.85581855568</v>
      </c>
      <c r="AB187" s="30" t="n">
        <v>7961.40079945725</v>
      </c>
    </row>
    <row r="188" customFormat="false" ht="12.75" hidden="false" customHeight="false" outlineLevel="0" collapsed="false">
      <c r="A188" s="25"/>
      <c r="B188" s="21" t="s">
        <v>20</v>
      </c>
      <c r="C188" s="10" t="n">
        <v>-6474.84217311576</v>
      </c>
      <c r="D188" s="29" t="n">
        <v>-5852.88894725184</v>
      </c>
      <c r="E188" s="10" t="n">
        <v>-6440.59851731171</v>
      </c>
      <c r="F188" s="29" t="n">
        <v>-5091.87941811823</v>
      </c>
      <c r="G188" s="10" t="n">
        <v>-5696.2447700146</v>
      </c>
      <c r="H188" s="29" t="n">
        <v>-4451.40664737189</v>
      </c>
      <c r="I188" s="10" t="n">
        <v>-5493.57379130332</v>
      </c>
      <c r="J188" s="29" t="n">
        <v>-4360.2956268887</v>
      </c>
      <c r="K188" s="10" t="n">
        <v>-5208.99096644014</v>
      </c>
      <c r="L188" s="29" t="n">
        <v>-4819.18267592349</v>
      </c>
      <c r="M188" s="10" t="n">
        <v>-6070.31354394396</v>
      </c>
      <c r="N188" s="29" t="n">
        <v>-4858.03425154695</v>
      </c>
      <c r="O188" s="10" t="n">
        <v>-5821.39965930411</v>
      </c>
      <c r="P188" s="29" t="n">
        <v>-5035.66903680052</v>
      </c>
      <c r="Q188" s="10" t="n">
        <v>-5991.31018762248</v>
      </c>
      <c r="R188" s="29" t="n">
        <v>-4929.01288664207</v>
      </c>
      <c r="S188" s="10" t="n">
        <v>-3073.37514709775</v>
      </c>
      <c r="T188" s="29" t="n">
        <v>-2204.07510577041</v>
      </c>
      <c r="U188" s="10" t="n">
        <v>-2064.32512760431</v>
      </c>
      <c r="V188" s="29" t="n">
        <v>-1387.24346975225</v>
      </c>
      <c r="W188" s="10" t="n">
        <v>-2329.16397616981</v>
      </c>
      <c r="X188" s="29" t="n">
        <v>-1516.25545611864</v>
      </c>
      <c r="Y188" s="10" t="n">
        <v>-2416.16037877455</v>
      </c>
      <c r="Z188" s="29" t="n">
        <v>-1501.14869334624</v>
      </c>
      <c r="AA188" s="10" t="n">
        <v>-57080.2982387025</v>
      </c>
      <c r="AB188" s="30" t="n">
        <v>-46007.0922155312</v>
      </c>
    </row>
    <row r="189" customFormat="false" ht="12.75" hidden="false" customHeight="false" outlineLevel="0" collapsed="false">
      <c r="A189" s="25"/>
      <c r="B189" s="21" t="s">
        <v>21</v>
      </c>
      <c r="C189" s="10" t="n">
        <v>-3157.40423064296</v>
      </c>
      <c r="D189" s="29" t="n">
        <v>-3296.04881082028</v>
      </c>
      <c r="E189" s="10" t="n">
        <v>-3466.5885961624</v>
      </c>
      <c r="F189" s="29" t="n">
        <v>-3177.58682576915</v>
      </c>
      <c r="G189" s="10" t="n">
        <v>-3351.43704048239</v>
      </c>
      <c r="H189" s="29" t="n">
        <v>-2583.20576226115</v>
      </c>
      <c r="I189" s="10" t="n">
        <v>-3474.60949691032</v>
      </c>
      <c r="J189" s="29" t="n">
        <v>-2721.7799071262</v>
      </c>
      <c r="K189" s="10" t="n">
        <v>-3357.42893990534</v>
      </c>
      <c r="L189" s="29" t="n">
        <v>-3296.58074870283</v>
      </c>
      <c r="M189" s="10" t="n">
        <v>-4236.03135524484</v>
      </c>
      <c r="N189" s="29" t="n">
        <v>-3321.11753740528</v>
      </c>
      <c r="O189" s="10" t="n">
        <v>-3251.58360566656</v>
      </c>
      <c r="P189" s="29" t="n">
        <v>-2687.70252558963</v>
      </c>
      <c r="Q189" s="10" t="n">
        <v>-4091.44800474214</v>
      </c>
      <c r="R189" s="29" t="n">
        <v>-3435.96498925714</v>
      </c>
      <c r="S189" s="10" t="n">
        <v>-3768.0249360535</v>
      </c>
      <c r="T189" s="29" t="n">
        <v>-3469.67428935122</v>
      </c>
      <c r="U189" s="10" t="n">
        <v>-3282.98049954705</v>
      </c>
      <c r="V189" s="29" t="n">
        <v>-3176.2101944447</v>
      </c>
      <c r="W189" s="10" t="n">
        <v>-3154.20855815547</v>
      </c>
      <c r="X189" s="29" t="n">
        <v>-3064.53766280754</v>
      </c>
      <c r="Y189" s="10" t="n">
        <v>-3247.55369401733</v>
      </c>
      <c r="Z189" s="29" t="n">
        <v>-2604.44363771372</v>
      </c>
      <c r="AA189" s="10" t="n">
        <v>-41839.2989575303</v>
      </c>
      <c r="AB189" s="30" t="n">
        <v>-36834.8528912489</v>
      </c>
    </row>
    <row r="190" customFormat="false" ht="12.75" hidden="false" customHeight="false" outlineLevel="0" collapsed="false">
      <c r="A190" s="25"/>
      <c r="B190" s="21" t="s">
        <v>22</v>
      </c>
      <c r="C190" s="10" t="n">
        <v>-24695.0146705891</v>
      </c>
      <c r="D190" s="29" t="n">
        <v>-26520.0217798139</v>
      </c>
      <c r="E190" s="10" t="n">
        <v>-23369.2833046896</v>
      </c>
      <c r="F190" s="29" t="n">
        <v>-21043.1031016547</v>
      </c>
      <c r="G190" s="10" t="n">
        <v>-25925.6072335333</v>
      </c>
      <c r="H190" s="29" t="n">
        <v>-21808.6949497511</v>
      </c>
      <c r="I190" s="10" t="n">
        <v>-29059.9424174084</v>
      </c>
      <c r="J190" s="29" t="n">
        <v>-25172.9277928225</v>
      </c>
      <c r="K190" s="10" t="n">
        <v>-24591.6035733544</v>
      </c>
      <c r="L190" s="29" t="n">
        <v>-27365.1947460085</v>
      </c>
      <c r="M190" s="10" t="n">
        <v>-28821.0373668724</v>
      </c>
      <c r="N190" s="29" t="n">
        <v>-25287.4977515894</v>
      </c>
      <c r="O190" s="10" t="n">
        <v>-25222.6105649958</v>
      </c>
      <c r="P190" s="29" t="n">
        <v>-25543.2367744403</v>
      </c>
      <c r="Q190" s="10" t="n">
        <v>-24245.3607389557</v>
      </c>
      <c r="R190" s="29" t="n">
        <v>-22560.3397714521</v>
      </c>
      <c r="S190" s="10" t="n">
        <v>-6365.23441958777</v>
      </c>
      <c r="T190" s="29" t="n">
        <v>-7593.17443283475</v>
      </c>
      <c r="U190" s="10" t="n">
        <v>-2302.38494329054</v>
      </c>
      <c r="V190" s="29" t="n">
        <v>-2630.49757651562</v>
      </c>
      <c r="W190" s="10" t="n">
        <v>-1673.77200652692</v>
      </c>
      <c r="X190" s="29" t="n">
        <v>-1909.31229389937</v>
      </c>
      <c r="Y190" s="10" t="n">
        <v>-2021.03612475588</v>
      </c>
      <c r="Z190" s="29" t="n">
        <v>-1664.77387517993</v>
      </c>
      <c r="AA190" s="10" t="n">
        <v>-218292.88736456</v>
      </c>
      <c r="AB190" s="30" t="n">
        <v>-209098.774845962</v>
      </c>
    </row>
    <row r="191" customFormat="false" ht="12.75" hidden="false" customHeight="false" outlineLevel="0" collapsed="false">
      <c r="A191" s="25"/>
      <c r="B191" s="21" t="s">
        <v>26</v>
      </c>
      <c r="C191" s="10" t="n">
        <v>14397.8160027603</v>
      </c>
      <c r="D191" s="29" t="n">
        <v>-13181.1322666286</v>
      </c>
      <c r="E191" s="10" t="n">
        <v>15157.0491080861</v>
      </c>
      <c r="F191" s="29" t="n">
        <v>-7718.40711591606</v>
      </c>
      <c r="G191" s="10" t="n">
        <v>17815.7160838927</v>
      </c>
      <c r="H191" s="29" t="n">
        <v>-7397.47071195834</v>
      </c>
      <c r="I191" s="10" t="n">
        <v>20386.816830982</v>
      </c>
      <c r="J191" s="29" t="n">
        <v>-7233.85320391881</v>
      </c>
      <c r="K191" s="10" t="n">
        <v>23773.8061532417</v>
      </c>
      <c r="L191" s="29" t="n">
        <v>-7874.44650662687</v>
      </c>
      <c r="M191" s="10" t="n">
        <v>28351.2881255592</v>
      </c>
      <c r="N191" s="29" t="n">
        <v>-4331.07692505873</v>
      </c>
      <c r="O191" s="10" t="n">
        <v>31322.2686809494</v>
      </c>
      <c r="P191" s="29" t="n">
        <v>-3405.55466376021</v>
      </c>
      <c r="Q191" s="10" t="n">
        <v>32265.3043069438</v>
      </c>
      <c r="R191" s="29" t="n">
        <v>-3288.25776733327</v>
      </c>
      <c r="S191" s="10" t="n">
        <v>32282.5478974613</v>
      </c>
      <c r="T191" s="29" t="n">
        <v>-2699.74395821035</v>
      </c>
      <c r="U191" s="10" t="n">
        <v>-11395.9619765394</v>
      </c>
      <c r="V191" s="29" t="n">
        <v>-1480.07401148845</v>
      </c>
      <c r="W191" s="10" t="n">
        <v>-11194.7164443592</v>
      </c>
      <c r="X191" s="29" t="n">
        <v>-1499.39802989231</v>
      </c>
      <c r="Y191" s="10" t="n">
        <v>-12155.6805980803</v>
      </c>
      <c r="Z191" s="29" t="n">
        <v>-1444.30906342292</v>
      </c>
      <c r="AA191" s="10" t="n">
        <v>181006.254170898</v>
      </c>
      <c r="AB191" s="30" t="n">
        <v>-61553.7242242149</v>
      </c>
    </row>
    <row r="192" customFormat="false" ht="12.75" hidden="false" customHeight="false" outlineLevel="0" collapsed="false">
      <c r="A192" s="25"/>
      <c r="B192" s="21" t="s">
        <v>27</v>
      </c>
      <c r="C192" s="10" t="n">
        <v>-2325.99949268408</v>
      </c>
      <c r="D192" s="29" t="n">
        <v>-2840.54129909493</v>
      </c>
      <c r="E192" s="10" t="n">
        <v>-1476.68034820878</v>
      </c>
      <c r="F192" s="29" t="n">
        <v>-1246.84445282203</v>
      </c>
      <c r="G192" s="10" t="n">
        <v>-1418.38983678799</v>
      </c>
      <c r="H192" s="29" t="n">
        <v>-1158.83845448171</v>
      </c>
      <c r="I192" s="10" t="n">
        <v>-1412.84174051838</v>
      </c>
      <c r="J192" s="29" t="n">
        <v>-1182.79572671778</v>
      </c>
      <c r="K192" s="10" t="n">
        <v>-1457.32439225704</v>
      </c>
      <c r="L192" s="29" t="n">
        <v>-1272.41476143381</v>
      </c>
      <c r="M192" s="10" t="n">
        <v>-1944.37971635856</v>
      </c>
      <c r="N192" s="29" t="n">
        <v>-1295.60707103711</v>
      </c>
      <c r="O192" s="10" t="n">
        <v>-2059.90578133903</v>
      </c>
      <c r="P192" s="29" t="n">
        <v>-1557.91867098063</v>
      </c>
      <c r="Q192" s="10" t="n">
        <v>-1978.46596923772</v>
      </c>
      <c r="R192" s="29" t="n">
        <v>-1423.29802934365</v>
      </c>
      <c r="S192" s="10" t="n">
        <v>-1814.64206643364</v>
      </c>
      <c r="T192" s="29" t="n">
        <v>-1431.52236161312</v>
      </c>
      <c r="U192" s="10" t="n">
        <v>-399.976102338748</v>
      </c>
      <c r="V192" s="29" t="n">
        <v>-298.412068896873</v>
      </c>
      <c r="W192" s="10" t="n">
        <v>-314.322595338</v>
      </c>
      <c r="X192" s="29" t="n">
        <v>-253.851033311225</v>
      </c>
      <c r="Y192" s="10" t="n">
        <v>-335.533198906302</v>
      </c>
      <c r="Z192" s="29" t="n">
        <v>-225.712169660551</v>
      </c>
      <c r="AA192" s="10" t="n">
        <v>-16938.4612404083</v>
      </c>
      <c r="AB192" s="30" t="n">
        <v>-14187.7560993934</v>
      </c>
    </row>
    <row r="193" customFormat="false" ht="12.75" hidden="false" customHeight="false" outlineLevel="0" collapsed="false">
      <c r="A193" s="18" t="s">
        <v>69</v>
      </c>
      <c r="B193" s="23"/>
      <c r="C193" s="7" t="n">
        <f aca="false">SUM(C176:C192)</f>
        <v>-8810.47861797068</v>
      </c>
      <c r="D193" s="7" t="n">
        <f aca="false">SUM(D176:D192)</f>
        <v>-50600.6675238623</v>
      </c>
      <c r="E193" s="7" t="n">
        <f aca="false">SUM(E176:E192)</f>
        <v>-7389.50590345293</v>
      </c>
      <c r="F193" s="7" t="n">
        <f aca="false">SUM(F176:F192)</f>
        <v>-37430.2407492066</v>
      </c>
      <c r="G193" s="7" t="n">
        <f aca="false">SUM(G176:G192)</f>
        <v>-803.808498855342</v>
      </c>
      <c r="H193" s="7" t="n">
        <f aca="false">SUM(H176:H192)</f>
        <v>-32630.7578930577</v>
      </c>
      <c r="I193" s="7" t="n">
        <f aca="false">SUM(I176:I192)</f>
        <v>983.980083671072</v>
      </c>
      <c r="J193" s="7" t="n">
        <f aca="false">SUM(J176:J192)</f>
        <v>-34831.6386877608</v>
      </c>
      <c r="K193" s="7" t="n">
        <f aca="false">SUM(K176:K192)</f>
        <v>6875.96975251087</v>
      </c>
      <c r="L193" s="7" t="n">
        <f aca="false">SUM(L176:L192)</f>
        <v>-40898.0201747446</v>
      </c>
      <c r="M193" s="7" t="n">
        <f aca="false">SUM(M176:M192)</f>
        <v>5356.73686453815</v>
      </c>
      <c r="N193" s="7" t="n">
        <f aca="false">SUM(N176:N192)</f>
        <v>-35101.8648498859</v>
      </c>
      <c r="O193" s="7" t="n">
        <f aca="false">SUM(O176:O192)</f>
        <v>28684.056539591</v>
      </c>
      <c r="P193" s="7" t="n">
        <f aca="false">SUM(P176:P192)</f>
        <v>-23095.8973530089</v>
      </c>
      <c r="Q193" s="7" t="n">
        <f aca="false">SUM(Q176:Q192)</f>
        <v>26419.5228325941</v>
      </c>
      <c r="R193" s="7" t="n">
        <f aca="false">SUM(R176:R192)</f>
        <v>-22856.7332552993</v>
      </c>
      <c r="S193" s="7" t="n">
        <f aca="false">SUM(S176:S192)</f>
        <v>28896.2177463194</v>
      </c>
      <c r="T193" s="7" t="n">
        <f aca="false">SUM(T176:T192)</f>
        <v>-20337.0356049197</v>
      </c>
      <c r="U193" s="7" t="n">
        <f aca="false">SUM(U176:U192)</f>
        <v>7116.4849191577</v>
      </c>
      <c r="V193" s="7" t="n">
        <f aca="false">SUM(V176:V192)</f>
        <v>14102.0051213309</v>
      </c>
      <c r="W193" s="7" t="n">
        <f aca="false">SUM(W176:W192)</f>
        <v>7593.48174649243</v>
      </c>
      <c r="X193" s="7" t="n">
        <f aca="false">SUM(X176:X192)</f>
        <v>13470.8688209635</v>
      </c>
      <c r="Y193" s="7" t="n">
        <f aca="false">SUM(Y176:Y192)</f>
        <v>13136.1445067356</v>
      </c>
      <c r="Z193" s="7" t="n">
        <f aca="false">SUM(Z176:Z192)</f>
        <v>17246.6976199052</v>
      </c>
      <c r="AA193" s="7" t="n">
        <f aca="false">SUM(AA176:AA192)</f>
        <v>108058.801971331</v>
      </c>
      <c r="AB193" s="7" t="n">
        <f aca="false">SUM(AB176:AB192)</f>
        <v>-252963.284529546</v>
      </c>
    </row>
    <row r="194" customFormat="false" ht="12.75" hidden="false" customHeight="false" outlineLevel="0" collapsed="false">
      <c r="A194" s="18" t="n">
        <v>2011</v>
      </c>
      <c r="B194" s="18" t="s">
        <v>11</v>
      </c>
      <c r="C194" s="7" t="n">
        <v>0</v>
      </c>
      <c r="D194" s="27" t="n">
        <v>0</v>
      </c>
      <c r="E194" s="7" t="n">
        <v>0</v>
      </c>
      <c r="F194" s="27" t="n">
        <v>0</v>
      </c>
      <c r="G194" s="7" t="n">
        <v>0</v>
      </c>
      <c r="H194" s="27" t="n">
        <v>0</v>
      </c>
      <c r="I194" s="7" t="n">
        <v>0</v>
      </c>
      <c r="J194" s="27" t="n">
        <v>0</v>
      </c>
      <c r="K194" s="7" t="n">
        <v>0</v>
      </c>
      <c r="L194" s="27" t="n">
        <v>0</v>
      </c>
      <c r="M194" s="7" t="n">
        <v>0</v>
      </c>
      <c r="N194" s="27" t="n">
        <v>0</v>
      </c>
      <c r="O194" s="7" t="n">
        <v>0</v>
      </c>
      <c r="P194" s="27" t="n">
        <v>0</v>
      </c>
      <c r="Q194" s="7" t="n">
        <v>0</v>
      </c>
      <c r="R194" s="27" t="n">
        <v>0</v>
      </c>
      <c r="S194" s="7" t="n">
        <v>0</v>
      </c>
      <c r="T194" s="27" t="n">
        <v>0</v>
      </c>
      <c r="U194" s="7" t="n">
        <v>0</v>
      </c>
      <c r="V194" s="27" t="n">
        <v>0</v>
      </c>
      <c r="W194" s="7" t="n">
        <v>0</v>
      </c>
      <c r="X194" s="27" t="n">
        <v>0</v>
      </c>
      <c r="Y194" s="7" t="n">
        <v>0</v>
      </c>
      <c r="Z194" s="27" t="n">
        <v>0</v>
      </c>
      <c r="AA194" s="7" t="n">
        <v>0</v>
      </c>
      <c r="AB194" s="28" t="n">
        <v>0</v>
      </c>
    </row>
    <row r="195" customFormat="false" ht="12.75" hidden="false" customHeight="false" outlineLevel="0" collapsed="false">
      <c r="A195" s="25"/>
      <c r="B195" s="21" t="s">
        <v>12</v>
      </c>
      <c r="C195" s="10" t="n">
        <v>560.734530388781</v>
      </c>
      <c r="D195" s="29" t="n">
        <v>371.26845955734</v>
      </c>
      <c r="E195" s="10" t="n">
        <v>566.0308771695</v>
      </c>
      <c r="F195" s="29" t="n">
        <v>368.674348763559</v>
      </c>
      <c r="G195" s="10" t="n">
        <v>555.877722161522</v>
      </c>
      <c r="H195" s="29" t="n">
        <v>378.608842391076</v>
      </c>
      <c r="I195" s="10" t="n">
        <v>192.292491752776</v>
      </c>
      <c r="J195" s="29" t="n">
        <v>207.454781619364</v>
      </c>
      <c r="K195" s="10" t="n">
        <v>191.480123530239</v>
      </c>
      <c r="L195" s="29" t="n">
        <v>191.04746557071</v>
      </c>
      <c r="M195" s="10" t="n">
        <v>523.538440960375</v>
      </c>
      <c r="N195" s="29" t="n">
        <v>518.697107742665</v>
      </c>
      <c r="O195" s="10" t="n">
        <v>521.747785872176</v>
      </c>
      <c r="P195" s="29" t="n">
        <v>513.976182604332</v>
      </c>
      <c r="Q195" s="10" t="n">
        <v>515.769503338984</v>
      </c>
      <c r="R195" s="29" t="n">
        <v>510.306729492008</v>
      </c>
      <c r="S195" s="10" t="n">
        <v>512.840829166453</v>
      </c>
      <c r="T195" s="29" t="n">
        <v>505.881828536838</v>
      </c>
      <c r="U195" s="10" t="n">
        <v>506.70674054676</v>
      </c>
      <c r="V195" s="29" t="n">
        <v>502.160109328425</v>
      </c>
      <c r="W195" s="10" t="n">
        <v>506.714104700837</v>
      </c>
      <c r="X195" s="29" t="n">
        <v>502.556796888426</v>
      </c>
      <c r="Y195" s="10" t="n">
        <v>504.502158368182</v>
      </c>
      <c r="Z195" s="29" t="n">
        <v>498.481728809033</v>
      </c>
      <c r="AA195" s="10" t="n">
        <v>5658.23530795659</v>
      </c>
      <c r="AB195" s="30" t="n">
        <v>5069.11438130377</v>
      </c>
    </row>
    <row r="196" customFormat="false" ht="12.75" hidden="false" customHeight="false" outlineLevel="0" collapsed="false">
      <c r="A196" s="25"/>
      <c r="B196" s="21" t="s">
        <v>13</v>
      </c>
      <c r="C196" s="10" t="n">
        <v>-3014.01480073191</v>
      </c>
      <c r="D196" s="29" t="n">
        <v>-2801.9757258115</v>
      </c>
      <c r="E196" s="10" t="n">
        <v>-2244.24753965096</v>
      </c>
      <c r="F196" s="29" t="n">
        <v>-1874.23277759515</v>
      </c>
      <c r="G196" s="10" t="n">
        <v>-2467.08231290408</v>
      </c>
      <c r="H196" s="29" t="n">
        <v>-1798.28126787384</v>
      </c>
      <c r="I196" s="10" t="n">
        <v>-2316.76720692352</v>
      </c>
      <c r="J196" s="29" t="n">
        <v>-1955.73634323675</v>
      </c>
      <c r="K196" s="10" t="n">
        <v>-711.697520717954</v>
      </c>
      <c r="L196" s="29" t="n">
        <v>-602.879580414141</v>
      </c>
      <c r="M196" s="10" t="n">
        <v>0</v>
      </c>
      <c r="N196" s="29" t="n">
        <v>0</v>
      </c>
      <c r="O196" s="10" t="n">
        <v>5.6843418860808E-014</v>
      </c>
      <c r="P196" s="29" t="n">
        <v>0</v>
      </c>
      <c r="Q196" s="10" t="n">
        <v>1.4210854715202E-014</v>
      </c>
      <c r="R196" s="29" t="n">
        <v>-2.1316282072803E-014</v>
      </c>
      <c r="S196" s="10" t="n">
        <v>-5.50670620214078E-014</v>
      </c>
      <c r="T196" s="29" t="n">
        <v>1.4210854715202E-014</v>
      </c>
      <c r="U196" s="10" t="n">
        <v>3.5527136788005E-014</v>
      </c>
      <c r="V196" s="29" t="n">
        <v>-2.1316282072803E-014</v>
      </c>
      <c r="W196" s="10" t="n">
        <v>5.15143483426073E-014</v>
      </c>
      <c r="X196" s="29" t="n">
        <v>7.99360577730113E-015</v>
      </c>
      <c r="Y196" s="10" t="n">
        <v>2.8421709430404E-014</v>
      </c>
      <c r="Z196" s="29" t="n">
        <v>-3.19744231092045E-014</v>
      </c>
      <c r="AA196" s="10" t="n">
        <v>-10753.8093809284</v>
      </c>
      <c r="AB196" s="30" t="n">
        <v>-9033.10569493137</v>
      </c>
    </row>
    <row r="197" customFormat="false" ht="12.75" hidden="false" customHeight="false" outlineLevel="0" collapsed="false">
      <c r="A197" s="25"/>
      <c r="B197" s="21" t="s">
        <v>14</v>
      </c>
      <c r="C197" s="10" t="n">
        <v>0</v>
      </c>
      <c r="D197" s="29" t="n">
        <v>0</v>
      </c>
      <c r="E197" s="10" t="n">
        <v>0</v>
      </c>
      <c r="F197" s="29" t="n">
        <v>0</v>
      </c>
      <c r="G197" s="10" t="n">
        <v>0</v>
      </c>
      <c r="H197" s="29" t="n">
        <v>0</v>
      </c>
      <c r="I197" s="10" t="n">
        <v>0</v>
      </c>
      <c r="J197" s="29" t="n">
        <v>0</v>
      </c>
      <c r="K197" s="10" t="n">
        <v>0</v>
      </c>
      <c r="L197" s="29" t="n">
        <v>0</v>
      </c>
      <c r="M197" s="10" t="n">
        <v>0</v>
      </c>
      <c r="N197" s="29" t="n">
        <v>0</v>
      </c>
      <c r="O197" s="10" t="n">
        <v>0</v>
      </c>
      <c r="P197" s="29" t="n">
        <v>0</v>
      </c>
      <c r="Q197" s="10" t="n">
        <v>0</v>
      </c>
      <c r="R197" s="29" t="n">
        <v>0</v>
      </c>
      <c r="S197" s="10" t="n">
        <v>0</v>
      </c>
      <c r="T197" s="29" t="n">
        <v>0</v>
      </c>
      <c r="U197" s="10" t="n">
        <v>0</v>
      </c>
      <c r="V197" s="29" t="n">
        <v>0</v>
      </c>
      <c r="W197" s="10" t="n">
        <v>0</v>
      </c>
      <c r="X197" s="29" t="n">
        <v>0</v>
      </c>
      <c r="Y197" s="10" t="n">
        <v>0</v>
      </c>
      <c r="Z197" s="29" t="n">
        <v>0</v>
      </c>
      <c r="AA197" s="10" t="n">
        <v>0</v>
      </c>
      <c r="AB197" s="30" t="n">
        <v>0</v>
      </c>
    </row>
    <row r="198" customFormat="false" ht="12.75" hidden="false" customHeight="false" outlineLevel="0" collapsed="false">
      <c r="A198" s="25"/>
      <c r="B198" s="21" t="s">
        <v>15</v>
      </c>
      <c r="C198" s="10" t="n">
        <v>-323.21863115359</v>
      </c>
      <c r="D198" s="29" t="n">
        <v>-297.87415207696</v>
      </c>
      <c r="E198" s="10" t="n">
        <v>-391.816126950493</v>
      </c>
      <c r="F198" s="29" t="n">
        <v>-372.276900996566</v>
      </c>
      <c r="G198" s="10" t="n">
        <v>-487.259953458667</v>
      </c>
      <c r="H198" s="29" t="n">
        <v>-386.497748992403</v>
      </c>
      <c r="I198" s="10" t="n">
        <v>-470.670859142891</v>
      </c>
      <c r="J198" s="29" t="n">
        <v>-379.853970095154</v>
      </c>
      <c r="K198" s="10" t="n">
        <v>0</v>
      </c>
      <c r="L198" s="29" t="n">
        <v>0</v>
      </c>
      <c r="M198" s="10" t="n">
        <v>0</v>
      </c>
      <c r="N198" s="29" t="n">
        <v>0</v>
      </c>
      <c r="O198" s="10" t="n">
        <v>0</v>
      </c>
      <c r="P198" s="29" t="n">
        <v>0</v>
      </c>
      <c r="Q198" s="10" t="n">
        <v>0</v>
      </c>
      <c r="R198" s="29" t="n">
        <v>0</v>
      </c>
      <c r="S198" s="10" t="n">
        <v>0</v>
      </c>
      <c r="T198" s="29" t="n">
        <v>0</v>
      </c>
      <c r="U198" s="10" t="n">
        <v>0</v>
      </c>
      <c r="V198" s="29" t="n">
        <v>0</v>
      </c>
      <c r="W198" s="10" t="n">
        <v>0</v>
      </c>
      <c r="X198" s="29" t="n">
        <v>0</v>
      </c>
      <c r="Y198" s="10" t="n">
        <v>0</v>
      </c>
      <c r="Z198" s="29" t="n">
        <v>0</v>
      </c>
      <c r="AA198" s="10" t="n">
        <v>-1672.96557070564</v>
      </c>
      <c r="AB198" s="30" t="n">
        <v>-1436.50277216108</v>
      </c>
    </row>
    <row r="199" customFormat="false" ht="12.75" hidden="false" customHeight="false" outlineLevel="0" collapsed="false">
      <c r="A199" s="25"/>
      <c r="B199" s="21" t="s">
        <v>16</v>
      </c>
      <c r="C199" s="10" t="n">
        <v>14.3379437181499</v>
      </c>
      <c r="D199" s="29" t="n">
        <v>-3.03136414581154</v>
      </c>
      <c r="E199" s="10" t="n">
        <v>13.8266846270863</v>
      </c>
      <c r="F199" s="29" t="n">
        <v>-4.00547329580727</v>
      </c>
      <c r="G199" s="10" t="n">
        <v>18.7781111151191</v>
      </c>
      <c r="H199" s="29" t="n">
        <v>-1.9970803826626</v>
      </c>
      <c r="I199" s="10" t="n">
        <v>-16.8515227717739</v>
      </c>
      <c r="J199" s="29" t="n">
        <v>-24.5128557389634</v>
      </c>
      <c r="K199" s="10" t="n">
        <v>0</v>
      </c>
      <c r="L199" s="29" t="n">
        <v>0</v>
      </c>
      <c r="M199" s="10" t="n">
        <v>0</v>
      </c>
      <c r="N199" s="29" t="n">
        <v>0</v>
      </c>
      <c r="O199" s="10" t="n">
        <v>0</v>
      </c>
      <c r="P199" s="29" t="n">
        <v>0</v>
      </c>
      <c r="Q199" s="10" t="n">
        <v>0</v>
      </c>
      <c r="R199" s="29" t="n">
        <v>0</v>
      </c>
      <c r="S199" s="10" t="n">
        <v>0</v>
      </c>
      <c r="T199" s="29" t="n">
        <v>0</v>
      </c>
      <c r="U199" s="10" t="n">
        <v>0</v>
      </c>
      <c r="V199" s="29" t="n">
        <v>0</v>
      </c>
      <c r="W199" s="10" t="n">
        <v>0</v>
      </c>
      <c r="X199" s="29" t="n">
        <v>0</v>
      </c>
      <c r="Y199" s="10" t="n">
        <v>0</v>
      </c>
      <c r="Z199" s="29" t="n">
        <v>0</v>
      </c>
      <c r="AA199" s="10" t="n">
        <v>30.0912166885813</v>
      </c>
      <c r="AB199" s="30" t="n">
        <v>-33.5467735632448</v>
      </c>
    </row>
    <row r="200" customFormat="false" ht="12.75" hidden="false" customHeight="false" outlineLevel="0" collapsed="false">
      <c r="A200" s="25"/>
      <c r="B200" s="21" t="s">
        <v>17</v>
      </c>
      <c r="C200" s="10" t="n">
        <v>-291.361437191852</v>
      </c>
      <c r="D200" s="29" t="n">
        <v>-179.328316215944</v>
      </c>
      <c r="E200" s="10" t="n">
        <v>-349.226882407777</v>
      </c>
      <c r="F200" s="29" t="n">
        <v>-333.505735490781</v>
      </c>
      <c r="G200" s="10" t="n">
        <v>-256.132280562313</v>
      </c>
      <c r="H200" s="29" t="n">
        <v>-223.447442637847</v>
      </c>
      <c r="I200" s="10" t="n">
        <v>-365.71810434594</v>
      </c>
      <c r="J200" s="29" t="n">
        <v>-278.961660046831</v>
      </c>
      <c r="K200" s="10" t="n">
        <v>-127.121417070791</v>
      </c>
      <c r="L200" s="29" t="n">
        <v>35.6750193523573</v>
      </c>
      <c r="M200" s="10" t="n">
        <v>-86.8359698413773</v>
      </c>
      <c r="N200" s="29" t="n">
        <v>67.5158027794292</v>
      </c>
      <c r="O200" s="10" t="n">
        <v>55.2560032617733</v>
      </c>
      <c r="P200" s="29" t="n">
        <v>46.3219085983416</v>
      </c>
      <c r="Q200" s="10" t="n">
        <v>-90.9198128813388</v>
      </c>
      <c r="R200" s="29" t="n">
        <v>-72.5160180465479</v>
      </c>
      <c r="S200" s="10" t="n">
        <v>29.11903168816</v>
      </c>
      <c r="T200" s="29" t="n">
        <v>1.95076465561374</v>
      </c>
      <c r="U200" s="10" t="n">
        <v>-29.6487444277648</v>
      </c>
      <c r="V200" s="29" t="n">
        <v>-19.8898608384953</v>
      </c>
      <c r="W200" s="10" t="n">
        <v>-92.4315672266243</v>
      </c>
      <c r="X200" s="29" t="n">
        <v>-100.611981491636</v>
      </c>
      <c r="Y200" s="10" t="n">
        <v>-57.5070655881164</v>
      </c>
      <c r="Z200" s="29" t="n">
        <v>-63.1252734202088</v>
      </c>
      <c r="AA200" s="10" t="n">
        <v>-1662.52824659396</v>
      </c>
      <c r="AB200" s="30" t="n">
        <v>-1119.92279280255</v>
      </c>
    </row>
    <row r="201" customFormat="false" ht="12.75" hidden="false" customHeight="false" outlineLevel="0" collapsed="false">
      <c r="A201" s="25"/>
      <c r="B201" s="21" t="s">
        <v>18</v>
      </c>
      <c r="C201" s="10" t="n">
        <v>-121.234669610431</v>
      </c>
      <c r="D201" s="29" t="n">
        <v>-83.5396552403361</v>
      </c>
      <c r="E201" s="10" t="n">
        <v>-125.223798256722</v>
      </c>
      <c r="F201" s="29" t="n">
        <v>-94.0553928560225</v>
      </c>
      <c r="G201" s="10" t="n">
        <v>-166.017431666207</v>
      </c>
      <c r="H201" s="29" t="n">
        <v>-141.683386875384</v>
      </c>
      <c r="I201" s="10" t="n">
        <v>-146.749429356745</v>
      </c>
      <c r="J201" s="29" t="n">
        <v>-114.100272780585</v>
      </c>
      <c r="K201" s="10" t="n">
        <v>0</v>
      </c>
      <c r="L201" s="29" t="n">
        <v>0</v>
      </c>
      <c r="M201" s="10" t="n">
        <v>0</v>
      </c>
      <c r="N201" s="29" t="n">
        <v>0</v>
      </c>
      <c r="O201" s="10" t="n">
        <v>0</v>
      </c>
      <c r="P201" s="29" t="n">
        <v>0</v>
      </c>
      <c r="Q201" s="10" t="n">
        <v>0</v>
      </c>
      <c r="R201" s="29" t="n">
        <v>0</v>
      </c>
      <c r="S201" s="10" t="n">
        <v>0</v>
      </c>
      <c r="T201" s="29" t="n">
        <v>0</v>
      </c>
      <c r="U201" s="10" t="n">
        <v>0</v>
      </c>
      <c r="V201" s="29" t="n">
        <v>0</v>
      </c>
      <c r="W201" s="10" t="n">
        <v>0</v>
      </c>
      <c r="X201" s="29" t="n">
        <v>0</v>
      </c>
      <c r="Y201" s="10" t="n">
        <v>0</v>
      </c>
      <c r="Z201" s="29" t="n">
        <v>0</v>
      </c>
      <c r="AA201" s="10" t="n">
        <v>-559.225328890105</v>
      </c>
      <c r="AB201" s="30" t="n">
        <v>-433.378707752328</v>
      </c>
    </row>
    <row r="202" customFormat="false" ht="12.75" hidden="false" customHeight="false" outlineLevel="0" collapsed="false">
      <c r="A202" s="25"/>
      <c r="B202" s="21" t="s">
        <v>19</v>
      </c>
      <c r="C202" s="10" t="n">
        <v>90.8764756976871</v>
      </c>
      <c r="D202" s="29" t="n">
        <v>110.182177829104</v>
      </c>
      <c r="E202" s="10" t="n">
        <v>751.487302285084</v>
      </c>
      <c r="F202" s="29" t="n">
        <v>658.860096380755</v>
      </c>
      <c r="G202" s="10" t="n">
        <v>904.892796476123</v>
      </c>
      <c r="H202" s="29" t="n">
        <v>730.303984578471</v>
      </c>
      <c r="I202" s="10" t="n">
        <v>658.886037032527</v>
      </c>
      <c r="J202" s="29" t="n">
        <v>581.700198791491</v>
      </c>
      <c r="K202" s="10" t="n">
        <v>711.764438198035</v>
      </c>
      <c r="L202" s="29" t="n">
        <v>666.53321404129</v>
      </c>
      <c r="M202" s="10" t="n">
        <v>815.171038132717</v>
      </c>
      <c r="N202" s="29" t="n">
        <v>655.745283884668</v>
      </c>
      <c r="O202" s="10" t="n">
        <v>635.844733969481</v>
      </c>
      <c r="P202" s="29" t="n">
        <v>645.421519123524</v>
      </c>
      <c r="Q202" s="10" t="n">
        <v>867.988886140216</v>
      </c>
      <c r="R202" s="29" t="n">
        <v>683.045933565725</v>
      </c>
      <c r="S202" s="10" t="n">
        <v>740.827011431869</v>
      </c>
      <c r="T202" s="29" t="n">
        <v>652.775406969177</v>
      </c>
      <c r="U202" s="10" t="n">
        <v>690.512021988001</v>
      </c>
      <c r="V202" s="29" t="n">
        <v>646.142375859859</v>
      </c>
      <c r="W202" s="10" t="n">
        <v>618.925838265417</v>
      </c>
      <c r="X202" s="29" t="n">
        <v>555.920150312794</v>
      </c>
      <c r="Y202" s="10" t="n">
        <v>553.607420435989</v>
      </c>
      <c r="Z202" s="29" t="n">
        <v>530.253899834282</v>
      </c>
      <c r="AA202" s="10" t="n">
        <v>8040.78400005314</v>
      </c>
      <c r="AB202" s="30" t="n">
        <v>7116.88424117114</v>
      </c>
    </row>
    <row r="203" customFormat="false" ht="12.75" hidden="false" customHeight="false" outlineLevel="0" collapsed="false">
      <c r="A203" s="25"/>
      <c r="B203" s="21" t="s">
        <v>23</v>
      </c>
      <c r="C203" s="10" t="n">
        <v>1019.14661300204</v>
      </c>
      <c r="D203" s="29" t="n">
        <v>816.672929327403</v>
      </c>
      <c r="E203" s="10" t="n">
        <v>1006.3506587891</v>
      </c>
      <c r="F203" s="29" t="n">
        <v>626.968850795555</v>
      </c>
      <c r="G203" s="10" t="n">
        <v>1097.88519166368</v>
      </c>
      <c r="H203" s="29" t="n">
        <v>719.48041229432</v>
      </c>
      <c r="I203" s="10" t="n">
        <v>1010.51423628394</v>
      </c>
      <c r="J203" s="29" t="n">
        <v>857.05980431168</v>
      </c>
      <c r="K203" s="10" t="n">
        <v>1149.32362156852</v>
      </c>
      <c r="L203" s="29" t="n">
        <v>1024.73060099329</v>
      </c>
      <c r="M203" s="10" t="n">
        <v>1751.07078548888</v>
      </c>
      <c r="N203" s="29" t="n">
        <v>1258.5356134242</v>
      </c>
      <c r="O203" s="10" t="n">
        <v>1811.62205602893</v>
      </c>
      <c r="P203" s="29" t="n">
        <v>1646.80810356976</v>
      </c>
      <c r="Q203" s="10" t="n">
        <v>1872.27095494889</v>
      </c>
      <c r="R203" s="29" t="n">
        <v>1316.21493484544</v>
      </c>
      <c r="S203" s="10" t="n">
        <v>1684.37012194697</v>
      </c>
      <c r="T203" s="29" t="n">
        <v>1336.12054255319</v>
      </c>
      <c r="U203" s="10" t="n">
        <v>1567.43619217732</v>
      </c>
      <c r="V203" s="29" t="n">
        <v>1297.5745958126</v>
      </c>
      <c r="W203" s="10" t="n">
        <v>1144.53178053262</v>
      </c>
      <c r="X203" s="29" t="n">
        <v>896.041666857917</v>
      </c>
      <c r="Y203" s="10" t="n">
        <v>1167.81982548658</v>
      </c>
      <c r="Z203" s="29" t="n">
        <v>983.185040476715</v>
      </c>
      <c r="AA203" s="10" t="n">
        <v>16282.3420379175</v>
      </c>
      <c r="AB203" s="30" t="n">
        <v>12779.3930952621</v>
      </c>
    </row>
    <row r="204" customFormat="false" ht="12.75" hidden="false" customHeight="false" outlineLevel="0" collapsed="false">
      <c r="A204" s="25"/>
      <c r="B204" s="21" t="s">
        <v>24</v>
      </c>
      <c r="C204" s="10" t="n">
        <v>-1363.25961068008</v>
      </c>
      <c r="D204" s="29" t="n">
        <v>-1152.41237268763</v>
      </c>
      <c r="E204" s="10" t="n">
        <v>-1337.39353135347</v>
      </c>
      <c r="F204" s="29" t="n">
        <v>-1018.57651175911</v>
      </c>
      <c r="G204" s="10" t="n">
        <v>-1568.78114345225</v>
      </c>
      <c r="H204" s="29" t="n">
        <v>-1096.86866640933</v>
      </c>
      <c r="I204" s="10" t="n">
        <v>-1700.25773213909</v>
      </c>
      <c r="J204" s="29" t="n">
        <v>-1345.59617129125</v>
      </c>
      <c r="K204" s="10" t="n">
        <v>-1846.23178237012</v>
      </c>
      <c r="L204" s="29" t="n">
        <v>-1566.10538651523</v>
      </c>
      <c r="M204" s="10" t="n">
        <v>-1900.08084262171</v>
      </c>
      <c r="N204" s="29" t="n">
        <v>-1365.44519642225</v>
      </c>
      <c r="O204" s="10" t="n">
        <v>-1947.29851561093</v>
      </c>
      <c r="P204" s="29" t="n">
        <v>-1769.76044040984</v>
      </c>
      <c r="Q204" s="10" t="n">
        <v>-2030.9045032719</v>
      </c>
      <c r="R204" s="29" t="n">
        <v>-1427.62780005697</v>
      </c>
      <c r="S204" s="10" t="n">
        <v>-1826.29773507501</v>
      </c>
      <c r="T204" s="29" t="n">
        <v>-1448.41896100952</v>
      </c>
      <c r="U204" s="10" t="n">
        <v>-1708.16509435134</v>
      </c>
      <c r="V204" s="29" t="n">
        <v>-1413.67641261171</v>
      </c>
      <c r="W204" s="10" t="n">
        <v>-1282.49945804792</v>
      </c>
      <c r="X204" s="29" t="n">
        <v>-1003.68611220945</v>
      </c>
      <c r="Y204" s="10" t="n">
        <v>-1303.01366271222</v>
      </c>
      <c r="Z204" s="29" t="n">
        <v>-1096.64185390713</v>
      </c>
      <c r="AA204" s="10" t="n">
        <v>-19814.183611686</v>
      </c>
      <c r="AB204" s="30" t="n">
        <v>-15704.8158852894</v>
      </c>
    </row>
    <row r="205" customFormat="false" ht="12.75" hidden="false" customHeight="false" outlineLevel="0" collapsed="false">
      <c r="A205" s="25"/>
      <c r="B205" s="21" t="s">
        <v>25</v>
      </c>
      <c r="C205" s="10" t="n">
        <v>679.101756746684</v>
      </c>
      <c r="D205" s="29" t="n">
        <v>618.464697890043</v>
      </c>
      <c r="E205" s="10" t="n">
        <v>714.713648531637</v>
      </c>
      <c r="F205" s="29" t="n">
        <v>591.205161038672</v>
      </c>
      <c r="G205" s="10" t="n">
        <v>744.723449389361</v>
      </c>
      <c r="H205" s="29" t="n">
        <v>560.339629416443</v>
      </c>
      <c r="I205" s="10" t="n">
        <v>714.791816426403</v>
      </c>
      <c r="J205" s="29" t="n">
        <v>597.955023070507</v>
      </c>
      <c r="K205" s="10" t="n">
        <v>733.63599073118</v>
      </c>
      <c r="L205" s="29" t="n">
        <v>658.831901453853</v>
      </c>
      <c r="M205" s="10" t="n">
        <v>795.088268347927</v>
      </c>
      <c r="N205" s="29" t="n">
        <v>611.32364719628</v>
      </c>
      <c r="O205" s="10" t="n">
        <v>747.332185773571</v>
      </c>
      <c r="P205" s="29" t="n">
        <v>727.466978736579</v>
      </c>
      <c r="Q205" s="10" t="n">
        <v>852.672132706815</v>
      </c>
      <c r="R205" s="29" t="n">
        <v>641.795099943232</v>
      </c>
      <c r="S205" s="10" t="n">
        <v>756.71887760662</v>
      </c>
      <c r="T205" s="29" t="n">
        <v>640.357365170181</v>
      </c>
      <c r="U205" s="10" t="n">
        <v>718.436180031174</v>
      </c>
      <c r="V205" s="29" t="n">
        <v>639.735461806461</v>
      </c>
      <c r="W205" s="10" t="n">
        <v>698.397100288051</v>
      </c>
      <c r="X205" s="29" t="n">
        <v>591.309129774907</v>
      </c>
      <c r="Y205" s="10" t="n">
        <v>648.116561988534</v>
      </c>
      <c r="Z205" s="29" t="n">
        <v>586.07543582563</v>
      </c>
      <c r="AA205" s="10" t="n">
        <v>8803.72796856796</v>
      </c>
      <c r="AB205" s="30" t="n">
        <v>7464.85953132279</v>
      </c>
    </row>
    <row r="206" customFormat="false" ht="12.75" hidden="false" customHeight="false" outlineLevel="0" collapsed="false">
      <c r="A206" s="25"/>
      <c r="B206" s="21" t="s">
        <v>20</v>
      </c>
      <c r="C206" s="10" t="n">
        <v>2.27373675443232E-013</v>
      </c>
      <c r="D206" s="29" t="n">
        <v>-1.13686837721616E-013</v>
      </c>
      <c r="E206" s="10" t="n">
        <v>2.41584530158434E-013</v>
      </c>
      <c r="F206" s="29" t="n">
        <v>1.98951966012828E-013</v>
      </c>
      <c r="G206" s="10" t="n">
        <v>-2.27373675443232E-013</v>
      </c>
      <c r="H206" s="29" t="n">
        <v>-2.27373675443232E-013</v>
      </c>
      <c r="I206" s="10" t="n">
        <v>3.26849658449646E-013</v>
      </c>
      <c r="J206" s="29" t="n">
        <v>7.8159700933611E-014</v>
      </c>
      <c r="K206" s="10" t="n">
        <v>0</v>
      </c>
      <c r="L206" s="29" t="n">
        <v>4.54747350886464E-013</v>
      </c>
      <c r="M206" s="10" t="n">
        <v>1.56319401867222E-013</v>
      </c>
      <c r="N206" s="29" t="n">
        <v>3.48165940522449E-013</v>
      </c>
      <c r="O206" s="10" t="n">
        <v>-2.98427949019242E-013</v>
      </c>
      <c r="P206" s="29" t="n">
        <v>1.84741111297626E-013</v>
      </c>
      <c r="Q206" s="10" t="n">
        <v>-4.54747350886464E-013</v>
      </c>
      <c r="R206" s="29" t="n">
        <v>2.27373675443232E-013</v>
      </c>
      <c r="S206" s="10" t="n">
        <v>5.54223333892878E-013</v>
      </c>
      <c r="T206" s="29" t="n">
        <v>7.105427357601E-014</v>
      </c>
      <c r="U206" s="10" t="n">
        <v>2.27373675443232E-013</v>
      </c>
      <c r="V206" s="29" t="n">
        <v>-2.27373675443232E-013</v>
      </c>
      <c r="W206" s="10" t="n">
        <v>2.27373675443232E-013</v>
      </c>
      <c r="X206" s="29" t="n">
        <v>-2.27373675443232E-013</v>
      </c>
      <c r="Y206" s="10" t="n">
        <v>6.25277607468888E-013</v>
      </c>
      <c r="Z206" s="29" t="n">
        <v>4.12114786740858E-013</v>
      </c>
      <c r="AA206" s="10" t="n">
        <v>1.60582658281783E-012</v>
      </c>
      <c r="AB206" s="30" t="n">
        <v>1.17950094136177E-012</v>
      </c>
    </row>
    <row r="207" customFormat="false" ht="12.75" hidden="false" customHeight="false" outlineLevel="0" collapsed="false">
      <c r="A207" s="25"/>
      <c r="B207" s="21" t="s">
        <v>21</v>
      </c>
      <c r="C207" s="10" t="n">
        <v>-2884.09330805337</v>
      </c>
      <c r="D207" s="29" t="n">
        <v>-2749.49579537191</v>
      </c>
      <c r="E207" s="10" t="n">
        <v>-2348.22301675434</v>
      </c>
      <c r="F207" s="29" t="n">
        <v>-2239.6917048845</v>
      </c>
      <c r="G207" s="10" t="n">
        <v>-2369.3706988878</v>
      </c>
      <c r="H207" s="29" t="n">
        <v>-1846.50986207926</v>
      </c>
      <c r="I207" s="10" t="n">
        <v>-2143.0695594113</v>
      </c>
      <c r="J207" s="29" t="n">
        <v>-1891.87114856208</v>
      </c>
      <c r="K207" s="10" t="n">
        <v>0</v>
      </c>
      <c r="L207" s="29" t="n">
        <v>0</v>
      </c>
      <c r="M207" s="10" t="n">
        <v>0</v>
      </c>
      <c r="N207" s="29" t="n">
        <v>0</v>
      </c>
      <c r="O207" s="10" t="n">
        <v>0</v>
      </c>
      <c r="P207" s="29" t="n">
        <v>0</v>
      </c>
      <c r="Q207" s="10" t="n">
        <v>0</v>
      </c>
      <c r="R207" s="29" t="n">
        <v>0</v>
      </c>
      <c r="S207" s="10" t="n">
        <v>0</v>
      </c>
      <c r="T207" s="29" t="n">
        <v>0</v>
      </c>
      <c r="U207" s="10" t="n">
        <v>0</v>
      </c>
      <c r="V207" s="29" t="n">
        <v>0</v>
      </c>
      <c r="W207" s="10" t="n">
        <v>0</v>
      </c>
      <c r="X207" s="29" t="n">
        <v>0</v>
      </c>
      <c r="Y207" s="10" t="n">
        <v>0</v>
      </c>
      <c r="Z207" s="29" t="n">
        <v>0</v>
      </c>
      <c r="AA207" s="10" t="n">
        <v>-9744.75658310681</v>
      </c>
      <c r="AB207" s="30" t="n">
        <v>-8727.56851089775</v>
      </c>
    </row>
    <row r="208" customFormat="false" ht="12.75" hidden="false" customHeight="false" outlineLevel="0" collapsed="false">
      <c r="A208" s="25"/>
      <c r="B208" s="21" t="s">
        <v>22</v>
      </c>
      <c r="C208" s="10" t="n">
        <v>-2472.0874820196</v>
      </c>
      <c r="D208" s="29" t="n">
        <v>-2056.16156151898</v>
      </c>
      <c r="E208" s="10" t="n">
        <v>-2299.95268651454</v>
      </c>
      <c r="F208" s="29" t="n">
        <v>-2103.41491980635</v>
      </c>
      <c r="G208" s="10" t="n">
        <v>-2677.93814971316</v>
      </c>
      <c r="H208" s="29" t="n">
        <v>-2291.20541284941</v>
      </c>
      <c r="I208" s="10" t="n">
        <v>-3312.63665103338</v>
      </c>
      <c r="J208" s="29" t="n">
        <v>-3346.79830902935</v>
      </c>
      <c r="K208" s="10" t="n">
        <v>-3058.83887508907</v>
      </c>
      <c r="L208" s="29" t="n">
        <v>-3491.92680911573</v>
      </c>
      <c r="M208" s="10" t="n">
        <v>-2806.77243032075</v>
      </c>
      <c r="N208" s="29" t="n">
        <v>-2917.39186705261</v>
      </c>
      <c r="O208" s="10" t="n">
        <v>-2732.75210674071</v>
      </c>
      <c r="P208" s="29" t="n">
        <v>-3595.93128870505</v>
      </c>
      <c r="Q208" s="10" t="n">
        <v>-2988.27991217958</v>
      </c>
      <c r="R208" s="29" t="n">
        <v>-3028.60556798519</v>
      </c>
      <c r="S208" s="10" t="n">
        <v>-2450.76957621645</v>
      </c>
      <c r="T208" s="29" t="n">
        <v>-2759.22928210715</v>
      </c>
      <c r="U208" s="10" t="n">
        <v>-2062.03473092655</v>
      </c>
      <c r="V208" s="29" t="n">
        <v>-2363.52683003932</v>
      </c>
      <c r="W208" s="10" t="n">
        <v>-1665.37552544783</v>
      </c>
      <c r="X208" s="29" t="n">
        <v>-1718.474739686</v>
      </c>
      <c r="Y208" s="10" t="n">
        <v>-1623.61669325685</v>
      </c>
      <c r="Z208" s="29" t="n">
        <v>-1682.20515572691</v>
      </c>
      <c r="AA208" s="10" t="n">
        <v>-30151.0548194585</v>
      </c>
      <c r="AB208" s="30" t="n">
        <v>-31354.8717436221</v>
      </c>
    </row>
    <row r="209" customFormat="false" ht="12.75" hidden="false" customHeight="false" outlineLevel="0" collapsed="false">
      <c r="A209" s="25"/>
      <c r="B209" s="21" t="s">
        <v>26</v>
      </c>
      <c r="C209" s="10" t="n">
        <v>-1207.81543065681</v>
      </c>
      <c r="D209" s="29" t="n">
        <v>-1116.28463538601</v>
      </c>
      <c r="E209" s="10" t="n">
        <v>-1206.23008405104</v>
      </c>
      <c r="F209" s="29" t="n">
        <v>-1027.27235639893</v>
      </c>
      <c r="G209" s="10" t="n">
        <v>-1465.9381325262</v>
      </c>
      <c r="H209" s="29" t="n">
        <v>-1109.41204820065</v>
      </c>
      <c r="I209" s="10" t="n">
        <v>-1636.81119607171</v>
      </c>
      <c r="J209" s="29" t="n">
        <v>-1457.95174089471</v>
      </c>
      <c r="K209" s="10" t="n">
        <v>-1443.56411912177</v>
      </c>
      <c r="L209" s="29" t="n">
        <v>-1270.01981310907</v>
      </c>
      <c r="M209" s="10" t="n">
        <v>-77.9854082144511</v>
      </c>
      <c r="N209" s="29" t="n">
        <v>-37.2899139645896</v>
      </c>
      <c r="O209" s="10" t="n">
        <v>-67.254244671557</v>
      </c>
      <c r="P209" s="29" t="n">
        <v>-43.7288854147558</v>
      </c>
      <c r="Q209" s="10" t="n">
        <v>-80.9948362945422</v>
      </c>
      <c r="R209" s="29" t="n">
        <v>-36.1770589460908</v>
      </c>
      <c r="S209" s="10" t="n">
        <v>-71.773628782292</v>
      </c>
      <c r="T209" s="29" t="n">
        <v>-38.3224462775328</v>
      </c>
      <c r="U209" s="10" t="n">
        <v>-56.3402067070683</v>
      </c>
      <c r="V209" s="29" t="n">
        <v>-33.9976722863962</v>
      </c>
      <c r="W209" s="10" t="n">
        <v>-53.4451115714837</v>
      </c>
      <c r="X209" s="29" t="n">
        <v>-30.2391230688811</v>
      </c>
      <c r="Y209" s="10" t="n">
        <v>-43.7810816030715</v>
      </c>
      <c r="Z209" s="29" t="n">
        <v>-27.1409048613403</v>
      </c>
      <c r="AA209" s="10" t="n">
        <v>-7411.933480272</v>
      </c>
      <c r="AB209" s="30" t="n">
        <v>-6227.83659880895</v>
      </c>
    </row>
    <row r="210" customFormat="false" ht="12.75" hidden="false" customHeight="false" outlineLevel="0" collapsed="false">
      <c r="A210" s="25"/>
      <c r="B210" s="21" t="s">
        <v>27</v>
      </c>
      <c r="C210" s="10" t="n">
        <v>0</v>
      </c>
      <c r="D210" s="29" t="n">
        <v>0</v>
      </c>
      <c r="E210" s="10" t="n">
        <v>0</v>
      </c>
      <c r="F210" s="29" t="n">
        <v>0</v>
      </c>
      <c r="G210" s="10" t="n">
        <v>0</v>
      </c>
      <c r="H210" s="29" t="n">
        <v>0</v>
      </c>
      <c r="I210" s="10" t="n">
        <v>0</v>
      </c>
      <c r="J210" s="29" t="n">
        <v>0</v>
      </c>
      <c r="K210" s="10" t="n">
        <v>0</v>
      </c>
      <c r="L210" s="29" t="n">
        <v>0</v>
      </c>
      <c r="M210" s="10" t="n">
        <v>0</v>
      </c>
      <c r="N210" s="29" t="n">
        <v>0</v>
      </c>
      <c r="O210" s="10" t="n">
        <v>0</v>
      </c>
      <c r="P210" s="29" t="n">
        <v>0</v>
      </c>
      <c r="Q210" s="10" t="n">
        <v>0</v>
      </c>
      <c r="R210" s="29" t="n">
        <v>0</v>
      </c>
      <c r="S210" s="10" t="n">
        <v>0</v>
      </c>
      <c r="T210" s="29" t="n">
        <v>0</v>
      </c>
      <c r="U210" s="10" t="n">
        <v>0</v>
      </c>
      <c r="V210" s="29" t="n">
        <v>0</v>
      </c>
      <c r="W210" s="10" t="n">
        <v>0</v>
      </c>
      <c r="X210" s="29" t="n">
        <v>0</v>
      </c>
      <c r="Y210" s="10" t="n">
        <v>0</v>
      </c>
      <c r="Z210" s="29" t="n">
        <v>0</v>
      </c>
      <c r="AA210" s="10" t="n">
        <v>0</v>
      </c>
      <c r="AB210" s="30" t="n">
        <v>0</v>
      </c>
    </row>
    <row r="211" customFormat="false" ht="12.75" hidden="false" customHeight="false" outlineLevel="0" collapsed="false">
      <c r="A211" s="18" t="s">
        <v>70</v>
      </c>
      <c r="B211" s="23"/>
      <c r="C211" s="7" t="n">
        <f aca="false">SUM(C194:C210)</f>
        <v>-9312.88805054429</v>
      </c>
      <c r="D211" s="7" t="n">
        <f aca="false">SUM(D194:D210)</f>
        <v>-8523.5153138512</v>
      </c>
      <c r="E211" s="7" t="n">
        <f aca="false">SUM(E194:E210)</f>
        <v>-7249.90449453694</v>
      </c>
      <c r="F211" s="7" t="n">
        <f aca="false">SUM(F194:F210)</f>
        <v>-6821.32331610468</v>
      </c>
      <c r="G211" s="7" t="n">
        <f aca="false">SUM(G194:G210)</f>
        <v>-8136.36283236486</v>
      </c>
      <c r="H211" s="7" t="n">
        <f aca="false">SUM(H194:H210)</f>
        <v>-6507.17004762046</v>
      </c>
      <c r="I211" s="7" t="n">
        <f aca="false">SUM(I194:I210)</f>
        <v>-9533.04767970071</v>
      </c>
      <c r="J211" s="7" t="n">
        <f aca="false">SUM(J194:J210)</f>
        <v>-8551.21266388263</v>
      </c>
      <c r="K211" s="7" t="n">
        <f aca="false">SUM(K194:K210)</f>
        <v>-4401.24954034174</v>
      </c>
      <c r="L211" s="7" t="n">
        <f aca="false">SUM(L194:L210)</f>
        <v>-4354.11338774266</v>
      </c>
      <c r="M211" s="7" t="n">
        <f aca="false">SUM(M194:M210)</f>
        <v>-986.806118068397</v>
      </c>
      <c r="N211" s="7" t="n">
        <f aca="false">SUM(N194:N210)</f>
        <v>-1208.30952241222</v>
      </c>
      <c r="O211" s="7" t="n">
        <f aca="false">SUM(O194:O210)</f>
        <v>-975.502102117266</v>
      </c>
      <c r="P211" s="7" t="n">
        <f aca="false">SUM(P194:P210)</f>
        <v>-1829.42592189712</v>
      </c>
      <c r="Q211" s="7" t="n">
        <f aca="false">SUM(Q194:Q210)</f>
        <v>-1082.39758749246</v>
      </c>
      <c r="R211" s="7" t="n">
        <f aca="false">SUM(R194:R210)</f>
        <v>-1413.56374718839</v>
      </c>
      <c r="S211" s="7" t="n">
        <f aca="false">SUM(S194:S210)</f>
        <v>-624.965068233688</v>
      </c>
      <c r="T211" s="7" t="n">
        <f aca="false">SUM(T194:T210)</f>
        <v>-1108.88478150921</v>
      </c>
      <c r="U211" s="7" t="n">
        <f aca="false">SUM(U194:U210)</f>
        <v>-373.097641669476</v>
      </c>
      <c r="V211" s="7" t="n">
        <f aca="false">SUM(V194:V210)</f>
        <v>-745.478232968575</v>
      </c>
      <c r="W211" s="7" t="n">
        <f aca="false">SUM(W194:W210)</f>
        <v>-125.182838506926</v>
      </c>
      <c r="X211" s="7" t="n">
        <f aca="false">SUM(X194:X210)</f>
        <v>-307.184212621921</v>
      </c>
      <c r="Y211" s="7" t="n">
        <f aca="false">SUM(Y194:Y210)</f>
        <v>-153.87253688097</v>
      </c>
      <c r="Z211" s="7" t="n">
        <f aca="false">SUM(Z194:Z210)</f>
        <v>-271.117082969929</v>
      </c>
      <c r="AA211" s="7" t="n">
        <f aca="false">SUM(AA194:AA210)</f>
        <v>-42955.2764904577</v>
      </c>
      <c r="AB211" s="7" t="n">
        <f aca="false">SUM(AB194:AB210)</f>
        <v>-41641.298230769</v>
      </c>
    </row>
    <row r="212" customFormat="false" ht="12.75" hidden="false" customHeight="false" outlineLevel="0" collapsed="false">
      <c r="A212" s="18" t="n">
        <v>2012</v>
      </c>
      <c r="B212" s="18" t="s">
        <v>11</v>
      </c>
      <c r="C212" s="7" t="n">
        <v>0</v>
      </c>
      <c r="D212" s="27" t="n">
        <v>0</v>
      </c>
      <c r="E212" s="7" t="n">
        <v>0</v>
      </c>
      <c r="F212" s="27" t="n">
        <v>0</v>
      </c>
      <c r="G212" s="7" t="n">
        <v>0</v>
      </c>
      <c r="H212" s="27" t="n">
        <v>0</v>
      </c>
      <c r="I212" s="7" t="n">
        <v>0</v>
      </c>
      <c r="J212" s="27" t="n">
        <v>0</v>
      </c>
      <c r="K212" s="7" t="n">
        <v>0</v>
      </c>
      <c r="L212" s="27" t="n">
        <v>0</v>
      </c>
      <c r="M212" s="7" t="n">
        <v>0</v>
      </c>
      <c r="N212" s="27" t="n">
        <v>0</v>
      </c>
      <c r="O212" s="7" t="n">
        <v>0</v>
      </c>
      <c r="P212" s="27" t="n">
        <v>0</v>
      </c>
      <c r="Q212" s="7" t="n">
        <v>0</v>
      </c>
      <c r="R212" s="27" t="n">
        <v>0</v>
      </c>
      <c r="S212" s="7" t="n">
        <v>0</v>
      </c>
      <c r="T212" s="27" t="n">
        <v>0</v>
      </c>
      <c r="U212" s="7" t="n">
        <v>0</v>
      </c>
      <c r="V212" s="27" t="n">
        <v>0</v>
      </c>
      <c r="W212" s="7" t="n">
        <v>0</v>
      </c>
      <c r="X212" s="27" t="n">
        <v>0</v>
      </c>
      <c r="Y212" s="7" t="n">
        <v>0</v>
      </c>
      <c r="Z212" s="27" t="n">
        <v>0</v>
      </c>
      <c r="AA212" s="7" t="n">
        <v>0</v>
      </c>
      <c r="AB212" s="28" t="n">
        <v>0</v>
      </c>
    </row>
    <row r="213" customFormat="false" ht="12.75" hidden="false" customHeight="false" outlineLevel="0" collapsed="false">
      <c r="A213" s="25"/>
      <c r="B213" s="21" t="s">
        <v>12</v>
      </c>
      <c r="C213" s="10" t="n">
        <v>504.256895741772</v>
      </c>
      <c r="D213" s="29" t="n">
        <v>497.625334661952</v>
      </c>
      <c r="E213" s="10" t="n">
        <v>500.724725264452</v>
      </c>
      <c r="F213" s="29" t="n">
        <v>494.782279386397</v>
      </c>
      <c r="G213" s="10" t="n">
        <v>494.356333212415</v>
      </c>
      <c r="H213" s="29" t="n">
        <v>490.776619300031</v>
      </c>
      <c r="I213" s="10" t="n">
        <v>494.591141105802</v>
      </c>
      <c r="J213" s="29" t="n">
        <v>489.009506442512</v>
      </c>
      <c r="K213" s="10" t="n">
        <v>490.762011560257</v>
      </c>
      <c r="L213" s="29" t="n">
        <v>485.836070036938</v>
      </c>
      <c r="M213" s="10" t="n">
        <v>490.151218427473</v>
      </c>
      <c r="N213" s="29" t="n">
        <v>484.804738534281</v>
      </c>
      <c r="O213" s="10" t="n">
        <v>487.264970645659</v>
      </c>
      <c r="P213" s="29" t="n">
        <v>480.817405477815</v>
      </c>
      <c r="Q213" s="10" t="n">
        <v>482.229027099062</v>
      </c>
      <c r="R213" s="29" t="n">
        <v>479.100831467803</v>
      </c>
      <c r="S213" s="10" t="n">
        <v>480.83694470913</v>
      </c>
      <c r="T213" s="29" t="n">
        <v>474.364371335283</v>
      </c>
      <c r="U213" s="10" t="n">
        <v>472.013546426928</v>
      </c>
      <c r="V213" s="29" t="n">
        <v>470.112533248179</v>
      </c>
      <c r="W213" s="10" t="n">
        <v>488.417429472813</v>
      </c>
      <c r="X213" s="29" t="n">
        <v>473.823283173824</v>
      </c>
      <c r="Y213" s="10" t="n">
        <v>485.704627069929</v>
      </c>
      <c r="Z213" s="29" t="n">
        <v>472.159079701445</v>
      </c>
      <c r="AA213" s="10" t="n">
        <v>5871.30887073569</v>
      </c>
      <c r="AB213" s="30" t="n">
        <v>5793.21205276646</v>
      </c>
    </row>
    <row r="214" customFormat="false" ht="12.75" hidden="false" customHeight="false" outlineLevel="0" collapsed="false">
      <c r="A214" s="25"/>
      <c r="B214" s="21" t="s">
        <v>13</v>
      </c>
      <c r="C214" s="10" t="n">
        <v>-2.1316282072803E-014</v>
      </c>
      <c r="D214" s="29" t="n">
        <v>-2.1316282072803E-014</v>
      </c>
      <c r="E214" s="10" t="n">
        <v>4.9737991503207E-014</v>
      </c>
      <c r="F214" s="29" t="n">
        <v>1.06581410364015E-014</v>
      </c>
      <c r="G214" s="10" t="n">
        <v>2.8421709430404E-014</v>
      </c>
      <c r="H214" s="29" t="n">
        <v>-1.4210854715202E-014</v>
      </c>
      <c r="I214" s="10" t="n">
        <v>-5.32907051820075E-014</v>
      </c>
      <c r="J214" s="29" t="n">
        <v>3.5527136788005E-015</v>
      </c>
      <c r="K214" s="10" t="n">
        <v>3.5527136788005E-014</v>
      </c>
      <c r="L214" s="29" t="n">
        <v>3.5527136788005E-015</v>
      </c>
      <c r="M214" s="10" t="n">
        <v>1.4210854715202E-014</v>
      </c>
      <c r="N214" s="29" t="n">
        <v>3.5527136788005E-014</v>
      </c>
      <c r="O214" s="10" t="n">
        <v>-5.6843418860808E-014</v>
      </c>
      <c r="P214" s="29" t="n">
        <v>-4.2632564145606E-014</v>
      </c>
      <c r="Q214" s="10" t="n">
        <v>0</v>
      </c>
      <c r="R214" s="29" t="n">
        <v>-5.6843418860808E-014</v>
      </c>
      <c r="S214" s="10" t="n">
        <v>0</v>
      </c>
      <c r="T214" s="29" t="n">
        <v>0</v>
      </c>
      <c r="U214" s="10" t="n">
        <v>4.2632564145606E-014</v>
      </c>
      <c r="V214" s="29" t="n">
        <v>7.105427357601E-015</v>
      </c>
      <c r="W214" s="10" t="n">
        <v>0</v>
      </c>
      <c r="X214" s="29" t="n">
        <v>0</v>
      </c>
      <c r="Y214" s="10" t="n">
        <v>0</v>
      </c>
      <c r="Z214" s="29" t="n">
        <v>0</v>
      </c>
      <c r="AA214" s="10" t="n">
        <v>3.90798504668055E-014</v>
      </c>
      <c r="AB214" s="30" t="n">
        <v>-7.46069872548105E-014</v>
      </c>
    </row>
    <row r="215" customFormat="false" ht="12.75" hidden="false" customHeight="false" outlineLevel="0" collapsed="false">
      <c r="A215" s="25"/>
      <c r="B215" s="21" t="s">
        <v>14</v>
      </c>
      <c r="C215" s="10" t="n">
        <v>0</v>
      </c>
      <c r="D215" s="29" t="n">
        <v>0</v>
      </c>
      <c r="E215" s="10" t="n">
        <v>0</v>
      </c>
      <c r="F215" s="29" t="n">
        <v>0</v>
      </c>
      <c r="G215" s="10" t="n">
        <v>0</v>
      </c>
      <c r="H215" s="29" t="n">
        <v>0</v>
      </c>
      <c r="I215" s="10" t="n">
        <v>0</v>
      </c>
      <c r="J215" s="29" t="n">
        <v>0</v>
      </c>
      <c r="K215" s="10" t="n">
        <v>0</v>
      </c>
      <c r="L215" s="29" t="n">
        <v>0</v>
      </c>
      <c r="M215" s="10" t="n">
        <v>0</v>
      </c>
      <c r="N215" s="29" t="n">
        <v>0</v>
      </c>
      <c r="O215" s="10" t="n">
        <v>0</v>
      </c>
      <c r="P215" s="29" t="n">
        <v>0</v>
      </c>
      <c r="Q215" s="10" t="n">
        <v>0</v>
      </c>
      <c r="R215" s="29" t="n">
        <v>0</v>
      </c>
      <c r="S215" s="10" t="n">
        <v>0</v>
      </c>
      <c r="T215" s="29" t="n">
        <v>0</v>
      </c>
      <c r="U215" s="10" t="n">
        <v>0</v>
      </c>
      <c r="V215" s="29" t="n">
        <v>0</v>
      </c>
      <c r="W215" s="10" t="n">
        <v>0</v>
      </c>
      <c r="X215" s="29" t="n">
        <v>0</v>
      </c>
      <c r="Y215" s="10" t="n">
        <v>0</v>
      </c>
      <c r="Z215" s="29" t="n">
        <v>0</v>
      </c>
      <c r="AA215" s="10" t="n">
        <v>0</v>
      </c>
      <c r="AB215" s="30" t="n">
        <v>0</v>
      </c>
    </row>
    <row r="216" customFormat="false" ht="12.75" hidden="false" customHeight="false" outlineLevel="0" collapsed="false">
      <c r="A216" s="25"/>
      <c r="B216" s="21" t="s">
        <v>15</v>
      </c>
      <c r="C216" s="10" t="n">
        <v>0</v>
      </c>
      <c r="D216" s="29" t="n">
        <v>0</v>
      </c>
      <c r="E216" s="10" t="n">
        <v>0</v>
      </c>
      <c r="F216" s="29" t="n">
        <v>0</v>
      </c>
      <c r="G216" s="10" t="n">
        <v>0</v>
      </c>
      <c r="H216" s="29" t="n">
        <v>0</v>
      </c>
      <c r="I216" s="10" t="n">
        <v>0</v>
      </c>
      <c r="J216" s="29" t="n">
        <v>0</v>
      </c>
      <c r="K216" s="10" t="n">
        <v>0</v>
      </c>
      <c r="L216" s="29" t="n">
        <v>0</v>
      </c>
      <c r="M216" s="10" t="n">
        <v>0</v>
      </c>
      <c r="N216" s="29" t="n">
        <v>0</v>
      </c>
      <c r="O216" s="10" t="n">
        <v>0</v>
      </c>
      <c r="P216" s="29" t="n">
        <v>0</v>
      </c>
      <c r="Q216" s="10" t="n">
        <v>0</v>
      </c>
      <c r="R216" s="29" t="n">
        <v>0</v>
      </c>
      <c r="S216" s="10" t="n">
        <v>0</v>
      </c>
      <c r="T216" s="29" t="n">
        <v>0</v>
      </c>
      <c r="U216" s="10" t="n">
        <v>0</v>
      </c>
      <c r="V216" s="29" t="n">
        <v>0</v>
      </c>
      <c r="W216" s="10" t="n">
        <v>0</v>
      </c>
      <c r="X216" s="29" t="n">
        <v>0</v>
      </c>
      <c r="Y216" s="10" t="n">
        <v>0</v>
      </c>
      <c r="Z216" s="29" t="n">
        <v>0</v>
      </c>
      <c r="AA216" s="10" t="n">
        <v>0</v>
      </c>
      <c r="AB216" s="30" t="n">
        <v>0</v>
      </c>
    </row>
    <row r="217" customFormat="false" ht="12.75" hidden="false" customHeight="false" outlineLevel="0" collapsed="false">
      <c r="A217" s="25"/>
      <c r="B217" s="21" t="s">
        <v>16</v>
      </c>
      <c r="C217" s="10" t="n">
        <v>0</v>
      </c>
      <c r="D217" s="29" t="n">
        <v>0</v>
      </c>
      <c r="E217" s="10" t="n">
        <v>0</v>
      </c>
      <c r="F217" s="29" t="n">
        <v>0</v>
      </c>
      <c r="G217" s="10" t="n">
        <v>0</v>
      </c>
      <c r="H217" s="29" t="n">
        <v>0</v>
      </c>
      <c r="I217" s="10" t="n">
        <v>0</v>
      </c>
      <c r="J217" s="29" t="n">
        <v>0</v>
      </c>
      <c r="K217" s="10" t="n">
        <v>0</v>
      </c>
      <c r="L217" s="29" t="n">
        <v>0</v>
      </c>
      <c r="M217" s="10" t="n">
        <v>0</v>
      </c>
      <c r="N217" s="29" t="n">
        <v>0</v>
      </c>
      <c r="O217" s="10" t="n">
        <v>0</v>
      </c>
      <c r="P217" s="29" t="n">
        <v>0</v>
      </c>
      <c r="Q217" s="10" t="n">
        <v>0</v>
      </c>
      <c r="R217" s="29" t="n">
        <v>0</v>
      </c>
      <c r="S217" s="10" t="n">
        <v>0</v>
      </c>
      <c r="T217" s="29" t="n">
        <v>0</v>
      </c>
      <c r="U217" s="10" t="n">
        <v>0</v>
      </c>
      <c r="V217" s="29" t="n">
        <v>0</v>
      </c>
      <c r="W217" s="10" t="n">
        <v>0</v>
      </c>
      <c r="X217" s="29" t="n">
        <v>0</v>
      </c>
      <c r="Y217" s="10" t="n">
        <v>0</v>
      </c>
      <c r="Z217" s="29" t="n">
        <v>0</v>
      </c>
      <c r="AA217" s="10" t="n">
        <v>0</v>
      </c>
      <c r="AB217" s="30" t="n">
        <v>0</v>
      </c>
    </row>
    <row r="218" customFormat="false" ht="12.75" hidden="false" customHeight="false" outlineLevel="0" collapsed="false">
      <c r="A218" s="25"/>
      <c r="B218" s="21" t="s">
        <v>17</v>
      </c>
      <c r="C218" s="10" t="n">
        <v>-188.621616101021</v>
      </c>
      <c r="D218" s="29" t="n">
        <v>-160.655794594008</v>
      </c>
      <c r="E218" s="10" t="n">
        <v>-234.759114648718</v>
      </c>
      <c r="F218" s="29" t="n">
        <v>-240.578362794657</v>
      </c>
      <c r="G218" s="10" t="n">
        <v>-88.7642486006452</v>
      </c>
      <c r="H218" s="29" t="n">
        <v>-98.7522777763525</v>
      </c>
      <c r="I218" s="10" t="n">
        <v>-37.924155361209</v>
      </c>
      <c r="J218" s="29" t="n">
        <v>-25.3117027987016</v>
      </c>
      <c r="K218" s="10" t="n">
        <v>-124.538185702</v>
      </c>
      <c r="L218" s="29" t="n">
        <v>29.7352805716482</v>
      </c>
      <c r="M218" s="10" t="n">
        <v>-77.5096463180545</v>
      </c>
      <c r="N218" s="29" t="n">
        <v>68.2120398987744</v>
      </c>
      <c r="O218" s="10" t="n">
        <v>54.2505583486748</v>
      </c>
      <c r="P218" s="29" t="n">
        <v>39.3984021959586</v>
      </c>
      <c r="Q218" s="10" t="n">
        <v>-85.0064702255693</v>
      </c>
      <c r="R218" s="29" t="n">
        <v>-67.799724839301</v>
      </c>
      <c r="S218" s="10" t="n">
        <v>24.6312074651279</v>
      </c>
      <c r="T218" s="29" t="n">
        <v>6.37400837955079</v>
      </c>
      <c r="U218" s="10" t="n">
        <v>-30.355493315663</v>
      </c>
      <c r="V218" s="29" t="n">
        <v>-22.0751697677088</v>
      </c>
      <c r="W218" s="10" t="n">
        <v>-103.891057521261</v>
      </c>
      <c r="X218" s="29" t="n">
        <v>-106.146520005236</v>
      </c>
      <c r="Y218" s="10" t="n">
        <v>-65.7443205018897</v>
      </c>
      <c r="Z218" s="29" t="n">
        <v>-70.8725030842224</v>
      </c>
      <c r="AA218" s="10" t="n">
        <v>-958.232542482227</v>
      </c>
      <c r="AB218" s="30" t="n">
        <v>-648.472324614255</v>
      </c>
    </row>
    <row r="219" customFormat="false" ht="12.75" hidden="false" customHeight="false" outlineLevel="0" collapsed="false">
      <c r="A219" s="25"/>
      <c r="B219" s="21" t="s">
        <v>18</v>
      </c>
      <c r="C219" s="10" t="n">
        <v>0</v>
      </c>
      <c r="D219" s="29" t="n">
        <v>0</v>
      </c>
      <c r="E219" s="10" t="n">
        <v>0</v>
      </c>
      <c r="F219" s="29" t="n">
        <v>0</v>
      </c>
      <c r="G219" s="10" t="n">
        <v>0</v>
      </c>
      <c r="H219" s="29" t="n">
        <v>0</v>
      </c>
      <c r="I219" s="10" t="n">
        <v>0</v>
      </c>
      <c r="J219" s="29" t="n">
        <v>0</v>
      </c>
      <c r="K219" s="10" t="n">
        <v>0</v>
      </c>
      <c r="L219" s="29" t="n">
        <v>0</v>
      </c>
      <c r="M219" s="10" t="n">
        <v>0</v>
      </c>
      <c r="N219" s="29" t="n">
        <v>0</v>
      </c>
      <c r="O219" s="10" t="n">
        <v>0</v>
      </c>
      <c r="P219" s="29" t="n">
        <v>0</v>
      </c>
      <c r="Q219" s="10" t="n">
        <v>0</v>
      </c>
      <c r="R219" s="29" t="n">
        <v>0</v>
      </c>
      <c r="S219" s="10" t="n">
        <v>0</v>
      </c>
      <c r="T219" s="29" t="n">
        <v>0</v>
      </c>
      <c r="U219" s="10" t="n">
        <v>0</v>
      </c>
      <c r="V219" s="29" t="n">
        <v>0</v>
      </c>
      <c r="W219" s="10" t="n">
        <v>0</v>
      </c>
      <c r="X219" s="29" t="n">
        <v>0</v>
      </c>
      <c r="Y219" s="10" t="n">
        <v>0</v>
      </c>
      <c r="Z219" s="29" t="n">
        <v>0</v>
      </c>
      <c r="AA219" s="10" t="n">
        <v>0</v>
      </c>
      <c r="AB219" s="30" t="n">
        <v>0</v>
      </c>
    </row>
    <row r="220" customFormat="false" ht="12.75" hidden="false" customHeight="false" outlineLevel="0" collapsed="false">
      <c r="A220" s="25"/>
      <c r="B220" s="21" t="s">
        <v>19</v>
      </c>
      <c r="C220" s="10" t="n">
        <v>638.745008945329</v>
      </c>
      <c r="D220" s="29" t="n">
        <v>617.049233761049</v>
      </c>
      <c r="E220" s="10" t="n">
        <v>677.242593342746</v>
      </c>
      <c r="F220" s="29" t="n">
        <v>575.412914908462</v>
      </c>
      <c r="G220" s="10" t="n">
        <v>752.083517854222</v>
      </c>
      <c r="H220" s="29" t="n">
        <v>654.451966228329</v>
      </c>
      <c r="I220" s="10" t="n">
        <v>615.931645456205</v>
      </c>
      <c r="J220" s="29" t="n">
        <v>543.777740711414</v>
      </c>
      <c r="K220" s="10" t="n">
        <v>697.304210625846</v>
      </c>
      <c r="L220" s="29" t="n">
        <v>601.235378712126</v>
      </c>
      <c r="M220" s="10" t="n">
        <v>727.625531450983</v>
      </c>
      <c r="N220" s="29" t="n">
        <v>637.016140106065</v>
      </c>
      <c r="O220" s="10" t="n">
        <v>624.267953176857</v>
      </c>
      <c r="P220" s="29" t="n">
        <v>582.892012966517</v>
      </c>
      <c r="Q220" s="10" t="n">
        <v>811.543593381275</v>
      </c>
      <c r="R220" s="29" t="n">
        <v>638.627475791033</v>
      </c>
      <c r="S220" s="10" t="n">
        <v>626.636706994395</v>
      </c>
      <c r="T220" s="29" t="n">
        <v>656.000345094948</v>
      </c>
      <c r="U220" s="10" t="n">
        <v>706.988896734138</v>
      </c>
      <c r="V220" s="29" t="n">
        <v>561.707835863837</v>
      </c>
      <c r="W220" s="10" t="n">
        <v>0</v>
      </c>
      <c r="X220" s="29" t="n">
        <v>0</v>
      </c>
      <c r="Y220" s="10" t="n">
        <v>0</v>
      </c>
      <c r="Z220" s="29" t="n">
        <v>0</v>
      </c>
      <c r="AA220" s="10" t="n">
        <v>6878.369657962</v>
      </c>
      <c r="AB220" s="30" t="n">
        <v>6068.17104414378</v>
      </c>
    </row>
    <row r="221" customFormat="false" ht="12.75" hidden="false" customHeight="false" outlineLevel="0" collapsed="false">
      <c r="A221" s="25"/>
      <c r="B221" s="21" t="s">
        <v>23</v>
      </c>
      <c r="C221" s="10" t="n">
        <v>1027.29794556526</v>
      </c>
      <c r="D221" s="29" t="n">
        <v>870.649727780156</v>
      </c>
      <c r="E221" s="10" t="n">
        <v>1098.72138675058</v>
      </c>
      <c r="F221" s="29" t="n">
        <v>814.096093434138</v>
      </c>
      <c r="G221" s="10" t="n">
        <v>1107.04594606923</v>
      </c>
      <c r="H221" s="29" t="n">
        <v>835.780007177234</v>
      </c>
      <c r="I221" s="10" t="n">
        <v>1288.99243758719</v>
      </c>
      <c r="J221" s="29" t="n">
        <v>1005.84042879013</v>
      </c>
      <c r="K221" s="10" t="n">
        <v>1513.12983908381</v>
      </c>
      <c r="L221" s="29" t="n">
        <v>1173.06352882643</v>
      </c>
      <c r="M221" s="10" t="n">
        <v>1563.01408084642</v>
      </c>
      <c r="N221" s="29" t="n">
        <v>1221.22490814764</v>
      </c>
      <c r="O221" s="10" t="n">
        <v>1778.63797941199</v>
      </c>
      <c r="P221" s="29" t="n">
        <v>1488.81961084319</v>
      </c>
      <c r="Q221" s="10" t="n">
        <v>1750.51722761018</v>
      </c>
      <c r="R221" s="29" t="n">
        <v>1230.62151479439</v>
      </c>
      <c r="S221" s="10" t="n">
        <v>1424.74306456044</v>
      </c>
      <c r="T221" s="29" t="n">
        <v>1339.87777653565</v>
      </c>
      <c r="U221" s="10" t="n">
        <v>1604.83807511154</v>
      </c>
      <c r="V221" s="29" t="n">
        <v>1129.19886564367</v>
      </c>
      <c r="W221" s="10" t="n">
        <v>0</v>
      </c>
      <c r="X221" s="29" t="n">
        <v>0</v>
      </c>
      <c r="Y221" s="10" t="n">
        <v>0</v>
      </c>
      <c r="Z221" s="29" t="n">
        <v>0</v>
      </c>
      <c r="AA221" s="10" t="n">
        <v>14156.9379825966</v>
      </c>
      <c r="AB221" s="30" t="n">
        <v>11109.1724619726</v>
      </c>
    </row>
    <row r="222" customFormat="false" ht="12.75" hidden="false" customHeight="false" outlineLevel="0" collapsed="false">
      <c r="A222" s="25"/>
      <c r="B222" s="21" t="s">
        <v>24</v>
      </c>
      <c r="C222" s="10" t="n">
        <v>-1156.05704687911</v>
      </c>
      <c r="D222" s="29" t="n">
        <v>-979.293366073398</v>
      </c>
      <c r="E222" s="10" t="n">
        <v>-1230.30589781403</v>
      </c>
      <c r="F222" s="29" t="n">
        <v>-911.391109170492</v>
      </c>
      <c r="G222" s="10" t="n">
        <v>-1246.53378465982</v>
      </c>
      <c r="H222" s="29" t="n">
        <v>-940.663486062859</v>
      </c>
      <c r="I222" s="10" t="n">
        <v>-1421.13513307942</v>
      </c>
      <c r="J222" s="29" t="n">
        <v>-1108.51886693476</v>
      </c>
      <c r="K222" s="10" t="n">
        <v>-1648.16250085577</v>
      </c>
      <c r="L222" s="29" t="n">
        <v>-1277.50925118243</v>
      </c>
      <c r="M222" s="10" t="n">
        <v>-1696.02116395034</v>
      </c>
      <c r="N222" s="29" t="n">
        <v>-1324.87547680724</v>
      </c>
      <c r="O222" s="10" t="n">
        <v>-1911.84418714257</v>
      </c>
      <c r="P222" s="29" t="n">
        <v>-1600.06226976719</v>
      </c>
      <c r="Q222" s="10" t="n">
        <v>-1898.83484076459</v>
      </c>
      <c r="R222" s="29" t="n">
        <v>-1334.78920452684</v>
      </c>
      <c r="S222" s="10" t="n">
        <v>-1544.79410312913</v>
      </c>
      <c r="T222" s="29" t="n">
        <v>-1452.31954792199</v>
      </c>
      <c r="U222" s="10" t="n">
        <v>-1748.92502525641</v>
      </c>
      <c r="V222" s="29" t="n">
        <v>-1230.40391495707</v>
      </c>
      <c r="W222" s="10" t="n">
        <v>0</v>
      </c>
      <c r="X222" s="29" t="n">
        <v>0</v>
      </c>
      <c r="Y222" s="10" t="n">
        <v>0</v>
      </c>
      <c r="Z222" s="29" t="n">
        <v>0</v>
      </c>
      <c r="AA222" s="10" t="n">
        <v>-15502.6136835312</v>
      </c>
      <c r="AB222" s="30" t="n">
        <v>-12159.8264934043</v>
      </c>
    </row>
    <row r="223" customFormat="false" ht="12.75" hidden="false" customHeight="false" outlineLevel="0" collapsed="false">
      <c r="A223" s="25"/>
      <c r="B223" s="21" t="s">
        <v>25</v>
      </c>
      <c r="C223" s="10" t="n">
        <v>634.270667004605</v>
      </c>
      <c r="D223" s="29" t="n">
        <v>577.636580309781</v>
      </c>
      <c r="E223" s="10" t="n">
        <v>701.160095756373</v>
      </c>
      <c r="F223" s="29" t="n">
        <v>565.781111017313</v>
      </c>
      <c r="G223" s="10" t="n">
        <v>665.655732227359</v>
      </c>
      <c r="H223" s="29" t="n">
        <v>543.064222850986</v>
      </c>
      <c r="I223" s="10" t="n">
        <v>668.192790414846</v>
      </c>
      <c r="J223" s="29" t="n">
        <v>558.972873256439</v>
      </c>
      <c r="K223" s="10" t="n">
        <v>718.731420044875</v>
      </c>
      <c r="L223" s="29" t="n">
        <v>594.66614853402</v>
      </c>
      <c r="M223" s="10" t="n">
        <v>709.699555975776</v>
      </c>
      <c r="N223" s="29" t="n">
        <v>593.494257621498</v>
      </c>
      <c r="O223" s="10" t="n">
        <v>733.725560709678</v>
      </c>
      <c r="P223" s="29" t="n">
        <v>657.398030785597</v>
      </c>
      <c r="Q223" s="10" t="n">
        <v>797.222887991196</v>
      </c>
      <c r="R223" s="29" t="n">
        <v>600.059182714336</v>
      </c>
      <c r="S223" s="10" t="n">
        <v>640.079017458337</v>
      </c>
      <c r="T223" s="29" t="n">
        <v>642.722550622282</v>
      </c>
      <c r="U223" s="10" t="n">
        <v>735.579376057488</v>
      </c>
      <c r="V223" s="29" t="n">
        <v>556.498494234481</v>
      </c>
      <c r="W223" s="10" t="n">
        <v>0</v>
      </c>
      <c r="X223" s="29" t="n">
        <v>0</v>
      </c>
      <c r="Y223" s="10" t="n">
        <v>0</v>
      </c>
      <c r="Z223" s="29" t="n">
        <v>0</v>
      </c>
      <c r="AA223" s="10" t="n">
        <v>7004.31710364053</v>
      </c>
      <c r="AB223" s="30" t="n">
        <v>5890.29345194673</v>
      </c>
    </row>
    <row r="224" customFormat="false" ht="12.75" hidden="false" customHeight="false" outlineLevel="0" collapsed="false">
      <c r="A224" s="25"/>
      <c r="B224" s="21" t="s">
        <v>20</v>
      </c>
      <c r="C224" s="10" t="n">
        <v>4.9737991503207E-014</v>
      </c>
      <c r="D224" s="29" t="n">
        <v>2.77111666946439E-013</v>
      </c>
      <c r="E224" s="10" t="n">
        <v>9.9475983006414E-014</v>
      </c>
      <c r="F224" s="29" t="n">
        <v>1.56319401867222E-013</v>
      </c>
      <c r="G224" s="10" t="n">
        <v>-2.27373675443232E-013</v>
      </c>
      <c r="H224" s="29" t="n">
        <v>0</v>
      </c>
      <c r="I224" s="10" t="n">
        <v>-5.6843418860808E-014</v>
      </c>
      <c r="J224" s="29" t="n">
        <v>-1.70530256582424E-013</v>
      </c>
      <c r="K224" s="10" t="n">
        <v>-2.27373675443232E-013</v>
      </c>
      <c r="L224" s="29" t="n">
        <v>3.97903932025656E-013</v>
      </c>
      <c r="M224" s="10" t="n">
        <v>4.54747350886464E-013</v>
      </c>
      <c r="N224" s="29" t="n">
        <v>6.82121026329696E-013</v>
      </c>
      <c r="O224" s="10" t="n">
        <v>0</v>
      </c>
      <c r="P224" s="29" t="n">
        <v>-2.27373675443232E-013</v>
      </c>
      <c r="Q224" s="10" t="n">
        <v>-2.8421709430404E-014</v>
      </c>
      <c r="R224" s="29" t="n">
        <v>-6.89226453687297E-013</v>
      </c>
      <c r="S224" s="10" t="n">
        <v>2.27373675443232E-013</v>
      </c>
      <c r="T224" s="29" t="n">
        <v>2.27373675443232E-013</v>
      </c>
      <c r="U224" s="10" t="n">
        <v>-6.82121026329696E-013</v>
      </c>
      <c r="V224" s="29" t="n">
        <v>-2.27373675443232E-013</v>
      </c>
      <c r="W224" s="10" t="n">
        <v>0</v>
      </c>
      <c r="X224" s="29" t="n">
        <v>0</v>
      </c>
      <c r="Y224" s="10" t="n">
        <v>0</v>
      </c>
      <c r="Z224" s="29" t="n">
        <v>0</v>
      </c>
      <c r="AA224" s="10" t="n">
        <v>-3.90798504668055E-013</v>
      </c>
      <c r="AB224" s="30" t="n">
        <v>4.2632564145606E-013</v>
      </c>
    </row>
    <row r="225" customFormat="false" ht="12.75" hidden="false" customHeight="false" outlineLevel="0" collapsed="false">
      <c r="A225" s="25"/>
      <c r="B225" s="21" t="s">
        <v>21</v>
      </c>
      <c r="C225" s="10" t="n">
        <v>0</v>
      </c>
      <c r="D225" s="29" t="n">
        <v>0</v>
      </c>
      <c r="E225" s="10" t="n">
        <v>0</v>
      </c>
      <c r="F225" s="29" t="n">
        <v>0</v>
      </c>
      <c r="G225" s="10" t="n">
        <v>0</v>
      </c>
      <c r="H225" s="29" t="n">
        <v>0</v>
      </c>
      <c r="I225" s="10" t="n">
        <v>0</v>
      </c>
      <c r="J225" s="29" t="n">
        <v>0</v>
      </c>
      <c r="K225" s="10" t="n">
        <v>0</v>
      </c>
      <c r="L225" s="29" t="n">
        <v>0</v>
      </c>
      <c r="M225" s="10" t="n">
        <v>0</v>
      </c>
      <c r="N225" s="29" t="n">
        <v>0</v>
      </c>
      <c r="O225" s="10" t="n">
        <v>0</v>
      </c>
      <c r="P225" s="29" t="n">
        <v>0</v>
      </c>
      <c r="Q225" s="10" t="n">
        <v>0</v>
      </c>
      <c r="R225" s="29" t="n">
        <v>0</v>
      </c>
      <c r="S225" s="10" t="n">
        <v>0</v>
      </c>
      <c r="T225" s="29" t="n">
        <v>0</v>
      </c>
      <c r="U225" s="10" t="n">
        <v>0</v>
      </c>
      <c r="V225" s="29" t="n">
        <v>0</v>
      </c>
      <c r="W225" s="10" t="n">
        <v>0</v>
      </c>
      <c r="X225" s="29" t="n">
        <v>0</v>
      </c>
      <c r="Y225" s="10" t="n">
        <v>0</v>
      </c>
      <c r="Z225" s="29" t="n">
        <v>0</v>
      </c>
      <c r="AA225" s="10" t="n">
        <v>0</v>
      </c>
      <c r="AB225" s="30" t="n">
        <v>0</v>
      </c>
    </row>
    <row r="226" customFormat="false" ht="12.75" hidden="false" customHeight="false" outlineLevel="0" collapsed="false">
      <c r="A226" s="25"/>
      <c r="B226" s="21" t="s">
        <v>22</v>
      </c>
      <c r="C226" s="10" t="n">
        <v>-1593.66854465724</v>
      </c>
      <c r="D226" s="29" t="n">
        <v>-1585.52615260822</v>
      </c>
      <c r="E226" s="10" t="n">
        <v>-1540.89657577601</v>
      </c>
      <c r="F226" s="29" t="n">
        <v>-1491.27899502364</v>
      </c>
      <c r="G226" s="10" t="n">
        <v>-1595.11084637373</v>
      </c>
      <c r="H226" s="29" t="n">
        <v>-1637.5300064044</v>
      </c>
      <c r="I226" s="10" t="n">
        <v>-2039.16953384959</v>
      </c>
      <c r="J226" s="29" t="n">
        <v>-2211.14467573362</v>
      </c>
      <c r="K226" s="10" t="n">
        <v>-2356.24560994648</v>
      </c>
      <c r="L226" s="29" t="n">
        <v>-2571.66854007389</v>
      </c>
      <c r="M226" s="10" t="n">
        <v>-2505.33528266325</v>
      </c>
      <c r="N226" s="29" t="n">
        <v>-2850.66001583358</v>
      </c>
      <c r="O226" s="10" t="n">
        <v>-2682.99377150341</v>
      </c>
      <c r="P226" s="29" t="n">
        <v>-3232.77052938693</v>
      </c>
      <c r="Q226" s="10" t="n">
        <v>-2793.94870902578</v>
      </c>
      <c r="R226" s="29" t="n">
        <v>-2831.65194208621</v>
      </c>
      <c r="S226" s="10" t="n">
        <v>-2073.00801349517</v>
      </c>
      <c r="T226" s="29" t="n">
        <v>-2815.79092079025</v>
      </c>
      <c r="U226" s="10" t="n">
        <v>-2111.23609898696</v>
      </c>
      <c r="V226" s="29" t="n">
        <v>-1996.0658187854</v>
      </c>
      <c r="W226" s="10" t="n">
        <v>-1556.72349192942</v>
      </c>
      <c r="X226" s="29" t="n">
        <v>-1606.35841987476</v>
      </c>
      <c r="Y226" s="10" t="n">
        <v>-1445.31198331765</v>
      </c>
      <c r="Z226" s="29" t="n">
        <v>-1651.43125023522</v>
      </c>
      <c r="AA226" s="10" t="n">
        <v>-24293.6484615247</v>
      </c>
      <c r="AB226" s="30" t="n">
        <v>-26481.8772668361</v>
      </c>
    </row>
    <row r="227" customFormat="false" ht="12.75" hidden="false" customHeight="false" outlineLevel="0" collapsed="false">
      <c r="A227" s="25"/>
      <c r="B227" s="21" t="s">
        <v>26</v>
      </c>
      <c r="C227" s="10" t="n">
        <v>-47.1056427643247</v>
      </c>
      <c r="D227" s="29" t="n">
        <v>-30.406670285035</v>
      </c>
      <c r="E227" s="10" t="n">
        <v>-65.251544592241</v>
      </c>
      <c r="F227" s="29" t="n">
        <v>-34.3165412929506</v>
      </c>
      <c r="G227" s="10" t="n">
        <v>-55.3033618396553</v>
      </c>
      <c r="H227" s="29" t="n">
        <v>-29.0881055110145</v>
      </c>
      <c r="I227" s="10" t="n">
        <v>-55.3875501326891</v>
      </c>
      <c r="J227" s="29" t="n">
        <v>-30.3803595178425</v>
      </c>
      <c r="K227" s="10" t="n">
        <v>-64.439210252183</v>
      </c>
      <c r="L227" s="29" t="n">
        <v>-34.3996342543402</v>
      </c>
      <c r="M227" s="10" t="n">
        <v>-69.6101449181065</v>
      </c>
      <c r="N227" s="29" t="n">
        <v>-37.589090828798</v>
      </c>
      <c r="O227" s="10" t="n">
        <v>-66.0297513222521</v>
      </c>
      <c r="P227" s="29" t="n">
        <v>-38.2887701592239</v>
      </c>
      <c r="Q227" s="10" t="n">
        <v>-75.7277443771125</v>
      </c>
      <c r="R227" s="29" t="n">
        <v>-33.8244658242479</v>
      </c>
      <c r="S227" s="10" t="n">
        <v>-60.7105163488088</v>
      </c>
      <c r="T227" s="29" t="n">
        <v>-41.0407285943384</v>
      </c>
      <c r="U227" s="10" t="n">
        <v>-57.684586673707</v>
      </c>
      <c r="V227" s="29" t="n">
        <v>-27.5458647544981</v>
      </c>
      <c r="W227" s="10" t="n">
        <v>0</v>
      </c>
      <c r="X227" s="29" t="n">
        <v>0</v>
      </c>
      <c r="Y227" s="10" t="n">
        <v>0</v>
      </c>
      <c r="Z227" s="29" t="n">
        <v>0</v>
      </c>
      <c r="AA227" s="10" t="n">
        <v>-617.25005322108</v>
      </c>
      <c r="AB227" s="30" t="n">
        <v>-336.880231022289</v>
      </c>
    </row>
    <row r="228" customFormat="false" ht="12.75" hidden="false" customHeight="false" outlineLevel="0" collapsed="false">
      <c r="A228" s="25"/>
      <c r="B228" s="21" t="s">
        <v>27</v>
      </c>
      <c r="C228" s="10" t="n">
        <v>0</v>
      </c>
      <c r="D228" s="29" t="n">
        <v>0</v>
      </c>
      <c r="E228" s="10" t="n">
        <v>0</v>
      </c>
      <c r="F228" s="29" t="n">
        <v>0</v>
      </c>
      <c r="G228" s="10" t="n">
        <v>0</v>
      </c>
      <c r="H228" s="29" t="n">
        <v>0</v>
      </c>
      <c r="I228" s="10" t="n">
        <v>0</v>
      </c>
      <c r="J228" s="29" t="n">
        <v>0</v>
      </c>
      <c r="K228" s="10" t="n">
        <v>0</v>
      </c>
      <c r="L228" s="29" t="n">
        <v>0</v>
      </c>
      <c r="M228" s="10" t="n">
        <v>0</v>
      </c>
      <c r="N228" s="29" t="n">
        <v>0</v>
      </c>
      <c r="O228" s="10" t="n">
        <v>0</v>
      </c>
      <c r="P228" s="29" t="n">
        <v>0</v>
      </c>
      <c r="Q228" s="10" t="n">
        <v>0</v>
      </c>
      <c r="R228" s="29" t="n">
        <v>0</v>
      </c>
      <c r="S228" s="10" t="n">
        <v>0</v>
      </c>
      <c r="T228" s="29" t="n">
        <v>0</v>
      </c>
      <c r="U228" s="10" t="n">
        <v>0</v>
      </c>
      <c r="V228" s="29" t="n">
        <v>0</v>
      </c>
      <c r="W228" s="10" t="n">
        <v>0</v>
      </c>
      <c r="X228" s="29" t="n">
        <v>0</v>
      </c>
      <c r="Y228" s="10" t="n">
        <v>0</v>
      </c>
      <c r="Z228" s="29" t="n">
        <v>0</v>
      </c>
      <c r="AA228" s="10" t="n">
        <v>0</v>
      </c>
      <c r="AB228" s="30" t="n">
        <v>0</v>
      </c>
    </row>
    <row r="229" customFormat="false" ht="12.75" hidden="false" customHeight="false" outlineLevel="0" collapsed="false">
      <c r="A229" s="18" t="s">
        <v>71</v>
      </c>
      <c r="B229" s="23"/>
      <c r="C229" s="7" t="n">
        <f aca="false">SUM(C212:C228)</f>
        <v>-180.882333144722</v>
      </c>
      <c r="D229" s="7" t="n">
        <f aca="false">SUM(D212:D228)</f>
        <v>-192.921107047725</v>
      </c>
      <c r="E229" s="7" t="n">
        <f aca="false">SUM(E212:E228)</f>
        <v>-93.3643317168528</v>
      </c>
      <c r="F229" s="7" t="n">
        <f aca="false">SUM(F212:F228)</f>
        <v>-227.492609535424</v>
      </c>
      <c r="G229" s="7" t="n">
        <f aca="false">SUM(G212:G228)</f>
        <v>33.4292878893772</v>
      </c>
      <c r="H229" s="7" t="n">
        <f aca="false">SUM(H212:H228)</f>
        <v>-181.961060198043</v>
      </c>
      <c r="I229" s="7" t="n">
        <f aca="false">SUM(I212:I228)</f>
        <v>-485.908357858871</v>
      </c>
      <c r="J229" s="7" t="n">
        <f aca="false">SUM(J212:J228)</f>
        <v>-777.755055784427</v>
      </c>
      <c r="K229" s="7" t="n">
        <f aca="false">SUM(K212:K228)</f>
        <v>-773.458025441641</v>
      </c>
      <c r="L229" s="7" t="n">
        <f aca="false">SUM(L212:L228)</f>
        <v>-999.041018829496</v>
      </c>
      <c r="M229" s="7" t="n">
        <f aca="false">SUM(M212:M228)</f>
        <v>-857.985851149094</v>
      </c>
      <c r="N229" s="7" t="n">
        <f aca="false">SUM(N212:N228)</f>
        <v>-1208.37249916136</v>
      </c>
      <c r="O229" s="7" t="n">
        <f aca="false">SUM(O212:O228)</f>
        <v>-982.720687675371</v>
      </c>
      <c r="P229" s="7" t="n">
        <f aca="false">SUM(P212:P228)</f>
        <v>-1621.79610704426</v>
      </c>
      <c r="Q229" s="7" t="n">
        <f aca="false">SUM(Q212:Q228)</f>
        <v>-1012.00502831134</v>
      </c>
      <c r="R229" s="7" t="n">
        <f aca="false">SUM(R212:R228)</f>
        <v>-1319.65633250903</v>
      </c>
      <c r="S229" s="7" t="n">
        <f aca="false">SUM(S212:S228)</f>
        <v>-481.58569178567</v>
      </c>
      <c r="T229" s="7" t="n">
        <f aca="false">SUM(T212:T228)</f>
        <v>-1189.81214533887</v>
      </c>
      <c r="U229" s="7" t="n">
        <f aca="false">SUM(U212:U228)</f>
        <v>-428.781309902647</v>
      </c>
      <c r="V229" s="7" t="n">
        <f aca="false">SUM(V212:V228)</f>
        <v>-558.573039274509</v>
      </c>
      <c r="W229" s="7" t="n">
        <f aca="false">SUM(W212:W228)</f>
        <v>-1172.19711997787</v>
      </c>
      <c r="X229" s="7" t="n">
        <f aca="false">SUM(X212:X228)</f>
        <v>-1238.68165670618</v>
      </c>
      <c r="Y229" s="7" t="n">
        <f aca="false">SUM(Y212:Y228)</f>
        <v>-1025.35167674961</v>
      </c>
      <c r="Z229" s="7" t="n">
        <f aca="false">SUM(Z212:Z228)</f>
        <v>-1250.144673618</v>
      </c>
      <c r="AA229" s="7" t="n">
        <f aca="false">SUM(AA212:AA228)</f>
        <v>-7460.81112582432</v>
      </c>
      <c r="AB229" s="7" t="n">
        <f aca="false">SUM(AB212:AB228)</f>
        <v>-10766.2073050473</v>
      </c>
    </row>
    <row r="230" customFormat="false" ht="12.75" hidden="false" customHeight="false" outlineLevel="0" collapsed="false">
      <c r="A230" s="18" t="n">
        <v>2013</v>
      </c>
      <c r="B230" s="18" t="s">
        <v>11</v>
      </c>
      <c r="C230" s="7" t="n">
        <v>0</v>
      </c>
      <c r="D230" s="27" t="n">
        <v>0</v>
      </c>
      <c r="E230" s="7" t="n">
        <v>0</v>
      </c>
      <c r="F230" s="27" t="n">
        <v>0</v>
      </c>
      <c r="G230" s="7" t="n">
        <v>0</v>
      </c>
      <c r="H230" s="27" t="n">
        <v>0</v>
      </c>
      <c r="I230" s="7" t="n">
        <v>0</v>
      </c>
      <c r="J230" s="27" t="n">
        <v>0</v>
      </c>
      <c r="K230" s="7" t="n">
        <v>0</v>
      </c>
      <c r="L230" s="27" t="n">
        <v>0</v>
      </c>
      <c r="M230" s="7" t="n">
        <v>0</v>
      </c>
      <c r="N230" s="27" t="n">
        <v>0</v>
      </c>
      <c r="O230" s="7" t="n">
        <v>0</v>
      </c>
      <c r="P230" s="27" t="n">
        <v>0</v>
      </c>
      <c r="Q230" s="7" t="n">
        <v>0</v>
      </c>
      <c r="R230" s="27" t="n">
        <v>0</v>
      </c>
      <c r="S230" s="7" t="n">
        <v>0</v>
      </c>
      <c r="T230" s="27" t="n">
        <v>0</v>
      </c>
      <c r="U230" s="7" t="n">
        <v>0</v>
      </c>
      <c r="V230" s="27" t="n">
        <v>0</v>
      </c>
      <c r="W230" s="7" t="n">
        <v>0</v>
      </c>
      <c r="X230" s="27" t="n">
        <v>0</v>
      </c>
      <c r="Y230" s="7" t="n">
        <v>0</v>
      </c>
      <c r="Z230" s="27" t="n">
        <v>0</v>
      </c>
      <c r="AA230" s="7" t="n">
        <v>0</v>
      </c>
      <c r="AB230" s="28" t="n">
        <v>0</v>
      </c>
    </row>
    <row r="231" customFormat="false" ht="12.75" hidden="false" customHeight="false" outlineLevel="0" collapsed="false">
      <c r="A231" s="25"/>
      <c r="B231" s="21" t="s">
        <v>12</v>
      </c>
      <c r="C231" s="10" t="n">
        <v>482.914171775597</v>
      </c>
      <c r="D231" s="29" t="n">
        <v>471.370406713232</v>
      </c>
      <c r="E231" s="10" t="n">
        <v>480.136661430637</v>
      </c>
      <c r="F231" s="29" t="n">
        <v>465.789948439682</v>
      </c>
      <c r="G231" s="10" t="n">
        <v>477.639036631805</v>
      </c>
      <c r="H231" s="29" t="n">
        <v>465.269898232974</v>
      </c>
      <c r="I231" s="10" t="n">
        <v>474.886056349309</v>
      </c>
      <c r="J231" s="29" t="n">
        <v>462.58821026855</v>
      </c>
      <c r="K231" s="10" t="n">
        <v>472.234100391058</v>
      </c>
      <c r="L231" s="29" t="n">
        <v>460.004930460613</v>
      </c>
      <c r="M231" s="10" t="n">
        <v>469.506333899002</v>
      </c>
      <c r="N231" s="29" t="n">
        <v>456.412531758393</v>
      </c>
      <c r="O231" s="10" t="n">
        <v>466.878705609271</v>
      </c>
      <c r="P231" s="29" t="n">
        <v>454.788221201063</v>
      </c>
      <c r="Q231" s="10" t="n">
        <v>464.176002464764</v>
      </c>
      <c r="R231" s="29" t="n">
        <v>452.155508377031</v>
      </c>
      <c r="S231" s="10" t="n">
        <v>461.48597872351</v>
      </c>
      <c r="T231" s="29" t="n">
        <v>449.535146605172</v>
      </c>
      <c r="U231" s="10" t="n">
        <v>458.894765766963</v>
      </c>
      <c r="V231" s="29" t="n">
        <v>447.011036772998</v>
      </c>
      <c r="W231" s="10" t="n">
        <v>456.22957816923</v>
      </c>
      <c r="X231" s="29" t="n">
        <v>444.414867977596</v>
      </c>
      <c r="Y231" s="10" t="n">
        <v>453.662327226592</v>
      </c>
      <c r="Z231" s="29" t="n">
        <v>441.010389813898</v>
      </c>
      <c r="AA231" s="10" t="n">
        <v>5618.64371843774</v>
      </c>
      <c r="AB231" s="30" t="n">
        <v>5470.3510966212</v>
      </c>
    </row>
    <row r="232" customFormat="false" ht="12.75" hidden="false" customHeight="false" outlineLevel="0" collapsed="false">
      <c r="A232" s="25"/>
      <c r="B232" s="21" t="s">
        <v>13</v>
      </c>
      <c r="C232" s="10" t="n">
        <v>0</v>
      </c>
      <c r="D232" s="29" t="n">
        <v>0</v>
      </c>
      <c r="E232" s="10" t="n">
        <v>0</v>
      </c>
      <c r="F232" s="29" t="n">
        <v>0</v>
      </c>
      <c r="G232" s="10" t="n">
        <v>0</v>
      </c>
      <c r="H232" s="29" t="n">
        <v>0</v>
      </c>
      <c r="I232" s="10" t="n">
        <v>0</v>
      </c>
      <c r="J232" s="29" t="n">
        <v>0</v>
      </c>
      <c r="K232" s="10" t="n">
        <v>0</v>
      </c>
      <c r="L232" s="29" t="n">
        <v>0</v>
      </c>
      <c r="M232" s="10" t="n">
        <v>0</v>
      </c>
      <c r="N232" s="29" t="n">
        <v>0</v>
      </c>
      <c r="O232" s="10" t="n">
        <v>0</v>
      </c>
      <c r="P232" s="29" t="n">
        <v>0</v>
      </c>
      <c r="Q232" s="10" t="n">
        <v>0</v>
      </c>
      <c r="R232" s="29" t="n">
        <v>0</v>
      </c>
      <c r="S232" s="10" t="n">
        <v>0</v>
      </c>
      <c r="T232" s="29" t="n">
        <v>0</v>
      </c>
      <c r="U232" s="10" t="n">
        <v>0</v>
      </c>
      <c r="V232" s="29" t="n">
        <v>0</v>
      </c>
      <c r="W232" s="10" t="n">
        <v>0</v>
      </c>
      <c r="X232" s="29" t="n">
        <v>0</v>
      </c>
      <c r="Y232" s="10" t="n">
        <v>0</v>
      </c>
      <c r="Z232" s="29" t="n">
        <v>0</v>
      </c>
      <c r="AA232" s="10" t="n">
        <v>0</v>
      </c>
      <c r="AB232" s="30" t="n">
        <v>0</v>
      </c>
    </row>
    <row r="233" customFormat="false" ht="12.75" hidden="false" customHeight="false" outlineLevel="0" collapsed="false">
      <c r="A233" s="25"/>
      <c r="B233" s="21" t="s">
        <v>14</v>
      </c>
      <c r="C233" s="10" t="n">
        <v>0</v>
      </c>
      <c r="D233" s="29" t="n">
        <v>0</v>
      </c>
      <c r="E233" s="10" t="n">
        <v>0</v>
      </c>
      <c r="F233" s="29" t="n">
        <v>0</v>
      </c>
      <c r="G233" s="10" t="n">
        <v>0</v>
      </c>
      <c r="H233" s="29" t="n">
        <v>0</v>
      </c>
      <c r="I233" s="10" t="n">
        <v>0</v>
      </c>
      <c r="J233" s="29" t="n">
        <v>0</v>
      </c>
      <c r="K233" s="10" t="n">
        <v>0</v>
      </c>
      <c r="L233" s="29" t="n">
        <v>0</v>
      </c>
      <c r="M233" s="10" t="n">
        <v>0</v>
      </c>
      <c r="N233" s="29" t="n">
        <v>0</v>
      </c>
      <c r="O233" s="10" t="n">
        <v>0</v>
      </c>
      <c r="P233" s="29" t="n">
        <v>0</v>
      </c>
      <c r="Q233" s="10" t="n">
        <v>0</v>
      </c>
      <c r="R233" s="29" t="n">
        <v>0</v>
      </c>
      <c r="S233" s="10" t="n">
        <v>0</v>
      </c>
      <c r="T233" s="29" t="n">
        <v>0</v>
      </c>
      <c r="U233" s="10" t="n">
        <v>0</v>
      </c>
      <c r="V233" s="29" t="n">
        <v>0</v>
      </c>
      <c r="W233" s="10" t="n">
        <v>0</v>
      </c>
      <c r="X233" s="29" t="n">
        <v>0</v>
      </c>
      <c r="Y233" s="10" t="n">
        <v>0</v>
      </c>
      <c r="Z233" s="29" t="n">
        <v>0</v>
      </c>
      <c r="AA233" s="10" t="n">
        <v>0</v>
      </c>
      <c r="AB233" s="30" t="n">
        <v>0</v>
      </c>
    </row>
    <row r="234" customFormat="false" ht="12.75" hidden="false" customHeight="false" outlineLevel="0" collapsed="false">
      <c r="A234" s="25"/>
      <c r="B234" s="21" t="s">
        <v>15</v>
      </c>
      <c r="C234" s="10" t="n">
        <v>0</v>
      </c>
      <c r="D234" s="29" t="n">
        <v>0</v>
      </c>
      <c r="E234" s="10" t="n">
        <v>0</v>
      </c>
      <c r="F234" s="29" t="n">
        <v>0</v>
      </c>
      <c r="G234" s="10" t="n">
        <v>0</v>
      </c>
      <c r="H234" s="29" t="n">
        <v>0</v>
      </c>
      <c r="I234" s="10" t="n">
        <v>0</v>
      </c>
      <c r="J234" s="29" t="n">
        <v>0</v>
      </c>
      <c r="K234" s="10" t="n">
        <v>0</v>
      </c>
      <c r="L234" s="29" t="n">
        <v>0</v>
      </c>
      <c r="M234" s="10" t="n">
        <v>0</v>
      </c>
      <c r="N234" s="29" t="n">
        <v>0</v>
      </c>
      <c r="O234" s="10" t="n">
        <v>0</v>
      </c>
      <c r="P234" s="29" t="n">
        <v>0</v>
      </c>
      <c r="Q234" s="10" t="n">
        <v>0</v>
      </c>
      <c r="R234" s="29" t="n">
        <v>0</v>
      </c>
      <c r="S234" s="10" t="n">
        <v>0</v>
      </c>
      <c r="T234" s="29" t="n">
        <v>0</v>
      </c>
      <c r="U234" s="10" t="n">
        <v>0</v>
      </c>
      <c r="V234" s="29" t="n">
        <v>0</v>
      </c>
      <c r="W234" s="10" t="n">
        <v>0</v>
      </c>
      <c r="X234" s="29" t="n">
        <v>0</v>
      </c>
      <c r="Y234" s="10" t="n">
        <v>0</v>
      </c>
      <c r="Z234" s="29" t="n">
        <v>0</v>
      </c>
      <c r="AA234" s="10" t="n">
        <v>0</v>
      </c>
      <c r="AB234" s="30" t="n">
        <v>0</v>
      </c>
    </row>
    <row r="235" customFormat="false" ht="12.75" hidden="false" customHeight="false" outlineLevel="0" collapsed="false">
      <c r="A235" s="25"/>
      <c r="B235" s="21" t="s">
        <v>16</v>
      </c>
      <c r="C235" s="10" t="n">
        <v>0</v>
      </c>
      <c r="D235" s="29" t="n">
        <v>0</v>
      </c>
      <c r="E235" s="10" t="n">
        <v>0</v>
      </c>
      <c r="F235" s="29" t="n">
        <v>0</v>
      </c>
      <c r="G235" s="10" t="n">
        <v>0</v>
      </c>
      <c r="H235" s="29" t="n">
        <v>0</v>
      </c>
      <c r="I235" s="10" t="n">
        <v>0</v>
      </c>
      <c r="J235" s="29" t="n">
        <v>0</v>
      </c>
      <c r="K235" s="10" t="n">
        <v>0</v>
      </c>
      <c r="L235" s="29" t="n">
        <v>0</v>
      </c>
      <c r="M235" s="10" t="n">
        <v>0</v>
      </c>
      <c r="N235" s="29" t="n">
        <v>0</v>
      </c>
      <c r="O235" s="10" t="n">
        <v>0</v>
      </c>
      <c r="P235" s="29" t="n">
        <v>0</v>
      </c>
      <c r="Q235" s="10" t="n">
        <v>0</v>
      </c>
      <c r="R235" s="29" t="n">
        <v>0</v>
      </c>
      <c r="S235" s="10" t="n">
        <v>0</v>
      </c>
      <c r="T235" s="29" t="n">
        <v>0</v>
      </c>
      <c r="U235" s="10" t="n">
        <v>0</v>
      </c>
      <c r="V235" s="29" t="n">
        <v>0</v>
      </c>
      <c r="W235" s="10" t="n">
        <v>0</v>
      </c>
      <c r="X235" s="29" t="n">
        <v>0</v>
      </c>
      <c r="Y235" s="10" t="n">
        <v>0</v>
      </c>
      <c r="Z235" s="29" t="n">
        <v>0</v>
      </c>
      <c r="AA235" s="10" t="n">
        <v>0</v>
      </c>
      <c r="AB235" s="30" t="n">
        <v>0</v>
      </c>
    </row>
    <row r="236" customFormat="false" ht="12.75" hidden="false" customHeight="false" outlineLevel="0" collapsed="false">
      <c r="A236" s="25"/>
      <c r="B236" s="21" t="s">
        <v>17</v>
      </c>
      <c r="C236" s="10" t="n">
        <v>-202.09001031683</v>
      </c>
      <c r="D236" s="29" t="n">
        <v>-158.954215496691</v>
      </c>
      <c r="E236" s="10" t="n">
        <v>-227.647813825773</v>
      </c>
      <c r="F236" s="29" t="n">
        <v>-231.737209749489</v>
      </c>
      <c r="G236" s="10" t="n">
        <v>-95.301166106111</v>
      </c>
      <c r="H236" s="29" t="n">
        <v>-104.750882191846</v>
      </c>
      <c r="I236" s="10" t="n">
        <v>-60.7904464529294</v>
      </c>
      <c r="J236" s="29" t="n">
        <v>-38.1076937855216</v>
      </c>
      <c r="K236" s="10" t="n">
        <v>-142.401891802713</v>
      </c>
      <c r="L236" s="29" t="n">
        <v>7.11255395934359</v>
      </c>
      <c r="M236" s="10" t="n">
        <v>-99.0375790671822</v>
      </c>
      <c r="N236" s="29" t="n">
        <v>41.1819037656221</v>
      </c>
      <c r="O236" s="10" t="n">
        <v>16.845939600916</v>
      </c>
      <c r="P236" s="29" t="n">
        <v>3.93998007452359</v>
      </c>
      <c r="Q236" s="10" t="n">
        <v>-113.23760693614</v>
      </c>
      <c r="R236" s="29" t="n">
        <v>-91.6913180351424</v>
      </c>
      <c r="S236" s="10" t="n">
        <v>-11.2860102411018</v>
      </c>
      <c r="T236" s="29" t="n">
        <v>-24.839891247052</v>
      </c>
      <c r="U236" s="10" t="n">
        <v>-58.3564305937287</v>
      </c>
      <c r="V236" s="29" t="n">
        <v>-40.2632216530878</v>
      </c>
      <c r="W236" s="10" t="n">
        <v>-92.4225872756451</v>
      </c>
      <c r="X236" s="29" t="n">
        <v>-101.02072258517</v>
      </c>
      <c r="Y236" s="10" t="n">
        <v>-64.4768398624595</v>
      </c>
      <c r="Z236" s="29" t="n">
        <v>-65.8102989550546</v>
      </c>
      <c r="AA236" s="10" t="n">
        <v>-1150.2024428797</v>
      </c>
      <c r="AB236" s="30" t="n">
        <v>-804.941015899566</v>
      </c>
    </row>
    <row r="237" customFormat="false" ht="12.75" hidden="false" customHeight="false" outlineLevel="0" collapsed="false">
      <c r="A237" s="25"/>
      <c r="B237" s="21" t="s">
        <v>18</v>
      </c>
      <c r="C237" s="10" t="n">
        <v>0</v>
      </c>
      <c r="D237" s="29" t="n">
        <v>0</v>
      </c>
      <c r="E237" s="10" t="n">
        <v>0</v>
      </c>
      <c r="F237" s="29" t="n">
        <v>0</v>
      </c>
      <c r="G237" s="10" t="n">
        <v>0</v>
      </c>
      <c r="H237" s="29" t="n">
        <v>0</v>
      </c>
      <c r="I237" s="10" t="n">
        <v>0</v>
      </c>
      <c r="J237" s="29" t="n">
        <v>0</v>
      </c>
      <c r="K237" s="10" t="n">
        <v>0</v>
      </c>
      <c r="L237" s="29" t="n">
        <v>0</v>
      </c>
      <c r="M237" s="10" t="n">
        <v>0</v>
      </c>
      <c r="N237" s="29" t="n">
        <v>0</v>
      </c>
      <c r="O237" s="10" t="n">
        <v>0</v>
      </c>
      <c r="P237" s="29" t="n">
        <v>0</v>
      </c>
      <c r="Q237" s="10" t="n">
        <v>0</v>
      </c>
      <c r="R237" s="29" t="n">
        <v>0</v>
      </c>
      <c r="S237" s="10" t="n">
        <v>0</v>
      </c>
      <c r="T237" s="29" t="n">
        <v>0</v>
      </c>
      <c r="U237" s="10" t="n">
        <v>0</v>
      </c>
      <c r="V237" s="29" t="n">
        <v>0</v>
      </c>
      <c r="W237" s="10" t="n">
        <v>0</v>
      </c>
      <c r="X237" s="29" t="n">
        <v>0</v>
      </c>
      <c r="Y237" s="10" t="n">
        <v>0</v>
      </c>
      <c r="Z237" s="29" t="n">
        <v>0</v>
      </c>
      <c r="AA237" s="10" t="n">
        <v>0</v>
      </c>
      <c r="AB237" s="30" t="n">
        <v>0</v>
      </c>
    </row>
    <row r="238" customFormat="false" ht="12.75" hidden="false" customHeight="false" outlineLevel="0" collapsed="false">
      <c r="A238" s="25"/>
      <c r="B238" s="21" t="s">
        <v>19</v>
      </c>
      <c r="C238" s="10" t="n">
        <v>0</v>
      </c>
      <c r="D238" s="29" t="n">
        <v>0</v>
      </c>
      <c r="E238" s="10" t="n">
        <v>0</v>
      </c>
      <c r="F238" s="29" t="n">
        <v>0</v>
      </c>
      <c r="G238" s="10" t="n">
        <v>0</v>
      </c>
      <c r="H238" s="29" t="n">
        <v>0</v>
      </c>
      <c r="I238" s="10" t="n">
        <v>0</v>
      </c>
      <c r="J238" s="29" t="n">
        <v>0</v>
      </c>
      <c r="K238" s="10" t="n">
        <v>0</v>
      </c>
      <c r="L238" s="29" t="n">
        <v>0</v>
      </c>
      <c r="M238" s="10" t="n">
        <v>0</v>
      </c>
      <c r="N238" s="29" t="n">
        <v>0</v>
      </c>
      <c r="O238" s="10" t="n">
        <v>0</v>
      </c>
      <c r="P238" s="29" t="n">
        <v>0</v>
      </c>
      <c r="Q238" s="10" t="n">
        <v>0</v>
      </c>
      <c r="R238" s="29" t="n">
        <v>0</v>
      </c>
      <c r="S238" s="10" t="n">
        <v>0</v>
      </c>
      <c r="T238" s="29" t="n">
        <v>0</v>
      </c>
      <c r="U238" s="10" t="n">
        <v>0</v>
      </c>
      <c r="V238" s="29" t="n">
        <v>0</v>
      </c>
      <c r="W238" s="10" t="n">
        <v>0</v>
      </c>
      <c r="X238" s="29" t="n">
        <v>0</v>
      </c>
      <c r="Y238" s="10" t="n">
        <v>0</v>
      </c>
      <c r="Z238" s="29" t="n">
        <v>0</v>
      </c>
      <c r="AA238" s="10" t="n">
        <v>0</v>
      </c>
      <c r="AB238" s="30" t="n">
        <v>0</v>
      </c>
    </row>
    <row r="239" customFormat="false" ht="12.75" hidden="false" customHeight="false" outlineLevel="0" collapsed="false">
      <c r="A239" s="25"/>
      <c r="B239" s="21" t="s">
        <v>23</v>
      </c>
      <c r="C239" s="10" t="n">
        <v>0</v>
      </c>
      <c r="D239" s="29" t="n">
        <v>0</v>
      </c>
      <c r="E239" s="10" t="n">
        <v>0</v>
      </c>
      <c r="F239" s="29" t="n">
        <v>0</v>
      </c>
      <c r="G239" s="10" t="n">
        <v>0</v>
      </c>
      <c r="H239" s="29" t="n">
        <v>0</v>
      </c>
      <c r="I239" s="10" t="n">
        <v>0</v>
      </c>
      <c r="J239" s="29" t="n">
        <v>0</v>
      </c>
      <c r="K239" s="10" t="n">
        <v>0</v>
      </c>
      <c r="L239" s="29" t="n">
        <v>0</v>
      </c>
      <c r="M239" s="10" t="n">
        <v>0</v>
      </c>
      <c r="N239" s="29" t="n">
        <v>0</v>
      </c>
      <c r="O239" s="10" t="n">
        <v>0</v>
      </c>
      <c r="P239" s="29" t="n">
        <v>0</v>
      </c>
      <c r="Q239" s="10" t="n">
        <v>0</v>
      </c>
      <c r="R239" s="29" t="n">
        <v>0</v>
      </c>
      <c r="S239" s="10" t="n">
        <v>0</v>
      </c>
      <c r="T239" s="29" t="n">
        <v>0</v>
      </c>
      <c r="U239" s="10" t="n">
        <v>0</v>
      </c>
      <c r="V239" s="29" t="n">
        <v>0</v>
      </c>
      <c r="W239" s="10" t="n">
        <v>0</v>
      </c>
      <c r="X239" s="29" t="n">
        <v>0</v>
      </c>
      <c r="Y239" s="10" t="n">
        <v>0</v>
      </c>
      <c r="Z239" s="29" t="n">
        <v>0</v>
      </c>
      <c r="AA239" s="10" t="n">
        <v>0</v>
      </c>
      <c r="AB239" s="30" t="n">
        <v>0</v>
      </c>
    </row>
    <row r="240" customFormat="false" ht="12.75" hidden="false" customHeight="false" outlineLevel="0" collapsed="false">
      <c r="A240" s="25"/>
      <c r="B240" s="21" t="s">
        <v>24</v>
      </c>
      <c r="C240" s="10" t="n">
        <v>0</v>
      </c>
      <c r="D240" s="29" t="n">
        <v>0</v>
      </c>
      <c r="E240" s="10" t="n">
        <v>0</v>
      </c>
      <c r="F240" s="29" t="n">
        <v>0</v>
      </c>
      <c r="G240" s="10" t="n">
        <v>0</v>
      </c>
      <c r="H240" s="29" t="n">
        <v>0</v>
      </c>
      <c r="I240" s="10" t="n">
        <v>0</v>
      </c>
      <c r="J240" s="29" t="n">
        <v>0</v>
      </c>
      <c r="K240" s="10" t="n">
        <v>0</v>
      </c>
      <c r="L240" s="29" t="n">
        <v>0</v>
      </c>
      <c r="M240" s="10" t="n">
        <v>0</v>
      </c>
      <c r="N240" s="29" t="n">
        <v>0</v>
      </c>
      <c r="O240" s="10" t="n">
        <v>0</v>
      </c>
      <c r="P240" s="29" t="n">
        <v>0</v>
      </c>
      <c r="Q240" s="10" t="n">
        <v>0</v>
      </c>
      <c r="R240" s="29" t="n">
        <v>0</v>
      </c>
      <c r="S240" s="10" t="n">
        <v>0</v>
      </c>
      <c r="T240" s="29" t="n">
        <v>0</v>
      </c>
      <c r="U240" s="10" t="n">
        <v>0</v>
      </c>
      <c r="V240" s="29" t="n">
        <v>0</v>
      </c>
      <c r="W240" s="10" t="n">
        <v>0</v>
      </c>
      <c r="X240" s="29" t="n">
        <v>0</v>
      </c>
      <c r="Y240" s="10" t="n">
        <v>0</v>
      </c>
      <c r="Z240" s="29" t="n">
        <v>0</v>
      </c>
      <c r="AA240" s="10" t="n">
        <v>0</v>
      </c>
      <c r="AB240" s="30" t="n">
        <v>0</v>
      </c>
    </row>
    <row r="241" customFormat="false" ht="12.75" hidden="false" customHeight="false" outlineLevel="0" collapsed="false">
      <c r="A241" s="25"/>
      <c r="B241" s="21" t="s">
        <v>25</v>
      </c>
      <c r="C241" s="10" t="n">
        <v>0</v>
      </c>
      <c r="D241" s="29" t="n">
        <v>0</v>
      </c>
      <c r="E241" s="10" t="n">
        <v>0</v>
      </c>
      <c r="F241" s="29" t="n">
        <v>0</v>
      </c>
      <c r="G241" s="10" t="n">
        <v>0</v>
      </c>
      <c r="H241" s="29" t="n">
        <v>0</v>
      </c>
      <c r="I241" s="10" t="n">
        <v>0</v>
      </c>
      <c r="J241" s="29" t="n">
        <v>0</v>
      </c>
      <c r="K241" s="10" t="n">
        <v>0</v>
      </c>
      <c r="L241" s="29" t="n">
        <v>0</v>
      </c>
      <c r="M241" s="10" t="n">
        <v>0</v>
      </c>
      <c r="N241" s="29" t="n">
        <v>0</v>
      </c>
      <c r="O241" s="10" t="n">
        <v>0</v>
      </c>
      <c r="P241" s="29" t="n">
        <v>0</v>
      </c>
      <c r="Q241" s="10" t="n">
        <v>0</v>
      </c>
      <c r="R241" s="29" t="n">
        <v>0</v>
      </c>
      <c r="S241" s="10" t="n">
        <v>0</v>
      </c>
      <c r="T241" s="29" t="n">
        <v>0</v>
      </c>
      <c r="U241" s="10" t="n">
        <v>0</v>
      </c>
      <c r="V241" s="29" t="n">
        <v>0</v>
      </c>
      <c r="W241" s="10" t="n">
        <v>0</v>
      </c>
      <c r="X241" s="29" t="n">
        <v>0</v>
      </c>
      <c r="Y241" s="10" t="n">
        <v>0</v>
      </c>
      <c r="Z241" s="29" t="n">
        <v>0</v>
      </c>
      <c r="AA241" s="10" t="n">
        <v>0</v>
      </c>
      <c r="AB241" s="30" t="n">
        <v>0</v>
      </c>
    </row>
    <row r="242" customFormat="false" ht="12.75" hidden="false" customHeight="false" outlineLevel="0" collapsed="false">
      <c r="A242" s="25"/>
      <c r="B242" s="21" t="s">
        <v>20</v>
      </c>
      <c r="C242" s="10" t="n">
        <v>0</v>
      </c>
      <c r="D242" s="29" t="n">
        <v>0</v>
      </c>
      <c r="E242" s="10" t="n">
        <v>0</v>
      </c>
      <c r="F242" s="29" t="n">
        <v>0</v>
      </c>
      <c r="G242" s="10" t="n">
        <v>0</v>
      </c>
      <c r="H242" s="29" t="n">
        <v>0</v>
      </c>
      <c r="I242" s="10" t="n">
        <v>0</v>
      </c>
      <c r="J242" s="29" t="n">
        <v>0</v>
      </c>
      <c r="K242" s="10" t="n">
        <v>0</v>
      </c>
      <c r="L242" s="29" t="n">
        <v>0</v>
      </c>
      <c r="M242" s="10" t="n">
        <v>0</v>
      </c>
      <c r="N242" s="29" t="n">
        <v>0</v>
      </c>
      <c r="O242" s="10" t="n">
        <v>0</v>
      </c>
      <c r="P242" s="29" t="n">
        <v>0</v>
      </c>
      <c r="Q242" s="10" t="n">
        <v>0</v>
      </c>
      <c r="R242" s="29" t="n">
        <v>0</v>
      </c>
      <c r="S242" s="10" t="n">
        <v>0</v>
      </c>
      <c r="T242" s="29" t="n">
        <v>0</v>
      </c>
      <c r="U242" s="10" t="n">
        <v>0</v>
      </c>
      <c r="V242" s="29" t="n">
        <v>0</v>
      </c>
      <c r="W242" s="10" t="n">
        <v>0</v>
      </c>
      <c r="X242" s="29" t="n">
        <v>0</v>
      </c>
      <c r="Y242" s="10" t="n">
        <v>0</v>
      </c>
      <c r="Z242" s="29" t="n">
        <v>0</v>
      </c>
      <c r="AA242" s="10" t="n">
        <v>0</v>
      </c>
      <c r="AB242" s="30" t="n">
        <v>0</v>
      </c>
    </row>
    <row r="243" customFormat="false" ht="12.75" hidden="false" customHeight="false" outlineLevel="0" collapsed="false">
      <c r="A243" s="25"/>
      <c r="B243" s="21" t="s">
        <v>21</v>
      </c>
      <c r="C243" s="10" t="n">
        <v>0</v>
      </c>
      <c r="D243" s="29" t="n">
        <v>0</v>
      </c>
      <c r="E243" s="10" t="n">
        <v>0</v>
      </c>
      <c r="F243" s="29" t="n">
        <v>0</v>
      </c>
      <c r="G243" s="10" t="n">
        <v>0</v>
      </c>
      <c r="H243" s="29" t="n">
        <v>0</v>
      </c>
      <c r="I243" s="10" t="n">
        <v>0</v>
      </c>
      <c r="J243" s="29" t="n">
        <v>0</v>
      </c>
      <c r="K243" s="10" t="n">
        <v>0</v>
      </c>
      <c r="L243" s="29" t="n">
        <v>0</v>
      </c>
      <c r="M243" s="10" t="n">
        <v>0</v>
      </c>
      <c r="N243" s="29" t="n">
        <v>0</v>
      </c>
      <c r="O243" s="10" t="n">
        <v>0</v>
      </c>
      <c r="P243" s="29" t="n">
        <v>0</v>
      </c>
      <c r="Q243" s="10" t="n">
        <v>0</v>
      </c>
      <c r="R243" s="29" t="n">
        <v>0</v>
      </c>
      <c r="S243" s="10" t="n">
        <v>0</v>
      </c>
      <c r="T243" s="29" t="n">
        <v>0</v>
      </c>
      <c r="U243" s="10" t="n">
        <v>0</v>
      </c>
      <c r="V243" s="29" t="n">
        <v>0</v>
      </c>
      <c r="W243" s="10" t="n">
        <v>0</v>
      </c>
      <c r="X243" s="29" t="n">
        <v>0</v>
      </c>
      <c r="Y243" s="10" t="n">
        <v>0</v>
      </c>
      <c r="Z243" s="29" t="n">
        <v>0</v>
      </c>
      <c r="AA243" s="10" t="n">
        <v>0</v>
      </c>
      <c r="AB243" s="30" t="n">
        <v>0</v>
      </c>
    </row>
    <row r="244" customFormat="false" ht="12.75" hidden="false" customHeight="false" outlineLevel="0" collapsed="false">
      <c r="A244" s="25"/>
      <c r="B244" s="21" t="s">
        <v>22</v>
      </c>
      <c r="C244" s="10" t="n">
        <v>-1560.39953511081</v>
      </c>
      <c r="D244" s="29" t="n">
        <v>-1402.10238279122</v>
      </c>
      <c r="E244" s="10" t="n">
        <v>-1371.46790288342</v>
      </c>
      <c r="F244" s="29" t="n">
        <v>-1371.81401056599</v>
      </c>
      <c r="G244" s="10" t="n">
        <v>-1423.11187019666</v>
      </c>
      <c r="H244" s="29" t="n">
        <v>-1626.25281731024</v>
      </c>
      <c r="I244" s="10" t="n">
        <v>-1996.5279878749</v>
      </c>
      <c r="J244" s="29" t="n">
        <v>-1963.56532485006</v>
      </c>
      <c r="K244" s="10" t="n">
        <v>-2201.94986212539</v>
      </c>
      <c r="L244" s="29" t="n">
        <v>-2403.26609558183</v>
      </c>
      <c r="M244" s="10" t="n">
        <v>-2229.61844487754</v>
      </c>
      <c r="N244" s="29" t="n">
        <v>-2778.33260240806</v>
      </c>
      <c r="O244" s="10" t="n">
        <v>-2626.30542187596</v>
      </c>
      <c r="P244" s="29" t="n">
        <v>-2899.56079513536</v>
      </c>
      <c r="Q244" s="10" t="n">
        <v>-2496.90823003654</v>
      </c>
      <c r="R244" s="29" t="n">
        <v>-2761.99734761882</v>
      </c>
      <c r="S244" s="10" t="n">
        <v>-2038.60840654563</v>
      </c>
      <c r="T244" s="29" t="n">
        <v>-2520.28220397641</v>
      </c>
      <c r="U244" s="10" t="n">
        <v>-1972.24749872218</v>
      </c>
      <c r="V244" s="29" t="n">
        <v>-1864.65920143812</v>
      </c>
      <c r="W244" s="10" t="n">
        <v>-1384.88571226744</v>
      </c>
      <c r="X244" s="29" t="n">
        <v>-1585.69669758743</v>
      </c>
      <c r="Y244" s="10" t="n">
        <v>-1417.46011802869</v>
      </c>
      <c r="Z244" s="29" t="n">
        <v>-1468.60938821841</v>
      </c>
      <c r="AA244" s="10" t="n">
        <v>-22719.4909905451</v>
      </c>
      <c r="AB244" s="30" t="n">
        <v>-24646.138867482</v>
      </c>
    </row>
    <row r="245" customFormat="false" ht="12.75" hidden="false" customHeight="false" outlineLevel="0" collapsed="false">
      <c r="A245" s="25"/>
      <c r="B245" s="21" t="s">
        <v>26</v>
      </c>
      <c r="C245" s="10" t="n">
        <v>0</v>
      </c>
      <c r="D245" s="29" t="n">
        <v>0</v>
      </c>
      <c r="E245" s="10" t="n">
        <v>0</v>
      </c>
      <c r="F245" s="29" t="n">
        <v>0</v>
      </c>
      <c r="G245" s="10" t="n">
        <v>0</v>
      </c>
      <c r="H245" s="29" t="n">
        <v>0</v>
      </c>
      <c r="I245" s="10" t="n">
        <v>0</v>
      </c>
      <c r="J245" s="29" t="n">
        <v>0</v>
      </c>
      <c r="K245" s="10" t="n">
        <v>0</v>
      </c>
      <c r="L245" s="29" t="n">
        <v>0</v>
      </c>
      <c r="M245" s="10" t="n">
        <v>0</v>
      </c>
      <c r="N245" s="29" t="n">
        <v>0</v>
      </c>
      <c r="O245" s="10" t="n">
        <v>0</v>
      </c>
      <c r="P245" s="29" t="n">
        <v>0</v>
      </c>
      <c r="Q245" s="10" t="n">
        <v>0</v>
      </c>
      <c r="R245" s="29" t="n">
        <v>0</v>
      </c>
      <c r="S245" s="10" t="n">
        <v>0</v>
      </c>
      <c r="T245" s="29" t="n">
        <v>0</v>
      </c>
      <c r="U245" s="10" t="n">
        <v>0</v>
      </c>
      <c r="V245" s="29" t="n">
        <v>0</v>
      </c>
      <c r="W245" s="10" t="n">
        <v>0</v>
      </c>
      <c r="X245" s="29" t="n">
        <v>0</v>
      </c>
      <c r="Y245" s="10" t="n">
        <v>0</v>
      </c>
      <c r="Z245" s="29" t="n">
        <v>0</v>
      </c>
      <c r="AA245" s="10" t="n">
        <v>0</v>
      </c>
      <c r="AB245" s="30" t="n">
        <v>0</v>
      </c>
    </row>
    <row r="246" customFormat="false" ht="12.75" hidden="false" customHeight="false" outlineLevel="0" collapsed="false">
      <c r="A246" s="25"/>
      <c r="B246" s="21" t="s">
        <v>27</v>
      </c>
      <c r="C246" s="10" t="n">
        <v>0</v>
      </c>
      <c r="D246" s="29" t="n">
        <v>0</v>
      </c>
      <c r="E246" s="10" t="n">
        <v>0</v>
      </c>
      <c r="F246" s="29" t="n">
        <v>0</v>
      </c>
      <c r="G246" s="10" t="n">
        <v>0</v>
      </c>
      <c r="H246" s="29" t="n">
        <v>0</v>
      </c>
      <c r="I246" s="10" t="n">
        <v>0</v>
      </c>
      <c r="J246" s="29" t="n">
        <v>0</v>
      </c>
      <c r="K246" s="10" t="n">
        <v>0</v>
      </c>
      <c r="L246" s="29" t="n">
        <v>0</v>
      </c>
      <c r="M246" s="10" t="n">
        <v>0</v>
      </c>
      <c r="N246" s="29" t="n">
        <v>0</v>
      </c>
      <c r="O246" s="10" t="n">
        <v>0</v>
      </c>
      <c r="P246" s="29" t="n">
        <v>0</v>
      </c>
      <c r="Q246" s="10" t="n">
        <v>0</v>
      </c>
      <c r="R246" s="29" t="n">
        <v>0</v>
      </c>
      <c r="S246" s="10" t="n">
        <v>0</v>
      </c>
      <c r="T246" s="29" t="n">
        <v>0</v>
      </c>
      <c r="U246" s="10" t="n">
        <v>0</v>
      </c>
      <c r="V246" s="29" t="n">
        <v>0</v>
      </c>
      <c r="W246" s="10" t="n">
        <v>0</v>
      </c>
      <c r="X246" s="29" t="n">
        <v>0</v>
      </c>
      <c r="Y246" s="10" t="n">
        <v>0</v>
      </c>
      <c r="Z246" s="29" t="n">
        <v>0</v>
      </c>
      <c r="AA246" s="10" t="n">
        <v>0</v>
      </c>
      <c r="AB246" s="30" t="n">
        <v>0</v>
      </c>
    </row>
    <row r="247" customFormat="false" ht="12.75" hidden="false" customHeight="false" outlineLevel="0" collapsed="false">
      <c r="A247" s="18" t="s">
        <v>72</v>
      </c>
      <c r="B247" s="23"/>
      <c r="C247" s="7" t="n">
        <f aca="false">SUM(C230:C246)</f>
        <v>-1279.57537365204</v>
      </c>
      <c r="D247" s="7" t="n">
        <f aca="false">SUM(D230:D246)</f>
        <v>-1089.68619157468</v>
      </c>
      <c r="E247" s="7" t="n">
        <f aca="false">SUM(E230:E246)</f>
        <v>-1118.97905527855</v>
      </c>
      <c r="F247" s="7" t="n">
        <f aca="false">SUM(F230:F246)</f>
        <v>-1137.76127187579</v>
      </c>
      <c r="G247" s="7" t="n">
        <f aca="false">SUM(G230:G246)</f>
        <v>-1040.77399967096</v>
      </c>
      <c r="H247" s="7" t="n">
        <f aca="false">SUM(H230:H246)</f>
        <v>-1265.73380126911</v>
      </c>
      <c r="I247" s="7" t="n">
        <f aca="false">SUM(I230:I246)</f>
        <v>-1582.43237797852</v>
      </c>
      <c r="J247" s="7" t="n">
        <f aca="false">SUM(J230:J246)</f>
        <v>-1539.08480836704</v>
      </c>
      <c r="K247" s="7" t="n">
        <f aca="false">SUM(K230:K246)</f>
        <v>-1872.11765353704</v>
      </c>
      <c r="L247" s="7" t="n">
        <f aca="false">SUM(L230:L246)</f>
        <v>-1936.14861116188</v>
      </c>
      <c r="M247" s="7" t="n">
        <f aca="false">SUM(M230:M246)</f>
        <v>-1859.14969004572</v>
      </c>
      <c r="N247" s="7" t="n">
        <f aca="false">SUM(N230:N246)</f>
        <v>-2280.73816688405</v>
      </c>
      <c r="O247" s="7" t="n">
        <f aca="false">SUM(O230:O246)</f>
        <v>-2142.58077666577</v>
      </c>
      <c r="P247" s="7" t="n">
        <f aca="false">SUM(P230:P246)</f>
        <v>-2440.83259385978</v>
      </c>
      <c r="Q247" s="7" t="n">
        <f aca="false">SUM(Q230:Q246)</f>
        <v>-2145.96983450792</v>
      </c>
      <c r="R247" s="7" t="n">
        <f aca="false">SUM(R230:R246)</f>
        <v>-2401.53315727693</v>
      </c>
      <c r="S247" s="7" t="n">
        <f aca="false">SUM(S230:S246)</f>
        <v>-1588.40843806322</v>
      </c>
      <c r="T247" s="7" t="n">
        <f aca="false">SUM(T230:T246)</f>
        <v>-2095.58694861829</v>
      </c>
      <c r="U247" s="7" t="n">
        <f aca="false">SUM(U230:U246)</f>
        <v>-1571.70916354894</v>
      </c>
      <c r="V247" s="7" t="n">
        <f aca="false">SUM(V230:V246)</f>
        <v>-1457.91138631821</v>
      </c>
      <c r="W247" s="7" t="n">
        <f aca="false">SUM(W230:W246)</f>
        <v>-1021.07872137385</v>
      </c>
      <c r="X247" s="7" t="n">
        <f aca="false">SUM(X230:X246)</f>
        <v>-1242.302552195</v>
      </c>
      <c r="Y247" s="7" t="n">
        <f aca="false">SUM(Y230:Y246)</f>
        <v>-1028.27463066456</v>
      </c>
      <c r="Z247" s="7" t="n">
        <f aca="false">SUM(Z230:Z246)</f>
        <v>-1093.40929735957</v>
      </c>
      <c r="AA247" s="7" t="n">
        <f aca="false">SUM(AA230:AA246)</f>
        <v>-18251.0497149871</v>
      </c>
      <c r="AB247" s="7" t="n">
        <f aca="false">SUM(AB230:AB246)</f>
        <v>-19980.7287867603</v>
      </c>
    </row>
    <row r="248" customFormat="false" ht="12.75" hidden="false" customHeight="false" outlineLevel="0" collapsed="false">
      <c r="A248" s="18" t="n">
        <v>2014</v>
      </c>
      <c r="B248" s="18" t="s">
        <v>11</v>
      </c>
      <c r="C248" s="7" t="n">
        <v>0</v>
      </c>
      <c r="D248" s="27" t="n">
        <v>0</v>
      </c>
      <c r="E248" s="7" t="n">
        <v>0</v>
      </c>
      <c r="F248" s="27" t="n">
        <v>0</v>
      </c>
      <c r="G248" s="7" t="n">
        <v>0</v>
      </c>
      <c r="H248" s="27" t="n">
        <v>0</v>
      </c>
      <c r="I248" s="7" t="n">
        <v>0</v>
      </c>
      <c r="J248" s="27" t="n">
        <v>0</v>
      </c>
      <c r="K248" s="7" t="n">
        <v>0</v>
      </c>
      <c r="L248" s="27" t="n">
        <v>0</v>
      </c>
      <c r="M248" s="7" t="n">
        <v>0</v>
      </c>
      <c r="N248" s="27" t="n">
        <v>0</v>
      </c>
      <c r="O248" s="7" t="n">
        <v>0</v>
      </c>
      <c r="P248" s="27" t="n">
        <v>0</v>
      </c>
      <c r="Q248" s="7" t="n">
        <v>0</v>
      </c>
      <c r="R248" s="27" t="n">
        <v>0</v>
      </c>
      <c r="S248" s="7" t="n">
        <v>0</v>
      </c>
      <c r="T248" s="27" t="n">
        <v>0</v>
      </c>
      <c r="U248" s="7" t="n">
        <v>0</v>
      </c>
      <c r="V248" s="27" t="n">
        <v>0</v>
      </c>
      <c r="W248" s="7" t="n">
        <v>0</v>
      </c>
      <c r="X248" s="27" t="n">
        <v>0</v>
      </c>
      <c r="Y248" s="7" t="n">
        <v>0</v>
      </c>
      <c r="Z248" s="27" t="n">
        <v>0</v>
      </c>
      <c r="AA248" s="7" t="n">
        <v>0</v>
      </c>
      <c r="AB248" s="28" t="n">
        <v>0</v>
      </c>
    </row>
    <row r="249" customFormat="false" ht="12.75" hidden="false" customHeight="false" outlineLevel="0" collapsed="false">
      <c r="A249" s="25"/>
      <c r="B249" s="21" t="s">
        <v>12</v>
      </c>
      <c r="C249" s="10" t="n">
        <v>451.021824947823</v>
      </c>
      <c r="D249" s="29" t="n">
        <v>439.341976891405</v>
      </c>
      <c r="E249" s="10" t="n">
        <v>448.393809826711</v>
      </c>
      <c r="F249" s="29" t="n">
        <v>436.782017938769</v>
      </c>
      <c r="G249" s="10" t="n">
        <v>446.030819289107</v>
      </c>
      <c r="H249" s="29" t="n">
        <v>434.480220383213</v>
      </c>
      <c r="I249" s="10" t="n">
        <v>443.426462293327</v>
      </c>
      <c r="J249" s="29" t="n">
        <v>431.943306895293</v>
      </c>
      <c r="K249" s="10" t="n">
        <v>440.917898813033</v>
      </c>
      <c r="L249" s="29" t="n">
        <v>429.499706214289</v>
      </c>
      <c r="M249" s="10" t="n">
        <v>438.337853290859</v>
      </c>
      <c r="N249" s="29" t="n">
        <v>426.113291645297</v>
      </c>
      <c r="O249" s="10" t="n">
        <v>435.852743900407</v>
      </c>
      <c r="P249" s="29" t="n">
        <v>424.56572065199</v>
      </c>
      <c r="Q249" s="10" t="n">
        <v>433.296858671711</v>
      </c>
      <c r="R249" s="29" t="n">
        <v>422.939164838921</v>
      </c>
      <c r="S249" s="10" t="n">
        <v>430.753193666375</v>
      </c>
      <c r="T249" s="29" t="n">
        <v>419.59823048378</v>
      </c>
      <c r="U249" s="10" t="n">
        <v>428.303180852596</v>
      </c>
      <c r="V249" s="29" t="n">
        <v>417.211664216971</v>
      </c>
      <c r="W249" s="10" t="n">
        <v>425.783448011737</v>
      </c>
      <c r="X249" s="29" t="n">
        <v>415.605357621018</v>
      </c>
      <c r="Y249" s="10" t="n">
        <v>423.356522144116</v>
      </c>
      <c r="Z249" s="29" t="n">
        <v>411.549766546471</v>
      </c>
      <c r="AA249" s="10" t="n">
        <v>5245.4746157078</v>
      </c>
      <c r="AB249" s="30" t="n">
        <v>5109.63042432742</v>
      </c>
    </row>
    <row r="250" customFormat="false" ht="12.75" hidden="false" customHeight="false" outlineLevel="0" collapsed="false">
      <c r="A250" s="25"/>
      <c r="B250" s="21" t="s">
        <v>13</v>
      </c>
      <c r="C250" s="10" t="n">
        <v>0</v>
      </c>
      <c r="D250" s="29" t="n">
        <v>0</v>
      </c>
      <c r="E250" s="10" t="n">
        <v>0</v>
      </c>
      <c r="F250" s="29" t="n">
        <v>0</v>
      </c>
      <c r="G250" s="10" t="n">
        <v>0</v>
      </c>
      <c r="H250" s="29" t="n">
        <v>0</v>
      </c>
      <c r="I250" s="10" t="n">
        <v>0</v>
      </c>
      <c r="J250" s="29" t="n">
        <v>0</v>
      </c>
      <c r="K250" s="10" t="n">
        <v>0</v>
      </c>
      <c r="L250" s="29" t="n">
        <v>0</v>
      </c>
      <c r="M250" s="10" t="n">
        <v>0</v>
      </c>
      <c r="N250" s="29" t="n">
        <v>0</v>
      </c>
      <c r="O250" s="10" t="n">
        <v>0</v>
      </c>
      <c r="P250" s="29" t="n">
        <v>0</v>
      </c>
      <c r="Q250" s="10" t="n">
        <v>0</v>
      </c>
      <c r="R250" s="29" t="n">
        <v>0</v>
      </c>
      <c r="S250" s="10" t="n">
        <v>0</v>
      </c>
      <c r="T250" s="29" t="n">
        <v>0</v>
      </c>
      <c r="U250" s="10" t="n">
        <v>0</v>
      </c>
      <c r="V250" s="29" t="n">
        <v>0</v>
      </c>
      <c r="W250" s="10" t="n">
        <v>0</v>
      </c>
      <c r="X250" s="29" t="n">
        <v>0</v>
      </c>
      <c r="Y250" s="10" t="n">
        <v>0</v>
      </c>
      <c r="Z250" s="29" t="n">
        <v>0</v>
      </c>
      <c r="AA250" s="10" t="n">
        <v>0</v>
      </c>
      <c r="AB250" s="30" t="n">
        <v>0</v>
      </c>
    </row>
    <row r="251" customFormat="false" ht="12.75" hidden="false" customHeight="false" outlineLevel="0" collapsed="false">
      <c r="A251" s="25"/>
      <c r="B251" s="21" t="s">
        <v>14</v>
      </c>
      <c r="C251" s="10" t="n">
        <v>0</v>
      </c>
      <c r="D251" s="29" t="n">
        <v>0</v>
      </c>
      <c r="E251" s="10" t="n">
        <v>0</v>
      </c>
      <c r="F251" s="29" t="n">
        <v>0</v>
      </c>
      <c r="G251" s="10" t="n">
        <v>0</v>
      </c>
      <c r="H251" s="29" t="n">
        <v>0</v>
      </c>
      <c r="I251" s="10" t="n">
        <v>0</v>
      </c>
      <c r="J251" s="29" t="n">
        <v>0</v>
      </c>
      <c r="K251" s="10" t="n">
        <v>0</v>
      </c>
      <c r="L251" s="29" t="n">
        <v>0</v>
      </c>
      <c r="M251" s="10" t="n">
        <v>0</v>
      </c>
      <c r="N251" s="29" t="n">
        <v>0</v>
      </c>
      <c r="O251" s="10" t="n">
        <v>0</v>
      </c>
      <c r="P251" s="29" t="n">
        <v>0</v>
      </c>
      <c r="Q251" s="10" t="n">
        <v>0</v>
      </c>
      <c r="R251" s="29" t="n">
        <v>0</v>
      </c>
      <c r="S251" s="10" t="n">
        <v>0</v>
      </c>
      <c r="T251" s="29" t="n">
        <v>0</v>
      </c>
      <c r="U251" s="10" t="n">
        <v>0</v>
      </c>
      <c r="V251" s="29" t="n">
        <v>0</v>
      </c>
      <c r="W251" s="10" t="n">
        <v>0</v>
      </c>
      <c r="X251" s="29" t="n">
        <v>0</v>
      </c>
      <c r="Y251" s="10" t="n">
        <v>0</v>
      </c>
      <c r="Z251" s="29" t="n">
        <v>0</v>
      </c>
      <c r="AA251" s="10" t="n">
        <v>0</v>
      </c>
      <c r="AB251" s="30" t="n">
        <v>0</v>
      </c>
    </row>
    <row r="252" customFormat="false" ht="12.75" hidden="false" customHeight="false" outlineLevel="0" collapsed="false">
      <c r="A252" s="25"/>
      <c r="B252" s="21" t="s">
        <v>15</v>
      </c>
      <c r="C252" s="10" t="n">
        <v>0</v>
      </c>
      <c r="D252" s="29" t="n">
        <v>0</v>
      </c>
      <c r="E252" s="10" t="n">
        <v>0</v>
      </c>
      <c r="F252" s="29" t="n">
        <v>0</v>
      </c>
      <c r="G252" s="10" t="n">
        <v>0</v>
      </c>
      <c r="H252" s="29" t="n">
        <v>0</v>
      </c>
      <c r="I252" s="10" t="n">
        <v>0</v>
      </c>
      <c r="J252" s="29" t="n">
        <v>0</v>
      </c>
      <c r="K252" s="10" t="n">
        <v>0</v>
      </c>
      <c r="L252" s="29" t="n">
        <v>0</v>
      </c>
      <c r="M252" s="10" t="n">
        <v>0</v>
      </c>
      <c r="N252" s="29" t="n">
        <v>0</v>
      </c>
      <c r="O252" s="10" t="n">
        <v>0</v>
      </c>
      <c r="P252" s="29" t="n">
        <v>0</v>
      </c>
      <c r="Q252" s="10" t="n">
        <v>0</v>
      </c>
      <c r="R252" s="29" t="n">
        <v>0</v>
      </c>
      <c r="S252" s="10" t="n">
        <v>0</v>
      </c>
      <c r="T252" s="29" t="n">
        <v>0</v>
      </c>
      <c r="U252" s="10" t="n">
        <v>0</v>
      </c>
      <c r="V252" s="29" t="n">
        <v>0</v>
      </c>
      <c r="W252" s="10" t="n">
        <v>0</v>
      </c>
      <c r="X252" s="29" t="n">
        <v>0</v>
      </c>
      <c r="Y252" s="10" t="n">
        <v>0</v>
      </c>
      <c r="Z252" s="29" t="n">
        <v>0</v>
      </c>
      <c r="AA252" s="10" t="n">
        <v>0</v>
      </c>
      <c r="AB252" s="30" t="n">
        <v>0</v>
      </c>
    </row>
    <row r="253" customFormat="false" ht="12.75" hidden="false" customHeight="false" outlineLevel="0" collapsed="false">
      <c r="A253" s="25"/>
      <c r="B253" s="21" t="s">
        <v>16</v>
      </c>
      <c r="C253" s="10" t="n">
        <v>0</v>
      </c>
      <c r="D253" s="29" t="n">
        <v>0</v>
      </c>
      <c r="E253" s="10" t="n">
        <v>0</v>
      </c>
      <c r="F253" s="29" t="n">
        <v>0</v>
      </c>
      <c r="G253" s="10" t="n">
        <v>0</v>
      </c>
      <c r="H253" s="29" t="n">
        <v>0</v>
      </c>
      <c r="I253" s="10" t="n">
        <v>0</v>
      </c>
      <c r="J253" s="29" t="n">
        <v>0</v>
      </c>
      <c r="K253" s="10" t="n">
        <v>0</v>
      </c>
      <c r="L253" s="29" t="n">
        <v>0</v>
      </c>
      <c r="M253" s="10" t="n">
        <v>0</v>
      </c>
      <c r="N253" s="29" t="n">
        <v>0</v>
      </c>
      <c r="O253" s="10" t="n">
        <v>0</v>
      </c>
      <c r="P253" s="29" t="n">
        <v>0</v>
      </c>
      <c r="Q253" s="10" t="n">
        <v>0</v>
      </c>
      <c r="R253" s="29" t="n">
        <v>0</v>
      </c>
      <c r="S253" s="10" t="n">
        <v>0</v>
      </c>
      <c r="T253" s="29" t="n">
        <v>0</v>
      </c>
      <c r="U253" s="10" t="n">
        <v>0</v>
      </c>
      <c r="V253" s="29" t="n">
        <v>0</v>
      </c>
      <c r="W253" s="10" t="n">
        <v>0</v>
      </c>
      <c r="X253" s="29" t="n">
        <v>0</v>
      </c>
      <c r="Y253" s="10" t="n">
        <v>0</v>
      </c>
      <c r="Z253" s="29" t="n">
        <v>0</v>
      </c>
      <c r="AA253" s="10" t="n">
        <v>0</v>
      </c>
      <c r="AB253" s="30" t="n">
        <v>0</v>
      </c>
    </row>
    <row r="254" customFormat="false" ht="12.75" hidden="false" customHeight="false" outlineLevel="0" collapsed="false">
      <c r="A254" s="25"/>
      <c r="B254" s="21" t="s">
        <v>17</v>
      </c>
      <c r="C254" s="10" t="n">
        <v>-188.742886313266</v>
      </c>
      <c r="D254" s="29" t="n">
        <v>-148.456039652293</v>
      </c>
      <c r="E254" s="10" t="n">
        <v>-212.596752344908</v>
      </c>
      <c r="F254" s="29" t="n">
        <v>-216.415924454494</v>
      </c>
      <c r="G254" s="10" t="n">
        <v>-88.9938660919269</v>
      </c>
      <c r="H254" s="29" t="n">
        <v>-97.8183315059954</v>
      </c>
      <c r="I254" s="10" t="n">
        <v>-56.7626469953237</v>
      </c>
      <c r="J254" s="29" t="n">
        <v>-35.5827481478286</v>
      </c>
      <c r="K254" s="10" t="n">
        <v>-126.914427743415</v>
      </c>
      <c r="L254" s="29" t="n">
        <v>9.0552442942639</v>
      </c>
      <c r="M254" s="10" t="n">
        <v>-97.085574542201</v>
      </c>
      <c r="N254" s="29" t="n">
        <v>35.0490202603694</v>
      </c>
      <c r="O254" s="10" t="n">
        <v>15.7269993429828</v>
      </c>
      <c r="P254" s="29" t="n">
        <v>3.67856324023506</v>
      </c>
      <c r="Q254" s="10" t="n">
        <v>-100.89911094931</v>
      </c>
      <c r="R254" s="29" t="n">
        <v>-86.4429518065464</v>
      </c>
      <c r="S254" s="10" t="n">
        <v>-11.0605810880523</v>
      </c>
      <c r="T254" s="29" t="n">
        <v>-24.2967792268867</v>
      </c>
      <c r="U254" s="10" t="n">
        <v>-54.4655389705582</v>
      </c>
      <c r="V254" s="29" t="n">
        <v>-37.5786925368164</v>
      </c>
      <c r="W254" s="10" t="n">
        <v>-81.9415235071526</v>
      </c>
      <c r="X254" s="29" t="n">
        <v>-96.0238916016107</v>
      </c>
      <c r="Y254" s="10" t="n">
        <v>-63.034222054146</v>
      </c>
      <c r="Z254" s="29" t="n">
        <v>-61.0531766381675</v>
      </c>
      <c r="AA254" s="10" t="n">
        <v>-1066.77013125728</v>
      </c>
      <c r="AB254" s="30" t="n">
        <v>-755.885707775771</v>
      </c>
    </row>
    <row r="255" customFormat="false" ht="12.75" hidden="false" customHeight="false" outlineLevel="0" collapsed="false">
      <c r="A255" s="25"/>
      <c r="B255" s="21" t="s">
        <v>18</v>
      </c>
      <c r="C255" s="10" t="n">
        <v>0</v>
      </c>
      <c r="D255" s="29" t="n">
        <v>0</v>
      </c>
      <c r="E255" s="10" t="n">
        <v>0</v>
      </c>
      <c r="F255" s="29" t="n">
        <v>0</v>
      </c>
      <c r="G255" s="10" t="n">
        <v>0</v>
      </c>
      <c r="H255" s="29" t="n">
        <v>0</v>
      </c>
      <c r="I255" s="10" t="n">
        <v>0</v>
      </c>
      <c r="J255" s="29" t="n">
        <v>0</v>
      </c>
      <c r="K255" s="10" t="n">
        <v>0</v>
      </c>
      <c r="L255" s="29" t="n">
        <v>0</v>
      </c>
      <c r="M255" s="10" t="n">
        <v>0</v>
      </c>
      <c r="N255" s="29" t="n">
        <v>0</v>
      </c>
      <c r="O255" s="10" t="n">
        <v>0</v>
      </c>
      <c r="P255" s="29" t="n">
        <v>0</v>
      </c>
      <c r="Q255" s="10" t="n">
        <v>0</v>
      </c>
      <c r="R255" s="29" t="n">
        <v>0</v>
      </c>
      <c r="S255" s="10" t="n">
        <v>0</v>
      </c>
      <c r="T255" s="29" t="n">
        <v>0</v>
      </c>
      <c r="U255" s="10" t="n">
        <v>0</v>
      </c>
      <c r="V255" s="29" t="n">
        <v>0</v>
      </c>
      <c r="W255" s="10" t="n">
        <v>0</v>
      </c>
      <c r="X255" s="29" t="n">
        <v>0</v>
      </c>
      <c r="Y255" s="10" t="n">
        <v>0</v>
      </c>
      <c r="Z255" s="29" t="n">
        <v>0</v>
      </c>
      <c r="AA255" s="10" t="n">
        <v>0</v>
      </c>
      <c r="AB255" s="30" t="n">
        <v>0</v>
      </c>
    </row>
    <row r="256" customFormat="false" ht="12.75" hidden="false" customHeight="false" outlineLevel="0" collapsed="false">
      <c r="A256" s="25"/>
      <c r="B256" s="21" t="s">
        <v>19</v>
      </c>
      <c r="C256" s="10" t="n">
        <v>0</v>
      </c>
      <c r="D256" s="29" t="n">
        <v>0</v>
      </c>
      <c r="E256" s="10" t="n">
        <v>0</v>
      </c>
      <c r="F256" s="29" t="n">
        <v>0</v>
      </c>
      <c r="G256" s="10" t="n">
        <v>0</v>
      </c>
      <c r="H256" s="29" t="n">
        <v>0</v>
      </c>
      <c r="I256" s="10" t="n">
        <v>0</v>
      </c>
      <c r="J256" s="29" t="n">
        <v>0</v>
      </c>
      <c r="K256" s="10" t="n">
        <v>0</v>
      </c>
      <c r="L256" s="29" t="n">
        <v>0</v>
      </c>
      <c r="M256" s="10" t="n">
        <v>0</v>
      </c>
      <c r="N256" s="29" t="n">
        <v>0</v>
      </c>
      <c r="O256" s="10" t="n">
        <v>0</v>
      </c>
      <c r="P256" s="29" t="n">
        <v>0</v>
      </c>
      <c r="Q256" s="10" t="n">
        <v>0</v>
      </c>
      <c r="R256" s="29" t="n">
        <v>0</v>
      </c>
      <c r="S256" s="10" t="n">
        <v>0</v>
      </c>
      <c r="T256" s="29" t="n">
        <v>0</v>
      </c>
      <c r="U256" s="10" t="n">
        <v>0</v>
      </c>
      <c r="V256" s="29" t="n">
        <v>0</v>
      </c>
      <c r="W256" s="10" t="n">
        <v>0</v>
      </c>
      <c r="X256" s="29" t="n">
        <v>0</v>
      </c>
      <c r="Y256" s="10" t="n">
        <v>0</v>
      </c>
      <c r="Z256" s="29" t="n">
        <v>0</v>
      </c>
      <c r="AA256" s="10" t="n">
        <v>0</v>
      </c>
      <c r="AB256" s="30" t="n">
        <v>0</v>
      </c>
    </row>
    <row r="257" customFormat="false" ht="12.75" hidden="false" customHeight="false" outlineLevel="0" collapsed="false">
      <c r="A257" s="25"/>
      <c r="B257" s="21" t="s">
        <v>23</v>
      </c>
      <c r="C257" s="10" t="n">
        <v>0</v>
      </c>
      <c r="D257" s="29" t="n">
        <v>0</v>
      </c>
      <c r="E257" s="10" t="n">
        <v>0</v>
      </c>
      <c r="F257" s="29" t="n">
        <v>0</v>
      </c>
      <c r="G257" s="10" t="n">
        <v>0</v>
      </c>
      <c r="H257" s="29" t="n">
        <v>0</v>
      </c>
      <c r="I257" s="10" t="n">
        <v>0</v>
      </c>
      <c r="J257" s="29" t="n">
        <v>0</v>
      </c>
      <c r="K257" s="10" t="n">
        <v>0</v>
      </c>
      <c r="L257" s="29" t="n">
        <v>0</v>
      </c>
      <c r="M257" s="10" t="n">
        <v>0</v>
      </c>
      <c r="N257" s="29" t="n">
        <v>0</v>
      </c>
      <c r="O257" s="10" t="n">
        <v>0</v>
      </c>
      <c r="P257" s="29" t="n">
        <v>0</v>
      </c>
      <c r="Q257" s="10" t="n">
        <v>0</v>
      </c>
      <c r="R257" s="29" t="n">
        <v>0</v>
      </c>
      <c r="S257" s="10" t="n">
        <v>0</v>
      </c>
      <c r="T257" s="29" t="n">
        <v>0</v>
      </c>
      <c r="U257" s="10" t="n">
        <v>0</v>
      </c>
      <c r="V257" s="29" t="n">
        <v>0</v>
      </c>
      <c r="W257" s="10" t="n">
        <v>0</v>
      </c>
      <c r="X257" s="29" t="n">
        <v>0</v>
      </c>
      <c r="Y257" s="10" t="n">
        <v>0</v>
      </c>
      <c r="Z257" s="29" t="n">
        <v>0</v>
      </c>
      <c r="AA257" s="10" t="n">
        <v>0</v>
      </c>
      <c r="AB257" s="30" t="n">
        <v>0</v>
      </c>
    </row>
    <row r="258" customFormat="false" ht="12.75" hidden="false" customHeight="false" outlineLevel="0" collapsed="false">
      <c r="A258" s="25"/>
      <c r="B258" s="21" t="s">
        <v>24</v>
      </c>
      <c r="C258" s="10" t="n">
        <v>0</v>
      </c>
      <c r="D258" s="29" t="n">
        <v>0</v>
      </c>
      <c r="E258" s="10" t="n">
        <v>0</v>
      </c>
      <c r="F258" s="29" t="n">
        <v>0</v>
      </c>
      <c r="G258" s="10" t="n">
        <v>0</v>
      </c>
      <c r="H258" s="29" t="n">
        <v>0</v>
      </c>
      <c r="I258" s="10" t="n">
        <v>0</v>
      </c>
      <c r="J258" s="29" t="n">
        <v>0</v>
      </c>
      <c r="K258" s="10" t="n">
        <v>0</v>
      </c>
      <c r="L258" s="29" t="n">
        <v>0</v>
      </c>
      <c r="M258" s="10" t="n">
        <v>0</v>
      </c>
      <c r="N258" s="29" t="n">
        <v>0</v>
      </c>
      <c r="O258" s="10" t="n">
        <v>0</v>
      </c>
      <c r="P258" s="29" t="n">
        <v>0</v>
      </c>
      <c r="Q258" s="10" t="n">
        <v>0</v>
      </c>
      <c r="R258" s="29" t="n">
        <v>0</v>
      </c>
      <c r="S258" s="10" t="n">
        <v>0</v>
      </c>
      <c r="T258" s="29" t="n">
        <v>0</v>
      </c>
      <c r="U258" s="10" t="n">
        <v>0</v>
      </c>
      <c r="V258" s="29" t="n">
        <v>0</v>
      </c>
      <c r="W258" s="10" t="n">
        <v>0</v>
      </c>
      <c r="X258" s="29" t="n">
        <v>0</v>
      </c>
      <c r="Y258" s="10" t="n">
        <v>0</v>
      </c>
      <c r="Z258" s="29" t="n">
        <v>0</v>
      </c>
      <c r="AA258" s="10" t="n">
        <v>0</v>
      </c>
      <c r="AB258" s="30" t="n">
        <v>0</v>
      </c>
    </row>
    <row r="259" customFormat="false" ht="12.75" hidden="false" customHeight="false" outlineLevel="0" collapsed="false">
      <c r="A259" s="25"/>
      <c r="B259" s="21" t="s">
        <v>25</v>
      </c>
      <c r="C259" s="10" t="n">
        <v>0</v>
      </c>
      <c r="D259" s="29" t="n">
        <v>0</v>
      </c>
      <c r="E259" s="10" t="n">
        <v>0</v>
      </c>
      <c r="F259" s="29" t="n">
        <v>0</v>
      </c>
      <c r="G259" s="10" t="n">
        <v>0</v>
      </c>
      <c r="H259" s="29" t="n">
        <v>0</v>
      </c>
      <c r="I259" s="10" t="n">
        <v>0</v>
      </c>
      <c r="J259" s="29" t="n">
        <v>0</v>
      </c>
      <c r="K259" s="10" t="n">
        <v>0</v>
      </c>
      <c r="L259" s="29" t="n">
        <v>0</v>
      </c>
      <c r="M259" s="10" t="n">
        <v>0</v>
      </c>
      <c r="N259" s="29" t="n">
        <v>0</v>
      </c>
      <c r="O259" s="10" t="n">
        <v>0</v>
      </c>
      <c r="P259" s="29" t="n">
        <v>0</v>
      </c>
      <c r="Q259" s="10" t="n">
        <v>0</v>
      </c>
      <c r="R259" s="29" t="n">
        <v>0</v>
      </c>
      <c r="S259" s="10" t="n">
        <v>0</v>
      </c>
      <c r="T259" s="29" t="n">
        <v>0</v>
      </c>
      <c r="U259" s="10" t="n">
        <v>0</v>
      </c>
      <c r="V259" s="29" t="n">
        <v>0</v>
      </c>
      <c r="W259" s="10" t="n">
        <v>0</v>
      </c>
      <c r="X259" s="29" t="n">
        <v>0</v>
      </c>
      <c r="Y259" s="10" t="n">
        <v>0</v>
      </c>
      <c r="Z259" s="29" t="n">
        <v>0</v>
      </c>
      <c r="AA259" s="10" t="n">
        <v>0</v>
      </c>
      <c r="AB259" s="30" t="n">
        <v>0</v>
      </c>
    </row>
    <row r="260" customFormat="false" ht="12.75" hidden="false" customHeight="false" outlineLevel="0" collapsed="false">
      <c r="A260" s="25"/>
      <c r="B260" s="21" t="s">
        <v>20</v>
      </c>
      <c r="C260" s="10" t="n">
        <v>0</v>
      </c>
      <c r="D260" s="29" t="n">
        <v>0</v>
      </c>
      <c r="E260" s="10" t="n">
        <v>0</v>
      </c>
      <c r="F260" s="29" t="n">
        <v>0</v>
      </c>
      <c r="G260" s="10" t="n">
        <v>0</v>
      </c>
      <c r="H260" s="29" t="n">
        <v>0</v>
      </c>
      <c r="I260" s="10" t="n">
        <v>0</v>
      </c>
      <c r="J260" s="29" t="n">
        <v>0</v>
      </c>
      <c r="K260" s="10" t="n">
        <v>0</v>
      </c>
      <c r="L260" s="29" t="n">
        <v>0</v>
      </c>
      <c r="M260" s="10" t="n">
        <v>0</v>
      </c>
      <c r="N260" s="29" t="n">
        <v>0</v>
      </c>
      <c r="O260" s="10" t="n">
        <v>0</v>
      </c>
      <c r="P260" s="29" t="n">
        <v>0</v>
      </c>
      <c r="Q260" s="10" t="n">
        <v>0</v>
      </c>
      <c r="R260" s="29" t="n">
        <v>0</v>
      </c>
      <c r="S260" s="10" t="n">
        <v>0</v>
      </c>
      <c r="T260" s="29" t="n">
        <v>0</v>
      </c>
      <c r="U260" s="10" t="n">
        <v>0</v>
      </c>
      <c r="V260" s="29" t="n">
        <v>0</v>
      </c>
      <c r="W260" s="10" t="n">
        <v>0</v>
      </c>
      <c r="X260" s="29" t="n">
        <v>0</v>
      </c>
      <c r="Y260" s="10" t="n">
        <v>0</v>
      </c>
      <c r="Z260" s="29" t="n">
        <v>0</v>
      </c>
      <c r="AA260" s="10" t="n">
        <v>0</v>
      </c>
      <c r="AB260" s="30" t="n">
        <v>0</v>
      </c>
    </row>
    <row r="261" customFormat="false" ht="12.75" hidden="false" customHeight="false" outlineLevel="0" collapsed="false">
      <c r="A261" s="25"/>
      <c r="B261" s="21" t="s">
        <v>21</v>
      </c>
      <c r="C261" s="10" t="n">
        <v>0</v>
      </c>
      <c r="D261" s="29" t="n">
        <v>0</v>
      </c>
      <c r="E261" s="10" t="n">
        <v>0</v>
      </c>
      <c r="F261" s="29" t="n">
        <v>0</v>
      </c>
      <c r="G261" s="10" t="n">
        <v>0</v>
      </c>
      <c r="H261" s="29" t="n">
        <v>0</v>
      </c>
      <c r="I261" s="10" t="n">
        <v>0</v>
      </c>
      <c r="J261" s="29" t="n">
        <v>0</v>
      </c>
      <c r="K261" s="10" t="n">
        <v>0</v>
      </c>
      <c r="L261" s="29" t="n">
        <v>0</v>
      </c>
      <c r="M261" s="10" t="n">
        <v>0</v>
      </c>
      <c r="N261" s="29" t="n">
        <v>0</v>
      </c>
      <c r="O261" s="10" t="n">
        <v>0</v>
      </c>
      <c r="P261" s="29" t="n">
        <v>0</v>
      </c>
      <c r="Q261" s="10" t="n">
        <v>0</v>
      </c>
      <c r="R261" s="29" t="n">
        <v>0</v>
      </c>
      <c r="S261" s="10" t="n">
        <v>0</v>
      </c>
      <c r="T261" s="29" t="n">
        <v>0</v>
      </c>
      <c r="U261" s="10" t="n">
        <v>0</v>
      </c>
      <c r="V261" s="29" t="n">
        <v>0</v>
      </c>
      <c r="W261" s="10" t="n">
        <v>0</v>
      </c>
      <c r="X261" s="29" t="n">
        <v>0</v>
      </c>
      <c r="Y261" s="10" t="n">
        <v>0</v>
      </c>
      <c r="Z261" s="29" t="n">
        <v>0</v>
      </c>
      <c r="AA261" s="10" t="n">
        <v>0</v>
      </c>
      <c r="AB261" s="30" t="n">
        <v>0</v>
      </c>
    </row>
    <row r="262" customFormat="false" ht="12.75" hidden="false" customHeight="false" outlineLevel="0" collapsed="false">
      <c r="A262" s="25"/>
      <c r="B262" s="21" t="s">
        <v>22</v>
      </c>
      <c r="C262" s="10" t="n">
        <v>-1457.34672662384</v>
      </c>
      <c r="D262" s="29" t="n">
        <v>-1309.50392638201</v>
      </c>
      <c r="E262" s="10" t="n">
        <v>-1280.79569267569</v>
      </c>
      <c r="F262" s="29" t="n">
        <v>-1281.11891805203</v>
      </c>
      <c r="G262" s="10" t="n">
        <v>-1328.93446830924</v>
      </c>
      <c r="H262" s="29" t="n">
        <v>-1518.6321387439</v>
      </c>
      <c r="I262" s="10" t="n">
        <v>-1864.26249168971</v>
      </c>
      <c r="J262" s="29" t="n">
        <v>-1833.48353107578</v>
      </c>
      <c r="K262" s="10" t="n">
        <v>-1962.47392319324</v>
      </c>
      <c r="L262" s="29" t="n">
        <v>-2344.71833035739</v>
      </c>
      <c r="M262" s="10" t="n">
        <v>-2185.68131065386</v>
      </c>
      <c r="N262" s="29" t="n">
        <v>-2486.94630325579</v>
      </c>
      <c r="O262" s="10" t="n">
        <v>-2451.77390726309</v>
      </c>
      <c r="P262" s="29" t="n">
        <v>-2706.87005434346</v>
      </c>
      <c r="Q262" s="10" t="n">
        <v>-2224.85402370717</v>
      </c>
      <c r="R262" s="29" t="n">
        <v>-2686.87882764615</v>
      </c>
      <c r="S262" s="10" t="n">
        <v>-1997.98655782609</v>
      </c>
      <c r="T262" s="29" t="n">
        <v>-2249.45791277577</v>
      </c>
      <c r="U262" s="10" t="n">
        <v>-1840.76810156175</v>
      </c>
      <c r="V262" s="29" t="n">
        <v>-1740.35215180384</v>
      </c>
      <c r="W262" s="10" t="n">
        <v>-1227.84161008233</v>
      </c>
      <c r="X262" s="29" t="n">
        <v>-1559.39148287213</v>
      </c>
      <c r="Y262" s="10" t="n">
        <v>-1385.75751761526</v>
      </c>
      <c r="Z262" s="29" t="n">
        <v>-1301.56207572145</v>
      </c>
      <c r="AA262" s="10" t="n">
        <v>-21208.4763312012</v>
      </c>
      <c r="AB262" s="30" t="n">
        <v>-23018.9156530297</v>
      </c>
    </row>
    <row r="263" customFormat="false" ht="12.75" hidden="false" customHeight="false" outlineLevel="0" collapsed="false">
      <c r="A263" s="25"/>
      <c r="B263" s="21" t="s">
        <v>26</v>
      </c>
      <c r="C263" s="10" t="n">
        <v>0</v>
      </c>
      <c r="D263" s="29" t="n">
        <v>0</v>
      </c>
      <c r="E263" s="10" t="n">
        <v>0</v>
      </c>
      <c r="F263" s="29" t="n">
        <v>0</v>
      </c>
      <c r="G263" s="10" t="n">
        <v>0</v>
      </c>
      <c r="H263" s="29" t="n">
        <v>0</v>
      </c>
      <c r="I263" s="10" t="n">
        <v>0</v>
      </c>
      <c r="J263" s="29" t="n">
        <v>0</v>
      </c>
      <c r="K263" s="10" t="n">
        <v>0</v>
      </c>
      <c r="L263" s="29" t="n">
        <v>0</v>
      </c>
      <c r="M263" s="10" t="n">
        <v>0</v>
      </c>
      <c r="N263" s="29" t="n">
        <v>0</v>
      </c>
      <c r="O263" s="10" t="n">
        <v>0</v>
      </c>
      <c r="P263" s="29" t="n">
        <v>0</v>
      </c>
      <c r="Q263" s="10" t="n">
        <v>0</v>
      </c>
      <c r="R263" s="29" t="n">
        <v>0</v>
      </c>
      <c r="S263" s="10" t="n">
        <v>0</v>
      </c>
      <c r="T263" s="29" t="n">
        <v>0</v>
      </c>
      <c r="U263" s="10" t="n">
        <v>0</v>
      </c>
      <c r="V263" s="29" t="n">
        <v>0</v>
      </c>
      <c r="W263" s="10" t="n">
        <v>0</v>
      </c>
      <c r="X263" s="29" t="n">
        <v>0</v>
      </c>
      <c r="Y263" s="10" t="n">
        <v>0</v>
      </c>
      <c r="Z263" s="29" t="n">
        <v>0</v>
      </c>
      <c r="AA263" s="10" t="n">
        <v>0</v>
      </c>
      <c r="AB263" s="30" t="n">
        <v>0</v>
      </c>
    </row>
    <row r="264" customFormat="false" ht="12.75" hidden="false" customHeight="false" outlineLevel="0" collapsed="false">
      <c r="A264" s="25"/>
      <c r="B264" s="21" t="s">
        <v>27</v>
      </c>
      <c r="C264" s="10" t="n">
        <v>0</v>
      </c>
      <c r="D264" s="29" t="n">
        <v>0</v>
      </c>
      <c r="E264" s="10" t="n">
        <v>0</v>
      </c>
      <c r="F264" s="29" t="n">
        <v>0</v>
      </c>
      <c r="G264" s="10" t="n">
        <v>0</v>
      </c>
      <c r="H264" s="29" t="n">
        <v>0</v>
      </c>
      <c r="I264" s="10" t="n">
        <v>0</v>
      </c>
      <c r="J264" s="29" t="n">
        <v>0</v>
      </c>
      <c r="K264" s="10" t="n">
        <v>0</v>
      </c>
      <c r="L264" s="29" t="n">
        <v>0</v>
      </c>
      <c r="M264" s="10" t="n">
        <v>0</v>
      </c>
      <c r="N264" s="29" t="n">
        <v>0</v>
      </c>
      <c r="O264" s="10" t="n">
        <v>0</v>
      </c>
      <c r="P264" s="29" t="n">
        <v>0</v>
      </c>
      <c r="Q264" s="10" t="n">
        <v>0</v>
      </c>
      <c r="R264" s="29" t="n">
        <v>0</v>
      </c>
      <c r="S264" s="10" t="n">
        <v>0</v>
      </c>
      <c r="T264" s="29" t="n">
        <v>0</v>
      </c>
      <c r="U264" s="10" t="n">
        <v>0</v>
      </c>
      <c r="V264" s="29" t="n">
        <v>0</v>
      </c>
      <c r="W264" s="10" t="n">
        <v>0</v>
      </c>
      <c r="X264" s="29" t="n">
        <v>0</v>
      </c>
      <c r="Y264" s="10" t="n">
        <v>0</v>
      </c>
      <c r="Z264" s="29" t="n">
        <v>0</v>
      </c>
      <c r="AA264" s="10" t="n">
        <v>0</v>
      </c>
      <c r="AB264" s="30" t="n">
        <v>0</v>
      </c>
    </row>
    <row r="265" customFormat="false" ht="12.75" hidden="false" customHeight="false" outlineLevel="0" collapsed="false">
      <c r="A265" s="18" t="s">
        <v>73</v>
      </c>
      <c r="B265" s="23"/>
      <c r="C265" s="7" t="n">
        <f aca="false">SUM(C248:C264)</f>
        <v>-1195.06778798928</v>
      </c>
      <c r="D265" s="7" t="n">
        <f aca="false">SUM(D248:D264)</f>
        <v>-1018.6179891429</v>
      </c>
      <c r="E265" s="7" t="n">
        <f aca="false">SUM(E248:E264)</f>
        <v>-1044.99863519389</v>
      </c>
      <c r="F265" s="7" t="n">
        <f aca="false">SUM(F248:F264)</f>
        <v>-1060.75282456775</v>
      </c>
      <c r="G265" s="7" t="n">
        <f aca="false">SUM(G248:G264)</f>
        <v>-971.897515112056</v>
      </c>
      <c r="H265" s="7" t="n">
        <f aca="false">SUM(H248:H264)</f>
        <v>-1181.97024986668</v>
      </c>
      <c r="I265" s="7" t="n">
        <f aca="false">SUM(I248:I264)</f>
        <v>-1477.5986763917</v>
      </c>
      <c r="J265" s="7" t="n">
        <f aca="false">SUM(J248:J264)</f>
        <v>-1437.12297232831</v>
      </c>
      <c r="K265" s="7" t="n">
        <f aca="false">SUM(K248:K264)</f>
        <v>-1648.47045212362</v>
      </c>
      <c r="L265" s="7" t="n">
        <f aca="false">SUM(L248:L264)</f>
        <v>-1906.16337984884</v>
      </c>
      <c r="M265" s="7" t="n">
        <f aca="false">SUM(M248:M264)</f>
        <v>-1844.4290319052</v>
      </c>
      <c r="N265" s="7" t="n">
        <f aca="false">SUM(N248:N264)</f>
        <v>-2025.78399135012</v>
      </c>
      <c r="O265" s="7" t="n">
        <f aca="false">SUM(O248:O264)</f>
        <v>-2000.1941640197</v>
      </c>
      <c r="P265" s="7" t="n">
        <f aca="false">SUM(P248:P264)</f>
        <v>-2278.62577045123</v>
      </c>
      <c r="Q265" s="7" t="n">
        <f aca="false">SUM(Q248:Q264)</f>
        <v>-1892.45627598476</v>
      </c>
      <c r="R265" s="7" t="n">
        <f aca="false">SUM(R248:R264)</f>
        <v>-2350.38261461377</v>
      </c>
      <c r="S265" s="7" t="n">
        <f aca="false">SUM(S248:S264)</f>
        <v>-1578.29394524777</v>
      </c>
      <c r="T265" s="7" t="n">
        <f aca="false">SUM(T248:T264)</f>
        <v>-1854.15646151887</v>
      </c>
      <c r="U265" s="7" t="n">
        <f aca="false">SUM(U248:U264)</f>
        <v>-1466.93045967971</v>
      </c>
      <c r="V265" s="7" t="n">
        <f aca="false">SUM(V248:V264)</f>
        <v>-1360.71918012369</v>
      </c>
      <c r="W265" s="7" t="n">
        <f aca="false">SUM(W248:W264)</f>
        <v>-883.999685577741</v>
      </c>
      <c r="X265" s="7" t="n">
        <f aca="false">SUM(X248:X264)</f>
        <v>-1239.81001685272</v>
      </c>
      <c r="Y265" s="7" t="n">
        <f aca="false">SUM(Y248:Y264)</f>
        <v>-1025.43521752529</v>
      </c>
      <c r="Z265" s="7" t="n">
        <f aca="false">SUM(Z248:Z264)</f>
        <v>-951.06548581315</v>
      </c>
      <c r="AA265" s="7" t="n">
        <f aca="false">SUM(AA248:AA264)</f>
        <v>-17029.7718467507</v>
      </c>
      <c r="AB265" s="7" t="n">
        <f aca="false">SUM(AB248:AB264)</f>
        <v>-18665.170936478</v>
      </c>
    </row>
    <row r="266" customFormat="false" ht="12.75" hidden="false" customHeight="false" outlineLevel="0" collapsed="false">
      <c r="A266" s="18" t="n">
        <v>2015</v>
      </c>
      <c r="B266" s="18" t="s">
        <v>11</v>
      </c>
      <c r="C266" s="7" t="n">
        <v>0</v>
      </c>
      <c r="D266" s="27" t="n">
        <v>0</v>
      </c>
      <c r="E266" s="7" t="n">
        <v>0</v>
      </c>
      <c r="F266" s="27" t="n">
        <v>0</v>
      </c>
      <c r="G266" s="7" t="n">
        <v>0</v>
      </c>
      <c r="H266" s="27" t="n">
        <v>0</v>
      </c>
      <c r="I266" s="7" t="n">
        <v>0</v>
      </c>
      <c r="J266" s="27" t="n">
        <v>0</v>
      </c>
      <c r="K266" s="7" t="n">
        <v>0</v>
      </c>
      <c r="L266" s="27" t="n">
        <v>0</v>
      </c>
      <c r="M266" s="7" t="n">
        <v>0</v>
      </c>
      <c r="N266" s="27" t="n">
        <v>0</v>
      </c>
      <c r="O266" s="7" t="n">
        <v>0</v>
      </c>
      <c r="P266" s="27" t="n">
        <v>0</v>
      </c>
      <c r="Q266" s="7" t="n">
        <v>0</v>
      </c>
      <c r="R266" s="27" t="n">
        <v>0</v>
      </c>
      <c r="S266" s="7" t="n">
        <v>0</v>
      </c>
      <c r="T266" s="27" t="n">
        <v>0</v>
      </c>
      <c r="U266" s="7" t="n">
        <v>0</v>
      </c>
      <c r="V266" s="27" t="n">
        <v>0</v>
      </c>
      <c r="W266" s="7" t="n">
        <v>0</v>
      </c>
      <c r="X266" s="27" t="n">
        <v>0</v>
      </c>
      <c r="Y266" s="7" t="n">
        <v>0</v>
      </c>
      <c r="Z266" s="27" t="n">
        <v>0</v>
      </c>
      <c r="AA266" s="7" t="n">
        <v>0</v>
      </c>
      <c r="AB266" s="28" t="n">
        <v>0</v>
      </c>
    </row>
    <row r="267" customFormat="false" ht="12.75" hidden="false" customHeight="false" outlineLevel="0" collapsed="false">
      <c r="A267" s="25"/>
      <c r="B267" s="21" t="s">
        <v>12</v>
      </c>
      <c r="C267" s="10" t="n">
        <v>420.860570152259</v>
      </c>
      <c r="D267" s="29" t="n">
        <v>408.285055107869</v>
      </c>
      <c r="E267" s="10" t="n">
        <v>418.376645512172</v>
      </c>
      <c r="F267" s="29" t="n">
        <v>407.542190548709</v>
      </c>
      <c r="G267" s="10" t="n">
        <v>416.143405927948</v>
      </c>
      <c r="H267" s="29" t="n">
        <v>405.366783862085</v>
      </c>
      <c r="I267" s="10" t="n">
        <v>413.682264062273</v>
      </c>
      <c r="J267" s="29" t="n">
        <v>402.969376745919</v>
      </c>
      <c r="K267" s="10" t="n">
        <v>411.311857859059</v>
      </c>
      <c r="L267" s="29" t="n">
        <v>400.660355563904</v>
      </c>
      <c r="M267" s="10" t="n">
        <v>408.874122193955</v>
      </c>
      <c r="N267" s="29" t="n">
        <v>397.471258228386</v>
      </c>
      <c r="O267" s="10" t="n">
        <v>406.526293920806</v>
      </c>
      <c r="P267" s="29" t="n">
        <v>394.379093903252</v>
      </c>
      <c r="Q267" s="10" t="n">
        <v>404.111813115424</v>
      </c>
      <c r="R267" s="29" t="n">
        <v>392.841762550453</v>
      </c>
      <c r="S267" s="10" t="n">
        <v>401.709092363068</v>
      </c>
      <c r="T267" s="29" t="n">
        <v>390.506049946568</v>
      </c>
      <c r="U267" s="10" t="n">
        <v>399.395039064709</v>
      </c>
      <c r="V267" s="29" t="n">
        <v>389.052139646699</v>
      </c>
      <c r="W267" s="10" t="n">
        <v>397.015344975505</v>
      </c>
      <c r="X267" s="29" t="n">
        <v>387.524938322705</v>
      </c>
      <c r="Y267" s="10" t="n">
        <v>394.723502354342</v>
      </c>
      <c r="Z267" s="29" t="n">
        <v>384.5015789866</v>
      </c>
      <c r="AA267" s="10" t="n">
        <v>4892.72995150152</v>
      </c>
      <c r="AB267" s="30" t="n">
        <v>4761.10058341315</v>
      </c>
    </row>
    <row r="268" customFormat="false" ht="12.75" hidden="false" customHeight="false" outlineLevel="0" collapsed="false">
      <c r="A268" s="25"/>
      <c r="B268" s="21" t="s">
        <v>13</v>
      </c>
      <c r="C268" s="10" t="n">
        <v>0</v>
      </c>
      <c r="D268" s="29" t="n">
        <v>0</v>
      </c>
      <c r="E268" s="10" t="n">
        <v>0</v>
      </c>
      <c r="F268" s="29" t="n">
        <v>0</v>
      </c>
      <c r="G268" s="10" t="n">
        <v>0</v>
      </c>
      <c r="H268" s="29" t="n">
        <v>0</v>
      </c>
      <c r="I268" s="10" t="n">
        <v>0</v>
      </c>
      <c r="J268" s="29" t="n">
        <v>0</v>
      </c>
      <c r="K268" s="10" t="n">
        <v>0</v>
      </c>
      <c r="L268" s="29" t="n">
        <v>0</v>
      </c>
      <c r="M268" s="10" t="n">
        <v>0</v>
      </c>
      <c r="N268" s="29" t="n">
        <v>0</v>
      </c>
      <c r="O268" s="10" t="n">
        <v>0</v>
      </c>
      <c r="P268" s="29" t="n">
        <v>0</v>
      </c>
      <c r="Q268" s="10" t="n">
        <v>0</v>
      </c>
      <c r="R268" s="29" t="n">
        <v>0</v>
      </c>
      <c r="S268" s="10" t="n">
        <v>0</v>
      </c>
      <c r="T268" s="29" t="n">
        <v>0</v>
      </c>
      <c r="U268" s="10" t="n">
        <v>0</v>
      </c>
      <c r="V268" s="29" t="n">
        <v>0</v>
      </c>
      <c r="W268" s="10" t="n">
        <v>0</v>
      </c>
      <c r="X268" s="29" t="n">
        <v>0</v>
      </c>
      <c r="Y268" s="10" t="n">
        <v>0</v>
      </c>
      <c r="Z268" s="29" t="n">
        <v>0</v>
      </c>
      <c r="AA268" s="10" t="n">
        <v>0</v>
      </c>
      <c r="AB268" s="30" t="n">
        <v>0</v>
      </c>
    </row>
    <row r="269" customFormat="false" ht="12.75" hidden="false" customHeight="false" outlineLevel="0" collapsed="false">
      <c r="A269" s="25"/>
      <c r="B269" s="21" t="s">
        <v>14</v>
      </c>
      <c r="C269" s="10" t="n">
        <v>0</v>
      </c>
      <c r="D269" s="29" t="n">
        <v>0</v>
      </c>
      <c r="E269" s="10" t="n">
        <v>0</v>
      </c>
      <c r="F269" s="29" t="n">
        <v>0</v>
      </c>
      <c r="G269" s="10" t="n">
        <v>0</v>
      </c>
      <c r="H269" s="29" t="n">
        <v>0</v>
      </c>
      <c r="I269" s="10" t="n">
        <v>0</v>
      </c>
      <c r="J269" s="29" t="n">
        <v>0</v>
      </c>
      <c r="K269" s="10" t="n">
        <v>0</v>
      </c>
      <c r="L269" s="29" t="n">
        <v>0</v>
      </c>
      <c r="M269" s="10" t="n">
        <v>0</v>
      </c>
      <c r="N269" s="29" t="n">
        <v>0</v>
      </c>
      <c r="O269" s="10" t="n">
        <v>0</v>
      </c>
      <c r="P269" s="29" t="n">
        <v>0</v>
      </c>
      <c r="Q269" s="10" t="n">
        <v>0</v>
      </c>
      <c r="R269" s="29" t="n">
        <v>0</v>
      </c>
      <c r="S269" s="10" t="n">
        <v>0</v>
      </c>
      <c r="T269" s="29" t="n">
        <v>0</v>
      </c>
      <c r="U269" s="10" t="n">
        <v>0</v>
      </c>
      <c r="V269" s="29" t="n">
        <v>0</v>
      </c>
      <c r="W269" s="10" t="n">
        <v>0</v>
      </c>
      <c r="X269" s="29" t="n">
        <v>0</v>
      </c>
      <c r="Y269" s="10" t="n">
        <v>0</v>
      </c>
      <c r="Z269" s="29" t="n">
        <v>0</v>
      </c>
      <c r="AA269" s="10" t="n">
        <v>0</v>
      </c>
      <c r="AB269" s="30" t="n">
        <v>0</v>
      </c>
    </row>
    <row r="270" customFormat="false" ht="12.75" hidden="false" customHeight="false" outlineLevel="0" collapsed="false">
      <c r="A270" s="25"/>
      <c r="B270" s="21" t="s">
        <v>15</v>
      </c>
      <c r="C270" s="10" t="n">
        <v>0</v>
      </c>
      <c r="D270" s="29" t="n">
        <v>0</v>
      </c>
      <c r="E270" s="10" t="n">
        <v>0</v>
      </c>
      <c r="F270" s="29" t="n">
        <v>0</v>
      </c>
      <c r="G270" s="10" t="n">
        <v>0</v>
      </c>
      <c r="H270" s="29" t="n">
        <v>0</v>
      </c>
      <c r="I270" s="10" t="n">
        <v>0</v>
      </c>
      <c r="J270" s="29" t="n">
        <v>0</v>
      </c>
      <c r="K270" s="10" t="n">
        <v>0</v>
      </c>
      <c r="L270" s="29" t="n">
        <v>0</v>
      </c>
      <c r="M270" s="10" t="n">
        <v>0</v>
      </c>
      <c r="N270" s="29" t="n">
        <v>0</v>
      </c>
      <c r="O270" s="10" t="n">
        <v>0</v>
      </c>
      <c r="P270" s="29" t="n">
        <v>0</v>
      </c>
      <c r="Q270" s="10" t="n">
        <v>0</v>
      </c>
      <c r="R270" s="29" t="n">
        <v>0</v>
      </c>
      <c r="S270" s="10" t="n">
        <v>0</v>
      </c>
      <c r="T270" s="29" t="n">
        <v>0</v>
      </c>
      <c r="U270" s="10" t="n">
        <v>0</v>
      </c>
      <c r="V270" s="29" t="n">
        <v>0</v>
      </c>
      <c r="W270" s="10" t="n">
        <v>0</v>
      </c>
      <c r="X270" s="29" t="n">
        <v>0</v>
      </c>
      <c r="Y270" s="10" t="n">
        <v>0</v>
      </c>
      <c r="Z270" s="29" t="n">
        <v>0</v>
      </c>
      <c r="AA270" s="10" t="n">
        <v>0</v>
      </c>
      <c r="AB270" s="30" t="n">
        <v>0</v>
      </c>
    </row>
    <row r="271" customFormat="false" ht="12.75" hidden="false" customHeight="false" outlineLevel="0" collapsed="false">
      <c r="A271" s="25"/>
      <c r="B271" s="21" t="s">
        <v>16</v>
      </c>
      <c r="C271" s="10" t="n">
        <v>0</v>
      </c>
      <c r="D271" s="29" t="n">
        <v>0</v>
      </c>
      <c r="E271" s="10" t="n">
        <v>0</v>
      </c>
      <c r="F271" s="29" t="n">
        <v>0</v>
      </c>
      <c r="G271" s="10" t="n">
        <v>0</v>
      </c>
      <c r="H271" s="29" t="n">
        <v>0</v>
      </c>
      <c r="I271" s="10" t="n">
        <v>0</v>
      </c>
      <c r="J271" s="29" t="n">
        <v>0</v>
      </c>
      <c r="K271" s="10" t="n">
        <v>0</v>
      </c>
      <c r="L271" s="29" t="n">
        <v>0</v>
      </c>
      <c r="M271" s="10" t="n">
        <v>0</v>
      </c>
      <c r="N271" s="29" t="n">
        <v>0</v>
      </c>
      <c r="O271" s="10" t="n">
        <v>0</v>
      </c>
      <c r="P271" s="29" t="n">
        <v>0</v>
      </c>
      <c r="Q271" s="10" t="n">
        <v>0</v>
      </c>
      <c r="R271" s="29" t="n">
        <v>0</v>
      </c>
      <c r="S271" s="10" t="n">
        <v>0</v>
      </c>
      <c r="T271" s="29" t="n">
        <v>0</v>
      </c>
      <c r="U271" s="10" t="n">
        <v>0</v>
      </c>
      <c r="V271" s="29" t="n">
        <v>0</v>
      </c>
      <c r="W271" s="10" t="n">
        <v>0</v>
      </c>
      <c r="X271" s="29" t="n">
        <v>0</v>
      </c>
      <c r="Y271" s="10" t="n">
        <v>0</v>
      </c>
      <c r="Z271" s="29" t="n">
        <v>0</v>
      </c>
      <c r="AA271" s="10" t="n">
        <v>0</v>
      </c>
      <c r="AB271" s="30" t="n">
        <v>0</v>
      </c>
    </row>
    <row r="272" customFormat="false" ht="12.75" hidden="false" customHeight="false" outlineLevel="0" collapsed="false">
      <c r="A272" s="25"/>
      <c r="B272" s="21" t="s">
        <v>17</v>
      </c>
      <c r="C272" s="10" t="n">
        <v>0</v>
      </c>
      <c r="D272" s="29" t="n">
        <v>0</v>
      </c>
      <c r="E272" s="10" t="n">
        <v>0</v>
      </c>
      <c r="F272" s="29" t="n">
        <v>0</v>
      </c>
      <c r="G272" s="10" t="n">
        <v>0</v>
      </c>
      <c r="H272" s="29" t="n">
        <v>0</v>
      </c>
      <c r="I272" s="10" t="n">
        <v>0</v>
      </c>
      <c r="J272" s="29" t="n">
        <v>0</v>
      </c>
      <c r="K272" s="10" t="n">
        <v>0</v>
      </c>
      <c r="L272" s="29" t="n">
        <v>0</v>
      </c>
      <c r="M272" s="10" t="n">
        <v>0</v>
      </c>
      <c r="N272" s="29" t="n">
        <v>0</v>
      </c>
      <c r="O272" s="10" t="n">
        <v>0</v>
      </c>
      <c r="P272" s="29" t="n">
        <v>0</v>
      </c>
      <c r="Q272" s="10" t="n">
        <v>0</v>
      </c>
      <c r="R272" s="29" t="n">
        <v>0</v>
      </c>
      <c r="S272" s="10" t="n">
        <v>0</v>
      </c>
      <c r="T272" s="29" t="n">
        <v>0</v>
      </c>
      <c r="U272" s="10" t="n">
        <v>0</v>
      </c>
      <c r="V272" s="29" t="n">
        <v>0</v>
      </c>
      <c r="W272" s="10" t="n">
        <v>0</v>
      </c>
      <c r="X272" s="29" t="n">
        <v>0</v>
      </c>
      <c r="Y272" s="10" t="n">
        <v>0</v>
      </c>
      <c r="Z272" s="29" t="n">
        <v>0</v>
      </c>
      <c r="AA272" s="10" t="n">
        <v>0</v>
      </c>
      <c r="AB272" s="30" t="n">
        <v>0</v>
      </c>
    </row>
    <row r="273" customFormat="false" ht="12.75" hidden="false" customHeight="false" outlineLevel="0" collapsed="false">
      <c r="A273" s="25"/>
      <c r="B273" s="21" t="s">
        <v>18</v>
      </c>
      <c r="C273" s="10" t="n">
        <v>0</v>
      </c>
      <c r="D273" s="29" t="n">
        <v>0</v>
      </c>
      <c r="E273" s="10" t="n">
        <v>0</v>
      </c>
      <c r="F273" s="29" t="n">
        <v>0</v>
      </c>
      <c r="G273" s="10" t="n">
        <v>0</v>
      </c>
      <c r="H273" s="29" t="n">
        <v>0</v>
      </c>
      <c r="I273" s="10" t="n">
        <v>0</v>
      </c>
      <c r="J273" s="29" t="n">
        <v>0</v>
      </c>
      <c r="K273" s="10" t="n">
        <v>0</v>
      </c>
      <c r="L273" s="29" t="n">
        <v>0</v>
      </c>
      <c r="M273" s="10" t="n">
        <v>0</v>
      </c>
      <c r="N273" s="29" t="n">
        <v>0</v>
      </c>
      <c r="O273" s="10" t="n">
        <v>0</v>
      </c>
      <c r="P273" s="29" t="n">
        <v>0</v>
      </c>
      <c r="Q273" s="10" t="n">
        <v>0</v>
      </c>
      <c r="R273" s="29" t="n">
        <v>0</v>
      </c>
      <c r="S273" s="10" t="n">
        <v>0</v>
      </c>
      <c r="T273" s="29" t="n">
        <v>0</v>
      </c>
      <c r="U273" s="10" t="n">
        <v>0</v>
      </c>
      <c r="V273" s="29" t="n">
        <v>0</v>
      </c>
      <c r="W273" s="10" t="n">
        <v>0</v>
      </c>
      <c r="X273" s="29" t="n">
        <v>0</v>
      </c>
      <c r="Y273" s="10" t="n">
        <v>0</v>
      </c>
      <c r="Z273" s="29" t="n">
        <v>0</v>
      </c>
      <c r="AA273" s="10" t="n">
        <v>0</v>
      </c>
      <c r="AB273" s="30" t="n">
        <v>0</v>
      </c>
    </row>
    <row r="274" customFormat="false" ht="12.75" hidden="false" customHeight="false" outlineLevel="0" collapsed="false">
      <c r="A274" s="25"/>
      <c r="B274" s="21" t="s">
        <v>19</v>
      </c>
      <c r="C274" s="10" t="n">
        <v>0</v>
      </c>
      <c r="D274" s="29" t="n">
        <v>0</v>
      </c>
      <c r="E274" s="10" t="n">
        <v>0</v>
      </c>
      <c r="F274" s="29" t="n">
        <v>0</v>
      </c>
      <c r="G274" s="10" t="n">
        <v>0</v>
      </c>
      <c r="H274" s="29" t="n">
        <v>0</v>
      </c>
      <c r="I274" s="10" t="n">
        <v>0</v>
      </c>
      <c r="J274" s="29" t="n">
        <v>0</v>
      </c>
      <c r="K274" s="10" t="n">
        <v>0</v>
      </c>
      <c r="L274" s="29" t="n">
        <v>0</v>
      </c>
      <c r="M274" s="10" t="n">
        <v>0</v>
      </c>
      <c r="N274" s="29" t="n">
        <v>0</v>
      </c>
      <c r="O274" s="10" t="n">
        <v>0</v>
      </c>
      <c r="P274" s="29" t="n">
        <v>0</v>
      </c>
      <c r="Q274" s="10" t="n">
        <v>0</v>
      </c>
      <c r="R274" s="29" t="n">
        <v>0</v>
      </c>
      <c r="S274" s="10" t="n">
        <v>0</v>
      </c>
      <c r="T274" s="29" t="n">
        <v>0</v>
      </c>
      <c r="U274" s="10" t="n">
        <v>0</v>
      </c>
      <c r="V274" s="29" t="n">
        <v>0</v>
      </c>
      <c r="W274" s="10" t="n">
        <v>0</v>
      </c>
      <c r="X274" s="29" t="n">
        <v>0</v>
      </c>
      <c r="Y274" s="10" t="n">
        <v>0</v>
      </c>
      <c r="Z274" s="29" t="n">
        <v>0</v>
      </c>
      <c r="AA274" s="10" t="n">
        <v>0</v>
      </c>
      <c r="AB274" s="30" t="n">
        <v>0</v>
      </c>
    </row>
    <row r="275" customFormat="false" ht="12.75" hidden="false" customHeight="false" outlineLevel="0" collapsed="false">
      <c r="A275" s="25"/>
      <c r="B275" s="21" t="s">
        <v>23</v>
      </c>
      <c r="C275" s="10" t="n">
        <v>0</v>
      </c>
      <c r="D275" s="29" t="n">
        <v>0</v>
      </c>
      <c r="E275" s="10" t="n">
        <v>0</v>
      </c>
      <c r="F275" s="29" t="n">
        <v>0</v>
      </c>
      <c r="G275" s="10" t="n">
        <v>0</v>
      </c>
      <c r="H275" s="29" t="n">
        <v>0</v>
      </c>
      <c r="I275" s="10" t="n">
        <v>0</v>
      </c>
      <c r="J275" s="29" t="n">
        <v>0</v>
      </c>
      <c r="K275" s="10" t="n">
        <v>0</v>
      </c>
      <c r="L275" s="29" t="n">
        <v>0</v>
      </c>
      <c r="M275" s="10" t="n">
        <v>0</v>
      </c>
      <c r="N275" s="29" t="n">
        <v>0</v>
      </c>
      <c r="O275" s="10" t="n">
        <v>0</v>
      </c>
      <c r="P275" s="29" t="n">
        <v>0</v>
      </c>
      <c r="Q275" s="10" t="n">
        <v>0</v>
      </c>
      <c r="R275" s="29" t="n">
        <v>0</v>
      </c>
      <c r="S275" s="10" t="n">
        <v>0</v>
      </c>
      <c r="T275" s="29" t="n">
        <v>0</v>
      </c>
      <c r="U275" s="10" t="n">
        <v>0</v>
      </c>
      <c r="V275" s="29" t="n">
        <v>0</v>
      </c>
      <c r="W275" s="10" t="n">
        <v>0</v>
      </c>
      <c r="X275" s="29" t="n">
        <v>0</v>
      </c>
      <c r="Y275" s="10" t="n">
        <v>0</v>
      </c>
      <c r="Z275" s="29" t="n">
        <v>0</v>
      </c>
      <c r="AA275" s="10" t="n">
        <v>0</v>
      </c>
      <c r="AB275" s="30" t="n">
        <v>0</v>
      </c>
    </row>
    <row r="276" customFormat="false" ht="12.75" hidden="false" customHeight="false" outlineLevel="0" collapsed="false">
      <c r="A276" s="25"/>
      <c r="B276" s="21" t="s">
        <v>24</v>
      </c>
      <c r="C276" s="10" t="n">
        <v>0</v>
      </c>
      <c r="D276" s="29" t="n">
        <v>0</v>
      </c>
      <c r="E276" s="10" t="n">
        <v>0</v>
      </c>
      <c r="F276" s="29" t="n">
        <v>0</v>
      </c>
      <c r="G276" s="10" t="n">
        <v>0</v>
      </c>
      <c r="H276" s="29" t="n">
        <v>0</v>
      </c>
      <c r="I276" s="10" t="n">
        <v>0</v>
      </c>
      <c r="J276" s="29" t="n">
        <v>0</v>
      </c>
      <c r="K276" s="10" t="n">
        <v>0</v>
      </c>
      <c r="L276" s="29" t="n">
        <v>0</v>
      </c>
      <c r="M276" s="10" t="n">
        <v>0</v>
      </c>
      <c r="N276" s="29" t="n">
        <v>0</v>
      </c>
      <c r="O276" s="10" t="n">
        <v>0</v>
      </c>
      <c r="P276" s="29" t="n">
        <v>0</v>
      </c>
      <c r="Q276" s="10" t="n">
        <v>0</v>
      </c>
      <c r="R276" s="29" t="n">
        <v>0</v>
      </c>
      <c r="S276" s="10" t="n">
        <v>0</v>
      </c>
      <c r="T276" s="29" t="n">
        <v>0</v>
      </c>
      <c r="U276" s="10" t="n">
        <v>0</v>
      </c>
      <c r="V276" s="29" t="n">
        <v>0</v>
      </c>
      <c r="W276" s="10" t="n">
        <v>0</v>
      </c>
      <c r="X276" s="29" t="n">
        <v>0</v>
      </c>
      <c r="Y276" s="10" t="n">
        <v>0</v>
      </c>
      <c r="Z276" s="29" t="n">
        <v>0</v>
      </c>
      <c r="AA276" s="10" t="n">
        <v>0</v>
      </c>
      <c r="AB276" s="30" t="n">
        <v>0</v>
      </c>
    </row>
    <row r="277" customFormat="false" ht="12.75" hidden="false" customHeight="false" outlineLevel="0" collapsed="false">
      <c r="A277" s="25"/>
      <c r="B277" s="21" t="s">
        <v>25</v>
      </c>
      <c r="C277" s="10" t="n">
        <v>0</v>
      </c>
      <c r="D277" s="29" t="n">
        <v>0</v>
      </c>
      <c r="E277" s="10" t="n">
        <v>0</v>
      </c>
      <c r="F277" s="29" t="n">
        <v>0</v>
      </c>
      <c r="G277" s="10" t="n">
        <v>0</v>
      </c>
      <c r="H277" s="29" t="n">
        <v>0</v>
      </c>
      <c r="I277" s="10" t="n">
        <v>0</v>
      </c>
      <c r="J277" s="29" t="n">
        <v>0</v>
      </c>
      <c r="K277" s="10" t="n">
        <v>0</v>
      </c>
      <c r="L277" s="29" t="n">
        <v>0</v>
      </c>
      <c r="M277" s="10" t="n">
        <v>0</v>
      </c>
      <c r="N277" s="29" t="n">
        <v>0</v>
      </c>
      <c r="O277" s="10" t="n">
        <v>0</v>
      </c>
      <c r="P277" s="29" t="n">
        <v>0</v>
      </c>
      <c r="Q277" s="10" t="n">
        <v>0</v>
      </c>
      <c r="R277" s="29" t="n">
        <v>0</v>
      </c>
      <c r="S277" s="10" t="n">
        <v>0</v>
      </c>
      <c r="T277" s="29" t="n">
        <v>0</v>
      </c>
      <c r="U277" s="10" t="n">
        <v>0</v>
      </c>
      <c r="V277" s="29" t="n">
        <v>0</v>
      </c>
      <c r="W277" s="10" t="n">
        <v>0</v>
      </c>
      <c r="X277" s="29" t="n">
        <v>0</v>
      </c>
      <c r="Y277" s="10" t="n">
        <v>0</v>
      </c>
      <c r="Z277" s="29" t="n">
        <v>0</v>
      </c>
      <c r="AA277" s="10" t="n">
        <v>0</v>
      </c>
      <c r="AB277" s="30" t="n">
        <v>0</v>
      </c>
    </row>
    <row r="278" customFormat="false" ht="12.75" hidden="false" customHeight="false" outlineLevel="0" collapsed="false">
      <c r="A278" s="25"/>
      <c r="B278" s="21" t="s">
        <v>20</v>
      </c>
      <c r="C278" s="10" t="n">
        <v>0</v>
      </c>
      <c r="D278" s="29" t="n">
        <v>0</v>
      </c>
      <c r="E278" s="10" t="n">
        <v>0</v>
      </c>
      <c r="F278" s="29" t="n">
        <v>0</v>
      </c>
      <c r="G278" s="10" t="n">
        <v>0</v>
      </c>
      <c r="H278" s="29" t="n">
        <v>0</v>
      </c>
      <c r="I278" s="10" t="n">
        <v>0</v>
      </c>
      <c r="J278" s="29" t="n">
        <v>0</v>
      </c>
      <c r="K278" s="10" t="n">
        <v>0</v>
      </c>
      <c r="L278" s="29" t="n">
        <v>0</v>
      </c>
      <c r="M278" s="10" t="n">
        <v>0</v>
      </c>
      <c r="N278" s="29" t="n">
        <v>0</v>
      </c>
      <c r="O278" s="10" t="n">
        <v>0</v>
      </c>
      <c r="P278" s="29" t="n">
        <v>0</v>
      </c>
      <c r="Q278" s="10" t="n">
        <v>0</v>
      </c>
      <c r="R278" s="29" t="n">
        <v>0</v>
      </c>
      <c r="S278" s="10" t="n">
        <v>0</v>
      </c>
      <c r="T278" s="29" t="n">
        <v>0</v>
      </c>
      <c r="U278" s="10" t="n">
        <v>0</v>
      </c>
      <c r="V278" s="29" t="n">
        <v>0</v>
      </c>
      <c r="W278" s="10" t="n">
        <v>0</v>
      </c>
      <c r="X278" s="29" t="n">
        <v>0</v>
      </c>
      <c r="Y278" s="10" t="n">
        <v>0</v>
      </c>
      <c r="Z278" s="29" t="n">
        <v>0</v>
      </c>
      <c r="AA278" s="10" t="n">
        <v>0</v>
      </c>
      <c r="AB278" s="30" t="n">
        <v>0</v>
      </c>
    </row>
    <row r="279" customFormat="false" ht="12.75" hidden="false" customHeight="false" outlineLevel="0" collapsed="false">
      <c r="A279" s="25"/>
      <c r="B279" s="21" t="s">
        <v>21</v>
      </c>
      <c r="C279" s="10" t="n">
        <v>0</v>
      </c>
      <c r="D279" s="29" t="n">
        <v>0</v>
      </c>
      <c r="E279" s="10" t="n">
        <v>0</v>
      </c>
      <c r="F279" s="29" t="n">
        <v>0</v>
      </c>
      <c r="G279" s="10" t="n">
        <v>0</v>
      </c>
      <c r="H279" s="29" t="n">
        <v>0</v>
      </c>
      <c r="I279" s="10" t="n">
        <v>0</v>
      </c>
      <c r="J279" s="29" t="n">
        <v>0</v>
      </c>
      <c r="K279" s="10" t="n">
        <v>0</v>
      </c>
      <c r="L279" s="29" t="n">
        <v>0</v>
      </c>
      <c r="M279" s="10" t="n">
        <v>0</v>
      </c>
      <c r="N279" s="29" t="n">
        <v>0</v>
      </c>
      <c r="O279" s="10" t="n">
        <v>0</v>
      </c>
      <c r="P279" s="29" t="n">
        <v>0</v>
      </c>
      <c r="Q279" s="10" t="n">
        <v>0</v>
      </c>
      <c r="R279" s="29" t="n">
        <v>0</v>
      </c>
      <c r="S279" s="10" t="n">
        <v>0</v>
      </c>
      <c r="T279" s="29" t="n">
        <v>0</v>
      </c>
      <c r="U279" s="10" t="n">
        <v>0</v>
      </c>
      <c r="V279" s="29" t="n">
        <v>0</v>
      </c>
      <c r="W279" s="10" t="n">
        <v>0</v>
      </c>
      <c r="X279" s="29" t="n">
        <v>0</v>
      </c>
      <c r="Y279" s="10" t="n">
        <v>0</v>
      </c>
      <c r="Z279" s="29" t="n">
        <v>0</v>
      </c>
      <c r="AA279" s="10" t="n">
        <v>0</v>
      </c>
      <c r="AB279" s="30" t="n">
        <v>0</v>
      </c>
    </row>
    <row r="280" customFormat="false" ht="12.75" hidden="false" customHeight="false" outlineLevel="0" collapsed="false">
      <c r="A280" s="25"/>
      <c r="B280" s="21" t="s">
        <v>22</v>
      </c>
      <c r="C280" s="10" t="n">
        <v>-1298.07458664878</v>
      </c>
      <c r="D280" s="29" t="n">
        <v>-1291.44245072573</v>
      </c>
      <c r="E280" s="10" t="n">
        <v>-1195.0529307183</v>
      </c>
      <c r="F280" s="29" t="n">
        <v>-1195.35453439601</v>
      </c>
      <c r="G280" s="10" t="n">
        <v>-1298.92641656404</v>
      </c>
      <c r="H280" s="29" t="n">
        <v>-1333.46908404484</v>
      </c>
      <c r="I280" s="10" t="n">
        <v>-1739.209217492</v>
      </c>
      <c r="J280" s="29" t="n">
        <v>-1710.49487042006</v>
      </c>
      <c r="K280" s="10" t="n">
        <v>-1743.52255503125</v>
      </c>
      <c r="L280" s="29" t="n">
        <v>-2281.33357547786</v>
      </c>
      <c r="M280" s="10" t="n">
        <v>-2135.84805391182</v>
      </c>
      <c r="N280" s="29" t="n">
        <v>-2220.02521875106</v>
      </c>
      <c r="O280" s="10" t="n">
        <v>-2390.74853803038</v>
      </c>
      <c r="P280" s="29" t="n">
        <v>-2419.31890258798</v>
      </c>
      <c r="Q280" s="10" t="n">
        <v>-2074.99470998307</v>
      </c>
      <c r="R280" s="29" t="n">
        <v>-2505.89890159647</v>
      </c>
      <c r="S280" s="10" t="n">
        <v>-1863.26742534309</v>
      </c>
      <c r="T280" s="29" t="n">
        <v>-2097.78269382981</v>
      </c>
      <c r="U280" s="10" t="n">
        <v>-1641.89262820235</v>
      </c>
      <c r="V280" s="29" t="n">
        <v>-1709.64891592093</v>
      </c>
      <c r="W280" s="10" t="n">
        <v>-1205.13788493747</v>
      </c>
      <c r="X280" s="29" t="n">
        <v>-1379.88506106008</v>
      </c>
      <c r="Y280" s="10" t="n">
        <v>-1292.03248502817</v>
      </c>
      <c r="Z280" s="29" t="n">
        <v>-1213.53160840178</v>
      </c>
      <c r="AA280" s="10" t="n">
        <v>-19878.7074318907</v>
      </c>
      <c r="AB280" s="30" t="n">
        <v>-21358.1858172126</v>
      </c>
    </row>
    <row r="281" customFormat="false" ht="12.75" hidden="false" customHeight="false" outlineLevel="0" collapsed="false">
      <c r="A281" s="25"/>
      <c r="B281" s="21" t="s">
        <v>26</v>
      </c>
      <c r="C281" s="10" t="n">
        <v>0</v>
      </c>
      <c r="D281" s="29" t="n">
        <v>0</v>
      </c>
      <c r="E281" s="10" t="n">
        <v>0</v>
      </c>
      <c r="F281" s="29" t="n">
        <v>0</v>
      </c>
      <c r="G281" s="10" t="n">
        <v>0</v>
      </c>
      <c r="H281" s="29" t="n">
        <v>0</v>
      </c>
      <c r="I281" s="10" t="n">
        <v>0</v>
      </c>
      <c r="J281" s="29" t="n">
        <v>0</v>
      </c>
      <c r="K281" s="10" t="n">
        <v>0</v>
      </c>
      <c r="L281" s="29" t="n">
        <v>0</v>
      </c>
      <c r="M281" s="10" t="n">
        <v>0</v>
      </c>
      <c r="N281" s="29" t="n">
        <v>0</v>
      </c>
      <c r="O281" s="10" t="n">
        <v>0</v>
      </c>
      <c r="P281" s="29" t="n">
        <v>0</v>
      </c>
      <c r="Q281" s="10" t="n">
        <v>0</v>
      </c>
      <c r="R281" s="29" t="n">
        <v>0</v>
      </c>
      <c r="S281" s="10" t="n">
        <v>0</v>
      </c>
      <c r="T281" s="29" t="n">
        <v>0</v>
      </c>
      <c r="U281" s="10" t="n">
        <v>0</v>
      </c>
      <c r="V281" s="29" t="n">
        <v>0</v>
      </c>
      <c r="W281" s="10" t="n">
        <v>0</v>
      </c>
      <c r="X281" s="29" t="n">
        <v>0</v>
      </c>
      <c r="Y281" s="10" t="n">
        <v>0</v>
      </c>
      <c r="Z281" s="29" t="n">
        <v>0</v>
      </c>
      <c r="AA281" s="10" t="n">
        <v>0</v>
      </c>
      <c r="AB281" s="30" t="n">
        <v>0</v>
      </c>
    </row>
    <row r="282" customFormat="false" ht="12.75" hidden="false" customHeight="false" outlineLevel="0" collapsed="false">
      <c r="A282" s="25"/>
      <c r="B282" s="21" t="s">
        <v>27</v>
      </c>
      <c r="C282" s="10" t="n">
        <v>0</v>
      </c>
      <c r="D282" s="29" t="n">
        <v>0</v>
      </c>
      <c r="E282" s="10" t="n">
        <v>0</v>
      </c>
      <c r="F282" s="29" t="n">
        <v>0</v>
      </c>
      <c r="G282" s="10" t="n">
        <v>0</v>
      </c>
      <c r="H282" s="29" t="n">
        <v>0</v>
      </c>
      <c r="I282" s="10" t="n">
        <v>0</v>
      </c>
      <c r="J282" s="29" t="n">
        <v>0</v>
      </c>
      <c r="K282" s="10" t="n">
        <v>0</v>
      </c>
      <c r="L282" s="29" t="n">
        <v>0</v>
      </c>
      <c r="M282" s="10" t="n">
        <v>0</v>
      </c>
      <c r="N282" s="29" t="n">
        <v>0</v>
      </c>
      <c r="O282" s="10" t="n">
        <v>0</v>
      </c>
      <c r="P282" s="29" t="n">
        <v>0</v>
      </c>
      <c r="Q282" s="10" t="n">
        <v>0</v>
      </c>
      <c r="R282" s="29" t="n">
        <v>0</v>
      </c>
      <c r="S282" s="10" t="n">
        <v>0</v>
      </c>
      <c r="T282" s="29" t="n">
        <v>0</v>
      </c>
      <c r="U282" s="10" t="n">
        <v>0</v>
      </c>
      <c r="V282" s="29" t="n">
        <v>0</v>
      </c>
      <c r="W282" s="10" t="n">
        <v>0</v>
      </c>
      <c r="X282" s="29" t="n">
        <v>0</v>
      </c>
      <c r="Y282" s="10" t="n">
        <v>0</v>
      </c>
      <c r="Z282" s="29" t="n">
        <v>0</v>
      </c>
      <c r="AA282" s="10" t="n">
        <v>0</v>
      </c>
      <c r="AB282" s="30" t="n">
        <v>0</v>
      </c>
    </row>
    <row r="283" customFormat="false" ht="12.75" hidden="false" customHeight="false" outlineLevel="0" collapsed="false">
      <c r="A283" s="18" t="s">
        <v>74</v>
      </c>
      <c r="B283" s="23"/>
      <c r="C283" s="7" t="n">
        <f aca="false">SUM(C266:C282)</f>
        <v>-877.214016496519</v>
      </c>
      <c r="D283" s="7" t="n">
        <f aca="false">SUM(D266:D282)</f>
        <v>-883.157395617861</v>
      </c>
      <c r="E283" s="7" t="n">
        <f aca="false">SUM(E266:E282)</f>
        <v>-776.676285206131</v>
      </c>
      <c r="F283" s="7" t="n">
        <f aca="false">SUM(F266:F282)</f>
        <v>-787.812343847297</v>
      </c>
      <c r="G283" s="7" t="n">
        <f aca="false">SUM(G266:G282)</f>
        <v>-882.783010636092</v>
      </c>
      <c r="H283" s="7" t="n">
        <f aca="false">SUM(H266:H282)</f>
        <v>-928.102300182759</v>
      </c>
      <c r="I283" s="7" t="n">
        <f aca="false">SUM(I266:I282)</f>
        <v>-1325.52695342973</v>
      </c>
      <c r="J283" s="7" t="n">
        <f aca="false">SUM(J266:J282)</f>
        <v>-1307.52549367414</v>
      </c>
      <c r="K283" s="7" t="n">
        <f aca="false">SUM(K266:K282)</f>
        <v>-1332.21069717219</v>
      </c>
      <c r="L283" s="7" t="n">
        <f aca="false">SUM(L266:L282)</f>
        <v>-1880.67321991396</v>
      </c>
      <c r="M283" s="7" t="n">
        <f aca="false">SUM(M266:M282)</f>
        <v>-1726.97393171787</v>
      </c>
      <c r="N283" s="7" t="n">
        <f aca="false">SUM(N266:N282)</f>
        <v>-1822.55396052267</v>
      </c>
      <c r="O283" s="7" t="n">
        <f aca="false">SUM(O266:O282)</f>
        <v>-1984.22224410957</v>
      </c>
      <c r="P283" s="7" t="n">
        <f aca="false">SUM(P266:P282)</f>
        <v>-2024.93980868473</v>
      </c>
      <c r="Q283" s="7" t="n">
        <f aca="false">SUM(Q266:Q282)</f>
        <v>-1670.88289686764</v>
      </c>
      <c r="R283" s="7" t="n">
        <f aca="false">SUM(R266:R282)</f>
        <v>-2113.05713904602</v>
      </c>
      <c r="S283" s="7" t="n">
        <f aca="false">SUM(S266:S282)</f>
        <v>-1461.55833298002</v>
      </c>
      <c r="T283" s="7" t="n">
        <f aca="false">SUM(T266:T282)</f>
        <v>-1707.27664388324</v>
      </c>
      <c r="U283" s="7" t="n">
        <f aca="false">SUM(U266:U282)</f>
        <v>-1242.49758913764</v>
      </c>
      <c r="V283" s="7" t="n">
        <f aca="false">SUM(V266:V282)</f>
        <v>-1320.59677627423</v>
      </c>
      <c r="W283" s="7" t="n">
        <f aca="false">SUM(W266:W282)</f>
        <v>-808.122539961969</v>
      </c>
      <c r="X283" s="7" t="n">
        <f aca="false">SUM(X266:X282)</f>
        <v>-992.36012273738</v>
      </c>
      <c r="Y283" s="7" t="n">
        <f aca="false">SUM(Y266:Y282)</f>
        <v>-897.308982673833</v>
      </c>
      <c r="Z283" s="7" t="n">
        <f aca="false">SUM(Z266:Z282)</f>
        <v>-829.030029415179</v>
      </c>
      <c r="AA283" s="7" t="n">
        <f aca="false">SUM(AA266:AA282)</f>
        <v>-14985.9774803892</v>
      </c>
      <c r="AB283" s="7" t="n">
        <f aca="false">SUM(AB266:AB282)</f>
        <v>-16597.0852337995</v>
      </c>
    </row>
    <row r="284" customFormat="false" ht="12.75" hidden="false" customHeight="false" outlineLevel="0" collapsed="false">
      <c r="A284" s="18" t="n">
        <v>2016</v>
      </c>
      <c r="B284" s="18" t="s">
        <v>11</v>
      </c>
      <c r="C284" s="7" t="n">
        <v>0</v>
      </c>
      <c r="D284" s="27" t="n">
        <v>0</v>
      </c>
      <c r="E284" s="7" t="n">
        <v>0</v>
      </c>
      <c r="F284" s="27" t="n">
        <v>0</v>
      </c>
      <c r="G284" s="7" t="n">
        <v>0</v>
      </c>
      <c r="H284" s="27" t="n">
        <v>0</v>
      </c>
      <c r="I284" s="7" t="n">
        <v>0</v>
      </c>
      <c r="J284" s="27" t="n">
        <v>0</v>
      </c>
      <c r="K284" s="7" t="n">
        <v>0</v>
      </c>
      <c r="L284" s="27" t="n">
        <v>0</v>
      </c>
      <c r="M284" s="7" t="n">
        <v>0</v>
      </c>
      <c r="N284" s="27" t="n">
        <v>0</v>
      </c>
      <c r="O284" s="7" t="n">
        <v>0</v>
      </c>
      <c r="P284" s="27" t="n">
        <v>0</v>
      </c>
      <c r="Q284" s="7" t="n">
        <v>0</v>
      </c>
      <c r="R284" s="27" t="n">
        <v>0</v>
      </c>
      <c r="S284" s="7" t="n">
        <v>0</v>
      </c>
      <c r="T284" s="27" t="n">
        <v>0</v>
      </c>
      <c r="U284" s="7" t="n">
        <v>0</v>
      </c>
      <c r="V284" s="27" t="n">
        <v>0</v>
      </c>
      <c r="W284" s="7" t="n">
        <v>0</v>
      </c>
      <c r="X284" s="27" t="n">
        <v>0</v>
      </c>
      <c r="Y284" s="7" t="n">
        <v>0</v>
      </c>
      <c r="Z284" s="27" t="n">
        <v>0</v>
      </c>
      <c r="AA284" s="7" t="n">
        <v>0</v>
      </c>
      <c r="AB284" s="28" t="n">
        <v>0</v>
      </c>
    </row>
    <row r="285" customFormat="false" ht="12.75" hidden="false" customHeight="false" outlineLevel="0" collapsed="false">
      <c r="A285" s="25"/>
      <c r="B285" s="21" t="s">
        <v>12</v>
      </c>
      <c r="C285" s="10" t="n">
        <v>392.366683682347</v>
      </c>
      <c r="D285" s="29" t="n">
        <v>382.205793467465</v>
      </c>
      <c r="E285" s="10" t="n">
        <v>390.021432280138</v>
      </c>
      <c r="F285" s="29" t="n">
        <v>379.921275667305</v>
      </c>
      <c r="G285" s="10" t="n">
        <v>387.837924770792</v>
      </c>
      <c r="H285" s="29" t="n">
        <v>376.249142158119</v>
      </c>
      <c r="I285" s="10" t="n">
        <v>0</v>
      </c>
      <c r="J285" s="29" t="n">
        <v>0</v>
      </c>
      <c r="K285" s="10" t="n">
        <v>0</v>
      </c>
      <c r="L285" s="29" t="n">
        <v>0</v>
      </c>
      <c r="M285" s="10" t="n">
        <v>0</v>
      </c>
      <c r="N285" s="29" t="n">
        <v>0</v>
      </c>
      <c r="O285" s="10" t="n">
        <v>0</v>
      </c>
      <c r="P285" s="29" t="n">
        <v>0</v>
      </c>
      <c r="Q285" s="10" t="n">
        <v>0</v>
      </c>
      <c r="R285" s="29" t="n">
        <v>0</v>
      </c>
      <c r="S285" s="10" t="n">
        <v>0</v>
      </c>
      <c r="T285" s="29" t="n">
        <v>0</v>
      </c>
      <c r="U285" s="10" t="n">
        <v>0</v>
      </c>
      <c r="V285" s="29" t="n">
        <v>0</v>
      </c>
      <c r="W285" s="10" t="n">
        <v>0</v>
      </c>
      <c r="X285" s="29" t="n">
        <v>0</v>
      </c>
      <c r="Y285" s="10" t="n">
        <v>0</v>
      </c>
      <c r="Z285" s="29" t="n">
        <v>0</v>
      </c>
      <c r="AA285" s="10" t="n">
        <v>1170.22604073328</v>
      </c>
      <c r="AB285" s="30" t="n">
        <v>1138.37621129289</v>
      </c>
    </row>
    <row r="286" customFormat="false" ht="12.75" hidden="false" customHeight="false" outlineLevel="0" collapsed="false">
      <c r="A286" s="25"/>
      <c r="B286" s="21" t="s">
        <v>13</v>
      </c>
      <c r="C286" s="10" t="n">
        <v>0</v>
      </c>
      <c r="D286" s="29" t="n">
        <v>0</v>
      </c>
      <c r="E286" s="10" t="n">
        <v>0</v>
      </c>
      <c r="F286" s="29" t="n">
        <v>0</v>
      </c>
      <c r="G286" s="10" t="n">
        <v>0</v>
      </c>
      <c r="H286" s="29" t="n">
        <v>0</v>
      </c>
      <c r="I286" s="10" t="n">
        <v>0</v>
      </c>
      <c r="J286" s="29" t="n">
        <v>0</v>
      </c>
      <c r="K286" s="10" t="n">
        <v>0</v>
      </c>
      <c r="L286" s="29" t="n">
        <v>0</v>
      </c>
      <c r="M286" s="10" t="n">
        <v>0</v>
      </c>
      <c r="N286" s="29" t="n">
        <v>0</v>
      </c>
      <c r="O286" s="10" t="n">
        <v>0</v>
      </c>
      <c r="P286" s="29" t="n">
        <v>0</v>
      </c>
      <c r="Q286" s="10" t="n">
        <v>0</v>
      </c>
      <c r="R286" s="29" t="n">
        <v>0</v>
      </c>
      <c r="S286" s="10" t="n">
        <v>0</v>
      </c>
      <c r="T286" s="29" t="n">
        <v>0</v>
      </c>
      <c r="U286" s="10" t="n">
        <v>0</v>
      </c>
      <c r="V286" s="29" t="n">
        <v>0</v>
      </c>
      <c r="W286" s="10" t="n">
        <v>0</v>
      </c>
      <c r="X286" s="29" t="n">
        <v>0</v>
      </c>
      <c r="Y286" s="10" t="n">
        <v>0</v>
      </c>
      <c r="Z286" s="29" t="n">
        <v>0</v>
      </c>
      <c r="AA286" s="10" t="n">
        <v>0</v>
      </c>
      <c r="AB286" s="30" t="n">
        <v>0</v>
      </c>
    </row>
    <row r="287" customFormat="false" ht="12.75" hidden="false" customHeight="false" outlineLevel="0" collapsed="false">
      <c r="A287" s="25"/>
      <c r="B287" s="21" t="s">
        <v>14</v>
      </c>
      <c r="C287" s="10" t="n">
        <v>0</v>
      </c>
      <c r="D287" s="29" t="n">
        <v>0</v>
      </c>
      <c r="E287" s="10" t="n">
        <v>0</v>
      </c>
      <c r="F287" s="29" t="n">
        <v>0</v>
      </c>
      <c r="G287" s="10" t="n">
        <v>0</v>
      </c>
      <c r="H287" s="29" t="n">
        <v>0</v>
      </c>
      <c r="I287" s="10" t="n">
        <v>0</v>
      </c>
      <c r="J287" s="29" t="n">
        <v>0</v>
      </c>
      <c r="K287" s="10" t="n">
        <v>0</v>
      </c>
      <c r="L287" s="29" t="n">
        <v>0</v>
      </c>
      <c r="M287" s="10" t="n">
        <v>0</v>
      </c>
      <c r="N287" s="29" t="n">
        <v>0</v>
      </c>
      <c r="O287" s="10" t="n">
        <v>0</v>
      </c>
      <c r="P287" s="29" t="n">
        <v>0</v>
      </c>
      <c r="Q287" s="10" t="n">
        <v>0</v>
      </c>
      <c r="R287" s="29" t="n">
        <v>0</v>
      </c>
      <c r="S287" s="10" t="n">
        <v>0</v>
      </c>
      <c r="T287" s="29" t="n">
        <v>0</v>
      </c>
      <c r="U287" s="10" t="n">
        <v>0</v>
      </c>
      <c r="V287" s="29" t="n">
        <v>0</v>
      </c>
      <c r="W287" s="10" t="n">
        <v>0</v>
      </c>
      <c r="X287" s="29" t="n">
        <v>0</v>
      </c>
      <c r="Y287" s="10" t="n">
        <v>0</v>
      </c>
      <c r="Z287" s="29" t="n">
        <v>0</v>
      </c>
      <c r="AA287" s="10" t="n">
        <v>0</v>
      </c>
      <c r="AB287" s="30" t="n">
        <v>0</v>
      </c>
    </row>
    <row r="288" customFormat="false" ht="12.75" hidden="false" customHeight="false" outlineLevel="0" collapsed="false">
      <c r="A288" s="25"/>
      <c r="B288" s="21" t="s">
        <v>15</v>
      </c>
      <c r="C288" s="10" t="n">
        <v>0</v>
      </c>
      <c r="D288" s="29" t="n">
        <v>0</v>
      </c>
      <c r="E288" s="10" t="n">
        <v>0</v>
      </c>
      <c r="F288" s="29" t="n">
        <v>0</v>
      </c>
      <c r="G288" s="10" t="n">
        <v>0</v>
      </c>
      <c r="H288" s="29" t="n">
        <v>0</v>
      </c>
      <c r="I288" s="10" t="n">
        <v>0</v>
      </c>
      <c r="J288" s="29" t="n">
        <v>0</v>
      </c>
      <c r="K288" s="10" t="n">
        <v>0</v>
      </c>
      <c r="L288" s="29" t="n">
        <v>0</v>
      </c>
      <c r="M288" s="10" t="n">
        <v>0</v>
      </c>
      <c r="N288" s="29" t="n">
        <v>0</v>
      </c>
      <c r="O288" s="10" t="n">
        <v>0</v>
      </c>
      <c r="P288" s="29" t="n">
        <v>0</v>
      </c>
      <c r="Q288" s="10" t="n">
        <v>0</v>
      </c>
      <c r="R288" s="29" t="n">
        <v>0</v>
      </c>
      <c r="S288" s="10" t="n">
        <v>0</v>
      </c>
      <c r="T288" s="29" t="n">
        <v>0</v>
      </c>
      <c r="U288" s="10" t="n">
        <v>0</v>
      </c>
      <c r="V288" s="29" t="n">
        <v>0</v>
      </c>
      <c r="W288" s="10" t="n">
        <v>0</v>
      </c>
      <c r="X288" s="29" t="n">
        <v>0</v>
      </c>
      <c r="Y288" s="10" t="n">
        <v>0</v>
      </c>
      <c r="Z288" s="29" t="n">
        <v>0</v>
      </c>
      <c r="AA288" s="10" t="n">
        <v>0</v>
      </c>
      <c r="AB288" s="30" t="n">
        <v>0</v>
      </c>
    </row>
    <row r="289" customFormat="false" ht="12.75" hidden="false" customHeight="false" outlineLevel="0" collapsed="false">
      <c r="A289" s="25"/>
      <c r="B289" s="21" t="s">
        <v>16</v>
      </c>
      <c r="C289" s="10" t="n">
        <v>0</v>
      </c>
      <c r="D289" s="29" t="n">
        <v>0</v>
      </c>
      <c r="E289" s="10" t="n">
        <v>0</v>
      </c>
      <c r="F289" s="29" t="n">
        <v>0</v>
      </c>
      <c r="G289" s="10" t="n">
        <v>0</v>
      </c>
      <c r="H289" s="29" t="n">
        <v>0</v>
      </c>
      <c r="I289" s="10" t="n">
        <v>0</v>
      </c>
      <c r="J289" s="29" t="n">
        <v>0</v>
      </c>
      <c r="K289" s="10" t="n">
        <v>0</v>
      </c>
      <c r="L289" s="29" t="n">
        <v>0</v>
      </c>
      <c r="M289" s="10" t="n">
        <v>0</v>
      </c>
      <c r="N289" s="29" t="n">
        <v>0</v>
      </c>
      <c r="O289" s="10" t="n">
        <v>0</v>
      </c>
      <c r="P289" s="29" t="n">
        <v>0</v>
      </c>
      <c r="Q289" s="10" t="n">
        <v>0</v>
      </c>
      <c r="R289" s="29" t="n">
        <v>0</v>
      </c>
      <c r="S289" s="10" t="n">
        <v>0</v>
      </c>
      <c r="T289" s="29" t="n">
        <v>0</v>
      </c>
      <c r="U289" s="10" t="n">
        <v>0</v>
      </c>
      <c r="V289" s="29" t="n">
        <v>0</v>
      </c>
      <c r="W289" s="10" t="n">
        <v>0</v>
      </c>
      <c r="X289" s="29" t="n">
        <v>0</v>
      </c>
      <c r="Y289" s="10" t="n">
        <v>0</v>
      </c>
      <c r="Z289" s="29" t="n">
        <v>0</v>
      </c>
      <c r="AA289" s="10" t="n">
        <v>0</v>
      </c>
      <c r="AB289" s="30" t="n">
        <v>0</v>
      </c>
    </row>
    <row r="290" customFormat="false" ht="12.75" hidden="false" customHeight="false" outlineLevel="0" collapsed="false">
      <c r="A290" s="25"/>
      <c r="B290" s="21" t="s">
        <v>17</v>
      </c>
      <c r="C290" s="10" t="n">
        <v>0</v>
      </c>
      <c r="D290" s="29" t="n">
        <v>0</v>
      </c>
      <c r="E290" s="10" t="n">
        <v>0</v>
      </c>
      <c r="F290" s="29" t="n">
        <v>0</v>
      </c>
      <c r="G290" s="10" t="n">
        <v>0</v>
      </c>
      <c r="H290" s="29" t="n">
        <v>0</v>
      </c>
      <c r="I290" s="10" t="n">
        <v>0</v>
      </c>
      <c r="J290" s="29" t="n">
        <v>0</v>
      </c>
      <c r="K290" s="10" t="n">
        <v>0</v>
      </c>
      <c r="L290" s="29" t="n">
        <v>0</v>
      </c>
      <c r="M290" s="10" t="n">
        <v>0</v>
      </c>
      <c r="N290" s="29" t="n">
        <v>0</v>
      </c>
      <c r="O290" s="10" t="n">
        <v>0</v>
      </c>
      <c r="P290" s="29" t="n">
        <v>0</v>
      </c>
      <c r="Q290" s="10" t="n">
        <v>0</v>
      </c>
      <c r="R290" s="29" t="n">
        <v>0</v>
      </c>
      <c r="S290" s="10" t="n">
        <v>0</v>
      </c>
      <c r="T290" s="29" t="n">
        <v>0</v>
      </c>
      <c r="U290" s="10" t="n">
        <v>0</v>
      </c>
      <c r="V290" s="29" t="n">
        <v>0</v>
      </c>
      <c r="W290" s="10" t="n">
        <v>0</v>
      </c>
      <c r="X290" s="29" t="n">
        <v>0</v>
      </c>
      <c r="Y290" s="10" t="n">
        <v>0</v>
      </c>
      <c r="Z290" s="29" t="n">
        <v>0</v>
      </c>
      <c r="AA290" s="10" t="n">
        <v>0</v>
      </c>
      <c r="AB290" s="30" t="n">
        <v>0</v>
      </c>
    </row>
    <row r="291" customFormat="false" ht="12.75" hidden="false" customHeight="false" outlineLevel="0" collapsed="false">
      <c r="A291" s="25"/>
      <c r="B291" s="21" t="s">
        <v>18</v>
      </c>
      <c r="C291" s="10" t="n">
        <v>0</v>
      </c>
      <c r="D291" s="29" t="n">
        <v>0</v>
      </c>
      <c r="E291" s="10" t="n">
        <v>0</v>
      </c>
      <c r="F291" s="29" t="n">
        <v>0</v>
      </c>
      <c r="G291" s="10" t="n">
        <v>0</v>
      </c>
      <c r="H291" s="29" t="n">
        <v>0</v>
      </c>
      <c r="I291" s="10" t="n">
        <v>0</v>
      </c>
      <c r="J291" s="29" t="n">
        <v>0</v>
      </c>
      <c r="K291" s="10" t="n">
        <v>0</v>
      </c>
      <c r="L291" s="29" t="n">
        <v>0</v>
      </c>
      <c r="M291" s="10" t="n">
        <v>0</v>
      </c>
      <c r="N291" s="29" t="n">
        <v>0</v>
      </c>
      <c r="O291" s="10" t="n">
        <v>0</v>
      </c>
      <c r="P291" s="29" t="n">
        <v>0</v>
      </c>
      <c r="Q291" s="10" t="n">
        <v>0</v>
      </c>
      <c r="R291" s="29" t="n">
        <v>0</v>
      </c>
      <c r="S291" s="10" t="n">
        <v>0</v>
      </c>
      <c r="T291" s="29" t="n">
        <v>0</v>
      </c>
      <c r="U291" s="10" t="n">
        <v>0</v>
      </c>
      <c r="V291" s="29" t="n">
        <v>0</v>
      </c>
      <c r="W291" s="10" t="n">
        <v>0</v>
      </c>
      <c r="X291" s="29" t="n">
        <v>0</v>
      </c>
      <c r="Y291" s="10" t="n">
        <v>0</v>
      </c>
      <c r="Z291" s="29" t="n">
        <v>0</v>
      </c>
      <c r="AA291" s="10" t="n">
        <v>0</v>
      </c>
      <c r="AB291" s="30" t="n">
        <v>0</v>
      </c>
    </row>
    <row r="292" customFormat="false" ht="12.75" hidden="false" customHeight="false" outlineLevel="0" collapsed="false">
      <c r="A292" s="25"/>
      <c r="B292" s="21" t="s">
        <v>19</v>
      </c>
      <c r="C292" s="10" t="n">
        <v>0</v>
      </c>
      <c r="D292" s="29" t="n">
        <v>0</v>
      </c>
      <c r="E292" s="10" t="n">
        <v>0</v>
      </c>
      <c r="F292" s="29" t="n">
        <v>0</v>
      </c>
      <c r="G292" s="10" t="n">
        <v>0</v>
      </c>
      <c r="H292" s="29" t="n">
        <v>0</v>
      </c>
      <c r="I292" s="10" t="n">
        <v>0</v>
      </c>
      <c r="J292" s="29" t="n">
        <v>0</v>
      </c>
      <c r="K292" s="10" t="n">
        <v>0</v>
      </c>
      <c r="L292" s="29" t="n">
        <v>0</v>
      </c>
      <c r="M292" s="10" t="n">
        <v>0</v>
      </c>
      <c r="N292" s="29" t="n">
        <v>0</v>
      </c>
      <c r="O292" s="10" t="n">
        <v>0</v>
      </c>
      <c r="P292" s="29" t="n">
        <v>0</v>
      </c>
      <c r="Q292" s="10" t="n">
        <v>0</v>
      </c>
      <c r="R292" s="29" t="n">
        <v>0</v>
      </c>
      <c r="S292" s="10" t="n">
        <v>0</v>
      </c>
      <c r="T292" s="29" t="n">
        <v>0</v>
      </c>
      <c r="U292" s="10" t="n">
        <v>0</v>
      </c>
      <c r="V292" s="29" t="n">
        <v>0</v>
      </c>
      <c r="W292" s="10" t="n">
        <v>0</v>
      </c>
      <c r="X292" s="29" t="n">
        <v>0</v>
      </c>
      <c r="Y292" s="10" t="n">
        <v>0</v>
      </c>
      <c r="Z292" s="29" t="n">
        <v>0</v>
      </c>
      <c r="AA292" s="10" t="n">
        <v>0</v>
      </c>
      <c r="AB292" s="30" t="n">
        <v>0</v>
      </c>
    </row>
    <row r="293" customFormat="false" ht="12.75" hidden="false" customHeight="false" outlineLevel="0" collapsed="false">
      <c r="A293" s="25"/>
      <c r="B293" s="21" t="s">
        <v>23</v>
      </c>
      <c r="C293" s="10" t="n">
        <v>0</v>
      </c>
      <c r="D293" s="29" t="n">
        <v>0</v>
      </c>
      <c r="E293" s="10" t="n">
        <v>0</v>
      </c>
      <c r="F293" s="29" t="n">
        <v>0</v>
      </c>
      <c r="G293" s="10" t="n">
        <v>0</v>
      </c>
      <c r="H293" s="29" t="n">
        <v>0</v>
      </c>
      <c r="I293" s="10" t="n">
        <v>0</v>
      </c>
      <c r="J293" s="29" t="n">
        <v>0</v>
      </c>
      <c r="K293" s="10" t="n">
        <v>0</v>
      </c>
      <c r="L293" s="29" t="n">
        <v>0</v>
      </c>
      <c r="M293" s="10" t="n">
        <v>0</v>
      </c>
      <c r="N293" s="29" t="n">
        <v>0</v>
      </c>
      <c r="O293" s="10" t="n">
        <v>0</v>
      </c>
      <c r="P293" s="29" t="n">
        <v>0</v>
      </c>
      <c r="Q293" s="10" t="n">
        <v>0</v>
      </c>
      <c r="R293" s="29" t="n">
        <v>0</v>
      </c>
      <c r="S293" s="10" t="n">
        <v>0</v>
      </c>
      <c r="T293" s="29" t="n">
        <v>0</v>
      </c>
      <c r="U293" s="10" t="n">
        <v>0</v>
      </c>
      <c r="V293" s="29" t="n">
        <v>0</v>
      </c>
      <c r="W293" s="10" t="n">
        <v>0</v>
      </c>
      <c r="X293" s="29" t="n">
        <v>0</v>
      </c>
      <c r="Y293" s="10" t="n">
        <v>0</v>
      </c>
      <c r="Z293" s="29" t="n">
        <v>0</v>
      </c>
      <c r="AA293" s="10" t="n">
        <v>0</v>
      </c>
      <c r="AB293" s="30" t="n">
        <v>0</v>
      </c>
    </row>
    <row r="294" customFormat="false" ht="12.75" hidden="false" customHeight="false" outlineLevel="0" collapsed="false">
      <c r="A294" s="25"/>
      <c r="B294" s="21" t="s">
        <v>24</v>
      </c>
      <c r="C294" s="10" t="n">
        <v>0</v>
      </c>
      <c r="D294" s="29" t="n">
        <v>0</v>
      </c>
      <c r="E294" s="10" t="n">
        <v>0</v>
      </c>
      <c r="F294" s="29" t="n">
        <v>0</v>
      </c>
      <c r="G294" s="10" t="n">
        <v>0</v>
      </c>
      <c r="H294" s="29" t="n">
        <v>0</v>
      </c>
      <c r="I294" s="10" t="n">
        <v>0</v>
      </c>
      <c r="J294" s="29" t="n">
        <v>0</v>
      </c>
      <c r="K294" s="10" t="n">
        <v>0</v>
      </c>
      <c r="L294" s="29" t="n">
        <v>0</v>
      </c>
      <c r="M294" s="10" t="n">
        <v>0</v>
      </c>
      <c r="N294" s="29" t="n">
        <v>0</v>
      </c>
      <c r="O294" s="10" t="n">
        <v>0</v>
      </c>
      <c r="P294" s="29" t="n">
        <v>0</v>
      </c>
      <c r="Q294" s="10" t="n">
        <v>0</v>
      </c>
      <c r="R294" s="29" t="n">
        <v>0</v>
      </c>
      <c r="S294" s="10" t="n">
        <v>0</v>
      </c>
      <c r="T294" s="29" t="n">
        <v>0</v>
      </c>
      <c r="U294" s="10" t="n">
        <v>0</v>
      </c>
      <c r="V294" s="29" t="n">
        <v>0</v>
      </c>
      <c r="W294" s="10" t="n">
        <v>0</v>
      </c>
      <c r="X294" s="29" t="n">
        <v>0</v>
      </c>
      <c r="Y294" s="10" t="n">
        <v>0</v>
      </c>
      <c r="Z294" s="29" t="n">
        <v>0</v>
      </c>
      <c r="AA294" s="10" t="n">
        <v>0</v>
      </c>
      <c r="AB294" s="30" t="n">
        <v>0</v>
      </c>
    </row>
    <row r="295" customFormat="false" ht="12.75" hidden="false" customHeight="false" outlineLevel="0" collapsed="false">
      <c r="A295" s="25"/>
      <c r="B295" s="21" t="s">
        <v>25</v>
      </c>
      <c r="C295" s="10" t="n">
        <v>0</v>
      </c>
      <c r="D295" s="29" t="n">
        <v>0</v>
      </c>
      <c r="E295" s="10" t="n">
        <v>0</v>
      </c>
      <c r="F295" s="29" t="n">
        <v>0</v>
      </c>
      <c r="G295" s="10" t="n">
        <v>0</v>
      </c>
      <c r="H295" s="29" t="n">
        <v>0</v>
      </c>
      <c r="I295" s="10" t="n">
        <v>0</v>
      </c>
      <c r="J295" s="29" t="n">
        <v>0</v>
      </c>
      <c r="K295" s="10" t="n">
        <v>0</v>
      </c>
      <c r="L295" s="29" t="n">
        <v>0</v>
      </c>
      <c r="M295" s="10" t="n">
        <v>0</v>
      </c>
      <c r="N295" s="29" t="n">
        <v>0</v>
      </c>
      <c r="O295" s="10" t="n">
        <v>0</v>
      </c>
      <c r="P295" s="29" t="n">
        <v>0</v>
      </c>
      <c r="Q295" s="10" t="n">
        <v>0</v>
      </c>
      <c r="R295" s="29" t="n">
        <v>0</v>
      </c>
      <c r="S295" s="10" t="n">
        <v>0</v>
      </c>
      <c r="T295" s="29" t="n">
        <v>0</v>
      </c>
      <c r="U295" s="10" t="n">
        <v>0</v>
      </c>
      <c r="V295" s="29" t="n">
        <v>0</v>
      </c>
      <c r="W295" s="10" t="n">
        <v>0</v>
      </c>
      <c r="X295" s="29" t="n">
        <v>0</v>
      </c>
      <c r="Y295" s="10" t="n">
        <v>0</v>
      </c>
      <c r="Z295" s="29" t="n">
        <v>0</v>
      </c>
      <c r="AA295" s="10" t="n">
        <v>0</v>
      </c>
      <c r="AB295" s="30" t="n">
        <v>0</v>
      </c>
    </row>
    <row r="296" customFormat="false" ht="12.75" hidden="false" customHeight="false" outlineLevel="0" collapsed="false">
      <c r="A296" s="25"/>
      <c r="B296" s="21" t="s">
        <v>20</v>
      </c>
      <c r="C296" s="10" t="n">
        <v>0</v>
      </c>
      <c r="D296" s="29" t="n">
        <v>0</v>
      </c>
      <c r="E296" s="10" t="n">
        <v>0</v>
      </c>
      <c r="F296" s="29" t="n">
        <v>0</v>
      </c>
      <c r="G296" s="10" t="n">
        <v>0</v>
      </c>
      <c r="H296" s="29" t="n">
        <v>0</v>
      </c>
      <c r="I296" s="10" t="n">
        <v>0</v>
      </c>
      <c r="J296" s="29" t="n">
        <v>0</v>
      </c>
      <c r="K296" s="10" t="n">
        <v>0</v>
      </c>
      <c r="L296" s="29" t="n">
        <v>0</v>
      </c>
      <c r="M296" s="10" t="n">
        <v>0</v>
      </c>
      <c r="N296" s="29" t="n">
        <v>0</v>
      </c>
      <c r="O296" s="10" t="n">
        <v>0</v>
      </c>
      <c r="P296" s="29" t="n">
        <v>0</v>
      </c>
      <c r="Q296" s="10" t="n">
        <v>0</v>
      </c>
      <c r="R296" s="29" t="n">
        <v>0</v>
      </c>
      <c r="S296" s="10" t="n">
        <v>0</v>
      </c>
      <c r="T296" s="29" t="n">
        <v>0</v>
      </c>
      <c r="U296" s="10" t="n">
        <v>0</v>
      </c>
      <c r="V296" s="29" t="n">
        <v>0</v>
      </c>
      <c r="W296" s="10" t="n">
        <v>0</v>
      </c>
      <c r="X296" s="29" t="n">
        <v>0</v>
      </c>
      <c r="Y296" s="10" t="n">
        <v>0</v>
      </c>
      <c r="Z296" s="29" t="n">
        <v>0</v>
      </c>
      <c r="AA296" s="10" t="n">
        <v>0</v>
      </c>
      <c r="AB296" s="30" t="n">
        <v>0</v>
      </c>
    </row>
    <row r="297" customFormat="false" ht="12.75" hidden="false" customHeight="false" outlineLevel="0" collapsed="false">
      <c r="A297" s="25"/>
      <c r="B297" s="21" t="s">
        <v>21</v>
      </c>
      <c r="C297" s="10" t="n">
        <v>0</v>
      </c>
      <c r="D297" s="29" t="n">
        <v>0</v>
      </c>
      <c r="E297" s="10" t="n">
        <v>0</v>
      </c>
      <c r="F297" s="29" t="n">
        <v>0</v>
      </c>
      <c r="G297" s="10" t="n">
        <v>0</v>
      </c>
      <c r="H297" s="29" t="n">
        <v>0</v>
      </c>
      <c r="I297" s="10" t="n">
        <v>0</v>
      </c>
      <c r="J297" s="29" t="n">
        <v>0</v>
      </c>
      <c r="K297" s="10" t="n">
        <v>0</v>
      </c>
      <c r="L297" s="29" t="n">
        <v>0</v>
      </c>
      <c r="M297" s="10" t="n">
        <v>0</v>
      </c>
      <c r="N297" s="29" t="n">
        <v>0</v>
      </c>
      <c r="O297" s="10" t="n">
        <v>0</v>
      </c>
      <c r="P297" s="29" t="n">
        <v>0</v>
      </c>
      <c r="Q297" s="10" t="n">
        <v>0</v>
      </c>
      <c r="R297" s="29" t="n">
        <v>0</v>
      </c>
      <c r="S297" s="10" t="n">
        <v>0</v>
      </c>
      <c r="T297" s="29" t="n">
        <v>0</v>
      </c>
      <c r="U297" s="10" t="n">
        <v>0</v>
      </c>
      <c r="V297" s="29" t="n">
        <v>0</v>
      </c>
      <c r="W297" s="10" t="n">
        <v>0</v>
      </c>
      <c r="X297" s="29" t="n">
        <v>0</v>
      </c>
      <c r="Y297" s="10" t="n">
        <v>0</v>
      </c>
      <c r="Z297" s="29" t="n">
        <v>0</v>
      </c>
      <c r="AA297" s="10" t="n">
        <v>0</v>
      </c>
      <c r="AB297" s="30" t="n">
        <v>0</v>
      </c>
    </row>
    <row r="298" customFormat="false" ht="12.75" hidden="false" customHeight="false" outlineLevel="0" collapsed="false">
      <c r="A298" s="25"/>
      <c r="B298" s="21" t="s">
        <v>22</v>
      </c>
      <c r="C298" s="10" t="n">
        <v>-1152.56043306144</v>
      </c>
      <c r="D298" s="29" t="n">
        <v>-1268.80982621632</v>
      </c>
      <c r="E298" s="10" t="n">
        <v>-1169.76053727737</v>
      </c>
      <c r="F298" s="29" t="n">
        <v>-1132.09367861457</v>
      </c>
      <c r="G298" s="10" t="n">
        <v>-1265.59996654589</v>
      </c>
      <c r="H298" s="29" t="n">
        <v>-1165.03838211487</v>
      </c>
      <c r="I298" s="10" t="n">
        <v>-1547.11367868025</v>
      </c>
      <c r="J298" s="29" t="n">
        <v>-1677.59083422406</v>
      </c>
      <c r="K298" s="10" t="n">
        <v>-1705.92047019093</v>
      </c>
      <c r="L298" s="29" t="n">
        <v>-2038.19424915136</v>
      </c>
      <c r="M298" s="10" t="n">
        <v>-1990.12034730381</v>
      </c>
      <c r="N298" s="29" t="n">
        <v>-2068.55415172079</v>
      </c>
      <c r="O298" s="10" t="n">
        <v>-1936.92668746744</v>
      </c>
      <c r="P298" s="29" t="n">
        <v>-2548.73288407142</v>
      </c>
      <c r="Q298" s="10" t="n">
        <v>-2117.23825321812</v>
      </c>
      <c r="R298" s="29" t="n">
        <v>-2145.8094662765</v>
      </c>
      <c r="S298" s="10" t="n">
        <v>-1735.74716668679</v>
      </c>
      <c r="T298" s="29" t="n">
        <v>-1954.21243221123</v>
      </c>
      <c r="U298" s="10" t="n">
        <v>-1459.89219341455</v>
      </c>
      <c r="V298" s="29" t="n">
        <v>-1673.34448543314</v>
      </c>
      <c r="W298" s="10" t="n">
        <v>-1178.61650204528</v>
      </c>
      <c r="X298" s="29" t="n">
        <v>-1216.19574831757</v>
      </c>
      <c r="Y298" s="10" t="n">
        <v>-1148.64190337988</v>
      </c>
      <c r="Z298" s="29" t="n">
        <v>-1190.09082708547</v>
      </c>
      <c r="AA298" s="10" t="n">
        <v>-18408.1381392717</v>
      </c>
      <c r="AB298" s="30" t="n">
        <v>-20078.6669654373</v>
      </c>
    </row>
    <row r="299" customFormat="false" ht="12.75" hidden="false" customHeight="false" outlineLevel="0" collapsed="false">
      <c r="A299" s="25"/>
      <c r="B299" s="21" t="s">
        <v>26</v>
      </c>
      <c r="C299" s="10" t="n">
        <v>0</v>
      </c>
      <c r="D299" s="29" t="n">
        <v>0</v>
      </c>
      <c r="E299" s="10" t="n">
        <v>0</v>
      </c>
      <c r="F299" s="29" t="n">
        <v>0</v>
      </c>
      <c r="G299" s="10" t="n">
        <v>0</v>
      </c>
      <c r="H299" s="29" t="n">
        <v>0</v>
      </c>
      <c r="I299" s="10" t="n">
        <v>0</v>
      </c>
      <c r="J299" s="29" t="n">
        <v>0</v>
      </c>
      <c r="K299" s="10" t="n">
        <v>0</v>
      </c>
      <c r="L299" s="29" t="n">
        <v>0</v>
      </c>
      <c r="M299" s="10" t="n">
        <v>0</v>
      </c>
      <c r="N299" s="29" t="n">
        <v>0</v>
      </c>
      <c r="O299" s="10" t="n">
        <v>0</v>
      </c>
      <c r="P299" s="29" t="n">
        <v>0</v>
      </c>
      <c r="Q299" s="10" t="n">
        <v>0</v>
      </c>
      <c r="R299" s="29" t="n">
        <v>0</v>
      </c>
      <c r="S299" s="10" t="n">
        <v>0</v>
      </c>
      <c r="T299" s="29" t="n">
        <v>0</v>
      </c>
      <c r="U299" s="10" t="n">
        <v>0</v>
      </c>
      <c r="V299" s="29" t="n">
        <v>0</v>
      </c>
      <c r="W299" s="10" t="n">
        <v>0</v>
      </c>
      <c r="X299" s="29" t="n">
        <v>0</v>
      </c>
      <c r="Y299" s="10" t="n">
        <v>0</v>
      </c>
      <c r="Z299" s="29" t="n">
        <v>0</v>
      </c>
      <c r="AA299" s="10" t="n">
        <v>0</v>
      </c>
      <c r="AB299" s="30" t="n">
        <v>0</v>
      </c>
    </row>
    <row r="300" customFormat="false" ht="12.75" hidden="false" customHeight="false" outlineLevel="0" collapsed="false">
      <c r="A300" s="25"/>
      <c r="B300" s="21" t="s">
        <v>27</v>
      </c>
      <c r="C300" s="10" t="n">
        <v>0</v>
      </c>
      <c r="D300" s="29" t="n">
        <v>0</v>
      </c>
      <c r="E300" s="10" t="n">
        <v>0</v>
      </c>
      <c r="F300" s="29" t="n">
        <v>0</v>
      </c>
      <c r="G300" s="10" t="n">
        <v>0</v>
      </c>
      <c r="H300" s="29" t="n">
        <v>0</v>
      </c>
      <c r="I300" s="10" t="n">
        <v>0</v>
      </c>
      <c r="J300" s="29" t="n">
        <v>0</v>
      </c>
      <c r="K300" s="10" t="n">
        <v>0</v>
      </c>
      <c r="L300" s="29" t="n">
        <v>0</v>
      </c>
      <c r="M300" s="10" t="n">
        <v>0</v>
      </c>
      <c r="N300" s="29" t="n">
        <v>0</v>
      </c>
      <c r="O300" s="10" t="n">
        <v>0</v>
      </c>
      <c r="P300" s="29" t="n">
        <v>0</v>
      </c>
      <c r="Q300" s="10" t="n">
        <v>0</v>
      </c>
      <c r="R300" s="29" t="n">
        <v>0</v>
      </c>
      <c r="S300" s="10" t="n">
        <v>0</v>
      </c>
      <c r="T300" s="29" t="n">
        <v>0</v>
      </c>
      <c r="U300" s="10" t="n">
        <v>0</v>
      </c>
      <c r="V300" s="29" t="n">
        <v>0</v>
      </c>
      <c r="W300" s="10" t="n">
        <v>0</v>
      </c>
      <c r="X300" s="29" t="n">
        <v>0</v>
      </c>
      <c r="Y300" s="10" t="n">
        <v>0</v>
      </c>
      <c r="Z300" s="29" t="n">
        <v>0</v>
      </c>
      <c r="AA300" s="10" t="n">
        <v>0</v>
      </c>
      <c r="AB300" s="30" t="n">
        <v>0</v>
      </c>
    </row>
    <row r="301" customFormat="false" ht="12.75" hidden="false" customHeight="false" outlineLevel="0" collapsed="false">
      <c r="A301" s="18" t="s">
        <v>75</v>
      </c>
      <c r="B301" s="23"/>
      <c r="C301" s="7" t="n">
        <f aca="false">SUM(C284:C300)</f>
        <v>-760.193749379092</v>
      </c>
      <c r="D301" s="7" t="n">
        <f aca="false">SUM(D284:D300)</f>
        <v>-886.604032748854</v>
      </c>
      <c r="E301" s="7" t="n">
        <f aca="false">SUM(E284:E300)</f>
        <v>-779.73910499723</v>
      </c>
      <c r="F301" s="7" t="n">
        <f aca="false">SUM(F284:F300)</f>
        <v>-752.172402947262</v>
      </c>
      <c r="G301" s="7" t="n">
        <f aca="false">SUM(G284:G300)</f>
        <v>-877.762041775095</v>
      </c>
      <c r="H301" s="7" t="n">
        <f aca="false">SUM(H284:H300)</f>
        <v>-788.789239956755</v>
      </c>
      <c r="I301" s="7" t="n">
        <f aca="false">SUM(I284:I300)</f>
        <v>-1547.11367868025</v>
      </c>
      <c r="J301" s="7" t="n">
        <f aca="false">SUM(J284:J300)</f>
        <v>-1677.59083422406</v>
      </c>
      <c r="K301" s="7" t="n">
        <f aca="false">SUM(K284:K300)</f>
        <v>-1705.92047019093</v>
      </c>
      <c r="L301" s="7" t="n">
        <f aca="false">SUM(L284:L300)</f>
        <v>-2038.19424915136</v>
      </c>
      <c r="M301" s="7" t="n">
        <f aca="false">SUM(M284:M300)</f>
        <v>-1990.12034730381</v>
      </c>
      <c r="N301" s="7" t="n">
        <f aca="false">SUM(N284:N300)</f>
        <v>-2068.55415172079</v>
      </c>
      <c r="O301" s="7" t="n">
        <f aca="false">SUM(O284:O300)</f>
        <v>-1936.92668746744</v>
      </c>
      <c r="P301" s="7" t="n">
        <f aca="false">SUM(P284:P300)</f>
        <v>-2548.73288407142</v>
      </c>
      <c r="Q301" s="7" t="n">
        <f aca="false">SUM(Q284:Q300)</f>
        <v>-2117.23825321812</v>
      </c>
      <c r="R301" s="7" t="n">
        <f aca="false">SUM(R284:R300)</f>
        <v>-2145.8094662765</v>
      </c>
      <c r="S301" s="7" t="n">
        <f aca="false">SUM(S284:S300)</f>
        <v>-1735.74716668679</v>
      </c>
      <c r="T301" s="7" t="n">
        <f aca="false">SUM(T284:T300)</f>
        <v>-1954.21243221123</v>
      </c>
      <c r="U301" s="7" t="n">
        <f aca="false">SUM(U284:U300)</f>
        <v>-1459.89219341455</v>
      </c>
      <c r="V301" s="7" t="n">
        <f aca="false">SUM(V284:V300)</f>
        <v>-1673.34448543314</v>
      </c>
      <c r="W301" s="7" t="n">
        <f aca="false">SUM(W284:W300)</f>
        <v>-1178.61650204528</v>
      </c>
      <c r="X301" s="7" t="n">
        <f aca="false">SUM(X284:X300)</f>
        <v>-1216.19574831757</v>
      </c>
      <c r="Y301" s="7" t="n">
        <f aca="false">SUM(Y284:Y300)</f>
        <v>-1148.64190337988</v>
      </c>
      <c r="Z301" s="7" t="n">
        <f aca="false">SUM(Z284:Z300)</f>
        <v>-1190.09082708547</v>
      </c>
      <c r="AA301" s="7" t="n">
        <f aca="false">SUM(AA284:AA300)</f>
        <v>-17237.9120985385</v>
      </c>
      <c r="AB301" s="7" t="n">
        <f aca="false">SUM(AB284:AB300)</f>
        <v>-18940.2907541444</v>
      </c>
    </row>
    <row r="302" customFormat="false" ht="12.75" hidden="false" customHeight="false" outlineLevel="0" collapsed="false">
      <c r="A302" s="18" t="n">
        <v>2017</v>
      </c>
      <c r="B302" s="18" t="s">
        <v>11</v>
      </c>
      <c r="C302" s="7" t="n">
        <v>0</v>
      </c>
      <c r="D302" s="27" t="n">
        <v>0</v>
      </c>
      <c r="E302" s="7" t="n">
        <v>0</v>
      </c>
      <c r="F302" s="27" t="n">
        <v>0</v>
      </c>
      <c r="G302" s="7" t="n">
        <v>0</v>
      </c>
      <c r="H302" s="27" t="n">
        <v>0</v>
      </c>
      <c r="I302" s="7" t="n">
        <v>0</v>
      </c>
      <c r="J302" s="27" t="n">
        <v>0</v>
      </c>
      <c r="K302" s="7" t="n">
        <v>0</v>
      </c>
      <c r="L302" s="27" t="n">
        <v>0</v>
      </c>
      <c r="M302" s="7" t="n">
        <v>0</v>
      </c>
      <c r="N302" s="27" t="n">
        <v>0</v>
      </c>
      <c r="O302" s="7" t="n">
        <v>0</v>
      </c>
      <c r="P302" s="27" t="n">
        <v>0</v>
      </c>
      <c r="Q302" s="7" t="n">
        <v>0</v>
      </c>
      <c r="R302" s="27" t="n">
        <v>0</v>
      </c>
      <c r="S302" s="7" t="n">
        <v>0</v>
      </c>
      <c r="T302" s="27" t="n">
        <v>0</v>
      </c>
      <c r="U302" s="7" t="n">
        <v>0</v>
      </c>
      <c r="V302" s="27" t="n">
        <v>0</v>
      </c>
      <c r="W302" s="7" t="n">
        <v>0</v>
      </c>
      <c r="X302" s="27" t="n">
        <v>0</v>
      </c>
      <c r="Y302" s="7" t="n">
        <v>0</v>
      </c>
      <c r="Z302" s="27" t="n">
        <v>0</v>
      </c>
      <c r="AA302" s="7" t="n">
        <v>0</v>
      </c>
      <c r="AB302" s="28" t="n">
        <v>0</v>
      </c>
    </row>
    <row r="303" customFormat="false" ht="12.75" hidden="false" customHeight="false" outlineLevel="0" collapsed="false">
      <c r="A303" s="25"/>
      <c r="B303" s="21" t="s">
        <v>12</v>
      </c>
      <c r="C303" s="10" t="n">
        <v>0</v>
      </c>
      <c r="D303" s="29" t="n">
        <v>0</v>
      </c>
      <c r="E303" s="10" t="n">
        <v>0</v>
      </c>
      <c r="F303" s="29" t="n">
        <v>0</v>
      </c>
      <c r="G303" s="10" t="n">
        <v>0</v>
      </c>
      <c r="H303" s="29" t="n">
        <v>0</v>
      </c>
      <c r="I303" s="10" t="n">
        <v>0</v>
      </c>
      <c r="J303" s="29" t="n">
        <v>0</v>
      </c>
      <c r="K303" s="10" t="n">
        <v>0</v>
      </c>
      <c r="L303" s="29" t="n">
        <v>0</v>
      </c>
      <c r="M303" s="10" t="n">
        <v>0</v>
      </c>
      <c r="N303" s="29" t="n">
        <v>0</v>
      </c>
      <c r="O303" s="10" t="n">
        <v>0</v>
      </c>
      <c r="P303" s="29" t="n">
        <v>0</v>
      </c>
      <c r="Q303" s="10" t="n">
        <v>0</v>
      </c>
      <c r="R303" s="29" t="n">
        <v>0</v>
      </c>
      <c r="S303" s="10" t="n">
        <v>0</v>
      </c>
      <c r="T303" s="29" t="n">
        <v>0</v>
      </c>
      <c r="U303" s="10" t="n">
        <v>0</v>
      </c>
      <c r="V303" s="29" t="n">
        <v>0</v>
      </c>
      <c r="W303" s="10" t="n">
        <v>0</v>
      </c>
      <c r="X303" s="29" t="n">
        <v>0</v>
      </c>
      <c r="Y303" s="10" t="n">
        <v>0</v>
      </c>
      <c r="Z303" s="29" t="n">
        <v>0</v>
      </c>
      <c r="AA303" s="10" t="n">
        <v>0</v>
      </c>
      <c r="AB303" s="30" t="n">
        <v>0</v>
      </c>
    </row>
    <row r="304" customFormat="false" ht="12.75" hidden="false" customHeight="false" outlineLevel="0" collapsed="false">
      <c r="A304" s="25"/>
      <c r="B304" s="21" t="s">
        <v>13</v>
      </c>
      <c r="C304" s="10" t="n">
        <v>0</v>
      </c>
      <c r="D304" s="29" t="n">
        <v>0</v>
      </c>
      <c r="E304" s="10" t="n">
        <v>0</v>
      </c>
      <c r="F304" s="29" t="n">
        <v>0</v>
      </c>
      <c r="G304" s="10" t="n">
        <v>0</v>
      </c>
      <c r="H304" s="29" t="n">
        <v>0</v>
      </c>
      <c r="I304" s="10" t="n">
        <v>0</v>
      </c>
      <c r="J304" s="29" t="n">
        <v>0</v>
      </c>
      <c r="K304" s="10" t="n">
        <v>0</v>
      </c>
      <c r="L304" s="29" t="n">
        <v>0</v>
      </c>
      <c r="M304" s="10" t="n">
        <v>0</v>
      </c>
      <c r="N304" s="29" t="n">
        <v>0</v>
      </c>
      <c r="O304" s="10" t="n">
        <v>0</v>
      </c>
      <c r="P304" s="29" t="n">
        <v>0</v>
      </c>
      <c r="Q304" s="10" t="n">
        <v>0</v>
      </c>
      <c r="R304" s="29" t="n">
        <v>0</v>
      </c>
      <c r="S304" s="10" t="n">
        <v>0</v>
      </c>
      <c r="T304" s="29" t="n">
        <v>0</v>
      </c>
      <c r="U304" s="10" t="n">
        <v>0</v>
      </c>
      <c r="V304" s="29" t="n">
        <v>0</v>
      </c>
      <c r="W304" s="10" t="n">
        <v>0</v>
      </c>
      <c r="X304" s="29" t="n">
        <v>0</v>
      </c>
      <c r="Y304" s="10" t="n">
        <v>0</v>
      </c>
      <c r="Z304" s="29" t="n">
        <v>0</v>
      </c>
      <c r="AA304" s="10" t="n">
        <v>0</v>
      </c>
      <c r="AB304" s="30" t="n">
        <v>0</v>
      </c>
    </row>
    <row r="305" customFormat="false" ht="12.75" hidden="false" customHeight="false" outlineLevel="0" collapsed="false">
      <c r="A305" s="25"/>
      <c r="B305" s="21" t="s">
        <v>14</v>
      </c>
      <c r="C305" s="10" t="n">
        <v>0</v>
      </c>
      <c r="D305" s="29" t="n">
        <v>0</v>
      </c>
      <c r="E305" s="10" t="n">
        <v>0</v>
      </c>
      <c r="F305" s="29" t="n">
        <v>0</v>
      </c>
      <c r="G305" s="10" t="n">
        <v>0</v>
      </c>
      <c r="H305" s="29" t="n">
        <v>0</v>
      </c>
      <c r="I305" s="10" t="n">
        <v>0</v>
      </c>
      <c r="J305" s="29" t="n">
        <v>0</v>
      </c>
      <c r="K305" s="10" t="n">
        <v>0</v>
      </c>
      <c r="L305" s="29" t="n">
        <v>0</v>
      </c>
      <c r="M305" s="10" t="n">
        <v>0</v>
      </c>
      <c r="N305" s="29" t="n">
        <v>0</v>
      </c>
      <c r="O305" s="10" t="n">
        <v>0</v>
      </c>
      <c r="P305" s="29" t="n">
        <v>0</v>
      </c>
      <c r="Q305" s="10" t="n">
        <v>0</v>
      </c>
      <c r="R305" s="29" t="n">
        <v>0</v>
      </c>
      <c r="S305" s="10" t="n">
        <v>0</v>
      </c>
      <c r="T305" s="29" t="n">
        <v>0</v>
      </c>
      <c r="U305" s="10" t="n">
        <v>0</v>
      </c>
      <c r="V305" s="29" t="n">
        <v>0</v>
      </c>
      <c r="W305" s="10" t="n">
        <v>0</v>
      </c>
      <c r="X305" s="29" t="n">
        <v>0</v>
      </c>
      <c r="Y305" s="10" t="n">
        <v>0</v>
      </c>
      <c r="Z305" s="29" t="n">
        <v>0</v>
      </c>
      <c r="AA305" s="10" t="n">
        <v>0</v>
      </c>
      <c r="AB305" s="30" t="n">
        <v>0</v>
      </c>
    </row>
    <row r="306" customFormat="false" ht="12.75" hidden="false" customHeight="false" outlineLevel="0" collapsed="false">
      <c r="A306" s="25"/>
      <c r="B306" s="21" t="s">
        <v>15</v>
      </c>
      <c r="C306" s="10" t="n">
        <v>0</v>
      </c>
      <c r="D306" s="29" t="n">
        <v>0</v>
      </c>
      <c r="E306" s="10" t="n">
        <v>0</v>
      </c>
      <c r="F306" s="29" t="n">
        <v>0</v>
      </c>
      <c r="G306" s="10" t="n">
        <v>0</v>
      </c>
      <c r="H306" s="29" t="n">
        <v>0</v>
      </c>
      <c r="I306" s="10" t="n">
        <v>0</v>
      </c>
      <c r="J306" s="29" t="n">
        <v>0</v>
      </c>
      <c r="K306" s="10" t="n">
        <v>0</v>
      </c>
      <c r="L306" s="29" t="n">
        <v>0</v>
      </c>
      <c r="M306" s="10" t="n">
        <v>0</v>
      </c>
      <c r="N306" s="29" t="n">
        <v>0</v>
      </c>
      <c r="O306" s="10" t="n">
        <v>0</v>
      </c>
      <c r="P306" s="29" t="n">
        <v>0</v>
      </c>
      <c r="Q306" s="10" t="n">
        <v>0</v>
      </c>
      <c r="R306" s="29" t="n">
        <v>0</v>
      </c>
      <c r="S306" s="10" t="n">
        <v>0</v>
      </c>
      <c r="T306" s="29" t="n">
        <v>0</v>
      </c>
      <c r="U306" s="10" t="n">
        <v>0</v>
      </c>
      <c r="V306" s="29" t="n">
        <v>0</v>
      </c>
      <c r="W306" s="10" t="n">
        <v>0</v>
      </c>
      <c r="X306" s="29" t="n">
        <v>0</v>
      </c>
      <c r="Y306" s="10" t="n">
        <v>0</v>
      </c>
      <c r="Z306" s="29" t="n">
        <v>0</v>
      </c>
      <c r="AA306" s="10" t="n">
        <v>0</v>
      </c>
      <c r="AB306" s="30" t="n">
        <v>0</v>
      </c>
    </row>
    <row r="307" customFormat="false" ht="12.75" hidden="false" customHeight="false" outlineLevel="0" collapsed="false">
      <c r="A307" s="25"/>
      <c r="B307" s="21" t="s">
        <v>16</v>
      </c>
      <c r="C307" s="10" t="n">
        <v>0</v>
      </c>
      <c r="D307" s="29" t="n">
        <v>0</v>
      </c>
      <c r="E307" s="10" t="n">
        <v>0</v>
      </c>
      <c r="F307" s="29" t="n">
        <v>0</v>
      </c>
      <c r="G307" s="10" t="n">
        <v>0</v>
      </c>
      <c r="H307" s="29" t="n">
        <v>0</v>
      </c>
      <c r="I307" s="10" t="n">
        <v>0</v>
      </c>
      <c r="J307" s="29" t="n">
        <v>0</v>
      </c>
      <c r="K307" s="10" t="n">
        <v>0</v>
      </c>
      <c r="L307" s="29" t="n">
        <v>0</v>
      </c>
      <c r="M307" s="10" t="n">
        <v>0</v>
      </c>
      <c r="N307" s="29" t="n">
        <v>0</v>
      </c>
      <c r="O307" s="10" t="n">
        <v>0</v>
      </c>
      <c r="P307" s="29" t="n">
        <v>0</v>
      </c>
      <c r="Q307" s="10" t="n">
        <v>0</v>
      </c>
      <c r="R307" s="29" t="n">
        <v>0</v>
      </c>
      <c r="S307" s="10" t="n">
        <v>0</v>
      </c>
      <c r="T307" s="29" t="n">
        <v>0</v>
      </c>
      <c r="U307" s="10" t="n">
        <v>0</v>
      </c>
      <c r="V307" s="29" t="n">
        <v>0</v>
      </c>
      <c r="W307" s="10" t="n">
        <v>0</v>
      </c>
      <c r="X307" s="29" t="n">
        <v>0</v>
      </c>
      <c r="Y307" s="10" t="n">
        <v>0</v>
      </c>
      <c r="Z307" s="29" t="n">
        <v>0</v>
      </c>
      <c r="AA307" s="10" t="n">
        <v>0</v>
      </c>
      <c r="AB307" s="30" t="n">
        <v>0</v>
      </c>
    </row>
    <row r="308" customFormat="false" ht="12.75" hidden="false" customHeight="false" outlineLevel="0" collapsed="false">
      <c r="A308" s="25"/>
      <c r="B308" s="21" t="s">
        <v>17</v>
      </c>
      <c r="C308" s="10" t="n">
        <v>0</v>
      </c>
      <c r="D308" s="29" t="n">
        <v>0</v>
      </c>
      <c r="E308" s="10" t="n">
        <v>0</v>
      </c>
      <c r="F308" s="29" t="n">
        <v>0</v>
      </c>
      <c r="G308" s="10" t="n">
        <v>0</v>
      </c>
      <c r="H308" s="29" t="n">
        <v>0</v>
      </c>
      <c r="I308" s="10" t="n">
        <v>0</v>
      </c>
      <c r="J308" s="29" t="n">
        <v>0</v>
      </c>
      <c r="K308" s="10" t="n">
        <v>0</v>
      </c>
      <c r="L308" s="29" t="n">
        <v>0</v>
      </c>
      <c r="M308" s="10" t="n">
        <v>0</v>
      </c>
      <c r="N308" s="29" t="n">
        <v>0</v>
      </c>
      <c r="O308" s="10" t="n">
        <v>0</v>
      </c>
      <c r="P308" s="29" t="n">
        <v>0</v>
      </c>
      <c r="Q308" s="10" t="n">
        <v>0</v>
      </c>
      <c r="R308" s="29" t="n">
        <v>0</v>
      </c>
      <c r="S308" s="10" t="n">
        <v>0</v>
      </c>
      <c r="T308" s="29" t="n">
        <v>0</v>
      </c>
      <c r="U308" s="10" t="n">
        <v>0</v>
      </c>
      <c r="V308" s="29" t="n">
        <v>0</v>
      </c>
      <c r="W308" s="10" t="n">
        <v>0</v>
      </c>
      <c r="X308" s="29" t="n">
        <v>0</v>
      </c>
      <c r="Y308" s="10" t="n">
        <v>0</v>
      </c>
      <c r="Z308" s="29" t="n">
        <v>0</v>
      </c>
      <c r="AA308" s="10" t="n">
        <v>0</v>
      </c>
      <c r="AB308" s="30" t="n">
        <v>0</v>
      </c>
    </row>
    <row r="309" customFormat="false" ht="12.75" hidden="false" customHeight="false" outlineLevel="0" collapsed="false">
      <c r="A309" s="25"/>
      <c r="B309" s="21" t="s">
        <v>18</v>
      </c>
      <c r="C309" s="10" t="n">
        <v>0</v>
      </c>
      <c r="D309" s="29" t="n">
        <v>0</v>
      </c>
      <c r="E309" s="10" t="n">
        <v>0</v>
      </c>
      <c r="F309" s="29" t="n">
        <v>0</v>
      </c>
      <c r="G309" s="10" t="n">
        <v>0</v>
      </c>
      <c r="H309" s="29" t="n">
        <v>0</v>
      </c>
      <c r="I309" s="10" t="n">
        <v>0</v>
      </c>
      <c r="J309" s="29" t="n">
        <v>0</v>
      </c>
      <c r="K309" s="10" t="n">
        <v>0</v>
      </c>
      <c r="L309" s="29" t="n">
        <v>0</v>
      </c>
      <c r="M309" s="10" t="n">
        <v>0</v>
      </c>
      <c r="N309" s="29" t="n">
        <v>0</v>
      </c>
      <c r="O309" s="10" t="n">
        <v>0</v>
      </c>
      <c r="P309" s="29" t="n">
        <v>0</v>
      </c>
      <c r="Q309" s="10" t="n">
        <v>0</v>
      </c>
      <c r="R309" s="29" t="n">
        <v>0</v>
      </c>
      <c r="S309" s="10" t="n">
        <v>0</v>
      </c>
      <c r="T309" s="29" t="n">
        <v>0</v>
      </c>
      <c r="U309" s="10" t="n">
        <v>0</v>
      </c>
      <c r="V309" s="29" t="n">
        <v>0</v>
      </c>
      <c r="W309" s="10" t="n">
        <v>0</v>
      </c>
      <c r="X309" s="29" t="n">
        <v>0</v>
      </c>
      <c r="Y309" s="10" t="n">
        <v>0</v>
      </c>
      <c r="Z309" s="29" t="n">
        <v>0</v>
      </c>
      <c r="AA309" s="10" t="n">
        <v>0</v>
      </c>
      <c r="AB309" s="30" t="n">
        <v>0</v>
      </c>
    </row>
    <row r="310" customFormat="false" ht="12.75" hidden="false" customHeight="false" outlineLevel="0" collapsed="false">
      <c r="A310" s="25"/>
      <c r="B310" s="21" t="s">
        <v>19</v>
      </c>
      <c r="C310" s="10" t="n">
        <v>0</v>
      </c>
      <c r="D310" s="29" t="n">
        <v>0</v>
      </c>
      <c r="E310" s="10" t="n">
        <v>0</v>
      </c>
      <c r="F310" s="29" t="n">
        <v>0</v>
      </c>
      <c r="G310" s="10" t="n">
        <v>0</v>
      </c>
      <c r="H310" s="29" t="n">
        <v>0</v>
      </c>
      <c r="I310" s="10" t="n">
        <v>0</v>
      </c>
      <c r="J310" s="29" t="n">
        <v>0</v>
      </c>
      <c r="K310" s="10" t="n">
        <v>0</v>
      </c>
      <c r="L310" s="29" t="n">
        <v>0</v>
      </c>
      <c r="M310" s="10" t="n">
        <v>0</v>
      </c>
      <c r="N310" s="29" t="n">
        <v>0</v>
      </c>
      <c r="O310" s="10" t="n">
        <v>0</v>
      </c>
      <c r="P310" s="29" t="n">
        <v>0</v>
      </c>
      <c r="Q310" s="10" t="n">
        <v>0</v>
      </c>
      <c r="R310" s="29" t="n">
        <v>0</v>
      </c>
      <c r="S310" s="10" t="n">
        <v>0</v>
      </c>
      <c r="T310" s="29" t="n">
        <v>0</v>
      </c>
      <c r="U310" s="10" t="n">
        <v>0</v>
      </c>
      <c r="V310" s="29" t="n">
        <v>0</v>
      </c>
      <c r="W310" s="10" t="n">
        <v>0</v>
      </c>
      <c r="X310" s="29" t="n">
        <v>0</v>
      </c>
      <c r="Y310" s="10" t="n">
        <v>0</v>
      </c>
      <c r="Z310" s="29" t="n">
        <v>0</v>
      </c>
      <c r="AA310" s="10" t="n">
        <v>0</v>
      </c>
      <c r="AB310" s="30" t="n">
        <v>0</v>
      </c>
    </row>
    <row r="311" customFormat="false" ht="12.75" hidden="false" customHeight="false" outlineLevel="0" collapsed="false">
      <c r="A311" s="25"/>
      <c r="B311" s="21" t="s">
        <v>23</v>
      </c>
      <c r="C311" s="10" t="n">
        <v>0</v>
      </c>
      <c r="D311" s="29" t="n">
        <v>0</v>
      </c>
      <c r="E311" s="10" t="n">
        <v>0</v>
      </c>
      <c r="F311" s="29" t="n">
        <v>0</v>
      </c>
      <c r="G311" s="10" t="n">
        <v>0</v>
      </c>
      <c r="H311" s="29" t="n">
        <v>0</v>
      </c>
      <c r="I311" s="10" t="n">
        <v>0</v>
      </c>
      <c r="J311" s="29" t="n">
        <v>0</v>
      </c>
      <c r="K311" s="10" t="n">
        <v>0</v>
      </c>
      <c r="L311" s="29" t="n">
        <v>0</v>
      </c>
      <c r="M311" s="10" t="n">
        <v>0</v>
      </c>
      <c r="N311" s="29" t="n">
        <v>0</v>
      </c>
      <c r="O311" s="10" t="n">
        <v>0</v>
      </c>
      <c r="P311" s="29" t="n">
        <v>0</v>
      </c>
      <c r="Q311" s="10" t="n">
        <v>0</v>
      </c>
      <c r="R311" s="29" t="n">
        <v>0</v>
      </c>
      <c r="S311" s="10" t="n">
        <v>0</v>
      </c>
      <c r="T311" s="29" t="n">
        <v>0</v>
      </c>
      <c r="U311" s="10" t="n">
        <v>0</v>
      </c>
      <c r="V311" s="29" t="n">
        <v>0</v>
      </c>
      <c r="W311" s="10" t="n">
        <v>0</v>
      </c>
      <c r="X311" s="29" t="n">
        <v>0</v>
      </c>
      <c r="Y311" s="10" t="n">
        <v>0</v>
      </c>
      <c r="Z311" s="29" t="n">
        <v>0</v>
      </c>
      <c r="AA311" s="10" t="n">
        <v>0</v>
      </c>
      <c r="AB311" s="30" t="n">
        <v>0</v>
      </c>
    </row>
    <row r="312" customFormat="false" ht="12.75" hidden="false" customHeight="false" outlineLevel="0" collapsed="false">
      <c r="A312" s="25"/>
      <c r="B312" s="21" t="s">
        <v>24</v>
      </c>
      <c r="C312" s="10" t="n">
        <v>0</v>
      </c>
      <c r="D312" s="29" t="n">
        <v>0</v>
      </c>
      <c r="E312" s="10" t="n">
        <v>0</v>
      </c>
      <c r="F312" s="29" t="n">
        <v>0</v>
      </c>
      <c r="G312" s="10" t="n">
        <v>0</v>
      </c>
      <c r="H312" s="29" t="n">
        <v>0</v>
      </c>
      <c r="I312" s="10" t="n">
        <v>0</v>
      </c>
      <c r="J312" s="29" t="n">
        <v>0</v>
      </c>
      <c r="K312" s="10" t="n">
        <v>0</v>
      </c>
      <c r="L312" s="29" t="n">
        <v>0</v>
      </c>
      <c r="M312" s="10" t="n">
        <v>0</v>
      </c>
      <c r="N312" s="29" t="n">
        <v>0</v>
      </c>
      <c r="O312" s="10" t="n">
        <v>0</v>
      </c>
      <c r="P312" s="29" t="n">
        <v>0</v>
      </c>
      <c r="Q312" s="10" t="n">
        <v>0</v>
      </c>
      <c r="R312" s="29" t="n">
        <v>0</v>
      </c>
      <c r="S312" s="10" t="n">
        <v>0</v>
      </c>
      <c r="T312" s="29" t="n">
        <v>0</v>
      </c>
      <c r="U312" s="10" t="n">
        <v>0</v>
      </c>
      <c r="V312" s="29" t="n">
        <v>0</v>
      </c>
      <c r="W312" s="10" t="n">
        <v>0</v>
      </c>
      <c r="X312" s="29" t="n">
        <v>0</v>
      </c>
      <c r="Y312" s="10" t="n">
        <v>0</v>
      </c>
      <c r="Z312" s="29" t="n">
        <v>0</v>
      </c>
      <c r="AA312" s="10" t="n">
        <v>0</v>
      </c>
      <c r="AB312" s="30" t="n">
        <v>0</v>
      </c>
    </row>
    <row r="313" customFormat="false" ht="12.75" hidden="false" customHeight="false" outlineLevel="0" collapsed="false">
      <c r="A313" s="25"/>
      <c r="B313" s="21" t="s">
        <v>25</v>
      </c>
      <c r="C313" s="10" t="n">
        <v>0</v>
      </c>
      <c r="D313" s="29" t="n">
        <v>0</v>
      </c>
      <c r="E313" s="10" t="n">
        <v>0</v>
      </c>
      <c r="F313" s="29" t="n">
        <v>0</v>
      </c>
      <c r="G313" s="10" t="n">
        <v>0</v>
      </c>
      <c r="H313" s="29" t="n">
        <v>0</v>
      </c>
      <c r="I313" s="10" t="n">
        <v>0</v>
      </c>
      <c r="J313" s="29" t="n">
        <v>0</v>
      </c>
      <c r="K313" s="10" t="n">
        <v>0</v>
      </c>
      <c r="L313" s="29" t="n">
        <v>0</v>
      </c>
      <c r="M313" s="10" t="n">
        <v>0</v>
      </c>
      <c r="N313" s="29" t="n">
        <v>0</v>
      </c>
      <c r="O313" s="10" t="n">
        <v>0</v>
      </c>
      <c r="P313" s="29" t="n">
        <v>0</v>
      </c>
      <c r="Q313" s="10" t="n">
        <v>0</v>
      </c>
      <c r="R313" s="29" t="n">
        <v>0</v>
      </c>
      <c r="S313" s="10" t="n">
        <v>0</v>
      </c>
      <c r="T313" s="29" t="n">
        <v>0</v>
      </c>
      <c r="U313" s="10" t="n">
        <v>0</v>
      </c>
      <c r="V313" s="29" t="n">
        <v>0</v>
      </c>
      <c r="W313" s="10" t="n">
        <v>0</v>
      </c>
      <c r="X313" s="29" t="n">
        <v>0</v>
      </c>
      <c r="Y313" s="10" t="n">
        <v>0</v>
      </c>
      <c r="Z313" s="29" t="n">
        <v>0</v>
      </c>
      <c r="AA313" s="10" t="n">
        <v>0</v>
      </c>
      <c r="AB313" s="30" t="n">
        <v>0</v>
      </c>
    </row>
    <row r="314" customFormat="false" ht="12.75" hidden="false" customHeight="false" outlineLevel="0" collapsed="false">
      <c r="A314" s="25"/>
      <c r="B314" s="21" t="s">
        <v>20</v>
      </c>
      <c r="C314" s="10" t="n">
        <v>0</v>
      </c>
      <c r="D314" s="29" t="n">
        <v>0</v>
      </c>
      <c r="E314" s="10" t="n">
        <v>0</v>
      </c>
      <c r="F314" s="29" t="n">
        <v>0</v>
      </c>
      <c r="G314" s="10" t="n">
        <v>0</v>
      </c>
      <c r="H314" s="29" t="n">
        <v>0</v>
      </c>
      <c r="I314" s="10" t="n">
        <v>0</v>
      </c>
      <c r="J314" s="29" t="n">
        <v>0</v>
      </c>
      <c r="K314" s="10" t="n">
        <v>0</v>
      </c>
      <c r="L314" s="29" t="n">
        <v>0</v>
      </c>
      <c r="M314" s="10" t="n">
        <v>0</v>
      </c>
      <c r="N314" s="29" t="n">
        <v>0</v>
      </c>
      <c r="O314" s="10" t="n">
        <v>0</v>
      </c>
      <c r="P314" s="29" t="n">
        <v>0</v>
      </c>
      <c r="Q314" s="10" t="n">
        <v>0</v>
      </c>
      <c r="R314" s="29" t="n">
        <v>0</v>
      </c>
      <c r="S314" s="10" t="n">
        <v>0</v>
      </c>
      <c r="T314" s="29" t="n">
        <v>0</v>
      </c>
      <c r="U314" s="10" t="n">
        <v>0</v>
      </c>
      <c r="V314" s="29" t="n">
        <v>0</v>
      </c>
      <c r="W314" s="10" t="n">
        <v>0</v>
      </c>
      <c r="X314" s="29" t="n">
        <v>0</v>
      </c>
      <c r="Y314" s="10" t="n">
        <v>0</v>
      </c>
      <c r="Z314" s="29" t="n">
        <v>0</v>
      </c>
      <c r="AA314" s="10" t="n">
        <v>0</v>
      </c>
      <c r="AB314" s="30" t="n">
        <v>0</v>
      </c>
    </row>
    <row r="315" customFormat="false" ht="12.75" hidden="false" customHeight="false" outlineLevel="0" collapsed="false">
      <c r="A315" s="25"/>
      <c r="B315" s="21" t="s">
        <v>21</v>
      </c>
      <c r="C315" s="10" t="n">
        <v>0</v>
      </c>
      <c r="D315" s="29" t="n">
        <v>0</v>
      </c>
      <c r="E315" s="10" t="n">
        <v>0</v>
      </c>
      <c r="F315" s="29" t="n">
        <v>0</v>
      </c>
      <c r="G315" s="10" t="n">
        <v>0</v>
      </c>
      <c r="H315" s="29" t="n">
        <v>0</v>
      </c>
      <c r="I315" s="10" t="n">
        <v>0</v>
      </c>
      <c r="J315" s="29" t="n">
        <v>0</v>
      </c>
      <c r="K315" s="10" t="n">
        <v>0</v>
      </c>
      <c r="L315" s="29" t="n">
        <v>0</v>
      </c>
      <c r="M315" s="10" t="n">
        <v>0</v>
      </c>
      <c r="N315" s="29" t="n">
        <v>0</v>
      </c>
      <c r="O315" s="10" t="n">
        <v>0</v>
      </c>
      <c r="P315" s="29" t="n">
        <v>0</v>
      </c>
      <c r="Q315" s="10" t="n">
        <v>0</v>
      </c>
      <c r="R315" s="29" t="n">
        <v>0</v>
      </c>
      <c r="S315" s="10" t="n">
        <v>0</v>
      </c>
      <c r="T315" s="29" t="n">
        <v>0</v>
      </c>
      <c r="U315" s="10" t="n">
        <v>0</v>
      </c>
      <c r="V315" s="29" t="n">
        <v>0</v>
      </c>
      <c r="W315" s="10" t="n">
        <v>0</v>
      </c>
      <c r="X315" s="29" t="n">
        <v>0</v>
      </c>
      <c r="Y315" s="10" t="n">
        <v>0</v>
      </c>
      <c r="Z315" s="29" t="n">
        <v>0</v>
      </c>
      <c r="AA315" s="10" t="n">
        <v>0</v>
      </c>
      <c r="AB315" s="30" t="n">
        <v>0</v>
      </c>
    </row>
    <row r="316" customFormat="false" ht="12.75" hidden="false" customHeight="false" outlineLevel="0" collapsed="false">
      <c r="A316" s="25"/>
      <c r="B316" s="21" t="s">
        <v>22</v>
      </c>
      <c r="C316" s="10" t="n">
        <v>-1127.02793403661</v>
      </c>
      <c r="D316" s="29" t="n">
        <v>-1121.26971141637</v>
      </c>
      <c r="E316" s="10" t="n">
        <v>-1037.42427188747</v>
      </c>
      <c r="F316" s="29" t="n">
        <v>-1037.68609374297</v>
      </c>
      <c r="G316" s="10" t="n">
        <v>-1178.68998409885</v>
      </c>
      <c r="H316" s="29" t="n">
        <v>-1085.03406162167</v>
      </c>
      <c r="I316" s="10" t="n">
        <v>-1372.15517359667</v>
      </c>
      <c r="J316" s="29" t="n">
        <v>-1640.09091006288</v>
      </c>
      <c r="K316" s="10" t="n">
        <v>-1664.18155127026</v>
      </c>
      <c r="L316" s="29" t="n">
        <v>-1816.33159815165</v>
      </c>
      <c r="M316" s="10" t="n">
        <v>-1853.04106104067</v>
      </c>
      <c r="N316" s="29" t="n">
        <v>-1926.07235302017</v>
      </c>
      <c r="O316" s="10" t="n">
        <v>-1803.37944448311</v>
      </c>
      <c r="P316" s="29" t="n">
        <v>-2373.00282057776</v>
      </c>
      <c r="Q316" s="10" t="n">
        <v>-1971.10988220897</v>
      </c>
      <c r="R316" s="29" t="n">
        <v>-1997.7091562021</v>
      </c>
      <c r="S316" s="10" t="n">
        <v>-1538.88239949604</v>
      </c>
      <c r="T316" s="29" t="n">
        <v>-1902.48308934639</v>
      </c>
      <c r="U316" s="10" t="n">
        <v>-1423.64154826163</v>
      </c>
      <c r="V316" s="29" t="n">
        <v>-1482.39122817081</v>
      </c>
      <c r="W316" s="10" t="n">
        <v>-1097.02417663975</v>
      </c>
      <c r="X316" s="29" t="n">
        <v>-1132.00191675204</v>
      </c>
      <c r="Y316" s="10" t="n">
        <v>-1018.13947928927</v>
      </c>
      <c r="Z316" s="29" t="n">
        <v>-1163.33868404969</v>
      </c>
      <c r="AA316" s="10" t="n">
        <v>-17084.6969063093</v>
      </c>
      <c r="AB316" s="30" t="n">
        <v>-18677.4116231145</v>
      </c>
    </row>
    <row r="317" customFormat="false" ht="12.75" hidden="false" customHeight="false" outlineLevel="0" collapsed="false">
      <c r="A317" s="25"/>
      <c r="B317" s="21" t="s">
        <v>26</v>
      </c>
      <c r="C317" s="10" t="n">
        <v>0</v>
      </c>
      <c r="D317" s="29" t="n">
        <v>0</v>
      </c>
      <c r="E317" s="10" t="n">
        <v>0</v>
      </c>
      <c r="F317" s="29" t="n">
        <v>0</v>
      </c>
      <c r="G317" s="10" t="n">
        <v>0</v>
      </c>
      <c r="H317" s="29" t="n">
        <v>0</v>
      </c>
      <c r="I317" s="10" t="n">
        <v>0</v>
      </c>
      <c r="J317" s="29" t="n">
        <v>0</v>
      </c>
      <c r="K317" s="10" t="n">
        <v>0</v>
      </c>
      <c r="L317" s="29" t="n">
        <v>0</v>
      </c>
      <c r="M317" s="10" t="n">
        <v>0</v>
      </c>
      <c r="N317" s="29" t="n">
        <v>0</v>
      </c>
      <c r="O317" s="10" t="n">
        <v>0</v>
      </c>
      <c r="P317" s="29" t="n">
        <v>0</v>
      </c>
      <c r="Q317" s="10" t="n">
        <v>0</v>
      </c>
      <c r="R317" s="29" t="n">
        <v>0</v>
      </c>
      <c r="S317" s="10" t="n">
        <v>0</v>
      </c>
      <c r="T317" s="29" t="n">
        <v>0</v>
      </c>
      <c r="U317" s="10" t="n">
        <v>0</v>
      </c>
      <c r="V317" s="29" t="n">
        <v>0</v>
      </c>
      <c r="W317" s="10" t="n">
        <v>0</v>
      </c>
      <c r="X317" s="29" t="n">
        <v>0</v>
      </c>
      <c r="Y317" s="10" t="n">
        <v>0</v>
      </c>
      <c r="Z317" s="29" t="n">
        <v>0</v>
      </c>
      <c r="AA317" s="10" t="n">
        <v>0</v>
      </c>
      <c r="AB317" s="30" t="n">
        <v>0</v>
      </c>
    </row>
    <row r="318" customFormat="false" ht="12.75" hidden="false" customHeight="false" outlineLevel="0" collapsed="false">
      <c r="A318" s="25"/>
      <c r="B318" s="21" t="s">
        <v>27</v>
      </c>
      <c r="C318" s="10" t="n">
        <v>0</v>
      </c>
      <c r="D318" s="29" t="n">
        <v>0</v>
      </c>
      <c r="E318" s="10" t="n">
        <v>0</v>
      </c>
      <c r="F318" s="29" t="n">
        <v>0</v>
      </c>
      <c r="G318" s="10" t="n">
        <v>0</v>
      </c>
      <c r="H318" s="29" t="n">
        <v>0</v>
      </c>
      <c r="I318" s="10" t="n">
        <v>0</v>
      </c>
      <c r="J318" s="29" t="n">
        <v>0</v>
      </c>
      <c r="K318" s="10" t="n">
        <v>0</v>
      </c>
      <c r="L318" s="29" t="n">
        <v>0</v>
      </c>
      <c r="M318" s="10" t="n">
        <v>0</v>
      </c>
      <c r="N318" s="29" t="n">
        <v>0</v>
      </c>
      <c r="O318" s="10" t="n">
        <v>0</v>
      </c>
      <c r="P318" s="29" t="n">
        <v>0</v>
      </c>
      <c r="Q318" s="10" t="n">
        <v>0</v>
      </c>
      <c r="R318" s="29" t="n">
        <v>0</v>
      </c>
      <c r="S318" s="10" t="n">
        <v>0</v>
      </c>
      <c r="T318" s="29" t="n">
        <v>0</v>
      </c>
      <c r="U318" s="10" t="n">
        <v>0</v>
      </c>
      <c r="V318" s="29" t="n">
        <v>0</v>
      </c>
      <c r="W318" s="10" t="n">
        <v>0</v>
      </c>
      <c r="X318" s="29" t="n">
        <v>0</v>
      </c>
      <c r="Y318" s="10" t="n">
        <v>0</v>
      </c>
      <c r="Z318" s="29" t="n">
        <v>0</v>
      </c>
      <c r="AA318" s="10" t="n">
        <v>0</v>
      </c>
      <c r="AB318" s="30" t="n">
        <v>0</v>
      </c>
    </row>
    <row r="319" customFormat="false" ht="12.75" hidden="false" customHeight="false" outlineLevel="0" collapsed="false">
      <c r="A319" s="18" t="s">
        <v>76</v>
      </c>
      <c r="B319" s="23"/>
      <c r="C319" s="7" t="n">
        <f aca="false">SUM(C302:C318)</f>
        <v>-1127.02793403661</v>
      </c>
      <c r="D319" s="7" t="n">
        <f aca="false">SUM(D302:D318)</f>
        <v>-1121.26971141637</v>
      </c>
      <c r="E319" s="7" t="n">
        <f aca="false">SUM(E302:E318)</f>
        <v>-1037.42427188747</v>
      </c>
      <c r="F319" s="7" t="n">
        <f aca="false">SUM(F302:F318)</f>
        <v>-1037.68609374297</v>
      </c>
      <c r="G319" s="7" t="n">
        <f aca="false">SUM(G302:G318)</f>
        <v>-1178.68998409885</v>
      </c>
      <c r="H319" s="7" t="n">
        <f aca="false">SUM(H302:H318)</f>
        <v>-1085.03406162167</v>
      </c>
      <c r="I319" s="7" t="n">
        <f aca="false">SUM(I302:I318)</f>
        <v>-1372.15517359667</v>
      </c>
      <c r="J319" s="7" t="n">
        <f aca="false">SUM(J302:J318)</f>
        <v>-1640.09091006288</v>
      </c>
      <c r="K319" s="7" t="n">
        <f aca="false">SUM(K302:K318)</f>
        <v>-1664.18155127026</v>
      </c>
      <c r="L319" s="7" t="n">
        <f aca="false">SUM(L302:L318)</f>
        <v>-1816.33159815165</v>
      </c>
      <c r="M319" s="7" t="n">
        <f aca="false">SUM(M302:M318)</f>
        <v>-1853.04106104067</v>
      </c>
      <c r="N319" s="7" t="n">
        <f aca="false">SUM(N302:N318)</f>
        <v>-1926.07235302017</v>
      </c>
      <c r="O319" s="7" t="n">
        <f aca="false">SUM(O302:O318)</f>
        <v>-1803.37944448311</v>
      </c>
      <c r="P319" s="7" t="n">
        <f aca="false">SUM(P302:P318)</f>
        <v>-2373.00282057776</v>
      </c>
      <c r="Q319" s="7" t="n">
        <f aca="false">SUM(Q302:Q318)</f>
        <v>-1971.10988220897</v>
      </c>
      <c r="R319" s="7" t="n">
        <f aca="false">SUM(R302:R318)</f>
        <v>-1997.7091562021</v>
      </c>
      <c r="S319" s="7" t="n">
        <f aca="false">SUM(S302:S318)</f>
        <v>-1538.88239949604</v>
      </c>
      <c r="T319" s="7" t="n">
        <f aca="false">SUM(T302:T318)</f>
        <v>-1902.48308934639</v>
      </c>
      <c r="U319" s="7" t="n">
        <f aca="false">SUM(U302:U318)</f>
        <v>-1423.64154826163</v>
      </c>
      <c r="V319" s="7" t="n">
        <f aca="false">SUM(V302:V318)</f>
        <v>-1482.39122817081</v>
      </c>
      <c r="W319" s="7" t="n">
        <f aca="false">SUM(W302:W318)</f>
        <v>-1097.02417663975</v>
      </c>
      <c r="X319" s="7" t="n">
        <f aca="false">SUM(X302:X318)</f>
        <v>-1132.00191675204</v>
      </c>
      <c r="Y319" s="7" t="n">
        <f aca="false">SUM(Y302:Y318)</f>
        <v>-1018.13947928927</v>
      </c>
      <c r="Z319" s="7" t="n">
        <f aca="false">SUM(Z302:Z318)</f>
        <v>-1163.33868404969</v>
      </c>
      <c r="AA319" s="7" t="n">
        <f aca="false">SUM(AA302:AA318)</f>
        <v>-17084.6969063093</v>
      </c>
      <c r="AB319" s="7" t="n">
        <f aca="false">SUM(AB302:AB318)</f>
        <v>-18677.4116231145</v>
      </c>
    </row>
    <row r="320" customFormat="false" ht="12.75" hidden="false" customHeight="false" outlineLevel="0" collapsed="false">
      <c r="A320" s="18" t="n">
        <v>2018</v>
      </c>
      <c r="B320" s="18" t="s">
        <v>11</v>
      </c>
      <c r="C320" s="7" t="n">
        <v>0</v>
      </c>
      <c r="D320" s="27" t="n">
        <v>0</v>
      </c>
      <c r="E320" s="7" t="n">
        <v>0</v>
      </c>
      <c r="F320" s="27" t="n">
        <v>0</v>
      </c>
      <c r="G320" s="7" t="n">
        <v>0</v>
      </c>
      <c r="H320" s="27" t="n">
        <v>0</v>
      </c>
      <c r="I320" s="7" t="n">
        <v>0</v>
      </c>
      <c r="J320" s="27" t="n">
        <v>0</v>
      </c>
      <c r="K320" s="7" t="n">
        <v>0</v>
      </c>
      <c r="L320" s="27" t="n">
        <v>0</v>
      </c>
      <c r="M320" s="7" t="n">
        <v>0</v>
      </c>
      <c r="N320" s="27" t="n">
        <v>0</v>
      </c>
      <c r="O320" s="7" t="n">
        <v>0</v>
      </c>
      <c r="P320" s="27" t="n">
        <v>0</v>
      </c>
      <c r="Q320" s="7" t="n">
        <v>0</v>
      </c>
      <c r="R320" s="27" t="n">
        <v>0</v>
      </c>
      <c r="S320" s="7" t="n">
        <v>0</v>
      </c>
      <c r="T320" s="27" t="n">
        <v>0</v>
      </c>
      <c r="U320" s="7" t="n">
        <v>0</v>
      </c>
      <c r="V320" s="27" t="n">
        <v>0</v>
      </c>
      <c r="W320" s="7" t="n">
        <v>0</v>
      </c>
      <c r="X320" s="27" t="n">
        <v>0</v>
      </c>
      <c r="Y320" s="7" t="n">
        <v>0</v>
      </c>
      <c r="Z320" s="27" t="n">
        <v>0</v>
      </c>
      <c r="AA320" s="7" t="n">
        <v>0</v>
      </c>
      <c r="AB320" s="28" t="n">
        <v>0</v>
      </c>
    </row>
    <row r="321" customFormat="false" ht="12.75" hidden="false" customHeight="false" outlineLevel="0" collapsed="false">
      <c r="A321" s="25"/>
      <c r="B321" s="21" t="s">
        <v>12</v>
      </c>
      <c r="C321" s="10" t="n">
        <v>0</v>
      </c>
      <c r="D321" s="29" t="n">
        <v>0</v>
      </c>
      <c r="E321" s="10" t="n">
        <v>0</v>
      </c>
      <c r="F321" s="29" t="n">
        <v>0</v>
      </c>
      <c r="G321" s="10" t="n">
        <v>0</v>
      </c>
      <c r="H321" s="29" t="n">
        <v>0</v>
      </c>
      <c r="I321" s="10" t="n">
        <v>0</v>
      </c>
      <c r="J321" s="29" t="n">
        <v>0</v>
      </c>
      <c r="K321" s="10" t="n">
        <v>0</v>
      </c>
      <c r="L321" s="29" t="n">
        <v>0</v>
      </c>
      <c r="M321" s="10" t="n">
        <v>0</v>
      </c>
      <c r="N321" s="29" t="n">
        <v>0</v>
      </c>
      <c r="O321" s="10" t="n">
        <v>0</v>
      </c>
      <c r="P321" s="29" t="n">
        <v>0</v>
      </c>
      <c r="Q321" s="10" t="n">
        <v>0</v>
      </c>
      <c r="R321" s="29" t="n">
        <v>0</v>
      </c>
      <c r="S321" s="10" t="n">
        <v>0</v>
      </c>
      <c r="T321" s="29" t="n">
        <v>0</v>
      </c>
      <c r="U321" s="10" t="n">
        <v>0</v>
      </c>
      <c r="V321" s="29" t="n">
        <v>0</v>
      </c>
      <c r="W321" s="10" t="n">
        <v>0</v>
      </c>
      <c r="X321" s="29" t="n">
        <v>0</v>
      </c>
      <c r="Y321" s="10" t="n">
        <v>0</v>
      </c>
      <c r="Z321" s="29" t="n">
        <v>0</v>
      </c>
      <c r="AA321" s="10" t="n">
        <v>0</v>
      </c>
      <c r="AB321" s="30" t="n">
        <v>0</v>
      </c>
    </row>
    <row r="322" customFormat="false" ht="12.75" hidden="false" customHeight="false" outlineLevel="0" collapsed="false">
      <c r="A322" s="25"/>
      <c r="B322" s="21" t="s">
        <v>13</v>
      </c>
      <c r="C322" s="10" t="n">
        <v>0</v>
      </c>
      <c r="D322" s="29" t="n">
        <v>0</v>
      </c>
      <c r="E322" s="10" t="n">
        <v>0</v>
      </c>
      <c r="F322" s="29" t="n">
        <v>0</v>
      </c>
      <c r="G322" s="10" t="n">
        <v>0</v>
      </c>
      <c r="H322" s="29" t="n">
        <v>0</v>
      </c>
      <c r="I322" s="10" t="n">
        <v>0</v>
      </c>
      <c r="J322" s="29" t="n">
        <v>0</v>
      </c>
      <c r="K322" s="10" t="n">
        <v>0</v>
      </c>
      <c r="L322" s="29" t="n">
        <v>0</v>
      </c>
      <c r="M322" s="10" t="n">
        <v>0</v>
      </c>
      <c r="N322" s="29" t="n">
        <v>0</v>
      </c>
      <c r="O322" s="10" t="n">
        <v>0</v>
      </c>
      <c r="P322" s="29" t="n">
        <v>0</v>
      </c>
      <c r="Q322" s="10" t="n">
        <v>0</v>
      </c>
      <c r="R322" s="29" t="n">
        <v>0</v>
      </c>
      <c r="S322" s="10" t="n">
        <v>0</v>
      </c>
      <c r="T322" s="29" t="n">
        <v>0</v>
      </c>
      <c r="U322" s="10" t="n">
        <v>0</v>
      </c>
      <c r="V322" s="29" t="n">
        <v>0</v>
      </c>
      <c r="W322" s="10" t="n">
        <v>0</v>
      </c>
      <c r="X322" s="29" t="n">
        <v>0</v>
      </c>
      <c r="Y322" s="10" t="n">
        <v>0</v>
      </c>
      <c r="Z322" s="29" t="n">
        <v>0</v>
      </c>
      <c r="AA322" s="10" t="n">
        <v>0</v>
      </c>
      <c r="AB322" s="30" t="n">
        <v>0</v>
      </c>
    </row>
    <row r="323" customFormat="false" ht="12.75" hidden="false" customHeight="false" outlineLevel="0" collapsed="false">
      <c r="A323" s="25"/>
      <c r="B323" s="21" t="s">
        <v>14</v>
      </c>
      <c r="C323" s="10" t="n">
        <v>0</v>
      </c>
      <c r="D323" s="29" t="n">
        <v>0</v>
      </c>
      <c r="E323" s="10" t="n">
        <v>0</v>
      </c>
      <c r="F323" s="29" t="n">
        <v>0</v>
      </c>
      <c r="G323" s="10" t="n">
        <v>0</v>
      </c>
      <c r="H323" s="29" t="n">
        <v>0</v>
      </c>
      <c r="I323" s="10" t="n">
        <v>0</v>
      </c>
      <c r="J323" s="29" t="n">
        <v>0</v>
      </c>
      <c r="K323" s="10" t="n">
        <v>0</v>
      </c>
      <c r="L323" s="29" t="n">
        <v>0</v>
      </c>
      <c r="M323" s="10" t="n">
        <v>0</v>
      </c>
      <c r="N323" s="29" t="n">
        <v>0</v>
      </c>
      <c r="O323" s="10" t="n">
        <v>0</v>
      </c>
      <c r="P323" s="29" t="n">
        <v>0</v>
      </c>
      <c r="Q323" s="10" t="n">
        <v>0</v>
      </c>
      <c r="R323" s="29" t="n">
        <v>0</v>
      </c>
      <c r="S323" s="10" t="n">
        <v>0</v>
      </c>
      <c r="T323" s="29" t="n">
        <v>0</v>
      </c>
      <c r="U323" s="10" t="n">
        <v>0</v>
      </c>
      <c r="V323" s="29" t="n">
        <v>0</v>
      </c>
      <c r="W323" s="10" t="n">
        <v>0</v>
      </c>
      <c r="X323" s="29" t="n">
        <v>0</v>
      </c>
      <c r="Y323" s="10" t="n">
        <v>0</v>
      </c>
      <c r="Z323" s="29" t="n">
        <v>0</v>
      </c>
      <c r="AA323" s="10" t="n">
        <v>0</v>
      </c>
      <c r="AB323" s="30" t="n">
        <v>0</v>
      </c>
    </row>
    <row r="324" customFormat="false" ht="12.75" hidden="false" customHeight="false" outlineLevel="0" collapsed="false">
      <c r="A324" s="25"/>
      <c r="B324" s="21" t="s">
        <v>15</v>
      </c>
      <c r="C324" s="10" t="n">
        <v>0</v>
      </c>
      <c r="D324" s="29" t="n">
        <v>0</v>
      </c>
      <c r="E324" s="10" t="n">
        <v>0</v>
      </c>
      <c r="F324" s="29" t="n">
        <v>0</v>
      </c>
      <c r="G324" s="10" t="n">
        <v>0</v>
      </c>
      <c r="H324" s="29" t="n">
        <v>0</v>
      </c>
      <c r="I324" s="10" t="n">
        <v>0</v>
      </c>
      <c r="J324" s="29" t="n">
        <v>0</v>
      </c>
      <c r="K324" s="10" t="n">
        <v>0</v>
      </c>
      <c r="L324" s="29" t="n">
        <v>0</v>
      </c>
      <c r="M324" s="10" t="n">
        <v>0</v>
      </c>
      <c r="N324" s="29" t="n">
        <v>0</v>
      </c>
      <c r="O324" s="10" t="n">
        <v>0</v>
      </c>
      <c r="P324" s="29" t="n">
        <v>0</v>
      </c>
      <c r="Q324" s="10" t="n">
        <v>0</v>
      </c>
      <c r="R324" s="29" t="n">
        <v>0</v>
      </c>
      <c r="S324" s="10" t="n">
        <v>0</v>
      </c>
      <c r="T324" s="29" t="n">
        <v>0</v>
      </c>
      <c r="U324" s="10" t="n">
        <v>0</v>
      </c>
      <c r="V324" s="29" t="n">
        <v>0</v>
      </c>
      <c r="W324" s="10" t="n">
        <v>0</v>
      </c>
      <c r="X324" s="29" t="n">
        <v>0</v>
      </c>
      <c r="Y324" s="10" t="n">
        <v>0</v>
      </c>
      <c r="Z324" s="29" t="n">
        <v>0</v>
      </c>
      <c r="AA324" s="10" t="n">
        <v>0</v>
      </c>
      <c r="AB324" s="30" t="n">
        <v>0</v>
      </c>
    </row>
    <row r="325" customFormat="false" ht="12.75" hidden="false" customHeight="false" outlineLevel="0" collapsed="false">
      <c r="A325" s="25"/>
      <c r="B325" s="21" t="s">
        <v>16</v>
      </c>
      <c r="C325" s="10" t="n">
        <v>0</v>
      </c>
      <c r="D325" s="29" t="n">
        <v>0</v>
      </c>
      <c r="E325" s="10" t="n">
        <v>0</v>
      </c>
      <c r="F325" s="29" t="n">
        <v>0</v>
      </c>
      <c r="G325" s="10" t="n">
        <v>0</v>
      </c>
      <c r="H325" s="29" t="n">
        <v>0</v>
      </c>
      <c r="I325" s="10" t="n">
        <v>0</v>
      </c>
      <c r="J325" s="29" t="n">
        <v>0</v>
      </c>
      <c r="K325" s="10" t="n">
        <v>0</v>
      </c>
      <c r="L325" s="29" t="n">
        <v>0</v>
      </c>
      <c r="M325" s="10" t="n">
        <v>0</v>
      </c>
      <c r="N325" s="29" t="n">
        <v>0</v>
      </c>
      <c r="O325" s="10" t="n">
        <v>0</v>
      </c>
      <c r="P325" s="29" t="n">
        <v>0</v>
      </c>
      <c r="Q325" s="10" t="n">
        <v>0</v>
      </c>
      <c r="R325" s="29" t="n">
        <v>0</v>
      </c>
      <c r="S325" s="10" t="n">
        <v>0</v>
      </c>
      <c r="T325" s="29" t="n">
        <v>0</v>
      </c>
      <c r="U325" s="10" t="n">
        <v>0</v>
      </c>
      <c r="V325" s="29" t="n">
        <v>0</v>
      </c>
      <c r="W325" s="10" t="n">
        <v>0</v>
      </c>
      <c r="X325" s="29" t="n">
        <v>0</v>
      </c>
      <c r="Y325" s="10" t="n">
        <v>0</v>
      </c>
      <c r="Z325" s="29" t="n">
        <v>0</v>
      </c>
      <c r="AA325" s="10" t="n">
        <v>0</v>
      </c>
      <c r="AB325" s="30" t="n">
        <v>0</v>
      </c>
    </row>
    <row r="326" customFormat="false" ht="12.75" hidden="false" customHeight="false" outlineLevel="0" collapsed="false">
      <c r="A326" s="25"/>
      <c r="B326" s="21" t="s">
        <v>17</v>
      </c>
      <c r="C326" s="10" t="n">
        <v>0</v>
      </c>
      <c r="D326" s="29" t="n">
        <v>0</v>
      </c>
      <c r="E326" s="10" t="n">
        <v>0</v>
      </c>
      <c r="F326" s="29" t="n">
        <v>0</v>
      </c>
      <c r="G326" s="10" t="n">
        <v>0</v>
      </c>
      <c r="H326" s="29" t="n">
        <v>0</v>
      </c>
      <c r="I326" s="10" t="n">
        <v>0</v>
      </c>
      <c r="J326" s="29" t="n">
        <v>0</v>
      </c>
      <c r="K326" s="10" t="n">
        <v>0</v>
      </c>
      <c r="L326" s="29" t="n">
        <v>0</v>
      </c>
      <c r="M326" s="10" t="n">
        <v>0</v>
      </c>
      <c r="N326" s="29" t="n">
        <v>0</v>
      </c>
      <c r="O326" s="10" t="n">
        <v>0</v>
      </c>
      <c r="P326" s="29" t="n">
        <v>0</v>
      </c>
      <c r="Q326" s="10" t="n">
        <v>0</v>
      </c>
      <c r="R326" s="29" t="n">
        <v>0</v>
      </c>
      <c r="S326" s="10" t="n">
        <v>0</v>
      </c>
      <c r="T326" s="29" t="n">
        <v>0</v>
      </c>
      <c r="U326" s="10" t="n">
        <v>0</v>
      </c>
      <c r="V326" s="29" t="n">
        <v>0</v>
      </c>
      <c r="W326" s="10" t="n">
        <v>0</v>
      </c>
      <c r="X326" s="29" t="n">
        <v>0</v>
      </c>
      <c r="Y326" s="10" t="n">
        <v>0</v>
      </c>
      <c r="Z326" s="29" t="n">
        <v>0</v>
      </c>
      <c r="AA326" s="10" t="n">
        <v>0</v>
      </c>
      <c r="AB326" s="30" t="n">
        <v>0</v>
      </c>
    </row>
    <row r="327" customFormat="false" ht="12.75" hidden="false" customHeight="false" outlineLevel="0" collapsed="false">
      <c r="A327" s="25"/>
      <c r="B327" s="21" t="s">
        <v>18</v>
      </c>
      <c r="C327" s="10" t="n">
        <v>0</v>
      </c>
      <c r="D327" s="29" t="n">
        <v>0</v>
      </c>
      <c r="E327" s="10" t="n">
        <v>0</v>
      </c>
      <c r="F327" s="29" t="n">
        <v>0</v>
      </c>
      <c r="G327" s="10" t="n">
        <v>0</v>
      </c>
      <c r="H327" s="29" t="n">
        <v>0</v>
      </c>
      <c r="I327" s="10" t="n">
        <v>0</v>
      </c>
      <c r="J327" s="29" t="n">
        <v>0</v>
      </c>
      <c r="K327" s="10" t="n">
        <v>0</v>
      </c>
      <c r="L327" s="29" t="n">
        <v>0</v>
      </c>
      <c r="M327" s="10" t="n">
        <v>0</v>
      </c>
      <c r="N327" s="29" t="n">
        <v>0</v>
      </c>
      <c r="O327" s="10" t="n">
        <v>0</v>
      </c>
      <c r="P327" s="29" t="n">
        <v>0</v>
      </c>
      <c r="Q327" s="10" t="n">
        <v>0</v>
      </c>
      <c r="R327" s="29" t="n">
        <v>0</v>
      </c>
      <c r="S327" s="10" t="n">
        <v>0</v>
      </c>
      <c r="T327" s="29" t="n">
        <v>0</v>
      </c>
      <c r="U327" s="10" t="n">
        <v>0</v>
      </c>
      <c r="V327" s="29" t="n">
        <v>0</v>
      </c>
      <c r="W327" s="10" t="n">
        <v>0</v>
      </c>
      <c r="X327" s="29" t="n">
        <v>0</v>
      </c>
      <c r="Y327" s="10" t="n">
        <v>0</v>
      </c>
      <c r="Z327" s="29" t="n">
        <v>0</v>
      </c>
      <c r="AA327" s="10" t="n">
        <v>0</v>
      </c>
      <c r="AB327" s="30" t="n">
        <v>0</v>
      </c>
    </row>
    <row r="328" customFormat="false" ht="12.75" hidden="false" customHeight="false" outlineLevel="0" collapsed="false">
      <c r="A328" s="25"/>
      <c r="B328" s="21" t="s">
        <v>19</v>
      </c>
      <c r="C328" s="10" t="n">
        <v>0</v>
      </c>
      <c r="D328" s="29" t="n">
        <v>0</v>
      </c>
      <c r="E328" s="10" t="n">
        <v>0</v>
      </c>
      <c r="F328" s="29" t="n">
        <v>0</v>
      </c>
      <c r="G328" s="10" t="n">
        <v>0</v>
      </c>
      <c r="H328" s="29" t="n">
        <v>0</v>
      </c>
      <c r="I328" s="10" t="n">
        <v>0</v>
      </c>
      <c r="J328" s="29" t="n">
        <v>0</v>
      </c>
      <c r="K328" s="10" t="n">
        <v>0</v>
      </c>
      <c r="L328" s="29" t="n">
        <v>0</v>
      </c>
      <c r="M328" s="10" t="n">
        <v>0</v>
      </c>
      <c r="N328" s="29" t="n">
        <v>0</v>
      </c>
      <c r="O328" s="10" t="n">
        <v>0</v>
      </c>
      <c r="P328" s="29" t="n">
        <v>0</v>
      </c>
      <c r="Q328" s="10" t="n">
        <v>0</v>
      </c>
      <c r="R328" s="29" t="n">
        <v>0</v>
      </c>
      <c r="S328" s="10" t="n">
        <v>0</v>
      </c>
      <c r="T328" s="29" t="n">
        <v>0</v>
      </c>
      <c r="U328" s="10" t="n">
        <v>0</v>
      </c>
      <c r="V328" s="29" t="n">
        <v>0</v>
      </c>
      <c r="W328" s="10" t="n">
        <v>0</v>
      </c>
      <c r="X328" s="29" t="n">
        <v>0</v>
      </c>
      <c r="Y328" s="10" t="n">
        <v>0</v>
      </c>
      <c r="Z328" s="29" t="n">
        <v>0</v>
      </c>
      <c r="AA328" s="10" t="n">
        <v>0</v>
      </c>
      <c r="AB328" s="30" t="n">
        <v>0</v>
      </c>
    </row>
    <row r="329" customFormat="false" ht="12.75" hidden="false" customHeight="false" outlineLevel="0" collapsed="false">
      <c r="A329" s="25"/>
      <c r="B329" s="21" t="s">
        <v>23</v>
      </c>
      <c r="C329" s="10" t="n">
        <v>0</v>
      </c>
      <c r="D329" s="29" t="n">
        <v>0</v>
      </c>
      <c r="E329" s="10" t="n">
        <v>0</v>
      </c>
      <c r="F329" s="29" t="n">
        <v>0</v>
      </c>
      <c r="G329" s="10" t="n">
        <v>0</v>
      </c>
      <c r="H329" s="29" t="n">
        <v>0</v>
      </c>
      <c r="I329" s="10" t="n">
        <v>0</v>
      </c>
      <c r="J329" s="29" t="n">
        <v>0</v>
      </c>
      <c r="K329" s="10" t="n">
        <v>0</v>
      </c>
      <c r="L329" s="29" t="n">
        <v>0</v>
      </c>
      <c r="M329" s="10" t="n">
        <v>0</v>
      </c>
      <c r="N329" s="29" t="n">
        <v>0</v>
      </c>
      <c r="O329" s="10" t="n">
        <v>0</v>
      </c>
      <c r="P329" s="29" t="n">
        <v>0</v>
      </c>
      <c r="Q329" s="10" t="n">
        <v>0</v>
      </c>
      <c r="R329" s="29" t="n">
        <v>0</v>
      </c>
      <c r="S329" s="10" t="n">
        <v>0</v>
      </c>
      <c r="T329" s="29" t="n">
        <v>0</v>
      </c>
      <c r="U329" s="10" t="n">
        <v>0</v>
      </c>
      <c r="V329" s="29" t="n">
        <v>0</v>
      </c>
      <c r="W329" s="10" t="n">
        <v>0</v>
      </c>
      <c r="X329" s="29" t="n">
        <v>0</v>
      </c>
      <c r="Y329" s="10" t="n">
        <v>0</v>
      </c>
      <c r="Z329" s="29" t="n">
        <v>0</v>
      </c>
      <c r="AA329" s="10" t="n">
        <v>0</v>
      </c>
      <c r="AB329" s="30" t="n">
        <v>0</v>
      </c>
    </row>
    <row r="330" customFormat="false" ht="12.75" hidden="false" customHeight="false" outlineLevel="0" collapsed="false">
      <c r="A330" s="25"/>
      <c r="B330" s="21" t="s">
        <v>24</v>
      </c>
      <c r="C330" s="10" t="n">
        <v>0</v>
      </c>
      <c r="D330" s="29" t="n">
        <v>0</v>
      </c>
      <c r="E330" s="10" t="n">
        <v>0</v>
      </c>
      <c r="F330" s="29" t="n">
        <v>0</v>
      </c>
      <c r="G330" s="10" t="n">
        <v>0</v>
      </c>
      <c r="H330" s="29" t="n">
        <v>0</v>
      </c>
      <c r="I330" s="10" t="n">
        <v>0</v>
      </c>
      <c r="J330" s="29" t="n">
        <v>0</v>
      </c>
      <c r="K330" s="10" t="n">
        <v>0</v>
      </c>
      <c r="L330" s="29" t="n">
        <v>0</v>
      </c>
      <c r="M330" s="10" t="n">
        <v>0</v>
      </c>
      <c r="N330" s="29" t="n">
        <v>0</v>
      </c>
      <c r="O330" s="10" t="n">
        <v>0</v>
      </c>
      <c r="P330" s="29" t="n">
        <v>0</v>
      </c>
      <c r="Q330" s="10" t="n">
        <v>0</v>
      </c>
      <c r="R330" s="29" t="n">
        <v>0</v>
      </c>
      <c r="S330" s="10" t="n">
        <v>0</v>
      </c>
      <c r="T330" s="29" t="n">
        <v>0</v>
      </c>
      <c r="U330" s="10" t="n">
        <v>0</v>
      </c>
      <c r="V330" s="29" t="n">
        <v>0</v>
      </c>
      <c r="W330" s="10" t="n">
        <v>0</v>
      </c>
      <c r="X330" s="29" t="n">
        <v>0</v>
      </c>
      <c r="Y330" s="10" t="n">
        <v>0</v>
      </c>
      <c r="Z330" s="29" t="n">
        <v>0</v>
      </c>
      <c r="AA330" s="10" t="n">
        <v>0</v>
      </c>
      <c r="AB330" s="30" t="n">
        <v>0</v>
      </c>
    </row>
    <row r="331" customFormat="false" ht="12.75" hidden="false" customHeight="false" outlineLevel="0" collapsed="false">
      <c r="A331" s="25"/>
      <c r="B331" s="21" t="s">
        <v>25</v>
      </c>
      <c r="C331" s="10" t="n">
        <v>0</v>
      </c>
      <c r="D331" s="29" t="n">
        <v>0</v>
      </c>
      <c r="E331" s="10" t="n">
        <v>0</v>
      </c>
      <c r="F331" s="29" t="n">
        <v>0</v>
      </c>
      <c r="G331" s="10" t="n">
        <v>0</v>
      </c>
      <c r="H331" s="29" t="n">
        <v>0</v>
      </c>
      <c r="I331" s="10" t="n">
        <v>0</v>
      </c>
      <c r="J331" s="29" t="n">
        <v>0</v>
      </c>
      <c r="K331" s="10" t="n">
        <v>0</v>
      </c>
      <c r="L331" s="29" t="n">
        <v>0</v>
      </c>
      <c r="M331" s="10" t="n">
        <v>0</v>
      </c>
      <c r="N331" s="29" t="n">
        <v>0</v>
      </c>
      <c r="O331" s="10" t="n">
        <v>0</v>
      </c>
      <c r="P331" s="29" t="n">
        <v>0</v>
      </c>
      <c r="Q331" s="10" t="n">
        <v>0</v>
      </c>
      <c r="R331" s="29" t="n">
        <v>0</v>
      </c>
      <c r="S331" s="10" t="n">
        <v>0</v>
      </c>
      <c r="T331" s="29" t="n">
        <v>0</v>
      </c>
      <c r="U331" s="10" t="n">
        <v>0</v>
      </c>
      <c r="V331" s="29" t="n">
        <v>0</v>
      </c>
      <c r="W331" s="10" t="n">
        <v>0</v>
      </c>
      <c r="X331" s="29" t="n">
        <v>0</v>
      </c>
      <c r="Y331" s="10" t="n">
        <v>0</v>
      </c>
      <c r="Z331" s="29" t="n">
        <v>0</v>
      </c>
      <c r="AA331" s="10" t="n">
        <v>0</v>
      </c>
      <c r="AB331" s="30" t="n">
        <v>0</v>
      </c>
    </row>
    <row r="332" customFormat="false" ht="12.75" hidden="false" customHeight="false" outlineLevel="0" collapsed="false">
      <c r="A332" s="25"/>
      <c r="B332" s="21" t="s">
        <v>20</v>
      </c>
      <c r="C332" s="10" t="n">
        <v>0</v>
      </c>
      <c r="D332" s="29" t="n">
        <v>0</v>
      </c>
      <c r="E332" s="10" t="n">
        <v>0</v>
      </c>
      <c r="F332" s="29" t="n">
        <v>0</v>
      </c>
      <c r="G332" s="10" t="n">
        <v>0</v>
      </c>
      <c r="H332" s="29" t="n">
        <v>0</v>
      </c>
      <c r="I332" s="10" t="n">
        <v>0</v>
      </c>
      <c r="J332" s="29" t="n">
        <v>0</v>
      </c>
      <c r="K332" s="10" t="n">
        <v>0</v>
      </c>
      <c r="L332" s="29" t="n">
        <v>0</v>
      </c>
      <c r="M332" s="10" t="n">
        <v>0</v>
      </c>
      <c r="N332" s="29" t="n">
        <v>0</v>
      </c>
      <c r="O332" s="10" t="n">
        <v>0</v>
      </c>
      <c r="P332" s="29" t="n">
        <v>0</v>
      </c>
      <c r="Q332" s="10" t="n">
        <v>0</v>
      </c>
      <c r="R332" s="29" t="n">
        <v>0</v>
      </c>
      <c r="S332" s="10" t="n">
        <v>0</v>
      </c>
      <c r="T332" s="29" t="n">
        <v>0</v>
      </c>
      <c r="U332" s="10" t="n">
        <v>0</v>
      </c>
      <c r="V332" s="29" t="n">
        <v>0</v>
      </c>
      <c r="W332" s="10" t="n">
        <v>0</v>
      </c>
      <c r="X332" s="29" t="n">
        <v>0</v>
      </c>
      <c r="Y332" s="10" t="n">
        <v>0</v>
      </c>
      <c r="Z332" s="29" t="n">
        <v>0</v>
      </c>
      <c r="AA332" s="10" t="n">
        <v>0</v>
      </c>
      <c r="AB332" s="30" t="n">
        <v>0</v>
      </c>
    </row>
    <row r="333" customFormat="false" ht="12.75" hidden="false" customHeight="false" outlineLevel="0" collapsed="false">
      <c r="A333" s="25"/>
      <c r="B333" s="21" t="s">
        <v>21</v>
      </c>
      <c r="C333" s="10" t="n">
        <v>0</v>
      </c>
      <c r="D333" s="29" t="n">
        <v>0</v>
      </c>
      <c r="E333" s="10" t="n">
        <v>0</v>
      </c>
      <c r="F333" s="29" t="n">
        <v>0</v>
      </c>
      <c r="G333" s="10" t="n">
        <v>0</v>
      </c>
      <c r="H333" s="29" t="n">
        <v>0</v>
      </c>
      <c r="I333" s="10" t="n">
        <v>0</v>
      </c>
      <c r="J333" s="29" t="n">
        <v>0</v>
      </c>
      <c r="K333" s="10" t="n">
        <v>0</v>
      </c>
      <c r="L333" s="29" t="n">
        <v>0</v>
      </c>
      <c r="M333" s="10" t="n">
        <v>0</v>
      </c>
      <c r="N333" s="29" t="n">
        <v>0</v>
      </c>
      <c r="O333" s="10" t="n">
        <v>0</v>
      </c>
      <c r="P333" s="29" t="n">
        <v>0</v>
      </c>
      <c r="Q333" s="10" t="n">
        <v>0</v>
      </c>
      <c r="R333" s="29" t="n">
        <v>0</v>
      </c>
      <c r="S333" s="10" t="n">
        <v>0</v>
      </c>
      <c r="T333" s="29" t="n">
        <v>0</v>
      </c>
      <c r="U333" s="10" t="n">
        <v>0</v>
      </c>
      <c r="V333" s="29" t="n">
        <v>0</v>
      </c>
      <c r="W333" s="10" t="n">
        <v>0</v>
      </c>
      <c r="X333" s="29" t="n">
        <v>0</v>
      </c>
      <c r="Y333" s="10" t="n">
        <v>0</v>
      </c>
      <c r="Z333" s="29" t="n">
        <v>0</v>
      </c>
      <c r="AA333" s="10" t="n">
        <v>0</v>
      </c>
      <c r="AB333" s="30" t="n">
        <v>0</v>
      </c>
    </row>
    <row r="334" customFormat="false" ht="12.75" hidden="false" customHeight="false" outlineLevel="0" collapsed="false">
      <c r="A334" s="25"/>
      <c r="B334" s="21" t="s">
        <v>22</v>
      </c>
      <c r="C334" s="10" t="n">
        <v>-1098.79621527073</v>
      </c>
      <c r="D334" s="29" t="n">
        <v>-987.327128776724</v>
      </c>
      <c r="E334" s="10" t="n">
        <v>-965.389725220191</v>
      </c>
      <c r="F334" s="29" t="n">
        <v>-965.633367224707</v>
      </c>
      <c r="G334" s="10" t="n">
        <v>-1049.08588808641</v>
      </c>
      <c r="H334" s="29" t="n">
        <v>-1076.98448536556</v>
      </c>
      <c r="I334" s="10" t="n">
        <v>-1340.5293652952</v>
      </c>
      <c r="J334" s="29" t="n">
        <v>-1453.58405605061</v>
      </c>
      <c r="K334" s="10" t="n">
        <v>-1548.29154237023</v>
      </c>
      <c r="L334" s="29" t="n">
        <v>-1689.84618860331</v>
      </c>
      <c r="M334" s="10" t="n">
        <v>-1645.51125053522</v>
      </c>
      <c r="N334" s="29" t="n">
        <v>-1872.32157761681</v>
      </c>
      <c r="O334" s="10" t="n">
        <v>-1761.42385231931</v>
      </c>
      <c r="P334" s="29" t="n">
        <v>-2122.36014010479</v>
      </c>
      <c r="Q334" s="10" t="n">
        <v>-1833.4348233326</v>
      </c>
      <c r="R334" s="29" t="n">
        <v>-1858.1762320458</v>
      </c>
      <c r="S334" s="10" t="n">
        <v>-1359.72429757617</v>
      </c>
      <c r="T334" s="29" t="n">
        <v>-1846.92932959949</v>
      </c>
      <c r="U334" s="10" t="n">
        <v>-1384.1905667583</v>
      </c>
      <c r="V334" s="29" t="n">
        <v>-1308.68141399145</v>
      </c>
      <c r="W334" s="10" t="n">
        <v>-1020.17211857992</v>
      </c>
      <c r="X334" s="29" t="n">
        <v>-1052.69949217235</v>
      </c>
      <c r="Y334" s="10" t="n">
        <v>-946.74446226975</v>
      </c>
      <c r="Z334" s="29" t="n">
        <v>-1081.76186001261</v>
      </c>
      <c r="AA334" s="10" t="n">
        <v>-15953.294107614</v>
      </c>
      <c r="AB334" s="30" t="n">
        <v>-17316.3052715642</v>
      </c>
    </row>
    <row r="335" customFormat="false" ht="12.75" hidden="false" customHeight="false" outlineLevel="0" collapsed="false">
      <c r="A335" s="25"/>
      <c r="B335" s="21" t="s">
        <v>26</v>
      </c>
      <c r="C335" s="10" t="n">
        <v>0</v>
      </c>
      <c r="D335" s="29" t="n">
        <v>0</v>
      </c>
      <c r="E335" s="10" t="n">
        <v>0</v>
      </c>
      <c r="F335" s="29" t="n">
        <v>0</v>
      </c>
      <c r="G335" s="10" t="n">
        <v>0</v>
      </c>
      <c r="H335" s="29" t="n">
        <v>0</v>
      </c>
      <c r="I335" s="10" t="n">
        <v>0</v>
      </c>
      <c r="J335" s="29" t="n">
        <v>0</v>
      </c>
      <c r="K335" s="10" t="n">
        <v>0</v>
      </c>
      <c r="L335" s="29" t="n">
        <v>0</v>
      </c>
      <c r="M335" s="10" t="n">
        <v>0</v>
      </c>
      <c r="N335" s="29" t="n">
        <v>0</v>
      </c>
      <c r="O335" s="10" t="n">
        <v>0</v>
      </c>
      <c r="P335" s="29" t="n">
        <v>0</v>
      </c>
      <c r="Q335" s="10" t="n">
        <v>0</v>
      </c>
      <c r="R335" s="29" t="n">
        <v>0</v>
      </c>
      <c r="S335" s="10" t="n">
        <v>0</v>
      </c>
      <c r="T335" s="29" t="n">
        <v>0</v>
      </c>
      <c r="U335" s="10" t="n">
        <v>0</v>
      </c>
      <c r="V335" s="29" t="n">
        <v>0</v>
      </c>
      <c r="W335" s="10" t="n">
        <v>0</v>
      </c>
      <c r="X335" s="29" t="n">
        <v>0</v>
      </c>
      <c r="Y335" s="10" t="n">
        <v>0</v>
      </c>
      <c r="Z335" s="29" t="n">
        <v>0</v>
      </c>
      <c r="AA335" s="10" t="n">
        <v>0</v>
      </c>
      <c r="AB335" s="30" t="n">
        <v>0</v>
      </c>
    </row>
    <row r="336" customFormat="false" ht="12.75" hidden="false" customHeight="false" outlineLevel="0" collapsed="false">
      <c r="A336" s="25"/>
      <c r="B336" s="21" t="s">
        <v>27</v>
      </c>
      <c r="C336" s="10" t="n">
        <v>0</v>
      </c>
      <c r="D336" s="29" t="n">
        <v>0</v>
      </c>
      <c r="E336" s="10" t="n">
        <v>0</v>
      </c>
      <c r="F336" s="29" t="n">
        <v>0</v>
      </c>
      <c r="G336" s="10" t="n">
        <v>0</v>
      </c>
      <c r="H336" s="29" t="n">
        <v>0</v>
      </c>
      <c r="I336" s="10" t="n">
        <v>0</v>
      </c>
      <c r="J336" s="29" t="n">
        <v>0</v>
      </c>
      <c r="K336" s="10" t="n">
        <v>0</v>
      </c>
      <c r="L336" s="29" t="n">
        <v>0</v>
      </c>
      <c r="M336" s="10" t="n">
        <v>0</v>
      </c>
      <c r="N336" s="29" t="n">
        <v>0</v>
      </c>
      <c r="O336" s="10" t="n">
        <v>0</v>
      </c>
      <c r="P336" s="29" t="n">
        <v>0</v>
      </c>
      <c r="Q336" s="10" t="n">
        <v>0</v>
      </c>
      <c r="R336" s="29" t="n">
        <v>0</v>
      </c>
      <c r="S336" s="10" t="n">
        <v>0</v>
      </c>
      <c r="T336" s="29" t="n">
        <v>0</v>
      </c>
      <c r="U336" s="10" t="n">
        <v>0</v>
      </c>
      <c r="V336" s="29" t="n">
        <v>0</v>
      </c>
      <c r="W336" s="10" t="n">
        <v>0</v>
      </c>
      <c r="X336" s="29" t="n">
        <v>0</v>
      </c>
      <c r="Y336" s="10" t="n">
        <v>0</v>
      </c>
      <c r="Z336" s="29" t="n">
        <v>0</v>
      </c>
      <c r="AA336" s="10" t="n">
        <v>0</v>
      </c>
      <c r="AB336" s="30" t="n">
        <v>0</v>
      </c>
    </row>
    <row r="337" customFormat="false" ht="12.75" hidden="false" customHeight="false" outlineLevel="0" collapsed="false">
      <c r="A337" s="18" t="s">
        <v>77</v>
      </c>
      <c r="B337" s="23"/>
      <c r="C337" s="7" t="n">
        <f aca="false">SUM(C320:C336)</f>
        <v>-1098.79621527073</v>
      </c>
      <c r="D337" s="7" t="n">
        <f aca="false">SUM(D320:D336)</f>
        <v>-987.327128776724</v>
      </c>
      <c r="E337" s="7" t="n">
        <f aca="false">SUM(E320:E336)</f>
        <v>-965.389725220191</v>
      </c>
      <c r="F337" s="7" t="n">
        <f aca="false">SUM(F320:F336)</f>
        <v>-965.633367224707</v>
      </c>
      <c r="G337" s="7" t="n">
        <f aca="false">SUM(G320:G336)</f>
        <v>-1049.08588808641</v>
      </c>
      <c r="H337" s="7" t="n">
        <f aca="false">SUM(H320:H336)</f>
        <v>-1076.98448536556</v>
      </c>
      <c r="I337" s="7" t="n">
        <f aca="false">SUM(I320:I336)</f>
        <v>-1340.5293652952</v>
      </c>
      <c r="J337" s="7" t="n">
        <f aca="false">SUM(J320:J336)</f>
        <v>-1453.58405605061</v>
      </c>
      <c r="K337" s="7" t="n">
        <f aca="false">SUM(K320:K336)</f>
        <v>-1548.29154237023</v>
      </c>
      <c r="L337" s="7" t="n">
        <f aca="false">SUM(L320:L336)</f>
        <v>-1689.84618860331</v>
      </c>
      <c r="M337" s="7" t="n">
        <f aca="false">SUM(M320:M336)</f>
        <v>-1645.51125053522</v>
      </c>
      <c r="N337" s="7" t="n">
        <f aca="false">SUM(N320:N336)</f>
        <v>-1872.32157761681</v>
      </c>
      <c r="O337" s="7" t="n">
        <f aca="false">SUM(O320:O336)</f>
        <v>-1761.42385231931</v>
      </c>
      <c r="P337" s="7" t="n">
        <f aca="false">SUM(P320:P336)</f>
        <v>-2122.36014010479</v>
      </c>
      <c r="Q337" s="7" t="n">
        <f aca="false">SUM(Q320:Q336)</f>
        <v>-1833.4348233326</v>
      </c>
      <c r="R337" s="7" t="n">
        <f aca="false">SUM(R320:R336)</f>
        <v>-1858.1762320458</v>
      </c>
      <c r="S337" s="7" t="n">
        <f aca="false">SUM(S320:S336)</f>
        <v>-1359.72429757617</v>
      </c>
      <c r="T337" s="7" t="n">
        <f aca="false">SUM(T320:T336)</f>
        <v>-1846.92932959949</v>
      </c>
      <c r="U337" s="7" t="n">
        <f aca="false">SUM(U320:U336)</f>
        <v>-1384.1905667583</v>
      </c>
      <c r="V337" s="7" t="n">
        <f aca="false">SUM(V320:V336)</f>
        <v>-1308.68141399145</v>
      </c>
      <c r="W337" s="7" t="n">
        <f aca="false">SUM(W320:W336)</f>
        <v>-1020.17211857992</v>
      </c>
      <c r="X337" s="7" t="n">
        <f aca="false">SUM(X320:X336)</f>
        <v>-1052.69949217235</v>
      </c>
      <c r="Y337" s="7" t="n">
        <f aca="false">SUM(Y320:Y336)</f>
        <v>-946.74446226975</v>
      </c>
      <c r="Z337" s="7" t="n">
        <f aca="false">SUM(Z320:Z336)</f>
        <v>-1081.76186001261</v>
      </c>
      <c r="AA337" s="7" t="n">
        <f aca="false">SUM(AA320:AA336)</f>
        <v>-15953.294107614</v>
      </c>
      <c r="AB337" s="7" t="n">
        <f aca="false">SUM(AB320:AB336)</f>
        <v>-17316.3052715642</v>
      </c>
    </row>
    <row r="338" customFormat="false" ht="12.75" hidden="false" customHeight="false" outlineLevel="0" collapsed="false">
      <c r="A338" s="18" t="n">
        <v>2019</v>
      </c>
      <c r="B338" s="18" t="s">
        <v>11</v>
      </c>
      <c r="C338" s="7" t="n">
        <v>0</v>
      </c>
      <c r="D338" s="27" t="n">
        <v>0</v>
      </c>
      <c r="E338" s="7" t="n">
        <v>0</v>
      </c>
      <c r="F338" s="27" t="n">
        <v>0</v>
      </c>
      <c r="G338" s="7" t="n">
        <v>0</v>
      </c>
      <c r="H338" s="27" t="n">
        <v>0</v>
      </c>
      <c r="I338" s="7" t="n">
        <v>0</v>
      </c>
      <c r="J338" s="27" t="n">
        <v>0</v>
      </c>
      <c r="K338" s="7" t="n">
        <v>0</v>
      </c>
      <c r="L338" s="27" t="n">
        <v>0</v>
      </c>
      <c r="M338" s="7" t="n">
        <v>0</v>
      </c>
      <c r="N338" s="27" t="n">
        <v>0</v>
      </c>
      <c r="O338" s="7" t="n">
        <v>0</v>
      </c>
      <c r="P338" s="27" t="n">
        <v>0</v>
      </c>
      <c r="Q338" s="7" t="n">
        <v>0</v>
      </c>
      <c r="R338" s="27" t="n">
        <v>0</v>
      </c>
      <c r="S338" s="7" t="n">
        <v>0</v>
      </c>
      <c r="T338" s="27" t="n">
        <v>0</v>
      </c>
      <c r="U338" s="7" t="n">
        <v>0</v>
      </c>
      <c r="V338" s="27" t="n">
        <v>0</v>
      </c>
      <c r="W338" s="7" t="n">
        <v>0</v>
      </c>
      <c r="X338" s="27" t="n">
        <v>0</v>
      </c>
      <c r="Y338" s="7" t="n">
        <v>0</v>
      </c>
      <c r="Z338" s="27" t="n">
        <v>0</v>
      </c>
      <c r="AA338" s="7" t="n">
        <v>0</v>
      </c>
      <c r="AB338" s="28" t="n">
        <v>0</v>
      </c>
    </row>
    <row r="339" customFormat="false" ht="12.75" hidden="false" customHeight="false" outlineLevel="0" collapsed="false">
      <c r="A339" s="25"/>
      <c r="B339" s="21" t="s">
        <v>12</v>
      </c>
      <c r="C339" s="10" t="n">
        <v>0</v>
      </c>
      <c r="D339" s="29" t="n">
        <v>0</v>
      </c>
      <c r="E339" s="10" t="n">
        <v>0</v>
      </c>
      <c r="F339" s="29" t="n">
        <v>0</v>
      </c>
      <c r="G339" s="10" t="n">
        <v>0</v>
      </c>
      <c r="H339" s="29" t="n">
        <v>0</v>
      </c>
      <c r="I339" s="10" t="n">
        <v>0</v>
      </c>
      <c r="J339" s="29" t="n">
        <v>0</v>
      </c>
      <c r="K339" s="10" t="n">
        <v>0</v>
      </c>
      <c r="L339" s="29" t="n">
        <v>0</v>
      </c>
      <c r="M339" s="10" t="n">
        <v>0</v>
      </c>
      <c r="N339" s="29" t="n">
        <v>0</v>
      </c>
      <c r="O339" s="10" t="n">
        <v>0</v>
      </c>
      <c r="P339" s="29" t="n">
        <v>0</v>
      </c>
      <c r="Q339" s="10" t="n">
        <v>0</v>
      </c>
      <c r="R339" s="29" t="n">
        <v>0</v>
      </c>
      <c r="S339" s="10" t="n">
        <v>0</v>
      </c>
      <c r="T339" s="29" t="n">
        <v>0</v>
      </c>
      <c r="U339" s="10" t="n">
        <v>0</v>
      </c>
      <c r="V339" s="29" t="n">
        <v>0</v>
      </c>
      <c r="W339" s="10" t="n">
        <v>0</v>
      </c>
      <c r="X339" s="29" t="n">
        <v>0</v>
      </c>
      <c r="Y339" s="10" t="n">
        <v>0</v>
      </c>
      <c r="Z339" s="29" t="n">
        <v>0</v>
      </c>
      <c r="AA339" s="10" t="n">
        <v>0</v>
      </c>
      <c r="AB339" s="30" t="n">
        <v>0</v>
      </c>
    </row>
    <row r="340" customFormat="false" ht="12.75" hidden="false" customHeight="false" outlineLevel="0" collapsed="false">
      <c r="A340" s="25"/>
      <c r="B340" s="21" t="s">
        <v>13</v>
      </c>
      <c r="C340" s="10" t="n">
        <v>0</v>
      </c>
      <c r="D340" s="29" t="n">
        <v>0</v>
      </c>
      <c r="E340" s="10" t="n">
        <v>0</v>
      </c>
      <c r="F340" s="29" t="n">
        <v>0</v>
      </c>
      <c r="G340" s="10" t="n">
        <v>0</v>
      </c>
      <c r="H340" s="29" t="n">
        <v>0</v>
      </c>
      <c r="I340" s="10" t="n">
        <v>0</v>
      </c>
      <c r="J340" s="29" t="n">
        <v>0</v>
      </c>
      <c r="K340" s="10" t="n">
        <v>0</v>
      </c>
      <c r="L340" s="29" t="n">
        <v>0</v>
      </c>
      <c r="M340" s="10" t="n">
        <v>0</v>
      </c>
      <c r="N340" s="29" t="n">
        <v>0</v>
      </c>
      <c r="O340" s="10" t="n">
        <v>0</v>
      </c>
      <c r="P340" s="29" t="n">
        <v>0</v>
      </c>
      <c r="Q340" s="10" t="n">
        <v>0</v>
      </c>
      <c r="R340" s="29" t="n">
        <v>0</v>
      </c>
      <c r="S340" s="10" t="n">
        <v>0</v>
      </c>
      <c r="T340" s="29" t="n">
        <v>0</v>
      </c>
      <c r="U340" s="10" t="n">
        <v>0</v>
      </c>
      <c r="V340" s="29" t="n">
        <v>0</v>
      </c>
      <c r="W340" s="10" t="n">
        <v>0</v>
      </c>
      <c r="X340" s="29" t="n">
        <v>0</v>
      </c>
      <c r="Y340" s="10" t="n">
        <v>0</v>
      </c>
      <c r="Z340" s="29" t="n">
        <v>0</v>
      </c>
      <c r="AA340" s="10" t="n">
        <v>0</v>
      </c>
      <c r="AB340" s="30" t="n">
        <v>0</v>
      </c>
    </row>
    <row r="341" customFormat="false" ht="12.75" hidden="false" customHeight="false" outlineLevel="0" collapsed="false">
      <c r="A341" s="25"/>
      <c r="B341" s="21" t="s">
        <v>14</v>
      </c>
      <c r="C341" s="10" t="n">
        <v>0</v>
      </c>
      <c r="D341" s="29" t="n">
        <v>0</v>
      </c>
      <c r="E341" s="10" t="n">
        <v>0</v>
      </c>
      <c r="F341" s="29" t="n">
        <v>0</v>
      </c>
      <c r="G341" s="10" t="n">
        <v>0</v>
      </c>
      <c r="H341" s="29" t="n">
        <v>0</v>
      </c>
      <c r="I341" s="10" t="n">
        <v>0</v>
      </c>
      <c r="J341" s="29" t="n">
        <v>0</v>
      </c>
      <c r="K341" s="10" t="n">
        <v>0</v>
      </c>
      <c r="L341" s="29" t="n">
        <v>0</v>
      </c>
      <c r="M341" s="10" t="n">
        <v>0</v>
      </c>
      <c r="N341" s="29" t="n">
        <v>0</v>
      </c>
      <c r="O341" s="10" t="n">
        <v>0</v>
      </c>
      <c r="P341" s="29" t="n">
        <v>0</v>
      </c>
      <c r="Q341" s="10" t="n">
        <v>0</v>
      </c>
      <c r="R341" s="29" t="n">
        <v>0</v>
      </c>
      <c r="S341" s="10" t="n">
        <v>0</v>
      </c>
      <c r="T341" s="29" t="n">
        <v>0</v>
      </c>
      <c r="U341" s="10" t="n">
        <v>0</v>
      </c>
      <c r="V341" s="29" t="n">
        <v>0</v>
      </c>
      <c r="W341" s="10" t="n">
        <v>0</v>
      </c>
      <c r="X341" s="29" t="n">
        <v>0</v>
      </c>
      <c r="Y341" s="10" t="n">
        <v>0</v>
      </c>
      <c r="Z341" s="29" t="n">
        <v>0</v>
      </c>
      <c r="AA341" s="10" t="n">
        <v>0</v>
      </c>
      <c r="AB341" s="30" t="n">
        <v>0</v>
      </c>
    </row>
    <row r="342" customFormat="false" ht="12.75" hidden="false" customHeight="false" outlineLevel="0" collapsed="false">
      <c r="A342" s="25"/>
      <c r="B342" s="21" t="s">
        <v>15</v>
      </c>
      <c r="C342" s="10" t="n">
        <v>0</v>
      </c>
      <c r="D342" s="29" t="n">
        <v>0</v>
      </c>
      <c r="E342" s="10" t="n">
        <v>0</v>
      </c>
      <c r="F342" s="29" t="n">
        <v>0</v>
      </c>
      <c r="G342" s="10" t="n">
        <v>0</v>
      </c>
      <c r="H342" s="29" t="n">
        <v>0</v>
      </c>
      <c r="I342" s="10" t="n">
        <v>0</v>
      </c>
      <c r="J342" s="29" t="n">
        <v>0</v>
      </c>
      <c r="K342" s="10" t="n">
        <v>0</v>
      </c>
      <c r="L342" s="29" t="n">
        <v>0</v>
      </c>
      <c r="M342" s="10" t="n">
        <v>0</v>
      </c>
      <c r="N342" s="29" t="n">
        <v>0</v>
      </c>
      <c r="O342" s="10" t="n">
        <v>0</v>
      </c>
      <c r="P342" s="29" t="n">
        <v>0</v>
      </c>
      <c r="Q342" s="10" t="n">
        <v>0</v>
      </c>
      <c r="R342" s="29" t="n">
        <v>0</v>
      </c>
      <c r="S342" s="10" t="n">
        <v>0</v>
      </c>
      <c r="T342" s="29" t="n">
        <v>0</v>
      </c>
      <c r="U342" s="10" t="n">
        <v>0</v>
      </c>
      <c r="V342" s="29" t="n">
        <v>0</v>
      </c>
      <c r="W342" s="10" t="n">
        <v>0</v>
      </c>
      <c r="X342" s="29" t="n">
        <v>0</v>
      </c>
      <c r="Y342" s="10" t="n">
        <v>0</v>
      </c>
      <c r="Z342" s="29" t="n">
        <v>0</v>
      </c>
      <c r="AA342" s="10" t="n">
        <v>0</v>
      </c>
      <c r="AB342" s="30" t="n">
        <v>0</v>
      </c>
    </row>
    <row r="343" customFormat="false" ht="12.75" hidden="false" customHeight="false" outlineLevel="0" collapsed="false">
      <c r="A343" s="25"/>
      <c r="B343" s="21" t="s">
        <v>16</v>
      </c>
      <c r="C343" s="10" t="n">
        <v>0</v>
      </c>
      <c r="D343" s="29" t="n">
        <v>0</v>
      </c>
      <c r="E343" s="10" t="n">
        <v>0</v>
      </c>
      <c r="F343" s="29" t="n">
        <v>0</v>
      </c>
      <c r="G343" s="10" t="n">
        <v>0</v>
      </c>
      <c r="H343" s="29" t="n">
        <v>0</v>
      </c>
      <c r="I343" s="10" t="n">
        <v>0</v>
      </c>
      <c r="J343" s="29" t="n">
        <v>0</v>
      </c>
      <c r="K343" s="10" t="n">
        <v>0</v>
      </c>
      <c r="L343" s="29" t="n">
        <v>0</v>
      </c>
      <c r="M343" s="10" t="n">
        <v>0</v>
      </c>
      <c r="N343" s="29" t="n">
        <v>0</v>
      </c>
      <c r="O343" s="10" t="n">
        <v>0</v>
      </c>
      <c r="P343" s="29" t="n">
        <v>0</v>
      </c>
      <c r="Q343" s="10" t="n">
        <v>0</v>
      </c>
      <c r="R343" s="29" t="n">
        <v>0</v>
      </c>
      <c r="S343" s="10" t="n">
        <v>0</v>
      </c>
      <c r="T343" s="29" t="n">
        <v>0</v>
      </c>
      <c r="U343" s="10" t="n">
        <v>0</v>
      </c>
      <c r="V343" s="29" t="n">
        <v>0</v>
      </c>
      <c r="W343" s="10" t="n">
        <v>0</v>
      </c>
      <c r="X343" s="29" t="n">
        <v>0</v>
      </c>
      <c r="Y343" s="10" t="n">
        <v>0</v>
      </c>
      <c r="Z343" s="29" t="n">
        <v>0</v>
      </c>
      <c r="AA343" s="10" t="n">
        <v>0</v>
      </c>
      <c r="AB343" s="30" t="n">
        <v>0</v>
      </c>
    </row>
    <row r="344" customFormat="false" ht="12.75" hidden="false" customHeight="false" outlineLevel="0" collapsed="false">
      <c r="A344" s="25"/>
      <c r="B344" s="21" t="s">
        <v>17</v>
      </c>
      <c r="C344" s="10" t="n">
        <v>0</v>
      </c>
      <c r="D344" s="29" t="n">
        <v>0</v>
      </c>
      <c r="E344" s="10" t="n">
        <v>0</v>
      </c>
      <c r="F344" s="29" t="n">
        <v>0</v>
      </c>
      <c r="G344" s="10" t="n">
        <v>0</v>
      </c>
      <c r="H344" s="29" t="n">
        <v>0</v>
      </c>
      <c r="I344" s="10" t="n">
        <v>0</v>
      </c>
      <c r="J344" s="29" t="n">
        <v>0</v>
      </c>
      <c r="K344" s="10" t="n">
        <v>0</v>
      </c>
      <c r="L344" s="29" t="n">
        <v>0</v>
      </c>
      <c r="M344" s="10" t="n">
        <v>0</v>
      </c>
      <c r="N344" s="29" t="n">
        <v>0</v>
      </c>
      <c r="O344" s="10" t="n">
        <v>0</v>
      </c>
      <c r="P344" s="29" t="n">
        <v>0</v>
      </c>
      <c r="Q344" s="10" t="n">
        <v>0</v>
      </c>
      <c r="R344" s="29" t="n">
        <v>0</v>
      </c>
      <c r="S344" s="10" t="n">
        <v>0</v>
      </c>
      <c r="T344" s="29" t="n">
        <v>0</v>
      </c>
      <c r="U344" s="10" t="n">
        <v>0</v>
      </c>
      <c r="V344" s="29" t="n">
        <v>0</v>
      </c>
      <c r="W344" s="10" t="n">
        <v>0</v>
      </c>
      <c r="X344" s="29" t="n">
        <v>0</v>
      </c>
      <c r="Y344" s="10" t="n">
        <v>0</v>
      </c>
      <c r="Z344" s="29" t="n">
        <v>0</v>
      </c>
      <c r="AA344" s="10" t="n">
        <v>0</v>
      </c>
      <c r="AB344" s="30" t="n">
        <v>0</v>
      </c>
    </row>
    <row r="345" customFormat="false" ht="12.75" hidden="false" customHeight="false" outlineLevel="0" collapsed="false">
      <c r="A345" s="25"/>
      <c r="B345" s="21" t="s">
        <v>18</v>
      </c>
      <c r="C345" s="10" t="n">
        <v>0</v>
      </c>
      <c r="D345" s="29" t="n">
        <v>0</v>
      </c>
      <c r="E345" s="10" t="n">
        <v>0</v>
      </c>
      <c r="F345" s="29" t="n">
        <v>0</v>
      </c>
      <c r="G345" s="10" t="n">
        <v>0</v>
      </c>
      <c r="H345" s="29" t="n">
        <v>0</v>
      </c>
      <c r="I345" s="10" t="n">
        <v>0</v>
      </c>
      <c r="J345" s="29" t="n">
        <v>0</v>
      </c>
      <c r="K345" s="10" t="n">
        <v>0</v>
      </c>
      <c r="L345" s="29" t="n">
        <v>0</v>
      </c>
      <c r="M345" s="10" t="n">
        <v>0</v>
      </c>
      <c r="N345" s="29" t="n">
        <v>0</v>
      </c>
      <c r="O345" s="10" t="n">
        <v>0</v>
      </c>
      <c r="P345" s="29" t="n">
        <v>0</v>
      </c>
      <c r="Q345" s="10" t="n">
        <v>0</v>
      </c>
      <c r="R345" s="29" t="n">
        <v>0</v>
      </c>
      <c r="S345" s="10" t="n">
        <v>0</v>
      </c>
      <c r="T345" s="29" t="n">
        <v>0</v>
      </c>
      <c r="U345" s="10" t="n">
        <v>0</v>
      </c>
      <c r="V345" s="29" t="n">
        <v>0</v>
      </c>
      <c r="W345" s="10" t="n">
        <v>0</v>
      </c>
      <c r="X345" s="29" t="n">
        <v>0</v>
      </c>
      <c r="Y345" s="10" t="n">
        <v>0</v>
      </c>
      <c r="Z345" s="29" t="n">
        <v>0</v>
      </c>
      <c r="AA345" s="10" t="n">
        <v>0</v>
      </c>
      <c r="AB345" s="30" t="n">
        <v>0</v>
      </c>
    </row>
    <row r="346" customFormat="false" ht="12.75" hidden="false" customHeight="false" outlineLevel="0" collapsed="false">
      <c r="A346" s="25"/>
      <c r="B346" s="21" t="s">
        <v>19</v>
      </c>
      <c r="C346" s="10" t="n">
        <v>0</v>
      </c>
      <c r="D346" s="29" t="n">
        <v>0</v>
      </c>
      <c r="E346" s="10" t="n">
        <v>0</v>
      </c>
      <c r="F346" s="29" t="n">
        <v>0</v>
      </c>
      <c r="G346" s="10" t="n">
        <v>0</v>
      </c>
      <c r="H346" s="29" t="n">
        <v>0</v>
      </c>
      <c r="I346" s="10" t="n">
        <v>0</v>
      </c>
      <c r="J346" s="29" t="n">
        <v>0</v>
      </c>
      <c r="K346" s="10" t="n">
        <v>0</v>
      </c>
      <c r="L346" s="29" t="n">
        <v>0</v>
      </c>
      <c r="M346" s="10" t="n">
        <v>0</v>
      </c>
      <c r="N346" s="29" t="n">
        <v>0</v>
      </c>
      <c r="O346" s="10" t="n">
        <v>0</v>
      </c>
      <c r="P346" s="29" t="n">
        <v>0</v>
      </c>
      <c r="Q346" s="10" t="n">
        <v>0</v>
      </c>
      <c r="R346" s="29" t="n">
        <v>0</v>
      </c>
      <c r="S346" s="10" t="n">
        <v>0</v>
      </c>
      <c r="T346" s="29" t="n">
        <v>0</v>
      </c>
      <c r="U346" s="10" t="n">
        <v>0</v>
      </c>
      <c r="V346" s="29" t="n">
        <v>0</v>
      </c>
      <c r="W346" s="10" t="n">
        <v>0</v>
      </c>
      <c r="X346" s="29" t="n">
        <v>0</v>
      </c>
      <c r="Y346" s="10" t="n">
        <v>0</v>
      </c>
      <c r="Z346" s="29" t="n">
        <v>0</v>
      </c>
      <c r="AA346" s="10" t="n">
        <v>0</v>
      </c>
      <c r="AB346" s="30" t="n">
        <v>0</v>
      </c>
    </row>
    <row r="347" customFormat="false" ht="12.75" hidden="false" customHeight="false" outlineLevel="0" collapsed="false">
      <c r="A347" s="25"/>
      <c r="B347" s="21" t="s">
        <v>23</v>
      </c>
      <c r="C347" s="10" t="n">
        <v>0</v>
      </c>
      <c r="D347" s="29" t="n">
        <v>0</v>
      </c>
      <c r="E347" s="10" t="n">
        <v>0</v>
      </c>
      <c r="F347" s="29" t="n">
        <v>0</v>
      </c>
      <c r="G347" s="10" t="n">
        <v>0</v>
      </c>
      <c r="H347" s="29" t="n">
        <v>0</v>
      </c>
      <c r="I347" s="10" t="n">
        <v>0</v>
      </c>
      <c r="J347" s="29" t="n">
        <v>0</v>
      </c>
      <c r="K347" s="10" t="n">
        <v>0</v>
      </c>
      <c r="L347" s="29" t="n">
        <v>0</v>
      </c>
      <c r="M347" s="10" t="n">
        <v>0</v>
      </c>
      <c r="N347" s="29" t="n">
        <v>0</v>
      </c>
      <c r="O347" s="10" t="n">
        <v>0</v>
      </c>
      <c r="P347" s="29" t="n">
        <v>0</v>
      </c>
      <c r="Q347" s="10" t="n">
        <v>0</v>
      </c>
      <c r="R347" s="29" t="n">
        <v>0</v>
      </c>
      <c r="S347" s="10" t="n">
        <v>0</v>
      </c>
      <c r="T347" s="29" t="n">
        <v>0</v>
      </c>
      <c r="U347" s="10" t="n">
        <v>0</v>
      </c>
      <c r="V347" s="29" t="n">
        <v>0</v>
      </c>
      <c r="W347" s="10" t="n">
        <v>0</v>
      </c>
      <c r="X347" s="29" t="n">
        <v>0</v>
      </c>
      <c r="Y347" s="10" t="n">
        <v>0</v>
      </c>
      <c r="Z347" s="29" t="n">
        <v>0</v>
      </c>
      <c r="AA347" s="10" t="n">
        <v>0</v>
      </c>
      <c r="AB347" s="30" t="n">
        <v>0</v>
      </c>
    </row>
    <row r="348" customFormat="false" ht="12.75" hidden="false" customHeight="false" outlineLevel="0" collapsed="false">
      <c r="A348" s="25"/>
      <c r="B348" s="21" t="s">
        <v>24</v>
      </c>
      <c r="C348" s="10" t="n">
        <v>0</v>
      </c>
      <c r="D348" s="29" t="n">
        <v>0</v>
      </c>
      <c r="E348" s="10" t="n">
        <v>0</v>
      </c>
      <c r="F348" s="29" t="n">
        <v>0</v>
      </c>
      <c r="G348" s="10" t="n">
        <v>0</v>
      </c>
      <c r="H348" s="29" t="n">
        <v>0</v>
      </c>
      <c r="I348" s="10" t="n">
        <v>0</v>
      </c>
      <c r="J348" s="29" t="n">
        <v>0</v>
      </c>
      <c r="K348" s="10" t="n">
        <v>0</v>
      </c>
      <c r="L348" s="29" t="n">
        <v>0</v>
      </c>
      <c r="M348" s="10" t="n">
        <v>0</v>
      </c>
      <c r="N348" s="29" t="n">
        <v>0</v>
      </c>
      <c r="O348" s="10" t="n">
        <v>0</v>
      </c>
      <c r="P348" s="29" t="n">
        <v>0</v>
      </c>
      <c r="Q348" s="10" t="n">
        <v>0</v>
      </c>
      <c r="R348" s="29" t="n">
        <v>0</v>
      </c>
      <c r="S348" s="10" t="n">
        <v>0</v>
      </c>
      <c r="T348" s="29" t="n">
        <v>0</v>
      </c>
      <c r="U348" s="10" t="n">
        <v>0</v>
      </c>
      <c r="V348" s="29" t="n">
        <v>0</v>
      </c>
      <c r="W348" s="10" t="n">
        <v>0</v>
      </c>
      <c r="X348" s="29" t="n">
        <v>0</v>
      </c>
      <c r="Y348" s="10" t="n">
        <v>0</v>
      </c>
      <c r="Z348" s="29" t="n">
        <v>0</v>
      </c>
      <c r="AA348" s="10" t="n">
        <v>0</v>
      </c>
      <c r="AB348" s="30" t="n">
        <v>0</v>
      </c>
    </row>
    <row r="349" customFormat="false" ht="12.75" hidden="false" customHeight="false" outlineLevel="0" collapsed="false">
      <c r="A349" s="25"/>
      <c r="B349" s="21" t="s">
        <v>25</v>
      </c>
      <c r="C349" s="10" t="n">
        <v>0</v>
      </c>
      <c r="D349" s="29" t="n">
        <v>0</v>
      </c>
      <c r="E349" s="10" t="n">
        <v>0</v>
      </c>
      <c r="F349" s="29" t="n">
        <v>0</v>
      </c>
      <c r="G349" s="10" t="n">
        <v>0</v>
      </c>
      <c r="H349" s="29" t="n">
        <v>0</v>
      </c>
      <c r="I349" s="10" t="n">
        <v>0</v>
      </c>
      <c r="J349" s="29" t="n">
        <v>0</v>
      </c>
      <c r="K349" s="10" t="n">
        <v>0</v>
      </c>
      <c r="L349" s="29" t="n">
        <v>0</v>
      </c>
      <c r="M349" s="10" t="n">
        <v>0</v>
      </c>
      <c r="N349" s="29" t="n">
        <v>0</v>
      </c>
      <c r="O349" s="10" t="n">
        <v>0</v>
      </c>
      <c r="P349" s="29" t="n">
        <v>0</v>
      </c>
      <c r="Q349" s="10" t="n">
        <v>0</v>
      </c>
      <c r="R349" s="29" t="n">
        <v>0</v>
      </c>
      <c r="S349" s="10" t="n">
        <v>0</v>
      </c>
      <c r="T349" s="29" t="n">
        <v>0</v>
      </c>
      <c r="U349" s="10" t="n">
        <v>0</v>
      </c>
      <c r="V349" s="29" t="n">
        <v>0</v>
      </c>
      <c r="W349" s="10" t="n">
        <v>0</v>
      </c>
      <c r="X349" s="29" t="n">
        <v>0</v>
      </c>
      <c r="Y349" s="10" t="n">
        <v>0</v>
      </c>
      <c r="Z349" s="29" t="n">
        <v>0</v>
      </c>
      <c r="AA349" s="10" t="n">
        <v>0</v>
      </c>
      <c r="AB349" s="30" t="n">
        <v>0</v>
      </c>
    </row>
    <row r="350" customFormat="false" ht="12.75" hidden="false" customHeight="false" outlineLevel="0" collapsed="false">
      <c r="A350" s="25"/>
      <c r="B350" s="21" t="s">
        <v>20</v>
      </c>
      <c r="C350" s="10" t="n">
        <v>0</v>
      </c>
      <c r="D350" s="29" t="n">
        <v>0</v>
      </c>
      <c r="E350" s="10" t="n">
        <v>0</v>
      </c>
      <c r="F350" s="29" t="n">
        <v>0</v>
      </c>
      <c r="G350" s="10" t="n">
        <v>0</v>
      </c>
      <c r="H350" s="29" t="n">
        <v>0</v>
      </c>
      <c r="I350" s="10" t="n">
        <v>0</v>
      </c>
      <c r="J350" s="29" t="n">
        <v>0</v>
      </c>
      <c r="K350" s="10" t="n">
        <v>0</v>
      </c>
      <c r="L350" s="29" t="n">
        <v>0</v>
      </c>
      <c r="M350" s="10" t="n">
        <v>0</v>
      </c>
      <c r="N350" s="29" t="n">
        <v>0</v>
      </c>
      <c r="O350" s="10" t="n">
        <v>0</v>
      </c>
      <c r="P350" s="29" t="n">
        <v>0</v>
      </c>
      <c r="Q350" s="10" t="n">
        <v>0</v>
      </c>
      <c r="R350" s="29" t="n">
        <v>0</v>
      </c>
      <c r="S350" s="10" t="n">
        <v>0</v>
      </c>
      <c r="T350" s="29" t="n">
        <v>0</v>
      </c>
      <c r="U350" s="10" t="n">
        <v>0</v>
      </c>
      <c r="V350" s="29" t="n">
        <v>0</v>
      </c>
      <c r="W350" s="10" t="n">
        <v>0</v>
      </c>
      <c r="X350" s="29" t="n">
        <v>0</v>
      </c>
      <c r="Y350" s="10" t="n">
        <v>0</v>
      </c>
      <c r="Z350" s="29" t="n">
        <v>0</v>
      </c>
      <c r="AA350" s="10" t="n">
        <v>0</v>
      </c>
      <c r="AB350" s="30" t="n">
        <v>0</v>
      </c>
    </row>
    <row r="351" customFormat="false" ht="12.75" hidden="false" customHeight="false" outlineLevel="0" collapsed="false">
      <c r="A351" s="25"/>
      <c r="B351" s="21" t="s">
        <v>21</v>
      </c>
      <c r="C351" s="10" t="n">
        <v>0</v>
      </c>
      <c r="D351" s="29" t="n">
        <v>0</v>
      </c>
      <c r="E351" s="10" t="n">
        <v>0</v>
      </c>
      <c r="F351" s="29" t="n">
        <v>0</v>
      </c>
      <c r="G351" s="10" t="n">
        <v>0</v>
      </c>
      <c r="H351" s="29" t="n">
        <v>0</v>
      </c>
      <c r="I351" s="10" t="n">
        <v>0</v>
      </c>
      <c r="J351" s="29" t="n">
        <v>0</v>
      </c>
      <c r="K351" s="10" t="n">
        <v>0</v>
      </c>
      <c r="L351" s="29" t="n">
        <v>0</v>
      </c>
      <c r="M351" s="10" t="n">
        <v>0</v>
      </c>
      <c r="N351" s="29" t="n">
        <v>0</v>
      </c>
      <c r="O351" s="10" t="n">
        <v>0</v>
      </c>
      <c r="P351" s="29" t="n">
        <v>0</v>
      </c>
      <c r="Q351" s="10" t="n">
        <v>0</v>
      </c>
      <c r="R351" s="29" t="n">
        <v>0</v>
      </c>
      <c r="S351" s="10" t="n">
        <v>0</v>
      </c>
      <c r="T351" s="29" t="n">
        <v>0</v>
      </c>
      <c r="U351" s="10" t="n">
        <v>0</v>
      </c>
      <c r="V351" s="29" t="n">
        <v>0</v>
      </c>
      <c r="W351" s="10" t="n">
        <v>0</v>
      </c>
      <c r="X351" s="29" t="n">
        <v>0</v>
      </c>
      <c r="Y351" s="10" t="n">
        <v>0</v>
      </c>
      <c r="Z351" s="29" t="n">
        <v>0</v>
      </c>
      <c r="AA351" s="10" t="n">
        <v>0</v>
      </c>
      <c r="AB351" s="30" t="n">
        <v>0</v>
      </c>
    </row>
    <row r="352" customFormat="false" ht="12.75" hidden="false" customHeight="false" outlineLevel="0" collapsed="false">
      <c r="A352" s="25"/>
      <c r="B352" s="21" t="s">
        <v>22</v>
      </c>
      <c r="C352" s="10" t="n">
        <v>-1021.66810877372</v>
      </c>
      <c r="D352" s="29" t="n">
        <v>-918.023402683241</v>
      </c>
      <c r="E352" s="10" t="n">
        <v>-897.558041404849</v>
      </c>
      <c r="F352" s="29" t="n">
        <v>-897.784564263612</v>
      </c>
      <c r="G352" s="10" t="n">
        <v>-930.974727964479</v>
      </c>
      <c r="H352" s="29" t="n">
        <v>-1063.86591733689</v>
      </c>
      <c r="I352" s="10" t="n">
        <v>-1305.50081195568</v>
      </c>
      <c r="J352" s="29" t="n">
        <v>-1283.94699138011</v>
      </c>
      <c r="K352" s="10" t="n">
        <v>-1439.19093047796</v>
      </c>
      <c r="L352" s="29" t="n">
        <v>-1570.77090585766</v>
      </c>
      <c r="M352" s="10" t="n">
        <v>-1456.61385109323</v>
      </c>
      <c r="N352" s="29" t="n">
        <v>-1815.0897734441</v>
      </c>
      <c r="O352" s="10" t="n">
        <v>-1715.01674859822</v>
      </c>
      <c r="P352" s="29" t="n">
        <v>-1893.45657892609</v>
      </c>
      <c r="Q352" s="10" t="n">
        <v>-1629.77866248509</v>
      </c>
      <c r="R352" s="29" t="n">
        <v>-1802.80726144846</v>
      </c>
      <c r="S352" s="10" t="n">
        <v>-1330.03399998446</v>
      </c>
      <c r="T352" s="29" t="n">
        <v>-1644.28886447388</v>
      </c>
      <c r="U352" s="10" t="n">
        <v>-1286.17374317134</v>
      </c>
      <c r="V352" s="29" t="n">
        <v>-1216.0115184097</v>
      </c>
      <c r="W352" s="10" t="n">
        <v>-902.724207868966</v>
      </c>
      <c r="X352" s="29" t="n">
        <v>-1033.6208530697</v>
      </c>
      <c r="Y352" s="10" t="n">
        <v>-923.551826218613</v>
      </c>
      <c r="Z352" s="29" t="n">
        <v>-956.878339094781</v>
      </c>
      <c r="AA352" s="10" t="n">
        <v>-14838.7856599966</v>
      </c>
      <c r="AB352" s="30" t="n">
        <v>-16096.5449703882</v>
      </c>
    </row>
    <row r="353" customFormat="false" ht="12.75" hidden="false" customHeight="false" outlineLevel="0" collapsed="false">
      <c r="A353" s="25"/>
      <c r="B353" s="21" t="s">
        <v>26</v>
      </c>
      <c r="C353" s="10" t="n">
        <v>0</v>
      </c>
      <c r="D353" s="29" t="n">
        <v>0</v>
      </c>
      <c r="E353" s="10" t="n">
        <v>0</v>
      </c>
      <c r="F353" s="29" t="n">
        <v>0</v>
      </c>
      <c r="G353" s="10" t="n">
        <v>0</v>
      </c>
      <c r="H353" s="29" t="n">
        <v>0</v>
      </c>
      <c r="I353" s="10" t="n">
        <v>0</v>
      </c>
      <c r="J353" s="29" t="n">
        <v>0</v>
      </c>
      <c r="K353" s="10" t="n">
        <v>0</v>
      </c>
      <c r="L353" s="29" t="n">
        <v>0</v>
      </c>
      <c r="M353" s="10" t="n">
        <v>0</v>
      </c>
      <c r="N353" s="29" t="n">
        <v>0</v>
      </c>
      <c r="O353" s="10" t="n">
        <v>0</v>
      </c>
      <c r="P353" s="29" t="n">
        <v>0</v>
      </c>
      <c r="Q353" s="10" t="n">
        <v>0</v>
      </c>
      <c r="R353" s="29" t="n">
        <v>0</v>
      </c>
      <c r="S353" s="10" t="n">
        <v>0</v>
      </c>
      <c r="T353" s="29" t="n">
        <v>0</v>
      </c>
      <c r="U353" s="10" t="n">
        <v>0</v>
      </c>
      <c r="V353" s="29" t="n">
        <v>0</v>
      </c>
      <c r="W353" s="10" t="n">
        <v>0</v>
      </c>
      <c r="X353" s="29" t="n">
        <v>0</v>
      </c>
      <c r="Y353" s="10" t="n">
        <v>0</v>
      </c>
      <c r="Z353" s="29" t="n">
        <v>0</v>
      </c>
      <c r="AA353" s="10" t="n">
        <v>0</v>
      </c>
      <c r="AB353" s="30" t="n">
        <v>0</v>
      </c>
    </row>
    <row r="354" customFormat="false" ht="12.75" hidden="false" customHeight="false" outlineLevel="0" collapsed="false">
      <c r="A354" s="25"/>
      <c r="B354" s="21" t="s">
        <v>27</v>
      </c>
      <c r="C354" s="10" t="n">
        <v>0</v>
      </c>
      <c r="D354" s="29" t="n">
        <v>0</v>
      </c>
      <c r="E354" s="10" t="n">
        <v>0</v>
      </c>
      <c r="F354" s="29" t="n">
        <v>0</v>
      </c>
      <c r="G354" s="10" t="n">
        <v>0</v>
      </c>
      <c r="H354" s="29" t="n">
        <v>0</v>
      </c>
      <c r="I354" s="10" t="n">
        <v>0</v>
      </c>
      <c r="J354" s="29" t="n">
        <v>0</v>
      </c>
      <c r="K354" s="10" t="n">
        <v>0</v>
      </c>
      <c r="L354" s="29" t="n">
        <v>0</v>
      </c>
      <c r="M354" s="10" t="n">
        <v>0</v>
      </c>
      <c r="N354" s="29" t="n">
        <v>0</v>
      </c>
      <c r="O354" s="10" t="n">
        <v>0</v>
      </c>
      <c r="P354" s="29" t="n">
        <v>0</v>
      </c>
      <c r="Q354" s="10" t="n">
        <v>0</v>
      </c>
      <c r="R354" s="29" t="n">
        <v>0</v>
      </c>
      <c r="S354" s="10" t="n">
        <v>0</v>
      </c>
      <c r="T354" s="29" t="n">
        <v>0</v>
      </c>
      <c r="U354" s="10" t="n">
        <v>0</v>
      </c>
      <c r="V354" s="29" t="n">
        <v>0</v>
      </c>
      <c r="W354" s="10" t="n">
        <v>0</v>
      </c>
      <c r="X354" s="29" t="n">
        <v>0</v>
      </c>
      <c r="Y354" s="10" t="n">
        <v>0</v>
      </c>
      <c r="Z354" s="29" t="n">
        <v>0</v>
      </c>
      <c r="AA354" s="10" t="n">
        <v>0</v>
      </c>
      <c r="AB354" s="30" t="n">
        <v>0</v>
      </c>
    </row>
    <row r="355" customFormat="false" ht="12.75" hidden="false" customHeight="false" outlineLevel="0" collapsed="false">
      <c r="A355" s="18" t="s">
        <v>78</v>
      </c>
      <c r="B355" s="23"/>
      <c r="C355" s="7" t="n">
        <f aca="false">SUM(C338:C354)</f>
        <v>-1021.66810877372</v>
      </c>
      <c r="D355" s="7" t="n">
        <f aca="false">SUM(D338:D354)</f>
        <v>-918.023402683241</v>
      </c>
      <c r="E355" s="7" t="n">
        <f aca="false">SUM(E338:E354)</f>
        <v>-897.558041404849</v>
      </c>
      <c r="F355" s="7" t="n">
        <f aca="false">SUM(F338:F354)</f>
        <v>-897.784564263612</v>
      </c>
      <c r="G355" s="7" t="n">
        <f aca="false">SUM(G338:G354)</f>
        <v>-930.974727964479</v>
      </c>
      <c r="H355" s="7" t="n">
        <f aca="false">SUM(H338:H354)</f>
        <v>-1063.86591733689</v>
      </c>
      <c r="I355" s="7" t="n">
        <f aca="false">SUM(I338:I354)</f>
        <v>-1305.50081195568</v>
      </c>
      <c r="J355" s="7" t="n">
        <f aca="false">SUM(J338:J354)</f>
        <v>-1283.94699138011</v>
      </c>
      <c r="K355" s="7" t="n">
        <f aca="false">SUM(K338:K354)</f>
        <v>-1439.19093047796</v>
      </c>
      <c r="L355" s="7" t="n">
        <f aca="false">SUM(L338:L354)</f>
        <v>-1570.77090585766</v>
      </c>
      <c r="M355" s="7" t="n">
        <f aca="false">SUM(M338:M354)</f>
        <v>-1456.61385109323</v>
      </c>
      <c r="N355" s="7" t="n">
        <f aca="false">SUM(N338:N354)</f>
        <v>-1815.0897734441</v>
      </c>
      <c r="O355" s="7" t="n">
        <f aca="false">SUM(O338:O354)</f>
        <v>-1715.01674859822</v>
      </c>
      <c r="P355" s="7" t="n">
        <f aca="false">SUM(P338:P354)</f>
        <v>-1893.45657892609</v>
      </c>
      <c r="Q355" s="7" t="n">
        <f aca="false">SUM(Q338:Q354)</f>
        <v>-1629.77866248509</v>
      </c>
      <c r="R355" s="7" t="n">
        <f aca="false">SUM(R338:R354)</f>
        <v>-1802.80726144846</v>
      </c>
      <c r="S355" s="7" t="n">
        <f aca="false">SUM(S338:S354)</f>
        <v>-1330.03399998446</v>
      </c>
      <c r="T355" s="7" t="n">
        <f aca="false">SUM(T338:T354)</f>
        <v>-1644.28886447388</v>
      </c>
      <c r="U355" s="7" t="n">
        <f aca="false">SUM(U338:U354)</f>
        <v>-1286.17374317134</v>
      </c>
      <c r="V355" s="7" t="n">
        <f aca="false">SUM(V338:V354)</f>
        <v>-1216.0115184097</v>
      </c>
      <c r="W355" s="7" t="n">
        <f aca="false">SUM(W338:W354)</f>
        <v>-902.724207868966</v>
      </c>
      <c r="X355" s="7" t="n">
        <f aca="false">SUM(X338:X354)</f>
        <v>-1033.6208530697</v>
      </c>
      <c r="Y355" s="7" t="n">
        <f aca="false">SUM(Y338:Y354)</f>
        <v>-923.551826218613</v>
      </c>
      <c r="Z355" s="7" t="n">
        <f aca="false">SUM(Z338:Z354)</f>
        <v>-956.878339094781</v>
      </c>
      <c r="AA355" s="7" t="n">
        <f aca="false">SUM(AA338:AA354)</f>
        <v>-14838.7856599966</v>
      </c>
      <c r="AB355" s="7" t="n">
        <f aca="false">SUM(AB338:AB354)</f>
        <v>-16096.5449703882</v>
      </c>
    </row>
    <row r="356" customFormat="false" ht="12.75" hidden="false" customHeight="false" outlineLevel="0" collapsed="false">
      <c r="A356" s="18" t="n">
        <v>2020</v>
      </c>
      <c r="B356" s="18" t="s">
        <v>11</v>
      </c>
      <c r="C356" s="7" t="n">
        <v>0</v>
      </c>
      <c r="D356" s="27" t="n">
        <v>0</v>
      </c>
      <c r="E356" s="7" t="n">
        <v>0</v>
      </c>
      <c r="F356" s="27" t="n">
        <v>0</v>
      </c>
      <c r="G356" s="7" t="n">
        <v>0</v>
      </c>
      <c r="H356" s="27" t="n">
        <v>0</v>
      </c>
      <c r="I356" s="7" t="n">
        <v>0</v>
      </c>
      <c r="J356" s="27" t="n">
        <v>0</v>
      </c>
      <c r="K356" s="7" t="n">
        <v>0</v>
      </c>
      <c r="L356" s="27" t="n">
        <v>0</v>
      </c>
      <c r="M356" s="7" t="n">
        <v>0</v>
      </c>
      <c r="N356" s="27" t="n">
        <v>0</v>
      </c>
      <c r="O356" s="7" t="n">
        <v>0</v>
      </c>
      <c r="P356" s="27" t="n">
        <v>0</v>
      </c>
      <c r="Q356" s="7" t="n">
        <v>0</v>
      </c>
      <c r="R356" s="27" t="n">
        <v>0</v>
      </c>
      <c r="S356" s="7" t="n">
        <v>0</v>
      </c>
      <c r="T356" s="27" t="n">
        <v>0</v>
      </c>
      <c r="U356" s="7" t="n">
        <v>0</v>
      </c>
      <c r="V356" s="27" t="n">
        <v>0</v>
      </c>
      <c r="W356" s="7" t="n">
        <v>0</v>
      </c>
      <c r="X356" s="27" t="n">
        <v>0</v>
      </c>
      <c r="Y356" s="7" t="n">
        <v>0</v>
      </c>
      <c r="Z356" s="27" t="n">
        <v>0</v>
      </c>
      <c r="AA356" s="7" t="n">
        <v>0</v>
      </c>
      <c r="AB356" s="28" t="n">
        <v>0</v>
      </c>
    </row>
    <row r="357" customFormat="false" ht="12.75" hidden="false" customHeight="false" outlineLevel="0" collapsed="false">
      <c r="A357" s="25"/>
      <c r="B357" s="21" t="s">
        <v>12</v>
      </c>
      <c r="C357" s="10" t="n">
        <v>0</v>
      </c>
      <c r="D357" s="29" t="n">
        <v>0</v>
      </c>
      <c r="E357" s="10" t="n">
        <v>0</v>
      </c>
      <c r="F357" s="29" t="n">
        <v>0</v>
      </c>
      <c r="G357" s="10" t="n">
        <v>0</v>
      </c>
      <c r="H357" s="29" t="n">
        <v>0</v>
      </c>
      <c r="I357" s="10" t="n">
        <v>0</v>
      </c>
      <c r="J357" s="29" t="n">
        <v>0</v>
      </c>
      <c r="K357" s="10" t="n">
        <v>0</v>
      </c>
      <c r="L357" s="29" t="n">
        <v>0</v>
      </c>
      <c r="M357" s="10" t="n">
        <v>0</v>
      </c>
      <c r="N357" s="29" t="n">
        <v>0</v>
      </c>
      <c r="O357" s="10" t="n">
        <v>0</v>
      </c>
      <c r="P357" s="29" t="n">
        <v>0</v>
      </c>
      <c r="Q357" s="10" t="n">
        <v>0</v>
      </c>
      <c r="R357" s="29" t="n">
        <v>0</v>
      </c>
      <c r="S357" s="10" t="n">
        <v>0</v>
      </c>
      <c r="T357" s="29" t="n">
        <v>0</v>
      </c>
      <c r="U357" s="10" t="n">
        <v>0</v>
      </c>
      <c r="V357" s="29" t="n">
        <v>0</v>
      </c>
      <c r="W357" s="10" t="n">
        <v>0</v>
      </c>
      <c r="X357" s="29" t="n">
        <v>0</v>
      </c>
      <c r="Y357" s="10" t="n">
        <v>0</v>
      </c>
      <c r="Z357" s="29" t="n">
        <v>0</v>
      </c>
      <c r="AA357" s="10" t="n">
        <v>0</v>
      </c>
      <c r="AB357" s="30" t="n">
        <v>0</v>
      </c>
    </row>
    <row r="358" customFormat="false" ht="12.75" hidden="false" customHeight="false" outlineLevel="0" collapsed="false">
      <c r="A358" s="25"/>
      <c r="B358" s="21" t="s">
        <v>13</v>
      </c>
      <c r="C358" s="10" t="n">
        <v>0</v>
      </c>
      <c r="D358" s="29" t="n">
        <v>0</v>
      </c>
      <c r="E358" s="10" t="n">
        <v>0</v>
      </c>
      <c r="F358" s="29" t="n">
        <v>0</v>
      </c>
      <c r="G358" s="10" t="n">
        <v>0</v>
      </c>
      <c r="H358" s="29" t="n">
        <v>0</v>
      </c>
      <c r="I358" s="10" t="n">
        <v>0</v>
      </c>
      <c r="J358" s="29" t="n">
        <v>0</v>
      </c>
      <c r="K358" s="10" t="n">
        <v>0</v>
      </c>
      <c r="L358" s="29" t="n">
        <v>0</v>
      </c>
      <c r="M358" s="10" t="n">
        <v>0</v>
      </c>
      <c r="N358" s="29" t="n">
        <v>0</v>
      </c>
      <c r="O358" s="10" t="n">
        <v>0</v>
      </c>
      <c r="P358" s="29" t="n">
        <v>0</v>
      </c>
      <c r="Q358" s="10" t="n">
        <v>0</v>
      </c>
      <c r="R358" s="29" t="n">
        <v>0</v>
      </c>
      <c r="S358" s="10" t="n">
        <v>0</v>
      </c>
      <c r="T358" s="29" t="n">
        <v>0</v>
      </c>
      <c r="U358" s="10" t="n">
        <v>0</v>
      </c>
      <c r="V358" s="29" t="n">
        <v>0</v>
      </c>
      <c r="W358" s="10" t="n">
        <v>0</v>
      </c>
      <c r="X358" s="29" t="n">
        <v>0</v>
      </c>
      <c r="Y358" s="10" t="n">
        <v>0</v>
      </c>
      <c r="Z358" s="29" t="n">
        <v>0</v>
      </c>
      <c r="AA358" s="10" t="n">
        <v>0</v>
      </c>
      <c r="AB358" s="30" t="n">
        <v>0</v>
      </c>
    </row>
    <row r="359" customFormat="false" ht="12.75" hidden="false" customHeight="false" outlineLevel="0" collapsed="false">
      <c r="A359" s="25"/>
      <c r="B359" s="21" t="s">
        <v>14</v>
      </c>
      <c r="C359" s="10" t="n">
        <v>0</v>
      </c>
      <c r="D359" s="29" t="n">
        <v>0</v>
      </c>
      <c r="E359" s="10" t="n">
        <v>0</v>
      </c>
      <c r="F359" s="29" t="n">
        <v>0</v>
      </c>
      <c r="G359" s="10" t="n">
        <v>0</v>
      </c>
      <c r="H359" s="29" t="n">
        <v>0</v>
      </c>
      <c r="I359" s="10" t="n">
        <v>0</v>
      </c>
      <c r="J359" s="29" t="n">
        <v>0</v>
      </c>
      <c r="K359" s="10" t="n">
        <v>0</v>
      </c>
      <c r="L359" s="29" t="n">
        <v>0</v>
      </c>
      <c r="M359" s="10" t="n">
        <v>0</v>
      </c>
      <c r="N359" s="29" t="n">
        <v>0</v>
      </c>
      <c r="O359" s="10" t="n">
        <v>0</v>
      </c>
      <c r="P359" s="29" t="n">
        <v>0</v>
      </c>
      <c r="Q359" s="10" t="n">
        <v>0</v>
      </c>
      <c r="R359" s="29" t="n">
        <v>0</v>
      </c>
      <c r="S359" s="10" t="n">
        <v>0</v>
      </c>
      <c r="T359" s="29" t="n">
        <v>0</v>
      </c>
      <c r="U359" s="10" t="n">
        <v>0</v>
      </c>
      <c r="V359" s="29" t="n">
        <v>0</v>
      </c>
      <c r="W359" s="10" t="n">
        <v>0</v>
      </c>
      <c r="X359" s="29" t="n">
        <v>0</v>
      </c>
      <c r="Y359" s="10" t="n">
        <v>0</v>
      </c>
      <c r="Z359" s="29" t="n">
        <v>0</v>
      </c>
      <c r="AA359" s="10" t="n">
        <v>0</v>
      </c>
      <c r="AB359" s="30" t="n">
        <v>0</v>
      </c>
    </row>
    <row r="360" customFormat="false" ht="12.75" hidden="false" customHeight="false" outlineLevel="0" collapsed="false">
      <c r="A360" s="25"/>
      <c r="B360" s="21" t="s">
        <v>15</v>
      </c>
      <c r="C360" s="10" t="n">
        <v>0</v>
      </c>
      <c r="D360" s="29" t="n">
        <v>0</v>
      </c>
      <c r="E360" s="10" t="n">
        <v>0</v>
      </c>
      <c r="F360" s="29" t="n">
        <v>0</v>
      </c>
      <c r="G360" s="10" t="n">
        <v>0</v>
      </c>
      <c r="H360" s="29" t="n">
        <v>0</v>
      </c>
      <c r="I360" s="10" t="n">
        <v>0</v>
      </c>
      <c r="J360" s="29" t="n">
        <v>0</v>
      </c>
      <c r="K360" s="10" t="n">
        <v>0</v>
      </c>
      <c r="L360" s="29" t="n">
        <v>0</v>
      </c>
      <c r="M360" s="10" t="n">
        <v>0</v>
      </c>
      <c r="N360" s="29" t="n">
        <v>0</v>
      </c>
      <c r="O360" s="10" t="n">
        <v>0</v>
      </c>
      <c r="P360" s="29" t="n">
        <v>0</v>
      </c>
      <c r="Q360" s="10" t="n">
        <v>0</v>
      </c>
      <c r="R360" s="29" t="n">
        <v>0</v>
      </c>
      <c r="S360" s="10" t="n">
        <v>0</v>
      </c>
      <c r="T360" s="29" t="n">
        <v>0</v>
      </c>
      <c r="U360" s="10" t="n">
        <v>0</v>
      </c>
      <c r="V360" s="29" t="n">
        <v>0</v>
      </c>
      <c r="W360" s="10" t="n">
        <v>0</v>
      </c>
      <c r="X360" s="29" t="n">
        <v>0</v>
      </c>
      <c r="Y360" s="10" t="n">
        <v>0</v>
      </c>
      <c r="Z360" s="29" t="n">
        <v>0</v>
      </c>
      <c r="AA360" s="10" t="n">
        <v>0</v>
      </c>
      <c r="AB360" s="30" t="n">
        <v>0</v>
      </c>
    </row>
    <row r="361" customFormat="false" ht="12.75" hidden="false" customHeight="false" outlineLevel="0" collapsed="false">
      <c r="A361" s="25"/>
      <c r="B361" s="21" t="s">
        <v>16</v>
      </c>
      <c r="C361" s="10" t="n">
        <v>0</v>
      </c>
      <c r="D361" s="29" t="n">
        <v>0</v>
      </c>
      <c r="E361" s="10" t="n">
        <v>0</v>
      </c>
      <c r="F361" s="29" t="n">
        <v>0</v>
      </c>
      <c r="G361" s="10" t="n">
        <v>0</v>
      </c>
      <c r="H361" s="29" t="n">
        <v>0</v>
      </c>
      <c r="I361" s="10" t="n">
        <v>0</v>
      </c>
      <c r="J361" s="29" t="n">
        <v>0</v>
      </c>
      <c r="K361" s="10" t="n">
        <v>0</v>
      </c>
      <c r="L361" s="29" t="n">
        <v>0</v>
      </c>
      <c r="M361" s="10" t="n">
        <v>0</v>
      </c>
      <c r="N361" s="29" t="n">
        <v>0</v>
      </c>
      <c r="O361" s="10" t="n">
        <v>0</v>
      </c>
      <c r="P361" s="29" t="n">
        <v>0</v>
      </c>
      <c r="Q361" s="10" t="n">
        <v>0</v>
      </c>
      <c r="R361" s="29" t="n">
        <v>0</v>
      </c>
      <c r="S361" s="10" t="n">
        <v>0</v>
      </c>
      <c r="T361" s="29" t="n">
        <v>0</v>
      </c>
      <c r="U361" s="10" t="n">
        <v>0</v>
      </c>
      <c r="V361" s="29" t="n">
        <v>0</v>
      </c>
      <c r="W361" s="10" t="n">
        <v>0</v>
      </c>
      <c r="X361" s="29" t="n">
        <v>0</v>
      </c>
      <c r="Y361" s="10" t="n">
        <v>0</v>
      </c>
      <c r="Z361" s="29" t="n">
        <v>0</v>
      </c>
      <c r="AA361" s="10" t="n">
        <v>0</v>
      </c>
      <c r="AB361" s="30" t="n">
        <v>0</v>
      </c>
    </row>
    <row r="362" customFormat="false" ht="12.75" hidden="false" customHeight="false" outlineLevel="0" collapsed="false">
      <c r="A362" s="25"/>
      <c r="B362" s="21" t="s">
        <v>17</v>
      </c>
      <c r="C362" s="10" t="n">
        <v>0</v>
      </c>
      <c r="D362" s="29" t="n">
        <v>0</v>
      </c>
      <c r="E362" s="10" t="n">
        <v>0</v>
      </c>
      <c r="F362" s="29" t="n">
        <v>0</v>
      </c>
      <c r="G362" s="10" t="n">
        <v>0</v>
      </c>
      <c r="H362" s="29" t="n">
        <v>0</v>
      </c>
      <c r="I362" s="10" t="n">
        <v>0</v>
      </c>
      <c r="J362" s="29" t="n">
        <v>0</v>
      </c>
      <c r="K362" s="10" t="n">
        <v>0</v>
      </c>
      <c r="L362" s="29" t="n">
        <v>0</v>
      </c>
      <c r="M362" s="10" t="n">
        <v>0</v>
      </c>
      <c r="N362" s="29" t="n">
        <v>0</v>
      </c>
      <c r="O362" s="10" t="n">
        <v>0</v>
      </c>
      <c r="P362" s="29" t="n">
        <v>0</v>
      </c>
      <c r="Q362" s="10" t="n">
        <v>0</v>
      </c>
      <c r="R362" s="29" t="n">
        <v>0</v>
      </c>
      <c r="S362" s="10" t="n">
        <v>0</v>
      </c>
      <c r="T362" s="29" t="n">
        <v>0</v>
      </c>
      <c r="U362" s="10" t="n">
        <v>0</v>
      </c>
      <c r="V362" s="29" t="n">
        <v>0</v>
      </c>
      <c r="W362" s="10" t="n">
        <v>0</v>
      </c>
      <c r="X362" s="29" t="n">
        <v>0</v>
      </c>
      <c r="Y362" s="10" t="n">
        <v>0</v>
      </c>
      <c r="Z362" s="29" t="n">
        <v>0</v>
      </c>
      <c r="AA362" s="10" t="n">
        <v>0</v>
      </c>
      <c r="AB362" s="30" t="n">
        <v>0</v>
      </c>
    </row>
    <row r="363" customFormat="false" ht="12.75" hidden="false" customHeight="false" outlineLevel="0" collapsed="false">
      <c r="A363" s="25"/>
      <c r="B363" s="21" t="s">
        <v>18</v>
      </c>
      <c r="C363" s="10" t="n">
        <v>0</v>
      </c>
      <c r="D363" s="29" t="n">
        <v>0</v>
      </c>
      <c r="E363" s="10" t="n">
        <v>0</v>
      </c>
      <c r="F363" s="29" t="n">
        <v>0</v>
      </c>
      <c r="G363" s="10" t="n">
        <v>0</v>
      </c>
      <c r="H363" s="29" t="n">
        <v>0</v>
      </c>
      <c r="I363" s="10" t="n">
        <v>0</v>
      </c>
      <c r="J363" s="29" t="n">
        <v>0</v>
      </c>
      <c r="K363" s="10" t="n">
        <v>0</v>
      </c>
      <c r="L363" s="29" t="n">
        <v>0</v>
      </c>
      <c r="M363" s="10" t="n">
        <v>0</v>
      </c>
      <c r="N363" s="29" t="n">
        <v>0</v>
      </c>
      <c r="O363" s="10" t="n">
        <v>0</v>
      </c>
      <c r="P363" s="29" t="n">
        <v>0</v>
      </c>
      <c r="Q363" s="10" t="n">
        <v>0</v>
      </c>
      <c r="R363" s="29" t="n">
        <v>0</v>
      </c>
      <c r="S363" s="10" t="n">
        <v>0</v>
      </c>
      <c r="T363" s="29" t="n">
        <v>0</v>
      </c>
      <c r="U363" s="10" t="n">
        <v>0</v>
      </c>
      <c r="V363" s="29" t="n">
        <v>0</v>
      </c>
      <c r="W363" s="10" t="n">
        <v>0</v>
      </c>
      <c r="X363" s="29" t="n">
        <v>0</v>
      </c>
      <c r="Y363" s="10" t="n">
        <v>0</v>
      </c>
      <c r="Z363" s="29" t="n">
        <v>0</v>
      </c>
      <c r="AA363" s="10" t="n">
        <v>0</v>
      </c>
      <c r="AB363" s="30" t="n">
        <v>0</v>
      </c>
    </row>
    <row r="364" customFormat="false" ht="12.75" hidden="false" customHeight="false" outlineLevel="0" collapsed="false">
      <c r="A364" s="25"/>
      <c r="B364" s="21" t="s">
        <v>19</v>
      </c>
      <c r="C364" s="10" t="n">
        <v>0</v>
      </c>
      <c r="D364" s="29" t="n">
        <v>0</v>
      </c>
      <c r="E364" s="10" t="n">
        <v>0</v>
      </c>
      <c r="F364" s="29" t="n">
        <v>0</v>
      </c>
      <c r="G364" s="10" t="n">
        <v>0</v>
      </c>
      <c r="H364" s="29" t="n">
        <v>0</v>
      </c>
      <c r="I364" s="10" t="n">
        <v>0</v>
      </c>
      <c r="J364" s="29" t="n">
        <v>0</v>
      </c>
      <c r="K364" s="10" t="n">
        <v>0</v>
      </c>
      <c r="L364" s="29" t="n">
        <v>0</v>
      </c>
      <c r="M364" s="10" t="n">
        <v>0</v>
      </c>
      <c r="N364" s="29" t="n">
        <v>0</v>
      </c>
      <c r="O364" s="10" t="n">
        <v>0</v>
      </c>
      <c r="P364" s="29" t="n">
        <v>0</v>
      </c>
      <c r="Q364" s="10" t="n">
        <v>0</v>
      </c>
      <c r="R364" s="29" t="n">
        <v>0</v>
      </c>
      <c r="S364" s="10" t="n">
        <v>0</v>
      </c>
      <c r="T364" s="29" t="n">
        <v>0</v>
      </c>
      <c r="U364" s="10" t="n">
        <v>0</v>
      </c>
      <c r="V364" s="29" t="n">
        <v>0</v>
      </c>
      <c r="W364" s="10" t="n">
        <v>0</v>
      </c>
      <c r="X364" s="29" t="n">
        <v>0</v>
      </c>
      <c r="Y364" s="10" t="n">
        <v>0</v>
      </c>
      <c r="Z364" s="29" t="n">
        <v>0</v>
      </c>
      <c r="AA364" s="10" t="n">
        <v>0</v>
      </c>
      <c r="AB364" s="30" t="n">
        <v>0</v>
      </c>
    </row>
    <row r="365" customFormat="false" ht="12.75" hidden="false" customHeight="false" outlineLevel="0" collapsed="false">
      <c r="A365" s="25"/>
      <c r="B365" s="21" t="s">
        <v>23</v>
      </c>
      <c r="C365" s="10" t="n">
        <v>0</v>
      </c>
      <c r="D365" s="29" t="n">
        <v>0</v>
      </c>
      <c r="E365" s="10" t="n">
        <v>0</v>
      </c>
      <c r="F365" s="29" t="n">
        <v>0</v>
      </c>
      <c r="G365" s="10" t="n">
        <v>0</v>
      </c>
      <c r="H365" s="29" t="n">
        <v>0</v>
      </c>
      <c r="I365" s="10" t="n">
        <v>0</v>
      </c>
      <c r="J365" s="29" t="n">
        <v>0</v>
      </c>
      <c r="K365" s="10" t="n">
        <v>0</v>
      </c>
      <c r="L365" s="29" t="n">
        <v>0</v>
      </c>
      <c r="M365" s="10" t="n">
        <v>0</v>
      </c>
      <c r="N365" s="29" t="n">
        <v>0</v>
      </c>
      <c r="O365" s="10" t="n">
        <v>0</v>
      </c>
      <c r="P365" s="29" t="n">
        <v>0</v>
      </c>
      <c r="Q365" s="10" t="n">
        <v>0</v>
      </c>
      <c r="R365" s="29" t="n">
        <v>0</v>
      </c>
      <c r="S365" s="10" t="n">
        <v>0</v>
      </c>
      <c r="T365" s="29" t="n">
        <v>0</v>
      </c>
      <c r="U365" s="10" t="n">
        <v>0</v>
      </c>
      <c r="V365" s="29" t="n">
        <v>0</v>
      </c>
      <c r="W365" s="10" t="n">
        <v>0</v>
      </c>
      <c r="X365" s="29" t="n">
        <v>0</v>
      </c>
      <c r="Y365" s="10" t="n">
        <v>0</v>
      </c>
      <c r="Z365" s="29" t="n">
        <v>0</v>
      </c>
      <c r="AA365" s="10" t="n">
        <v>0</v>
      </c>
      <c r="AB365" s="30" t="n">
        <v>0</v>
      </c>
    </row>
    <row r="366" customFormat="false" ht="12.75" hidden="false" customHeight="false" outlineLevel="0" collapsed="false">
      <c r="A366" s="25"/>
      <c r="B366" s="21" t="s">
        <v>24</v>
      </c>
      <c r="C366" s="10" t="n">
        <v>0</v>
      </c>
      <c r="D366" s="29" t="n">
        <v>0</v>
      </c>
      <c r="E366" s="10" t="n">
        <v>0</v>
      </c>
      <c r="F366" s="29" t="n">
        <v>0</v>
      </c>
      <c r="G366" s="10" t="n">
        <v>0</v>
      </c>
      <c r="H366" s="29" t="n">
        <v>0</v>
      </c>
      <c r="I366" s="10" t="n">
        <v>0</v>
      </c>
      <c r="J366" s="29" t="n">
        <v>0</v>
      </c>
      <c r="K366" s="10" t="n">
        <v>0</v>
      </c>
      <c r="L366" s="29" t="n">
        <v>0</v>
      </c>
      <c r="M366" s="10" t="n">
        <v>0</v>
      </c>
      <c r="N366" s="29" t="n">
        <v>0</v>
      </c>
      <c r="O366" s="10" t="n">
        <v>0</v>
      </c>
      <c r="P366" s="29" t="n">
        <v>0</v>
      </c>
      <c r="Q366" s="10" t="n">
        <v>0</v>
      </c>
      <c r="R366" s="29" t="n">
        <v>0</v>
      </c>
      <c r="S366" s="10" t="n">
        <v>0</v>
      </c>
      <c r="T366" s="29" t="n">
        <v>0</v>
      </c>
      <c r="U366" s="10" t="n">
        <v>0</v>
      </c>
      <c r="V366" s="29" t="n">
        <v>0</v>
      </c>
      <c r="W366" s="10" t="n">
        <v>0</v>
      </c>
      <c r="X366" s="29" t="n">
        <v>0</v>
      </c>
      <c r="Y366" s="10" t="n">
        <v>0</v>
      </c>
      <c r="Z366" s="29" t="n">
        <v>0</v>
      </c>
      <c r="AA366" s="10" t="n">
        <v>0</v>
      </c>
      <c r="AB366" s="30" t="n">
        <v>0</v>
      </c>
    </row>
    <row r="367" customFormat="false" ht="12.75" hidden="false" customHeight="false" outlineLevel="0" collapsed="false">
      <c r="A367" s="25"/>
      <c r="B367" s="21" t="s">
        <v>25</v>
      </c>
      <c r="C367" s="10" t="n">
        <v>0</v>
      </c>
      <c r="D367" s="29" t="n">
        <v>0</v>
      </c>
      <c r="E367" s="10" t="n">
        <v>0</v>
      </c>
      <c r="F367" s="29" t="n">
        <v>0</v>
      </c>
      <c r="G367" s="10" t="n">
        <v>0</v>
      </c>
      <c r="H367" s="29" t="n">
        <v>0</v>
      </c>
      <c r="I367" s="10" t="n">
        <v>0</v>
      </c>
      <c r="J367" s="29" t="n">
        <v>0</v>
      </c>
      <c r="K367" s="10" t="n">
        <v>0</v>
      </c>
      <c r="L367" s="29" t="n">
        <v>0</v>
      </c>
      <c r="M367" s="10" t="n">
        <v>0</v>
      </c>
      <c r="N367" s="29" t="n">
        <v>0</v>
      </c>
      <c r="O367" s="10" t="n">
        <v>0</v>
      </c>
      <c r="P367" s="29" t="n">
        <v>0</v>
      </c>
      <c r="Q367" s="10" t="n">
        <v>0</v>
      </c>
      <c r="R367" s="29" t="n">
        <v>0</v>
      </c>
      <c r="S367" s="10" t="n">
        <v>0</v>
      </c>
      <c r="T367" s="29" t="n">
        <v>0</v>
      </c>
      <c r="U367" s="10" t="n">
        <v>0</v>
      </c>
      <c r="V367" s="29" t="n">
        <v>0</v>
      </c>
      <c r="W367" s="10" t="n">
        <v>0</v>
      </c>
      <c r="X367" s="29" t="n">
        <v>0</v>
      </c>
      <c r="Y367" s="10" t="n">
        <v>0</v>
      </c>
      <c r="Z367" s="29" t="n">
        <v>0</v>
      </c>
      <c r="AA367" s="10" t="n">
        <v>0</v>
      </c>
      <c r="AB367" s="30" t="n">
        <v>0</v>
      </c>
    </row>
    <row r="368" customFormat="false" ht="12.75" hidden="false" customHeight="false" outlineLevel="0" collapsed="false">
      <c r="A368" s="25"/>
      <c r="B368" s="21" t="s">
        <v>20</v>
      </c>
      <c r="C368" s="10" t="n">
        <v>0</v>
      </c>
      <c r="D368" s="29" t="n">
        <v>0</v>
      </c>
      <c r="E368" s="10" t="n">
        <v>0</v>
      </c>
      <c r="F368" s="29" t="n">
        <v>0</v>
      </c>
      <c r="G368" s="10" t="n">
        <v>0</v>
      </c>
      <c r="H368" s="29" t="n">
        <v>0</v>
      </c>
      <c r="I368" s="10" t="n">
        <v>0</v>
      </c>
      <c r="J368" s="29" t="n">
        <v>0</v>
      </c>
      <c r="K368" s="10" t="n">
        <v>0</v>
      </c>
      <c r="L368" s="29" t="n">
        <v>0</v>
      </c>
      <c r="M368" s="10" t="n">
        <v>0</v>
      </c>
      <c r="N368" s="29" t="n">
        <v>0</v>
      </c>
      <c r="O368" s="10" t="n">
        <v>0</v>
      </c>
      <c r="P368" s="29" t="n">
        <v>0</v>
      </c>
      <c r="Q368" s="10" t="n">
        <v>0</v>
      </c>
      <c r="R368" s="29" t="n">
        <v>0</v>
      </c>
      <c r="S368" s="10" t="n">
        <v>0</v>
      </c>
      <c r="T368" s="29" t="n">
        <v>0</v>
      </c>
      <c r="U368" s="10" t="n">
        <v>0</v>
      </c>
      <c r="V368" s="29" t="n">
        <v>0</v>
      </c>
      <c r="W368" s="10" t="n">
        <v>0</v>
      </c>
      <c r="X368" s="29" t="n">
        <v>0</v>
      </c>
      <c r="Y368" s="10" t="n">
        <v>0</v>
      </c>
      <c r="Z368" s="29" t="n">
        <v>0</v>
      </c>
      <c r="AA368" s="10" t="n">
        <v>0</v>
      </c>
      <c r="AB368" s="30" t="n">
        <v>0</v>
      </c>
    </row>
    <row r="369" customFormat="false" ht="12.75" hidden="false" customHeight="false" outlineLevel="0" collapsed="false">
      <c r="A369" s="25"/>
      <c r="B369" s="21" t="s">
        <v>21</v>
      </c>
      <c r="C369" s="10" t="n">
        <v>0</v>
      </c>
      <c r="D369" s="29" t="n">
        <v>0</v>
      </c>
      <c r="E369" s="10" t="n">
        <v>0</v>
      </c>
      <c r="F369" s="29" t="n">
        <v>0</v>
      </c>
      <c r="G369" s="10" t="n">
        <v>0</v>
      </c>
      <c r="H369" s="29" t="n">
        <v>0</v>
      </c>
      <c r="I369" s="10" t="n">
        <v>0</v>
      </c>
      <c r="J369" s="29" t="n">
        <v>0</v>
      </c>
      <c r="K369" s="10" t="n">
        <v>0</v>
      </c>
      <c r="L369" s="29" t="n">
        <v>0</v>
      </c>
      <c r="M369" s="10" t="n">
        <v>0</v>
      </c>
      <c r="N369" s="29" t="n">
        <v>0</v>
      </c>
      <c r="O369" s="10" t="n">
        <v>0</v>
      </c>
      <c r="P369" s="29" t="n">
        <v>0</v>
      </c>
      <c r="Q369" s="10" t="n">
        <v>0</v>
      </c>
      <c r="R369" s="29" t="n">
        <v>0</v>
      </c>
      <c r="S369" s="10" t="n">
        <v>0</v>
      </c>
      <c r="T369" s="29" t="n">
        <v>0</v>
      </c>
      <c r="U369" s="10" t="n">
        <v>0</v>
      </c>
      <c r="V369" s="29" t="n">
        <v>0</v>
      </c>
      <c r="W369" s="10" t="n">
        <v>0</v>
      </c>
      <c r="X369" s="29" t="n">
        <v>0</v>
      </c>
      <c r="Y369" s="10" t="n">
        <v>0</v>
      </c>
      <c r="Z369" s="29" t="n">
        <v>0</v>
      </c>
      <c r="AA369" s="10" t="n">
        <v>0</v>
      </c>
      <c r="AB369" s="30" t="n">
        <v>0</v>
      </c>
    </row>
    <row r="370" customFormat="false" ht="12.75" hidden="false" customHeight="false" outlineLevel="0" collapsed="false">
      <c r="A370" s="25"/>
      <c r="B370" s="21" t="s">
        <v>22</v>
      </c>
      <c r="C370" s="10" t="n">
        <v>-949.10932399084</v>
      </c>
      <c r="D370" s="29" t="n">
        <v>-852.825456374737</v>
      </c>
      <c r="E370" s="10" t="n">
        <v>-833.750569489005</v>
      </c>
      <c r="F370" s="29" t="n">
        <v>-904.987119786147</v>
      </c>
      <c r="G370" s="10" t="n">
        <v>-905.726124779871</v>
      </c>
      <c r="H370" s="29" t="n">
        <v>-929.812320855325</v>
      </c>
      <c r="I370" s="10" t="n">
        <v>-1212.27143674678</v>
      </c>
      <c r="J370" s="29" t="n">
        <v>-1192.25683331089</v>
      </c>
      <c r="K370" s="10" t="n">
        <v>-1214.83313998623</v>
      </c>
      <c r="L370" s="29" t="n">
        <v>-1589.56339443749</v>
      </c>
      <c r="M370" s="10" t="n">
        <v>-1487.63071193365</v>
      </c>
      <c r="N370" s="29" t="n">
        <v>-1546.26060155946</v>
      </c>
      <c r="O370" s="10" t="n">
        <v>-1664.56096807042</v>
      </c>
      <c r="P370" s="29" t="n">
        <v>-1684.45311186121</v>
      </c>
      <c r="Q370" s="10" t="n">
        <v>-1444.17070975755</v>
      </c>
      <c r="R370" s="29" t="n">
        <v>-1744.07470914891</v>
      </c>
      <c r="S370" s="10" t="n">
        <v>-1296.32077139545</v>
      </c>
      <c r="T370" s="29" t="n">
        <v>-1459.47878597446</v>
      </c>
      <c r="U370" s="10" t="n">
        <v>-1141.88687288308</v>
      </c>
      <c r="V370" s="29" t="n">
        <v>-1189.00933032772</v>
      </c>
      <c r="W370" s="10" t="n">
        <v>-837.820142656488</v>
      </c>
      <c r="X370" s="29" t="n">
        <v>-959.305580843886</v>
      </c>
      <c r="Y370" s="10" t="n">
        <v>-897.901173101878</v>
      </c>
      <c r="Z370" s="29" t="n">
        <v>-843.346794609738</v>
      </c>
      <c r="AA370" s="10" t="n">
        <v>-13885.9819447913</v>
      </c>
      <c r="AB370" s="30" t="n">
        <v>-14895.37403909</v>
      </c>
    </row>
    <row r="371" customFormat="false" ht="12.75" hidden="false" customHeight="false" outlineLevel="0" collapsed="false">
      <c r="A371" s="25"/>
      <c r="B371" s="21" t="s">
        <v>26</v>
      </c>
      <c r="C371" s="10" t="n">
        <v>0</v>
      </c>
      <c r="D371" s="29" t="n">
        <v>0</v>
      </c>
      <c r="E371" s="10" t="n">
        <v>0</v>
      </c>
      <c r="F371" s="29" t="n">
        <v>0</v>
      </c>
      <c r="G371" s="10" t="n">
        <v>0</v>
      </c>
      <c r="H371" s="29" t="n">
        <v>0</v>
      </c>
      <c r="I371" s="10" t="n">
        <v>0</v>
      </c>
      <c r="J371" s="29" t="n">
        <v>0</v>
      </c>
      <c r="K371" s="10" t="n">
        <v>0</v>
      </c>
      <c r="L371" s="29" t="n">
        <v>0</v>
      </c>
      <c r="M371" s="10" t="n">
        <v>0</v>
      </c>
      <c r="N371" s="29" t="n">
        <v>0</v>
      </c>
      <c r="O371" s="10" t="n">
        <v>0</v>
      </c>
      <c r="P371" s="29" t="n">
        <v>0</v>
      </c>
      <c r="Q371" s="10" t="n">
        <v>0</v>
      </c>
      <c r="R371" s="29" t="n">
        <v>0</v>
      </c>
      <c r="S371" s="10" t="n">
        <v>0</v>
      </c>
      <c r="T371" s="29" t="n">
        <v>0</v>
      </c>
      <c r="U371" s="10" t="n">
        <v>0</v>
      </c>
      <c r="V371" s="29" t="n">
        <v>0</v>
      </c>
      <c r="W371" s="10" t="n">
        <v>0</v>
      </c>
      <c r="X371" s="29" t="n">
        <v>0</v>
      </c>
      <c r="Y371" s="10" t="n">
        <v>0</v>
      </c>
      <c r="Z371" s="29" t="n">
        <v>0</v>
      </c>
      <c r="AA371" s="10" t="n">
        <v>0</v>
      </c>
      <c r="AB371" s="30" t="n">
        <v>0</v>
      </c>
    </row>
    <row r="372" customFormat="false" ht="12.75" hidden="false" customHeight="false" outlineLevel="0" collapsed="false">
      <c r="A372" s="25"/>
      <c r="B372" s="21" t="s">
        <v>27</v>
      </c>
      <c r="C372" s="10" t="n">
        <v>0</v>
      </c>
      <c r="D372" s="29" t="n">
        <v>0</v>
      </c>
      <c r="E372" s="10" t="n">
        <v>0</v>
      </c>
      <c r="F372" s="29" t="n">
        <v>0</v>
      </c>
      <c r="G372" s="10" t="n">
        <v>0</v>
      </c>
      <c r="H372" s="29" t="n">
        <v>0</v>
      </c>
      <c r="I372" s="10" t="n">
        <v>0</v>
      </c>
      <c r="J372" s="29" t="n">
        <v>0</v>
      </c>
      <c r="K372" s="10" t="n">
        <v>0</v>
      </c>
      <c r="L372" s="29" t="n">
        <v>0</v>
      </c>
      <c r="M372" s="10" t="n">
        <v>0</v>
      </c>
      <c r="N372" s="29" t="n">
        <v>0</v>
      </c>
      <c r="O372" s="10" t="n">
        <v>0</v>
      </c>
      <c r="P372" s="29" t="n">
        <v>0</v>
      </c>
      <c r="Q372" s="10" t="n">
        <v>0</v>
      </c>
      <c r="R372" s="29" t="n">
        <v>0</v>
      </c>
      <c r="S372" s="10" t="n">
        <v>0</v>
      </c>
      <c r="T372" s="29" t="n">
        <v>0</v>
      </c>
      <c r="U372" s="10" t="n">
        <v>0</v>
      </c>
      <c r="V372" s="29" t="n">
        <v>0</v>
      </c>
      <c r="W372" s="10" t="n">
        <v>0</v>
      </c>
      <c r="X372" s="29" t="n">
        <v>0</v>
      </c>
      <c r="Y372" s="10" t="n">
        <v>0</v>
      </c>
      <c r="Z372" s="29" t="n">
        <v>0</v>
      </c>
      <c r="AA372" s="10" t="n">
        <v>0</v>
      </c>
      <c r="AB372" s="30" t="n">
        <v>0</v>
      </c>
    </row>
    <row r="373" customFormat="false" ht="12.75" hidden="false" customHeight="false" outlineLevel="0" collapsed="false">
      <c r="A373" s="18" t="s">
        <v>79</v>
      </c>
      <c r="B373" s="23"/>
      <c r="C373" s="7" t="n">
        <f aca="false">SUM(C356:C372)</f>
        <v>-949.10932399084</v>
      </c>
      <c r="D373" s="7" t="n">
        <f aca="false">SUM(D356:D372)</f>
        <v>-852.825456374737</v>
      </c>
      <c r="E373" s="7" t="n">
        <f aca="false">SUM(E356:E372)</f>
        <v>-833.750569489005</v>
      </c>
      <c r="F373" s="7" t="n">
        <f aca="false">SUM(F356:F372)</f>
        <v>-904.987119786147</v>
      </c>
      <c r="G373" s="7" t="n">
        <f aca="false">SUM(G356:G372)</f>
        <v>-905.726124779871</v>
      </c>
      <c r="H373" s="7" t="n">
        <f aca="false">SUM(H356:H372)</f>
        <v>-929.812320855325</v>
      </c>
      <c r="I373" s="7" t="n">
        <f aca="false">SUM(I356:I372)</f>
        <v>-1212.27143674678</v>
      </c>
      <c r="J373" s="7" t="n">
        <f aca="false">SUM(J356:J372)</f>
        <v>-1192.25683331089</v>
      </c>
      <c r="K373" s="7" t="n">
        <f aca="false">SUM(K356:K372)</f>
        <v>-1214.83313998623</v>
      </c>
      <c r="L373" s="7" t="n">
        <f aca="false">SUM(L356:L372)</f>
        <v>-1589.56339443749</v>
      </c>
      <c r="M373" s="7" t="n">
        <f aca="false">SUM(M356:M372)</f>
        <v>-1487.63071193365</v>
      </c>
      <c r="N373" s="7" t="n">
        <f aca="false">SUM(N356:N372)</f>
        <v>-1546.26060155946</v>
      </c>
      <c r="O373" s="7" t="n">
        <f aca="false">SUM(O356:O372)</f>
        <v>-1664.56096807042</v>
      </c>
      <c r="P373" s="7" t="n">
        <f aca="false">SUM(P356:P372)</f>
        <v>-1684.45311186121</v>
      </c>
      <c r="Q373" s="7" t="n">
        <f aca="false">SUM(Q356:Q372)</f>
        <v>-1444.17070975755</v>
      </c>
      <c r="R373" s="7" t="n">
        <f aca="false">SUM(R356:R372)</f>
        <v>-1744.07470914891</v>
      </c>
      <c r="S373" s="7" t="n">
        <f aca="false">SUM(S356:S372)</f>
        <v>-1296.32077139545</v>
      </c>
      <c r="T373" s="7" t="n">
        <f aca="false">SUM(T356:T372)</f>
        <v>-1459.47878597446</v>
      </c>
      <c r="U373" s="7" t="n">
        <f aca="false">SUM(U356:U372)</f>
        <v>-1141.88687288308</v>
      </c>
      <c r="V373" s="7" t="n">
        <f aca="false">SUM(V356:V372)</f>
        <v>-1189.00933032772</v>
      </c>
      <c r="W373" s="7" t="n">
        <f aca="false">SUM(W356:W372)</f>
        <v>-837.820142656488</v>
      </c>
      <c r="X373" s="7" t="n">
        <f aca="false">SUM(X356:X372)</f>
        <v>-959.305580843886</v>
      </c>
      <c r="Y373" s="7" t="n">
        <f aca="false">SUM(Y356:Y372)</f>
        <v>-897.901173101878</v>
      </c>
      <c r="Z373" s="7" t="n">
        <f aca="false">SUM(Z356:Z372)</f>
        <v>-843.346794609738</v>
      </c>
      <c r="AA373" s="7" t="n">
        <f aca="false">SUM(AA356:AA372)</f>
        <v>-13885.9819447913</v>
      </c>
      <c r="AB373" s="7" t="n">
        <f aca="false">SUM(AB356:AB372)</f>
        <v>-14895.37403909</v>
      </c>
    </row>
    <row r="374" customFormat="false" ht="12.75" hidden="false" customHeight="false" outlineLevel="0" collapsed="false">
      <c r="A374" s="18" t="n">
        <v>2021</v>
      </c>
      <c r="B374" s="18" t="s">
        <v>11</v>
      </c>
      <c r="C374" s="7" t="n">
        <v>0</v>
      </c>
      <c r="D374" s="27" t="n">
        <v>0</v>
      </c>
      <c r="E374" s="7" t="n">
        <v>0</v>
      </c>
      <c r="F374" s="27" t="n">
        <v>0</v>
      </c>
      <c r="G374" s="7" t="n">
        <v>0</v>
      </c>
      <c r="H374" s="27" t="n">
        <v>0</v>
      </c>
      <c r="I374" s="7" t="n">
        <v>0</v>
      </c>
      <c r="J374" s="27" t="n">
        <v>0</v>
      </c>
      <c r="K374" s="7" t="n">
        <v>0</v>
      </c>
      <c r="L374" s="27" t="n">
        <v>0</v>
      </c>
      <c r="M374" s="7" t="n">
        <v>0</v>
      </c>
      <c r="N374" s="27" t="n">
        <v>0</v>
      </c>
      <c r="O374" s="7" t="n">
        <v>0</v>
      </c>
      <c r="P374" s="27" t="n">
        <v>0</v>
      </c>
      <c r="Q374" s="7" t="n">
        <v>0</v>
      </c>
      <c r="R374" s="27" t="n">
        <v>0</v>
      </c>
      <c r="S374" s="7" t="n">
        <v>0</v>
      </c>
      <c r="T374" s="27" t="n">
        <v>0</v>
      </c>
      <c r="U374" s="7" t="n">
        <v>0</v>
      </c>
      <c r="V374" s="27" t="n">
        <v>0</v>
      </c>
      <c r="W374" s="7" t="n">
        <v>0</v>
      </c>
      <c r="X374" s="27" t="n">
        <v>0</v>
      </c>
      <c r="Y374" s="7" t="n">
        <v>0</v>
      </c>
      <c r="Z374" s="27" t="n">
        <v>0</v>
      </c>
      <c r="AA374" s="7" t="n">
        <v>0</v>
      </c>
      <c r="AB374" s="28" t="n">
        <v>0</v>
      </c>
    </row>
    <row r="375" customFormat="false" ht="12.75" hidden="false" customHeight="false" outlineLevel="0" collapsed="false">
      <c r="A375" s="25"/>
      <c r="B375" s="21" t="s">
        <v>12</v>
      </c>
      <c r="C375" s="10" t="n">
        <v>0</v>
      </c>
      <c r="D375" s="29" t="n">
        <v>0</v>
      </c>
      <c r="E375" s="10" t="n">
        <v>0</v>
      </c>
      <c r="F375" s="29" t="n">
        <v>0</v>
      </c>
      <c r="G375" s="10" t="n">
        <v>0</v>
      </c>
      <c r="H375" s="29" t="n">
        <v>0</v>
      </c>
      <c r="I375" s="10" t="n">
        <v>0</v>
      </c>
      <c r="J375" s="29" t="n">
        <v>0</v>
      </c>
      <c r="K375" s="10" t="n">
        <v>0</v>
      </c>
      <c r="L375" s="29" t="n">
        <v>0</v>
      </c>
      <c r="M375" s="10" t="n">
        <v>0</v>
      </c>
      <c r="N375" s="29" t="n">
        <v>0</v>
      </c>
      <c r="O375" s="10" t="n">
        <v>0</v>
      </c>
      <c r="P375" s="29" t="n">
        <v>0</v>
      </c>
      <c r="Q375" s="10" t="n">
        <v>0</v>
      </c>
      <c r="R375" s="29" t="n">
        <v>0</v>
      </c>
      <c r="S375" s="10" t="n">
        <v>0</v>
      </c>
      <c r="T375" s="29" t="n">
        <v>0</v>
      </c>
      <c r="U375" s="10" t="n">
        <v>0</v>
      </c>
      <c r="V375" s="29" t="n">
        <v>0</v>
      </c>
      <c r="W375" s="10" t="n">
        <v>0</v>
      </c>
      <c r="X375" s="29" t="n">
        <v>0</v>
      </c>
      <c r="Y375" s="10" t="n">
        <v>0</v>
      </c>
      <c r="Z375" s="29" t="n">
        <v>0</v>
      </c>
      <c r="AA375" s="10" t="n">
        <v>0</v>
      </c>
      <c r="AB375" s="30" t="n">
        <v>0</v>
      </c>
    </row>
    <row r="376" customFormat="false" ht="12.75" hidden="false" customHeight="false" outlineLevel="0" collapsed="false">
      <c r="A376" s="25"/>
      <c r="B376" s="21" t="s">
        <v>13</v>
      </c>
      <c r="C376" s="10" t="n">
        <v>0</v>
      </c>
      <c r="D376" s="29" t="n">
        <v>0</v>
      </c>
      <c r="E376" s="10" t="n">
        <v>0</v>
      </c>
      <c r="F376" s="29" t="n">
        <v>0</v>
      </c>
      <c r="G376" s="10" t="n">
        <v>0</v>
      </c>
      <c r="H376" s="29" t="n">
        <v>0</v>
      </c>
      <c r="I376" s="10" t="n">
        <v>0</v>
      </c>
      <c r="J376" s="29" t="n">
        <v>0</v>
      </c>
      <c r="K376" s="10" t="n">
        <v>0</v>
      </c>
      <c r="L376" s="29" t="n">
        <v>0</v>
      </c>
      <c r="M376" s="10" t="n">
        <v>0</v>
      </c>
      <c r="N376" s="29" t="n">
        <v>0</v>
      </c>
      <c r="O376" s="10" t="n">
        <v>0</v>
      </c>
      <c r="P376" s="29" t="n">
        <v>0</v>
      </c>
      <c r="Q376" s="10" t="n">
        <v>0</v>
      </c>
      <c r="R376" s="29" t="n">
        <v>0</v>
      </c>
      <c r="S376" s="10" t="n">
        <v>0</v>
      </c>
      <c r="T376" s="29" t="n">
        <v>0</v>
      </c>
      <c r="U376" s="10" t="n">
        <v>0</v>
      </c>
      <c r="V376" s="29" t="n">
        <v>0</v>
      </c>
      <c r="W376" s="10" t="n">
        <v>0</v>
      </c>
      <c r="X376" s="29" t="n">
        <v>0</v>
      </c>
      <c r="Y376" s="10" t="n">
        <v>0</v>
      </c>
      <c r="Z376" s="29" t="n">
        <v>0</v>
      </c>
      <c r="AA376" s="10" t="n">
        <v>0</v>
      </c>
      <c r="AB376" s="30" t="n">
        <v>0</v>
      </c>
    </row>
    <row r="377" customFormat="false" ht="12.75" hidden="false" customHeight="false" outlineLevel="0" collapsed="false">
      <c r="A377" s="25"/>
      <c r="B377" s="21" t="s">
        <v>14</v>
      </c>
      <c r="C377" s="10" t="n">
        <v>0</v>
      </c>
      <c r="D377" s="29" t="n">
        <v>0</v>
      </c>
      <c r="E377" s="10" t="n">
        <v>0</v>
      </c>
      <c r="F377" s="29" t="n">
        <v>0</v>
      </c>
      <c r="G377" s="10" t="n">
        <v>0</v>
      </c>
      <c r="H377" s="29" t="n">
        <v>0</v>
      </c>
      <c r="I377" s="10" t="n">
        <v>0</v>
      </c>
      <c r="J377" s="29" t="n">
        <v>0</v>
      </c>
      <c r="K377" s="10" t="n">
        <v>0</v>
      </c>
      <c r="L377" s="29" t="n">
        <v>0</v>
      </c>
      <c r="M377" s="10" t="n">
        <v>0</v>
      </c>
      <c r="N377" s="29" t="n">
        <v>0</v>
      </c>
      <c r="O377" s="10" t="n">
        <v>0</v>
      </c>
      <c r="P377" s="29" t="n">
        <v>0</v>
      </c>
      <c r="Q377" s="10" t="n">
        <v>0</v>
      </c>
      <c r="R377" s="29" t="n">
        <v>0</v>
      </c>
      <c r="S377" s="10" t="n">
        <v>0</v>
      </c>
      <c r="T377" s="29" t="n">
        <v>0</v>
      </c>
      <c r="U377" s="10" t="n">
        <v>0</v>
      </c>
      <c r="V377" s="29" t="n">
        <v>0</v>
      </c>
      <c r="W377" s="10" t="n">
        <v>0</v>
      </c>
      <c r="X377" s="29" t="n">
        <v>0</v>
      </c>
      <c r="Y377" s="10" t="n">
        <v>0</v>
      </c>
      <c r="Z377" s="29" t="n">
        <v>0</v>
      </c>
      <c r="AA377" s="10" t="n">
        <v>0</v>
      </c>
      <c r="AB377" s="30" t="n">
        <v>0</v>
      </c>
    </row>
    <row r="378" customFormat="false" ht="12.75" hidden="false" customHeight="false" outlineLevel="0" collapsed="false">
      <c r="A378" s="25"/>
      <c r="B378" s="21" t="s">
        <v>15</v>
      </c>
      <c r="C378" s="10" t="n">
        <v>0</v>
      </c>
      <c r="D378" s="29" t="n">
        <v>0</v>
      </c>
      <c r="E378" s="10" t="n">
        <v>0</v>
      </c>
      <c r="F378" s="29" t="n">
        <v>0</v>
      </c>
      <c r="G378" s="10" t="n">
        <v>0</v>
      </c>
      <c r="H378" s="29" t="n">
        <v>0</v>
      </c>
      <c r="I378" s="10" t="n">
        <v>0</v>
      </c>
      <c r="J378" s="29" t="n">
        <v>0</v>
      </c>
      <c r="K378" s="10" t="n">
        <v>0</v>
      </c>
      <c r="L378" s="29" t="n">
        <v>0</v>
      </c>
      <c r="M378" s="10" t="n">
        <v>0</v>
      </c>
      <c r="N378" s="29" t="n">
        <v>0</v>
      </c>
      <c r="O378" s="10" t="n">
        <v>0</v>
      </c>
      <c r="P378" s="29" t="n">
        <v>0</v>
      </c>
      <c r="Q378" s="10" t="n">
        <v>0</v>
      </c>
      <c r="R378" s="29" t="n">
        <v>0</v>
      </c>
      <c r="S378" s="10" t="n">
        <v>0</v>
      </c>
      <c r="T378" s="29" t="n">
        <v>0</v>
      </c>
      <c r="U378" s="10" t="n">
        <v>0</v>
      </c>
      <c r="V378" s="29" t="n">
        <v>0</v>
      </c>
      <c r="W378" s="10" t="n">
        <v>0</v>
      </c>
      <c r="X378" s="29" t="n">
        <v>0</v>
      </c>
      <c r="Y378" s="10" t="n">
        <v>0</v>
      </c>
      <c r="Z378" s="29" t="n">
        <v>0</v>
      </c>
      <c r="AA378" s="10" t="n">
        <v>0</v>
      </c>
      <c r="AB378" s="30" t="n">
        <v>0</v>
      </c>
    </row>
    <row r="379" customFormat="false" ht="12.75" hidden="false" customHeight="false" outlineLevel="0" collapsed="false">
      <c r="A379" s="25"/>
      <c r="B379" s="21" t="s">
        <v>16</v>
      </c>
      <c r="C379" s="10" t="n">
        <v>0</v>
      </c>
      <c r="D379" s="29" t="n">
        <v>0</v>
      </c>
      <c r="E379" s="10" t="n">
        <v>0</v>
      </c>
      <c r="F379" s="29" t="n">
        <v>0</v>
      </c>
      <c r="G379" s="10" t="n">
        <v>0</v>
      </c>
      <c r="H379" s="29" t="n">
        <v>0</v>
      </c>
      <c r="I379" s="10" t="n">
        <v>0</v>
      </c>
      <c r="J379" s="29" t="n">
        <v>0</v>
      </c>
      <c r="K379" s="10" t="n">
        <v>0</v>
      </c>
      <c r="L379" s="29" t="n">
        <v>0</v>
      </c>
      <c r="M379" s="10" t="n">
        <v>0</v>
      </c>
      <c r="N379" s="29" t="n">
        <v>0</v>
      </c>
      <c r="O379" s="10" t="n">
        <v>0</v>
      </c>
      <c r="P379" s="29" t="n">
        <v>0</v>
      </c>
      <c r="Q379" s="10" t="n">
        <v>0</v>
      </c>
      <c r="R379" s="29" t="n">
        <v>0</v>
      </c>
      <c r="S379" s="10" t="n">
        <v>0</v>
      </c>
      <c r="T379" s="29" t="n">
        <v>0</v>
      </c>
      <c r="U379" s="10" t="n">
        <v>0</v>
      </c>
      <c r="V379" s="29" t="n">
        <v>0</v>
      </c>
      <c r="W379" s="10" t="n">
        <v>0</v>
      </c>
      <c r="X379" s="29" t="n">
        <v>0</v>
      </c>
      <c r="Y379" s="10" t="n">
        <v>0</v>
      </c>
      <c r="Z379" s="29" t="n">
        <v>0</v>
      </c>
      <c r="AA379" s="10" t="n">
        <v>0</v>
      </c>
      <c r="AB379" s="30" t="n">
        <v>0</v>
      </c>
    </row>
    <row r="380" customFormat="false" ht="12.75" hidden="false" customHeight="false" outlineLevel="0" collapsed="false">
      <c r="A380" s="25"/>
      <c r="B380" s="21" t="s">
        <v>17</v>
      </c>
      <c r="C380" s="10" t="n">
        <v>0</v>
      </c>
      <c r="D380" s="29" t="n">
        <v>0</v>
      </c>
      <c r="E380" s="10" t="n">
        <v>0</v>
      </c>
      <c r="F380" s="29" t="n">
        <v>0</v>
      </c>
      <c r="G380" s="10" t="n">
        <v>0</v>
      </c>
      <c r="H380" s="29" t="n">
        <v>0</v>
      </c>
      <c r="I380" s="10" t="n">
        <v>0</v>
      </c>
      <c r="J380" s="29" t="n">
        <v>0</v>
      </c>
      <c r="K380" s="10" t="n">
        <v>0</v>
      </c>
      <c r="L380" s="29" t="n">
        <v>0</v>
      </c>
      <c r="M380" s="10" t="n">
        <v>0</v>
      </c>
      <c r="N380" s="29" t="n">
        <v>0</v>
      </c>
      <c r="O380" s="10" t="n">
        <v>0</v>
      </c>
      <c r="P380" s="29" t="n">
        <v>0</v>
      </c>
      <c r="Q380" s="10" t="n">
        <v>0</v>
      </c>
      <c r="R380" s="29" t="n">
        <v>0</v>
      </c>
      <c r="S380" s="10" t="n">
        <v>0</v>
      </c>
      <c r="T380" s="29" t="n">
        <v>0</v>
      </c>
      <c r="U380" s="10" t="n">
        <v>0</v>
      </c>
      <c r="V380" s="29" t="n">
        <v>0</v>
      </c>
      <c r="W380" s="10" t="n">
        <v>0</v>
      </c>
      <c r="X380" s="29" t="n">
        <v>0</v>
      </c>
      <c r="Y380" s="10" t="n">
        <v>0</v>
      </c>
      <c r="Z380" s="29" t="n">
        <v>0</v>
      </c>
      <c r="AA380" s="10" t="n">
        <v>0</v>
      </c>
      <c r="AB380" s="30" t="n">
        <v>0</v>
      </c>
    </row>
    <row r="381" customFormat="false" ht="12.75" hidden="false" customHeight="false" outlineLevel="0" collapsed="false">
      <c r="A381" s="25"/>
      <c r="B381" s="21" t="s">
        <v>18</v>
      </c>
      <c r="C381" s="10" t="n">
        <v>0</v>
      </c>
      <c r="D381" s="29" t="n">
        <v>0</v>
      </c>
      <c r="E381" s="10" t="n">
        <v>0</v>
      </c>
      <c r="F381" s="29" t="n">
        <v>0</v>
      </c>
      <c r="G381" s="10" t="n">
        <v>0</v>
      </c>
      <c r="H381" s="29" t="n">
        <v>0</v>
      </c>
      <c r="I381" s="10" t="n">
        <v>0</v>
      </c>
      <c r="J381" s="29" t="n">
        <v>0</v>
      </c>
      <c r="K381" s="10" t="n">
        <v>0</v>
      </c>
      <c r="L381" s="29" t="n">
        <v>0</v>
      </c>
      <c r="M381" s="10" t="n">
        <v>0</v>
      </c>
      <c r="N381" s="29" t="n">
        <v>0</v>
      </c>
      <c r="O381" s="10" t="n">
        <v>0</v>
      </c>
      <c r="P381" s="29" t="n">
        <v>0</v>
      </c>
      <c r="Q381" s="10" t="n">
        <v>0</v>
      </c>
      <c r="R381" s="29" t="n">
        <v>0</v>
      </c>
      <c r="S381" s="10" t="n">
        <v>0</v>
      </c>
      <c r="T381" s="29" t="n">
        <v>0</v>
      </c>
      <c r="U381" s="10" t="n">
        <v>0</v>
      </c>
      <c r="V381" s="29" t="n">
        <v>0</v>
      </c>
      <c r="W381" s="10" t="n">
        <v>0</v>
      </c>
      <c r="X381" s="29" t="n">
        <v>0</v>
      </c>
      <c r="Y381" s="10" t="n">
        <v>0</v>
      </c>
      <c r="Z381" s="29" t="n">
        <v>0</v>
      </c>
      <c r="AA381" s="10" t="n">
        <v>0</v>
      </c>
      <c r="AB381" s="30" t="n">
        <v>0</v>
      </c>
    </row>
    <row r="382" customFormat="false" ht="12.75" hidden="false" customHeight="false" outlineLevel="0" collapsed="false">
      <c r="A382" s="25"/>
      <c r="B382" s="21" t="s">
        <v>19</v>
      </c>
      <c r="C382" s="10" t="n">
        <v>0</v>
      </c>
      <c r="D382" s="29" t="n">
        <v>0</v>
      </c>
      <c r="E382" s="10" t="n">
        <v>0</v>
      </c>
      <c r="F382" s="29" t="n">
        <v>0</v>
      </c>
      <c r="G382" s="10" t="n">
        <v>0</v>
      </c>
      <c r="H382" s="29" t="n">
        <v>0</v>
      </c>
      <c r="I382" s="10" t="n">
        <v>0</v>
      </c>
      <c r="J382" s="29" t="n">
        <v>0</v>
      </c>
      <c r="K382" s="10" t="n">
        <v>0</v>
      </c>
      <c r="L382" s="29" t="n">
        <v>0</v>
      </c>
      <c r="M382" s="10" t="n">
        <v>0</v>
      </c>
      <c r="N382" s="29" t="n">
        <v>0</v>
      </c>
      <c r="O382" s="10" t="n">
        <v>0</v>
      </c>
      <c r="P382" s="29" t="n">
        <v>0</v>
      </c>
      <c r="Q382" s="10" t="n">
        <v>0</v>
      </c>
      <c r="R382" s="29" t="n">
        <v>0</v>
      </c>
      <c r="S382" s="10" t="n">
        <v>0</v>
      </c>
      <c r="T382" s="29" t="n">
        <v>0</v>
      </c>
      <c r="U382" s="10" t="n">
        <v>0</v>
      </c>
      <c r="V382" s="29" t="n">
        <v>0</v>
      </c>
      <c r="W382" s="10" t="n">
        <v>0</v>
      </c>
      <c r="X382" s="29" t="n">
        <v>0</v>
      </c>
      <c r="Y382" s="10" t="n">
        <v>0</v>
      </c>
      <c r="Z382" s="29" t="n">
        <v>0</v>
      </c>
      <c r="AA382" s="10" t="n">
        <v>0</v>
      </c>
      <c r="AB382" s="30" t="n">
        <v>0</v>
      </c>
    </row>
    <row r="383" customFormat="false" ht="12.75" hidden="false" customHeight="false" outlineLevel="0" collapsed="false">
      <c r="A383" s="25"/>
      <c r="B383" s="21" t="s">
        <v>23</v>
      </c>
      <c r="C383" s="10" t="n">
        <v>0</v>
      </c>
      <c r="D383" s="29" t="n">
        <v>0</v>
      </c>
      <c r="E383" s="10" t="n">
        <v>0</v>
      </c>
      <c r="F383" s="29" t="n">
        <v>0</v>
      </c>
      <c r="G383" s="10" t="n">
        <v>0</v>
      </c>
      <c r="H383" s="29" t="n">
        <v>0</v>
      </c>
      <c r="I383" s="10" t="n">
        <v>0</v>
      </c>
      <c r="J383" s="29" t="n">
        <v>0</v>
      </c>
      <c r="K383" s="10" t="n">
        <v>0</v>
      </c>
      <c r="L383" s="29" t="n">
        <v>0</v>
      </c>
      <c r="M383" s="10" t="n">
        <v>0</v>
      </c>
      <c r="N383" s="29" t="n">
        <v>0</v>
      </c>
      <c r="O383" s="10" t="n">
        <v>0</v>
      </c>
      <c r="P383" s="29" t="n">
        <v>0</v>
      </c>
      <c r="Q383" s="10" t="n">
        <v>0</v>
      </c>
      <c r="R383" s="29" t="n">
        <v>0</v>
      </c>
      <c r="S383" s="10" t="n">
        <v>0</v>
      </c>
      <c r="T383" s="29" t="n">
        <v>0</v>
      </c>
      <c r="U383" s="10" t="n">
        <v>0</v>
      </c>
      <c r="V383" s="29" t="n">
        <v>0</v>
      </c>
      <c r="W383" s="10" t="n">
        <v>0</v>
      </c>
      <c r="X383" s="29" t="n">
        <v>0</v>
      </c>
      <c r="Y383" s="10" t="n">
        <v>0</v>
      </c>
      <c r="Z383" s="29" t="n">
        <v>0</v>
      </c>
      <c r="AA383" s="10" t="n">
        <v>0</v>
      </c>
      <c r="AB383" s="30" t="n">
        <v>0</v>
      </c>
    </row>
    <row r="384" customFormat="false" ht="12.75" hidden="false" customHeight="false" outlineLevel="0" collapsed="false">
      <c r="A384" s="25"/>
      <c r="B384" s="21" t="s">
        <v>24</v>
      </c>
      <c r="C384" s="10" t="n">
        <v>0</v>
      </c>
      <c r="D384" s="29" t="n">
        <v>0</v>
      </c>
      <c r="E384" s="10" t="n">
        <v>0</v>
      </c>
      <c r="F384" s="29" t="n">
        <v>0</v>
      </c>
      <c r="G384" s="10" t="n">
        <v>0</v>
      </c>
      <c r="H384" s="29" t="n">
        <v>0</v>
      </c>
      <c r="I384" s="10" t="n">
        <v>0</v>
      </c>
      <c r="J384" s="29" t="n">
        <v>0</v>
      </c>
      <c r="K384" s="10" t="n">
        <v>0</v>
      </c>
      <c r="L384" s="29" t="n">
        <v>0</v>
      </c>
      <c r="M384" s="10" t="n">
        <v>0</v>
      </c>
      <c r="N384" s="29" t="n">
        <v>0</v>
      </c>
      <c r="O384" s="10" t="n">
        <v>0</v>
      </c>
      <c r="P384" s="29" t="n">
        <v>0</v>
      </c>
      <c r="Q384" s="10" t="n">
        <v>0</v>
      </c>
      <c r="R384" s="29" t="n">
        <v>0</v>
      </c>
      <c r="S384" s="10" t="n">
        <v>0</v>
      </c>
      <c r="T384" s="29" t="n">
        <v>0</v>
      </c>
      <c r="U384" s="10" t="n">
        <v>0</v>
      </c>
      <c r="V384" s="29" t="n">
        <v>0</v>
      </c>
      <c r="W384" s="10" t="n">
        <v>0</v>
      </c>
      <c r="X384" s="29" t="n">
        <v>0</v>
      </c>
      <c r="Y384" s="10" t="n">
        <v>0</v>
      </c>
      <c r="Z384" s="29" t="n">
        <v>0</v>
      </c>
      <c r="AA384" s="10" t="n">
        <v>0</v>
      </c>
      <c r="AB384" s="30" t="n">
        <v>0</v>
      </c>
    </row>
    <row r="385" customFormat="false" ht="12.75" hidden="false" customHeight="false" outlineLevel="0" collapsed="false">
      <c r="A385" s="25"/>
      <c r="B385" s="21" t="s">
        <v>25</v>
      </c>
      <c r="C385" s="10" t="n">
        <v>0</v>
      </c>
      <c r="D385" s="29" t="n">
        <v>0</v>
      </c>
      <c r="E385" s="10" t="n">
        <v>0</v>
      </c>
      <c r="F385" s="29" t="n">
        <v>0</v>
      </c>
      <c r="G385" s="10" t="n">
        <v>0</v>
      </c>
      <c r="H385" s="29" t="n">
        <v>0</v>
      </c>
      <c r="I385" s="10" t="n">
        <v>0</v>
      </c>
      <c r="J385" s="29" t="n">
        <v>0</v>
      </c>
      <c r="K385" s="10" t="n">
        <v>0</v>
      </c>
      <c r="L385" s="29" t="n">
        <v>0</v>
      </c>
      <c r="M385" s="10" t="n">
        <v>0</v>
      </c>
      <c r="N385" s="29" t="n">
        <v>0</v>
      </c>
      <c r="O385" s="10" t="n">
        <v>0</v>
      </c>
      <c r="P385" s="29" t="n">
        <v>0</v>
      </c>
      <c r="Q385" s="10" t="n">
        <v>0</v>
      </c>
      <c r="R385" s="29" t="n">
        <v>0</v>
      </c>
      <c r="S385" s="10" t="n">
        <v>0</v>
      </c>
      <c r="T385" s="29" t="n">
        <v>0</v>
      </c>
      <c r="U385" s="10" t="n">
        <v>0</v>
      </c>
      <c r="V385" s="29" t="n">
        <v>0</v>
      </c>
      <c r="W385" s="10" t="n">
        <v>0</v>
      </c>
      <c r="X385" s="29" t="n">
        <v>0</v>
      </c>
      <c r="Y385" s="10" t="n">
        <v>0</v>
      </c>
      <c r="Z385" s="29" t="n">
        <v>0</v>
      </c>
      <c r="AA385" s="10" t="n">
        <v>0</v>
      </c>
      <c r="AB385" s="30" t="n">
        <v>0</v>
      </c>
    </row>
    <row r="386" customFormat="false" ht="12.75" hidden="false" customHeight="false" outlineLevel="0" collapsed="false">
      <c r="A386" s="25"/>
      <c r="B386" s="21" t="s">
        <v>20</v>
      </c>
      <c r="C386" s="10" t="n">
        <v>0</v>
      </c>
      <c r="D386" s="29" t="n">
        <v>0</v>
      </c>
      <c r="E386" s="10" t="n">
        <v>0</v>
      </c>
      <c r="F386" s="29" t="n">
        <v>0</v>
      </c>
      <c r="G386" s="10" t="n">
        <v>0</v>
      </c>
      <c r="H386" s="29" t="n">
        <v>0</v>
      </c>
      <c r="I386" s="10" t="n">
        <v>0</v>
      </c>
      <c r="J386" s="29" t="n">
        <v>0</v>
      </c>
      <c r="K386" s="10" t="n">
        <v>0</v>
      </c>
      <c r="L386" s="29" t="n">
        <v>0</v>
      </c>
      <c r="M386" s="10" t="n">
        <v>0</v>
      </c>
      <c r="N386" s="29" t="n">
        <v>0</v>
      </c>
      <c r="O386" s="10" t="n">
        <v>0</v>
      </c>
      <c r="P386" s="29" t="n">
        <v>0</v>
      </c>
      <c r="Q386" s="10" t="n">
        <v>0</v>
      </c>
      <c r="R386" s="29" t="n">
        <v>0</v>
      </c>
      <c r="S386" s="10" t="n">
        <v>0</v>
      </c>
      <c r="T386" s="29" t="n">
        <v>0</v>
      </c>
      <c r="U386" s="10" t="n">
        <v>0</v>
      </c>
      <c r="V386" s="29" t="n">
        <v>0</v>
      </c>
      <c r="W386" s="10" t="n">
        <v>0</v>
      </c>
      <c r="X386" s="29" t="n">
        <v>0</v>
      </c>
      <c r="Y386" s="10" t="n">
        <v>0</v>
      </c>
      <c r="Z386" s="29" t="n">
        <v>0</v>
      </c>
      <c r="AA386" s="10" t="n">
        <v>0</v>
      </c>
      <c r="AB386" s="30" t="n">
        <v>0</v>
      </c>
    </row>
    <row r="387" customFormat="false" ht="12.75" hidden="false" customHeight="false" outlineLevel="0" collapsed="false">
      <c r="A387" s="25"/>
      <c r="B387" s="21" t="s">
        <v>21</v>
      </c>
      <c r="C387" s="10" t="n">
        <v>0</v>
      </c>
      <c r="D387" s="29" t="n">
        <v>0</v>
      </c>
      <c r="E387" s="10" t="n">
        <v>0</v>
      </c>
      <c r="F387" s="29" t="n">
        <v>0</v>
      </c>
      <c r="G387" s="10" t="n">
        <v>0</v>
      </c>
      <c r="H387" s="29" t="n">
        <v>0</v>
      </c>
      <c r="I387" s="10" t="n">
        <v>0</v>
      </c>
      <c r="J387" s="29" t="n">
        <v>0</v>
      </c>
      <c r="K387" s="10" t="n">
        <v>0</v>
      </c>
      <c r="L387" s="29" t="n">
        <v>0</v>
      </c>
      <c r="M387" s="10" t="n">
        <v>0</v>
      </c>
      <c r="N387" s="29" t="n">
        <v>0</v>
      </c>
      <c r="O387" s="10" t="n">
        <v>0</v>
      </c>
      <c r="P387" s="29" t="n">
        <v>0</v>
      </c>
      <c r="Q387" s="10" t="n">
        <v>0</v>
      </c>
      <c r="R387" s="29" t="n">
        <v>0</v>
      </c>
      <c r="S387" s="10" t="n">
        <v>0</v>
      </c>
      <c r="T387" s="29" t="n">
        <v>0</v>
      </c>
      <c r="U387" s="10" t="n">
        <v>0</v>
      </c>
      <c r="V387" s="29" t="n">
        <v>0</v>
      </c>
      <c r="W387" s="10" t="n">
        <v>0</v>
      </c>
      <c r="X387" s="29" t="n">
        <v>0</v>
      </c>
      <c r="Y387" s="10" t="n">
        <v>0</v>
      </c>
      <c r="Z387" s="29" t="n">
        <v>0</v>
      </c>
      <c r="AA387" s="10" t="n">
        <v>0</v>
      </c>
      <c r="AB387" s="30" t="n">
        <v>0</v>
      </c>
    </row>
    <row r="388" customFormat="false" ht="12.75" hidden="false" customHeight="false" outlineLevel="0" collapsed="false">
      <c r="A388" s="25"/>
      <c r="B388" s="21" t="s">
        <v>22</v>
      </c>
      <c r="C388" s="10" t="n">
        <v>-800.671861362169</v>
      </c>
      <c r="D388" s="29" t="n">
        <v>-881.429117406702</v>
      </c>
      <c r="E388" s="10" t="n">
        <v>-773.631721968755</v>
      </c>
      <c r="F388" s="29" t="n">
        <v>-773.826968695101</v>
      </c>
      <c r="G388" s="10" t="n">
        <v>-878.736876456917</v>
      </c>
      <c r="H388" s="29" t="n">
        <v>-808.914519527151</v>
      </c>
      <c r="I388" s="10" t="n">
        <v>-1124.92578508265</v>
      </c>
      <c r="J388" s="29" t="n">
        <v>-1106.35325850093</v>
      </c>
      <c r="K388" s="10" t="n">
        <v>-1127.22055548179</v>
      </c>
      <c r="L388" s="29" t="n">
        <v>-1474.92562844611</v>
      </c>
      <c r="M388" s="10" t="n">
        <v>-1381.21144712396</v>
      </c>
      <c r="N388" s="29" t="n">
        <v>-1435.64718446466</v>
      </c>
      <c r="O388" s="10" t="n">
        <v>-1412.06417729868</v>
      </c>
      <c r="P388" s="29" t="n">
        <v>-1701.41259369372</v>
      </c>
      <c r="Q388" s="10" t="n">
        <v>-1406.68277270312</v>
      </c>
      <c r="R388" s="29" t="n">
        <v>-1556.02596570798</v>
      </c>
      <c r="S388" s="10" t="n">
        <v>-1206.14786733404</v>
      </c>
      <c r="T388" s="29" t="n">
        <v>-1357.95650580172</v>
      </c>
      <c r="U388" s="10" t="n">
        <v>-1014.8788200236</v>
      </c>
      <c r="V388" s="29" t="n">
        <v>-1163.26526337356</v>
      </c>
      <c r="W388" s="10" t="n">
        <v>-819.698333111101</v>
      </c>
      <c r="X388" s="29" t="n">
        <v>-845.833760093086</v>
      </c>
      <c r="Y388" s="10" t="n">
        <v>-875.305212637799</v>
      </c>
      <c r="Z388" s="29" t="n">
        <v>-744.727685544147</v>
      </c>
      <c r="AA388" s="10" t="n">
        <v>-12821.1754305846</v>
      </c>
      <c r="AB388" s="30" t="n">
        <v>-13850.3184512549</v>
      </c>
    </row>
    <row r="389" customFormat="false" ht="12.75" hidden="false" customHeight="false" outlineLevel="0" collapsed="false">
      <c r="A389" s="25"/>
      <c r="B389" s="21" t="s">
        <v>26</v>
      </c>
      <c r="C389" s="10" t="n">
        <v>0</v>
      </c>
      <c r="D389" s="29" t="n">
        <v>0</v>
      </c>
      <c r="E389" s="10" t="n">
        <v>0</v>
      </c>
      <c r="F389" s="29" t="n">
        <v>0</v>
      </c>
      <c r="G389" s="10" t="n">
        <v>0</v>
      </c>
      <c r="H389" s="29" t="n">
        <v>0</v>
      </c>
      <c r="I389" s="10" t="n">
        <v>0</v>
      </c>
      <c r="J389" s="29" t="n">
        <v>0</v>
      </c>
      <c r="K389" s="10" t="n">
        <v>0</v>
      </c>
      <c r="L389" s="29" t="n">
        <v>0</v>
      </c>
      <c r="M389" s="10" t="n">
        <v>0</v>
      </c>
      <c r="N389" s="29" t="n">
        <v>0</v>
      </c>
      <c r="O389" s="10" t="n">
        <v>0</v>
      </c>
      <c r="P389" s="29" t="n">
        <v>0</v>
      </c>
      <c r="Q389" s="10" t="n">
        <v>0</v>
      </c>
      <c r="R389" s="29" t="n">
        <v>0</v>
      </c>
      <c r="S389" s="10" t="n">
        <v>0</v>
      </c>
      <c r="T389" s="29" t="n">
        <v>0</v>
      </c>
      <c r="U389" s="10" t="n">
        <v>0</v>
      </c>
      <c r="V389" s="29" t="n">
        <v>0</v>
      </c>
      <c r="W389" s="10" t="n">
        <v>0</v>
      </c>
      <c r="X389" s="29" t="n">
        <v>0</v>
      </c>
      <c r="Y389" s="10" t="n">
        <v>0</v>
      </c>
      <c r="Z389" s="29" t="n">
        <v>0</v>
      </c>
      <c r="AA389" s="10" t="n">
        <v>0</v>
      </c>
      <c r="AB389" s="30" t="n">
        <v>0</v>
      </c>
    </row>
    <row r="390" customFormat="false" ht="12.75" hidden="false" customHeight="false" outlineLevel="0" collapsed="false">
      <c r="A390" s="25"/>
      <c r="B390" s="21" t="s">
        <v>27</v>
      </c>
      <c r="C390" s="10" t="n">
        <v>0</v>
      </c>
      <c r="D390" s="29" t="n">
        <v>0</v>
      </c>
      <c r="E390" s="10" t="n">
        <v>0</v>
      </c>
      <c r="F390" s="29" t="n">
        <v>0</v>
      </c>
      <c r="G390" s="10" t="n">
        <v>0</v>
      </c>
      <c r="H390" s="29" t="n">
        <v>0</v>
      </c>
      <c r="I390" s="10" t="n">
        <v>0</v>
      </c>
      <c r="J390" s="29" t="n">
        <v>0</v>
      </c>
      <c r="K390" s="10" t="n">
        <v>0</v>
      </c>
      <c r="L390" s="29" t="n">
        <v>0</v>
      </c>
      <c r="M390" s="10" t="n">
        <v>0</v>
      </c>
      <c r="N390" s="29" t="n">
        <v>0</v>
      </c>
      <c r="O390" s="10" t="n">
        <v>0</v>
      </c>
      <c r="P390" s="29" t="n">
        <v>0</v>
      </c>
      <c r="Q390" s="10" t="n">
        <v>0</v>
      </c>
      <c r="R390" s="29" t="n">
        <v>0</v>
      </c>
      <c r="S390" s="10" t="n">
        <v>0</v>
      </c>
      <c r="T390" s="29" t="n">
        <v>0</v>
      </c>
      <c r="U390" s="10" t="n">
        <v>0</v>
      </c>
      <c r="V390" s="29" t="n">
        <v>0</v>
      </c>
      <c r="W390" s="10" t="n">
        <v>0</v>
      </c>
      <c r="X390" s="29" t="n">
        <v>0</v>
      </c>
      <c r="Y390" s="10" t="n">
        <v>0</v>
      </c>
      <c r="Z390" s="29" t="n">
        <v>0</v>
      </c>
      <c r="AA390" s="10" t="n">
        <v>0</v>
      </c>
      <c r="AB390" s="30" t="n">
        <v>0</v>
      </c>
    </row>
    <row r="391" customFormat="false" ht="12.75" hidden="false" customHeight="false" outlineLevel="0" collapsed="false">
      <c r="A391" s="18" t="s">
        <v>80</v>
      </c>
      <c r="B391" s="23"/>
      <c r="C391" s="7" t="n">
        <f aca="false">SUM(C374:C390)</f>
        <v>-800.671861362169</v>
      </c>
      <c r="D391" s="7" t="n">
        <f aca="false">SUM(D374:D390)</f>
        <v>-881.429117406702</v>
      </c>
      <c r="E391" s="7" t="n">
        <f aca="false">SUM(E374:E390)</f>
        <v>-773.631721968755</v>
      </c>
      <c r="F391" s="7" t="n">
        <f aca="false">SUM(F374:F390)</f>
        <v>-773.826968695101</v>
      </c>
      <c r="G391" s="7" t="n">
        <f aca="false">SUM(G374:G390)</f>
        <v>-878.736876456917</v>
      </c>
      <c r="H391" s="7" t="n">
        <f aca="false">SUM(H374:H390)</f>
        <v>-808.914519527151</v>
      </c>
      <c r="I391" s="7" t="n">
        <f aca="false">SUM(I374:I390)</f>
        <v>-1124.92578508265</v>
      </c>
      <c r="J391" s="7" t="n">
        <f aca="false">SUM(J374:J390)</f>
        <v>-1106.35325850093</v>
      </c>
      <c r="K391" s="7" t="n">
        <f aca="false">SUM(K374:K390)</f>
        <v>-1127.22055548179</v>
      </c>
      <c r="L391" s="7" t="n">
        <f aca="false">SUM(L374:L390)</f>
        <v>-1474.92562844611</v>
      </c>
      <c r="M391" s="7" t="n">
        <f aca="false">SUM(M374:M390)</f>
        <v>-1381.21144712396</v>
      </c>
      <c r="N391" s="7" t="n">
        <f aca="false">SUM(N374:N390)</f>
        <v>-1435.64718446466</v>
      </c>
      <c r="O391" s="7" t="n">
        <f aca="false">SUM(O374:O390)</f>
        <v>-1412.06417729868</v>
      </c>
      <c r="P391" s="7" t="n">
        <f aca="false">SUM(P374:P390)</f>
        <v>-1701.41259369372</v>
      </c>
      <c r="Q391" s="7" t="n">
        <f aca="false">SUM(Q374:Q390)</f>
        <v>-1406.68277270312</v>
      </c>
      <c r="R391" s="7" t="n">
        <f aca="false">SUM(R374:R390)</f>
        <v>-1556.02596570798</v>
      </c>
      <c r="S391" s="7" t="n">
        <f aca="false">SUM(S374:S390)</f>
        <v>-1206.14786733404</v>
      </c>
      <c r="T391" s="7" t="n">
        <f aca="false">SUM(T374:T390)</f>
        <v>-1357.95650580172</v>
      </c>
      <c r="U391" s="7" t="n">
        <f aca="false">SUM(U374:U390)</f>
        <v>-1014.8788200236</v>
      </c>
      <c r="V391" s="7" t="n">
        <f aca="false">SUM(V374:V390)</f>
        <v>-1163.26526337356</v>
      </c>
      <c r="W391" s="7" t="n">
        <f aca="false">SUM(W374:W390)</f>
        <v>-819.698333111101</v>
      </c>
      <c r="X391" s="7" t="n">
        <f aca="false">SUM(X374:X390)</f>
        <v>-845.833760093086</v>
      </c>
      <c r="Y391" s="7" t="n">
        <f aca="false">SUM(Y374:Y390)</f>
        <v>-875.305212637799</v>
      </c>
      <c r="Z391" s="7" t="n">
        <f aca="false">SUM(Z374:Z390)</f>
        <v>-744.727685544147</v>
      </c>
      <c r="AA391" s="7" t="n">
        <f aca="false">SUM(AA374:AA390)</f>
        <v>-12821.1754305846</v>
      </c>
      <c r="AB391" s="7" t="n">
        <f aca="false">SUM(AB374:AB390)</f>
        <v>-13850.3184512549</v>
      </c>
    </row>
    <row r="392" customFormat="false" ht="12.75" hidden="false" customHeight="false" outlineLevel="0" collapsed="false">
      <c r="A392" s="18" t="n">
        <v>2022</v>
      </c>
      <c r="B392" s="18" t="s">
        <v>11</v>
      </c>
      <c r="C392" s="7" t="n">
        <v>0</v>
      </c>
      <c r="D392" s="27" t="n">
        <v>0</v>
      </c>
      <c r="E392" s="7" t="n">
        <v>0</v>
      </c>
      <c r="F392" s="27" t="n">
        <v>0</v>
      </c>
      <c r="G392" s="7" t="n">
        <v>0</v>
      </c>
      <c r="H392" s="27" t="n">
        <v>0</v>
      </c>
      <c r="I392" s="7" t="n">
        <v>0</v>
      </c>
      <c r="J392" s="27" t="n">
        <v>0</v>
      </c>
      <c r="K392" s="7" t="n">
        <v>0</v>
      </c>
      <c r="L392" s="27" t="n">
        <v>0</v>
      </c>
      <c r="M392" s="7" t="n">
        <v>0</v>
      </c>
      <c r="N392" s="27" t="n">
        <v>0</v>
      </c>
      <c r="O392" s="7" t="n">
        <v>0</v>
      </c>
      <c r="P392" s="27" t="n">
        <v>0</v>
      </c>
      <c r="Q392" s="7" t="n">
        <v>0</v>
      </c>
      <c r="R392" s="27" t="n">
        <v>0</v>
      </c>
      <c r="S392" s="7" t="n">
        <v>0</v>
      </c>
      <c r="T392" s="27" t="n">
        <v>0</v>
      </c>
      <c r="U392" s="7" t="n">
        <v>0</v>
      </c>
      <c r="V392" s="27" t="n">
        <v>0</v>
      </c>
      <c r="W392" s="7" t="n">
        <v>0</v>
      </c>
      <c r="X392" s="27" t="n">
        <v>0</v>
      </c>
      <c r="Y392" s="7" t="n">
        <v>0</v>
      </c>
      <c r="Z392" s="27" t="n">
        <v>0</v>
      </c>
      <c r="AA392" s="7" t="n">
        <v>0</v>
      </c>
      <c r="AB392" s="28" t="n">
        <v>0</v>
      </c>
    </row>
    <row r="393" customFormat="false" ht="12.75" hidden="false" customHeight="false" outlineLevel="0" collapsed="false">
      <c r="A393" s="25"/>
      <c r="B393" s="21" t="s">
        <v>12</v>
      </c>
      <c r="C393" s="10" t="n">
        <v>0</v>
      </c>
      <c r="D393" s="29" t="n">
        <v>0</v>
      </c>
      <c r="E393" s="10" t="n">
        <v>0</v>
      </c>
      <c r="F393" s="29" t="n">
        <v>0</v>
      </c>
      <c r="G393" s="10" t="n">
        <v>0</v>
      </c>
      <c r="H393" s="29" t="n">
        <v>0</v>
      </c>
      <c r="I393" s="10" t="n">
        <v>0</v>
      </c>
      <c r="J393" s="29" t="n">
        <v>0</v>
      </c>
      <c r="K393" s="10" t="n">
        <v>0</v>
      </c>
      <c r="L393" s="29" t="n">
        <v>0</v>
      </c>
      <c r="M393" s="10" t="n">
        <v>0</v>
      </c>
      <c r="N393" s="29" t="n">
        <v>0</v>
      </c>
      <c r="O393" s="10" t="n">
        <v>0</v>
      </c>
      <c r="P393" s="29" t="n">
        <v>0</v>
      </c>
      <c r="Q393" s="10" t="n">
        <v>0</v>
      </c>
      <c r="R393" s="29" t="n">
        <v>0</v>
      </c>
      <c r="S393" s="10" t="n">
        <v>0</v>
      </c>
      <c r="T393" s="29" t="n">
        <v>0</v>
      </c>
      <c r="U393" s="10" t="n">
        <v>0</v>
      </c>
      <c r="V393" s="29" t="n">
        <v>0</v>
      </c>
      <c r="W393" s="10" t="n">
        <v>0</v>
      </c>
      <c r="X393" s="29" t="n">
        <v>0</v>
      </c>
      <c r="Y393" s="10" t="n">
        <v>0</v>
      </c>
      <c r="Z393" s="29" t="n">
        <v>0</v>
      </c>
      <c r="AA393" s="10" t="n">
        <v>0</v>
      </c>
      <c r="AB393" s="30" t="n">
        <v>0</v>
      </c>
    </row>
    <row r="394" customFormat="false" ht="12.75" hidden="false" customHeight="false" outlineLevel="0" collapsed="false">
      <c r="A394" s="25"/>
      <c r="B394" s="21" t="s">
        <v>13</v>
      </c>
      <c r="C394" s="10" t="n">
        <v>0</v>
      </c>
      <c r="D394" s="29" t="n">
        <v>0</v>
      </c>
      <c r="E394" s="10" t="n">
        <v>0</v>
      </c>
      <c r="F394" s="29" t="n">
        <v>0</v>
      </c>
      <c r="G394" s="10" t="n">
        <v>0</v>
      </c>
      <c r="H394" s="29" t="n">
        <v>0</v>
      </c>
      <c r="I394" s="10" t="n">
        <v>0</v>
      </c>
      <c r="J394" s="29" t="n">
        <v>0</v>
      </c>
      <c r="K394" s="10" t="n">
        <v>0</v>
      </c>
      <c r="L394" s="29" t="n">
        <v>0</v>
      </c>
      <c r="M394" s="10" t="n">
        <v>0</v>
      </c>
      <c r="N394" s="29" t="n">
        <v>0</v>
      </c>
      <c r="O394" s="10" t="n">
        <v>0</v>
      </c>
      <c r="P394" s="29" t="n">
        <v>0</v>
      </c>
      <c r="Q394" s="10" t="n">
        <v>0</v>
      </c>
      <c r="R394" s="29" t="n">
        <v>0</v>
      </c>
      <c r="S394" s="10" t="n">
        <v>0</v>
      </c>
      <c r="T394" s="29" t="n">
        <v>0</v>
      </c>
      <c r="U394" s="10" t="n">
        <v>0</v>
      </c>
      <c r="V394" s="29" t="n">
        <v>0</v>
      </c>
      <c r="W394" s="10" t="n">
        <v>0</v>
      </c>
      <c r="X394" s="29" t="n">
        <v>0</v>
      </c>
      <c r="Y394" s="10" t="n">
        <v>0</v>
      </c>
      <c r="Z394" s="29" t="n">
        <v>0</v>
      </c>
      <c r="AA394" s="10" t="n">
        <v>0</v>
      </c>
      <c r="AB394" s="30" t="n">
        <v>0</v>
      </c>
    </row>
    <row r="395" customFormat="false" ht="12.75" hidden="false" customHeight="false" outlineLevel="0" collapsed="false">
      <c r="A395" s="25"/>
      <c r="B395" s="21" t="s">
        <v>14</v>
      </c>
      <c r="C395" s="10" t="n">
        <v>0</v>
      </c>
      <c r="D395" s="29" t="n">
        <v>0</v>
      </c>
      <c r="E395" s="10" t="n">
        <v>0</v>
      </c>
      <c r="F395" s="29" t="n">
        <v>0</v>
      </c>
      <c r="G395" s="10" t="n">
        <v>0</v>
      </c>
      <c r="H395" s="29" t="n">
        <v>0</v>
      </c>
      <c r="I395" s="10" t="n">
        <v>0</v>
      </c>
      <c r="J395" s="29" t="n">
        <v>0</v>
      </c>
      <c r="K395" s="10" t="n">
        <v>0</v>
      </c>
      <c r="L395" s="29" t="n">
        <v>0</v>
      </c>
      <c r="M395" s="10" t="n">
        <v>0</v>
      </c>
      <c r="N395" s="29" t="n">
        <v>0</v>
      </c>
      <c r="O395" s="10" t="n">
        <v>0</v>
      </c>
      <c r="P395" s="29" t="n">
        <v>0</v>
      </c>
      <c r="Q395" s="10" t="n">
        <v>0</v>
      </c>
      <c r="R395" s="29" t="n">
        <v>0</v>
      </c>
      <c r="S395" s="10" t="n">
        <v>0</v>
      </c>
      <c r="T395" s="29" t="n">
        <v>0</v>
      </c>
      <c r="U395" s="10" t="n">
        <v>0</v>
      </c>
      <c r="V395" s="29" t="n">
        <v>0</v>
      </c>
      <c r="W395" s="10" t="n">
        <v>0</v>
      </c>
      <c r="X395" s="29" t="n">
        <v>0</v>
      </c>
      <c r="Y395" s="10" t="n">
        <v>0</v>
      </c>
      <c r="Z395" s="29" t="n">
        <v>0</v>
      </c>
      <c r="AA395" s="10" t="n">
        <v>0</v>
      </c>
      <c r="AB395" s="30" t="n">
        <v>0</v>
      </c>
    </row>
    <row r="396" customFormat="false" ht="12.75" hidden="false" customHeight="false" outlineLevel="0" collapsed="false">
      <c r="A396" s="25"/>
      <c r="B396" s="21" t="s">
        <v>15</v>
      </c>
      <c r="C396" s="10" t="n">
        <v>0</v>
      </c>
      <c r="D396" s="29" t="n">
        <v>0</v>
      </c>
      <c r="E396" s="10" t="n">
        <v>0</v>
      </c>
      <c r="F396" s="29" t="n">
        <v>0</v>
      </c>
      <c r="G396" s="10" t="n">
        <v>0</v>
      </c>
      <c r="H396" s="29" t="n">
        <v>0</v>
      </c>
      <c r="I396" s="10" t="n">
        <v>0</v>
      </c>
      <c r="J396" s="29" t="n">
        <v>0</v>
      </c>
      <c r="K396" s="10" t="n">
        <v>0</v>
      </c>
      <c r="L396" s="29" t="n">
        <v>0</v>
      </c>
      <c r="M396" s="10" t="n">
        <v>0</v>
      </c>
      <c r="N396" s="29" t="n">
        <v>0</v>
      </c>
      <c r="O396" s="10" t="n">
        <v>0</v>
      </c>
      <c r="P396" s="29" t="n">
        <v>0</v>
      </c>
      <c r="Q396" s="10" t="n">
        <v>0</v>
      </c>
      <c r="R396" s="29" t="n">
        <v>0</v>
      </c>
      <c r="S396" s="10" t="n">
        <v>0</v>
      </c>
      <c r="T396" s="29" t="n">
        <v>0</v>
      </c>
      <c r="U396" s="10" t="n">
        <v>0</v>
      </c>
      <c r="V396" s="29" t="n">
        <v>0</v>
      </c>
      <c r="W396" s="10" t="n">
        <v>0</v>
      </c>
      <c r="X396" s="29" t="n">
        <v>0</v>
      </c>
      <c r="Y396" s="10" t="n">
        <v>0</v>
      </c>
      <c r="Z396" s="29" t="n">
        <v>0</v>
      </c>
      <c r="AA396" s="10" t="n">
        <v>0</v>
      </c>
      <c r="AB396" s="30" t="n">
        <v>0</v>
      </c>
    </row>
    <row r="397" customFormat="false" ht="12.75" hidden="false" customHeight="false" outlineLevel="0" collapsed="false">
      <c r="A397" s="25"/>
      <c r="B397" s="21" t="s">
        <v>16</v>
      </c>
      <c r="C397" s="10" t="n">
        <v>0</v>
      </c>
      <c r="D397" s="29" t="n">
        <v>0</v>
      </c>
      <c r="E397" s="10" t="n">
        <v>0</v>
      </c>
      <c r="F397" s="29" t="n">
        <v>0</v>
      </c>
      <c r="G397" s="10" t="n">
        <v>0</v>
      </c>
      <c r="H397" s="29" t="n">
        <v>0</v>
      </c>
      <c r="I397" s="10" t="n">
        <v>0</v>
      </c>
      <c r="J397" s="29" t="n">
        <v>0</v>
      </c>
      <c r="K397" s="10" t="n">
        <v>0</v>
      </c>
      <c r="L397" s="29" t="n">
        <v>0</v>
      </c>
      <c r="M397" s="10" t="n">
        <v>0</v>
      </c>
      <c r="N397" s="29" t="n">
        <v>0</v>
      </c>
      <c r="O397" s="10" t="n">
        <v>0</v>
      </c>
      <c r="P397" s="29" t="n">
        <v>0</v>
      </c>
      <c r="Q397" s="10" t="n">
        <v>0</v>
      </c>
      <c r="R397" s="29" t="n">
        <v>0</v>
      </c>
      <c r="S397" s="10" t="n">
        <v>0</v>
      </c>
      <c r="T397" s="29" t="n">
        <v>0</v>
      </c>
      <c r="U397" s="10" t="n">
        <v>0</v>
      </c>
      <c r="V397" s="29" t="n">
        <v>0</v>
      </c>
      <c r="W397" s="10" t="n">
        <v>0</v>
      </c>
      <c r="X397" s="29" t="n">
        <v>0</v>
      </c>
      <c r="Y397" s="10" t="n">
        <v>0</v>
      </c>
      <c r="Z397" s="29" t="n">
        <v>0</v>
      </c>
      <c r="AA397" s="10" t="n">
        <v>0</v>
      </c>
      <c r="AB397" s="30" t="n">
        <v>0</v>
      </c>
    </row>
    <row r="398" customFormat="false" ht="12.75" hidden="false" customHeight="false" outlineLevel="0" collapsed="false">
      <c r="A398" s="25"/>
      <c r="B398" s="21" t="s">
        <v>17</v>
      </c>
      <c r="C398" s="10" t="n">
        <v>0</v>
      </c>
      <c r="D398" s="29" t="n">
        <v>0</v>
      </c>
      <c r="E398" s="10" t="n">
        <v>0</v>
      </c>
      <c r="F398" s="29" t="n">
        <v>0</v>
      </c>
      <c r="G398" s="10" t="n">
        <v>0</v>
      </c>
      <c r="H398" s="29" t="n">
        <v>0</v>
      </c>
      <c r="I398" s="10" t="n">
        <v>0</v>
      </c>
      <c r="J398" s="29" t="n">
        <v>0</v>
      </c>
      <c r="K398" s="10" t="n">
        <v>0</v>
      </c>
      <c r="L398" s="29" t="n">
        <v>0</v>
      </c>
      <c r="M398" s="10" t="n">
        <v>0</v>
      </c>
      <c r="N398" s="29" t="n">
        <v>0</v>
      </c>
      <c r="O398" s="10" t="n">
        <v>0</v>
      </c>
      <c r="P398" s="29" t="n">
        <v>0</v>
      </c>
      <c r="Q398" s="10" t="n">
        <v>0</v>
      </c>
      <c r="R398" s="29" t="n">
        <v>0</v>
      </c>
      <c r="S398" s="10" t="n">
        <v>0</v>
      </c>
      <c r="T398" s="29" t="n">
        <v>0</v>
      </c>
      <c r="U398" s="10" t="n">
        <v>0</v>
      </c>
      <c r="V398" s="29" t="n">
        <v>0</v>
      </c>
      <c r="W398" s="10" t="n">
        <v>0</v>
      </c>
      <c r="X398" s="29" t="n">
        <v>0</v>
      </c>
      <c r="Y398" s="10" t="n">
        <v>0</v>
      </c>
      <c r="Z398" s="29" t="n">
        <v>0</v>
      </c>
      <c r="AA398" s="10" t="n">
        <v>0</v>
      </c>
      <c r="AB398" s="30" t="n">
        <v>0</v>
      </c>
    </row>
    <row r="399" customFormat="false" ht="12.75" hidden="false" customHeight="false" outlineLevel="0" collapsed="false">
      <c r="A399" s="25"/>
      <c r="B399" s="21" t="s">
        <v>18</v>
      </c>
      <c r="C399" s="10" t="n">
        <v>0</v>
      </c>
      <c r="D399" s="29" t="n">
        <v>0</v>
      </c>
      <c r="E399" s="10" t="n">
        <v>0</v>
      </c>
      <c r="F399" s="29" t="n">
        <v>0</v>
      </c>
      <c r="G399" s="10" t="n">
        <v>0</v>
      </c>
      <c r="H399" s="29" t="n">
        <v>0</v>
      </c>
      <c r="I399" s="10" t="n">
        <v>0</v>
      </c>
      <c r="J399" s="29" t="n">
        <v>0</v>
      </c>
      <c r="K399" s="10" t="n">
        <v>0</v>
      </c>
      <c r="L399" s="29" t="n">
        <v>0</v>
      </c>
      <c r="M399" s="10" t="n">
        <v>0</v>
      </c>
      <c r="N399" s="29" t="n">
        <v>0</v>
      </c>
      <c r="O399" s="10" t="n">
        <v>0</v>
      </c>
      <c r="P399" s="29" t="n">
        <v>0</v>
      </c>
      <c r="Q399" s="10" t="n">
        <v>0</v>
      </c>
      <c r="R399" s="29" t="n">
        <v>0</v>
      </c>
      <c r="S399" s="10" t="n">
        <v>0</v>
      </c>
      <c r="T399" s="29" t="n">
        <v>0</v>
      </c>
      <c r="U399" s="10" t="n">
        <v>0</v>
      </c>
      <c r="V399" s="29" t="n">
        <v>0</v>
      </c>
      <c r="W399" s="10" t="n">
        <v>0</v>
      </c>
      <c r="X399" s="29" t="n">
        <v>0</v>
      </c>
      <c r="Y399" s="10" t="n">
        <v>0</v>
      </c>
      <c r="Z399" s="29" t="n">
        <v>0</v>
      </c>
      <c r="AA399" s="10" t="n">
        <v>0</v>
      </c>
      <c r="AB399" s="30" t="n">
        <v>0</v>
      </c>
    </row>
    <row r="400" customFormat="false" ht="12.75" hidden="false" customHeight="false" outlineLevel="0" collapsed="false">
      <c r="A400" s="25"/>
      <c r="B400" s="21" t="s">
        <v>19</v>
      </c>
      <c r="C400" s="10" t="n">
        <v>0</v>
      </c>
      <c r="D400" s="29" t="n">
        <v>0</v>
      </c>
      <c r="E400" s="10" t="n">
        <v>0</v>
      </c>
      <c r="F400" s="29" t="n">
        <v>0</v>
      </c>
      <c r="G400" s="10" t="n">
        <v>0</v>
      </c>
      <c r="H400" s="29" t="n">
        <v>0</v>
      </c>
      <c r="I400" s="10" t="n">
        <v>0</v>
      </c>
      <c r="J400" s="29" t="n">
        <v>0</v>
      </c>
      <c r="K400" s="10" t="n">
        <v>0</v>
      </c>
      <c r="L400" s="29" t="n">
        <v>0</v>
      </c>
      <c r="M400" s="10" t="n">
        <v>0</v>
      </c>
      <c r="N400" s="29" t="n">
        <v>0</v>
      </c>
      <c r="O400" s="10" t="n">
        <v>0</v>
      </c>
      <c r="P400" s="29" t="n">
        <v>0</v>
      </c>
      <c r="Q400" s="10" t="n">
        <v>0</v>
      </c>
      <c r="R400" s="29" t="n">
        <v>0</v>
      </c>
      <c r="S400" s="10" t="n">
        <v>0</v>
      </c>
      <c r="T400" s="29" t="n">
        <v>0</v>
      </c>
      <c r="U400" s="10" t="n">
        <v>0</v>
      </c>
      <c r="V400" s="29" t="n">
        <v>0</v>
      </c>
      <c r="W400" s="10" t="n">
        <v>0</v>
      </c>
      <c r="X400" s="29" t="n">
        <v>0</v>
      </c>
      <c r="Y400" s="10" t="n">
        <v>0</v>
      </c>
      <c r="Z400" s="29" t="n">
        <v>0</v>
      </c>
      <c r="AA400" s="10" t="n">
        <v>0</v>
      </c>
      <c r="AB400" s="30" t="n">
        <v>0</v>
      </c>
    </row>
    <row r="401" customFormat="false" ht="12.75" hidden="false" customHeight="false" outlineLevel="0" collapsed="false">
      <c r="A401" s="25"/>
      <c r="B401" s="21" t="s">
        <v>23</v>
      </c>
      <c r="C401" s="10" t="n">
        <v>0</v>
      </c>
      <c r="D401" s="29" t="n">
        <v>0</v>
      </c>
      <c r="E401" s="10" t="n">
        <v>0</v>
      </c>
      <c r="F401" s="29" t="n">
        <v>0</v>
      </c>
      <c r="G401" s="10" t="n">
        <v>0</v>
      </c>
      <c r="H401" s="29" t="n">
        <v>0</v>
      </c>
      <c r="I401" s="10" t="n">
        <v>0</v>
      </c>
      <c r="J401" s="29" t="n">
        <v>0</v>
      </c>
      <c r="K401" s="10" t="n">
        <v>0</v>
      </c>
      <c r="L401" s="29" t="n">
        <v>0</v>
      </c>
      <c r="M401" s="10" t="n">
        <v>0</v>
      </c>
      <c r="N401" s="29" t="n">
        <v>0</v>
      </c>
      <c r="O401" s="10" t="n">
        <v>0</v>
      </c>
      <c r="P401" s="29" t="n">
        <v>0</v>
      </c>
      <c r="Q401" s="10" t="n">
        <v>0</v>
      </c>
      <c r="R401" s="29" t="n">
        <v>0</v>
      </c>
      <c r="S401" s="10" t="n">
        <v>0</v>
      </c>
      <c r="T401" s="29" t="n">
        <v>0</v>
      </c>
      <c r="U401" s="10" t="n">
        <v>0</v>
      </c>
      <c r="V401" s="29" t="n">
        <v>0</v>
      </c>
      <c r="W401" s="10" t="n">
        <v>0</v>
      </c>
      <c r="X401" s="29" t="n">
        <v>0</v>
      </c>
      <c r="Y401" s="10" t="n">
        <v>0</v>
      </c>
      <c r="Z401" s="29" t="n">
        <v>0</v>
      </c>
      <c r="AA401" s="10" t="n">
        <v>0</v>
      </c>
      <c r="AB401" s="30" t="n">
        <v>0</v>
      </c>
    </row>
    <row r="402" customFormat="false" ht="12.75" hidden="false" customHeight="false" outlineLevel="0" collapsed="false">
      <c r="A402" s="25"/>
      <c r="B402" s="21" t="s">
        <v>24</v>
      </c>
      <c r="C402" s="10" t="n">
        <v>0</v>
      </c>
      <c r="D402" s="29" t="n">
        <v>0</v>
      </c>
      <c r="E402" s="10" t="n">
        <v>0</v>
      </c>
      <c r="F402" s="29" t="n">
        <v>0</v>
      </c>
      <c r="G402" s="10" t="n">
        <v>0</v>
      </c>
      <c r="H402" s="29" t="n">
        <v>0</v>
      </c>
      <c r="I402" s="10" t="n">
        <v>0</v>
      </c>
      <c r="J402" s="29" t="n">
        <v>0</v>
      </c>
      <c r="K402" s="10" t="n">
        <v>0</v>
      </c>
      <c r="L402" s="29" t="n">
        <v>0</v>
      </c>
      <c r="M402" s="10" t="n">
        <v>0</v>
      </c>
      <c r="N402" s="29" t="n">
        <v>0</v>
      </c>
      <c r="O402" s="10" t="n">
        <v>0</v>
      </c>
      <c r="P402" s="29" t="n">
        <v>0</v>
      </c>
      <c r="Q402" s="10" t="n">
        <v>0</v>
      </c>
      <c r="R402" s="29" t="n">
        <v>0</v>
      </c>
      <c r="S402" s="10" t="n">
        <v>0</v>
      </c>
      <c r="T402" s="29" t="n">
        <v>0</v>
      </c>
      <c r="U402" s="10" t="n">
        <v>0</v>
      </c>
      <c r="V402" s="29" t="n">
        <v>0</v>
      </c>
      <c r="W402" s="10" t="n">
        <v>0</v>
      </c>
      <c r="X402" s="29" t="n">
        <v>0</v>
      </c>
      <c r="Y402" s="10" t="n">
        <v>0</v>
      </c>
      <c r="Z402" s="29" t="n">
        <v>0</v>
      </c>
      <c r="AA402" s="10" t="n">
        <v>0</v>
      </c>
      <c r="AB402" s="30" t="n">
        <v>0</v>
      </c>
    </row>
    <row r="403" customFormat="false" ht="12.75" hidden="false" customHeight="false" outlineLevel="0" collapsed="false">
      <c r="A403" s="25"/>
      <c r="B403" s="21" t="s">
        <v>25</v>
      </c>
      <c r="C403" s="10" t="n">
        <v>0</v>
      </c>
      <c r="D403" s="29" t="n">
        <v>0</v>
      </c>
      <c r="E403" s="10" t="n">
        <v>0</v>
      </c>
      <c r="F403" s="29" t="n">
        <v>0</v>
      </c>
      <c r="G403" s="10" t="n">
        <v>0</v>
      </c>
      <c r="H403" s="29" t="n">
        <v>0</v>
      </c>
      <c r="I403" s="10" t="n">
        <v>0</v>
      </c>
      <c r="J403" s="29" t="n">
        <v>0</v>
      </c>
      <c r="K403" s="10" t="n">
        <v>0</v>
      </c>
      <c r="L403" s="29" t="n">
        <v>0</v>
      </c>
      <c r="M403" s="10" t="n">
        <v>0</v>
      </c>
      <c r="N403" s="29" t="n">
        <v>0</v>
      </c>
      <c r="O403" s="10" t="n">
        <v>0</v>
      </c>
      <c r="P403" s="29" t="n">
        <v>0</v>
      </c>
      <c r="Q403" s="10" t="n">
        <v>0</v>
      </c>
      <c r="R403" s="29" t="n">
        <v>0</v>
      </c>
      <c r="S403" s="10" t="n">
        <v>0</v>
      </c>
      <c r="T403" s="29" t="n">
        <v>0</v>
      </c>
      <c r="U403" s="10" t="n">
        <v>0</v>
      </c>
      <c r="V403" s="29" t="n">
        <v>0</v>
      </c>
      <c r="W403" s="10" t="n">
        <v>0</v>
      </c>
      <c r="X403" s="29" t="n">
        <v>0</v>
      </c>
      <c r="Y403" s="10" t="n">
        <v>0</v>
      </c>
      <c r="Z403" s="29" t="n">
        <v>0</v>
      </c>
      <c r="AA403" s="10" t="n">
        <v>0</v>
      </c>
      <c r="AB403" s="30" t="n">
        <v>0</v>
      </c>
    </row>
    <row r="404" customFormat="false" ht="12.75" hidden="false" customHeight="false" outlineLevel="0" collapsed="false">
      <c r="A404" s="25"/>
      <c r="B404" s="21" t="s">
        <v>20</v>
      </c>
      <c r="C404" s="10" t="n">
        <v>0</v>
      </c>
      <c r="D404" s="29" t="n">
        <v>0</v>
      </c>
      <c r="E404" s="10" t="n">
        <v>0</v>
      </c>
      <c r="F404" s="29" t="n">
        <v>0</v>
      </c>
      <c r="G404" s="10" t="n">
        <v>0</v>
      </c>
      <c r="H404" s="29" t="n">
        <v>0</v>
      </c>
      <c r="I404" s="10" t="n">
        <v>0</v>
      </c>
      <c r="J404" s="29" t="n">
        <v>0</v>
      </c>
      <c r="K404" s="10" t="n">
        <v>0</v>
      </c>
      <c r="L404" s="29" t="n">
        <v>0</v>
      </c>
      <c r="M404" s="10" t="n">
        <v>0</v>
      </c>
      <c r="N404" s="29" t="n">
        <v>0</v>
      </c>
      <c r="O404" s="10" t="n">
        <v>0</v>
      </c>
      <c r="P404" s="29" t="n">
        <v>0</v>
      </c>
      <c r="Q404" s="10" t="n">
        <v>0</v>
      </c>
      <c r="R404" s="29" t="n">
        <v>0</v>
      </c>
      <c r="S404" s="10" t="n">
        <v>0</v>
      </c>
      <c r="T404" s="29" t="n">
        <v>0</v>
      </c>
      <c r="U404" s="10" t="n">
        <v>0</v>
      </c>
      <c r="V404" s="29" t="n">
        <v>0</v>
      </c>
      <c r="W404" s="10" t="n">
        <v>0</v>
      </c>
      <c r="X404" s="29" t="n">
        <v>0</v>
      </c>
      <c r="Y404" s="10" t="n">
        <v>0</v>
      </c>
      <c r="Z404" s="29" t="n">
        <v>0</v>
      </c>
      <c r="AA404" s="10" t="n">
        <v>0</v>
      </c>
      <c r="AB404" s="30" t="n">
        <v>0</v>
      </c>
    </row>
    <row r="405" customFormat="false" ht="12.75" hidden="false" customHeight="false" outlineLevel="0" collapsed="false">
      <c r="A405" s="25"/>
      <c r="B405" s="21" t="s">
        <v>21</v>
      </c>
      <c r="C405" s="10" t="n">
        <v>0</v>
      </c>
      <c r="D405" s="29" t="n">
        <v>0</v>
      </c>
      <c r="E405" s="10" t="n">
        <v>0</v>
      </c>
      <c r="F405" s="29" t="n">
        <v>0</v>
      </c>
      <c r="G405" s="10" t="n">
        <v>0</v>
      </c>
      <c r="H405" s="29" t="n">
        <v>0</v>
      </c>
      <c r="I405" s="10" t="n">
        <v>0</v>
      </c>
      <c r="J405" s="29" t="n">
        <v>0</v>
      </c>
      <c r="K405" s="10" t="n">
        <v>0</v>
      </c>
      <c r="L405" s="29" t="n">
        <v>0</v>
      </c>
      <c r="M405" s="10" t="n">
        <v>0</v>
      </c>
      <c r="N405" s="29" t="n">
        <v>0</v>
      </c>
      <c r="O405" s="10" t="n">
        <v>0</v>
      </c>
      <c r="P405" s="29" t="n">
        <v>0</v>
      </c>
      <c r="Q405" s="10" t="n">
        <v>0</v>
      </c>
      <c r="R405" s="29" t="n">
        <v>0</v>
      </c>
      <c r="S405" s="10" t="n">
        <v>0</v>
      </c>
      <c r="T405" s="29" t="n">
        <v>0</v>
      </c>
      <c r="U405" s="10" t="n">
        <v>0</v>
      </c>
      <c r="V405" s="29" t="n">
        <v>0</v>
      </c>
      <c r="W405" s="10" t="n">
        <v>0</v>
      </c>
      <c r="X405" s="29" t="n">
        <v>0</v>
      </c>
      <c r="Y405" s="10" t="n">
        <v>0</v>
      </c>
      <c r="Z405" s="29" t="n">
        <v>0</v>
      </c>
      <c r="AA405" s="10" t="n">
        <v>0</v>
      </c>
      <c r="AB405" s="30" t="n">
        <v>0</v>
      </c>
    </row>
    <row r="406" customFormat="false" ht="12.75" hidden="false" customHeight="false" outlineLevel="0" collapsed="false">
      <c r="A406" s="25"/>
      <c r="B406" s="21" t="s">
        <v>22</v>
      </c>
      <c r="C406" s="10" t="n">
        <v>-784.503204860541</v>
      </c>
      <c r="D406" s="29" t="n">
        <v>-780.495013081566</v>
      </c>
      <c r="E406" s="10" t="n">
        <v>-722.458726307038</v>
      </c>
      <c r="F406" s="29" t="n">
        <v>-722.641058154642</v>
      </c>
      <c r="G406" s="10" t="n">
        <v>-821.176012358896</v>
      </c>
      <c r="H406" s="29" t="n">
        <v>-755.927305751445</v>
      </c>
      <c r="I406" s="10" t="n">
        <v>0</v>
      </c>
      <c r="J406" s="29" t="n">
        <v>0</v>
      </c>
      <c r="K406" s="10" t="n">
        <v>0</v>
      </c>
      <c r="L406" s="29" t="n">
        <v>0</v>
      </c>
      <c r="M406" s="10" t="n">
        <v>0</v>
      </c>
      <c r="N406" s="29" t="n">
        <v>0</v>
      </c>
      <c r="O406" s="10" t="n">
        <v>0</v>
      </c>
      <c r="P406" s="29" t="n">
        <v>0</v>
      </c>
      <c r="Q406" s="10" t="n">
        <v>0</v>
      </c>
      <c r="R406" s="29" t="n">
        <v>0</v>
      </c>
      <c r="S406" s="10" t="n">
        <v>0</v>
      </c>
      <c r="T406" s="29" t="n">
        <v>0</v>
      </c>
      <c r="U406" s="10" t="n">
        <v>0</v>
      </c>
      <c r="V406" s="29" t="n">
        <v>0</v>
      </c>
      <c r="W406" s="10" t="n">
        <v>0</v>
      </c>
      <c r="X406" s="29" t="n">
        <v>0</v>
      </c>
      <c r="Y406" s="10" t="n">
        <v>0</v>
      </c>
      <c r="Z406" s="29" t="n">
        <v>0</v>
      </c>
      <c r="AA406" s="10" t="n">
        <v>-2328.13794352647</v>
      </c>
      <c r="AB406" s="30" t="n">
        <v>-2259.06337698765</v>
      </c>
    </row>
    <row r="407" customFormat="false" ht="12.75" hidden="false" customHeight="false" outlineLevel="0" collapsed="false">
      <c r="A407" s="25"/>
      <c r="B407" s="21" t="s">
        <v>26</v>
      </c>
      <c r="C407" s="10" t="n">
        <v>0</v>
      </c>
      <c r="D407" s="29" t="n">
        <v>0</v>
      </c>
      <c r="E407" s="10" t="n">
        <v>0</v>
      </c>
      <c r="F407" s="29" t="n">
        <v>0</v>
      </c>
      <c r="G407" s="10" t="n">
        <v>0</v>
      </c>
      <c r="H407" s="29" t="n">
        <v>0</v>
      </c>
      <c r="I407" s="10" t="n">
        <v>0</v>
      </c>
      <c r="J407" s="29" t="n">
        <v>0</v>
      </c>
      <c r="K407" s="10" t="n">
        <v>0</v>
      </c>
      <c r="L407" s="29" t="n">
        <v>0</v>
      </c>
      <c r="M407" s="10" t="n">
        <v>0</v>
      </c>
      <c r="N407" s="29" t="n">
        <v>0</v>
      </c>
      <c r="O407" s="10" t="n">
        <v>0</v>
      </c>
      <c r="P407" s="29" t="n">
        <v>0</v>
      </c>
      <c r="Q407" s="10" t="n">
        <v>0</v>
      </c>
      <c r="R407" s="29" t="n">
        <v>0</v>
      </c>
      <c r="S407" s="10" t="n">
        <v>0</v>
      </c>
      <c r="T407" s="29" t="n">
        <v>0</v>
      </c>
      <c r="U407" s="10" t="n">
        <v>0</v>
      </c>
      <c r="V407" s="29" t="n">
        <v>0</v>
      </c>
      <c r="W407" s="10" t="n">
        <v>0</v>
      </c>
      <c r="X407" s="29" t="n">
        <v>0</v>
      </c>
      <c r="Y407" s="10" t="n">
        <v>0</v>
      </c>
      <c r="Z407" s="29" t="n">
        <v>0</v>
      </c>
      <c r="AA407" s="10" t="n">
        <v>0</v>
      </c>
      <c r="AB407" s="30" t="n">
        <v>0</v>
      </c>
    </row>
    <row r="408" customFormat="false" ht="12.75" hidden="false" customHeight="false" outlineLevel="0" collapsed="false">
      <c r="A408" s="25"/>
      <c r="B408" s="21" t="s">
        <v>27</v>
      </c>
      <c r="C408" s="10" t="n">
        <v>0</v>
      </c>
      <c r="D408" s="29" t="n">
        <v>0</v>
      </c>
      <c r="E408" s="10" t="n">
        <v>0</v>
      </c>
      <c r="F408" s="29" t="n">
        <v>0</v>
      </c>
      <c r="G408" s="10" t="n">
        <v>0</v>
      </c>
      <c r="H408" s="29" t="n">
        <v>0</v>
      </c>
      <c r="I408" s="10" t="n">
        <v>0</v>
      </c>
      <c r="J408" s="29" t="n">
        <v>0</v>
      </c>
      <c r="K408" s="10" t="n">
        <v>0</v>
      </c>
      <c r="L408" s="29" t="n">
        <v>0</v>
      </c>
      <c r="M408" s="10" t="n">
        <v>0</v>
      </c>
      <c r="N408" s="29" t="n">
        <v>0</v>
      </c>
      <c r="O408" s="10" t="n">
        <v>0</v>
      </c>
      <c r="P408" s="29" t="n">
        <v>0</v>
      </c>
      <c r="Q408" s="10" t="n">
        <v>0</v>
      </c>
      <c r="R408" s="29" t="n">
        <v>0</v>
      </c>
      <c r="S408" s="10" t="n">
        <v>0</v>
      </c>
      <c r="T408" s="29" t="n">
        <v>0</v>
      </c>
      <c r="U408" s="10" t="n">
        <v>0</v>
      </c>
      <c r="V408" s="29" t="n">
        <v>0</v>
      </c>
      <c r="W408" s="10" t="n">
        <v>0</v>
      </c>
      <c r="X408" s="29" t="n">
        <v>0</v>
      </c>
      <c r="Y408" s="10" t="n">
        <v>0</v>
      </c>
      <c r="Z408" s="29" t="n">
        <v>0</v>
      </c>
      <c r="AA408" s="10" t="n">
        <v>0</v>
      </c>
      <c r="AB408" s="30" t="n">
        <v>0</v>
      </c>
    </row>
    <row r="409" customFormat="false" ht="12.75" hidden="false" customHeight="false" outlineLevel="0" collapsed="false">
      <c r="A409" s="18" t="s">
        <v>81</v>
      </c>
      <c r="B409" s="23"/>
      <c r="C409" s="7" t="n">
        <f aca="false">SUM(C392:C408)</f>
        <v>-784.503204860541</v>
      </c>
      <c r="D409" s="7" t="n">
        <f aca="false">SUM(D392:D408)</f>
        <v>-780.495013081566</v>
      </c>
      <c r="E409" s="7" t="n">
        <f aca="false">SUM(E392:E408)</f>
        <v>-722.458726307038</v>
      </c>
      <c r="F409" s="7" t="n">
        <f aca="false">SUM(F392:F408)</f>
        <v>-722.641058154642</v>
      </c>
      <c r="G409" s="7" t="n">
        <f aca="false">SUM(G392:G408)</f>
        <v>-821.176012358896</v>
      </c>
      <c r="H409" s="7" t="n">
        <f aca="false">SUM(H392:H408)</f>
        <v>-755.927305751445</v>
      </c>
      <c r="I409" s="7" t="n">
        <f aca="false">SUM(I392:I408)</f>
        <v>0</v>
      </c>
      <c r="J409" s="7" t="n">
        <f aca="false">SUM(J392:J408)</f>
        <v>0</v>
      </c>
      <c r="K409" s="7" t="n">
        <f aca="false">SUM(K392:K408)</f>
        <v>0</v>
      </c>
      <c r="L409" s="7" t="n">
        <f aca="false">SUM(L392:L408)</f>
        <v>0</v>
      </c>
      <c r="M409" s="7" t="n">
        <f aca="false">SUM(M392:M408)</f>
        <v>0</v>
      </c>
      <c r="N409" s="7" t="n">
        <f aca="false">SUM(N392:N408)</f>
        <v>0</v>
      </c>
      <c r="O409" s="7" t="n">
        <f aca="false">SUM(O392:O408)</f>
        <v>0</v>
      </c>
      <c r="P409" s="7" t="n">
        <f aca="false">SUM(P392:P408)</f>
        <v>0</v>
      </c>
      <c r="Q409" s="7" t="n">
        <f aca="false">SUM(Q392:Q408)</f>
        <v>0</v>
      </c>
      <c r="R409" s="7" t="n">
        <f aca="false">SUM(R392:R408)</f>
        <v>0</v>
      </c>
      <c r="S409" s="7" t="n">
        <f aca="false">SUM(S392:S408)</f>
        <v>0</v>
      </c>
      <c r="T409" s="7" t="n">
        <f aca="false">SUM(T392:T408)</f>
        <v>0</v>
      </c>
      <c r="U409" s="7" t="n">
        <f aca="false">SUM(U392:U408)</f>
        <v>0</v>
      </c>
      <c r="V409" s="7" t="n">
        <f aca="false">SUM(V392:V408)</f>
        <v>0</v>
      </c>
      <c r="W409" s="7" t="n">
        <f aca="false">SUM(W392:W408)</f>
        <v>0</v>
      </c>
      <c r="X409" s="7" t="n">
        <f aca="false">SUM(X392:X408)</f>
        <v>0</v>
      </c>
      <c r="Y409" s="7" t="n">
        <f aca="false">SUM(Y392:Y408)</f>
        <v>0</v>
      </c>
      <c r="Z409" s="7" t="n">
        <f aca="false">SUM(Z392:Z408)</f>
        <v>0</v>
      </c>
      <c r="AA409" s="7" t="n">
        <f aca="false">SUM(AA392:AA408)</f>
        <v>-2328.13794352647</v>
      </c>
      <c r="AB409" s="7" t="n">
        <f aca="false">SUM(AB392:AB408)</f>
        <v>-2259.06337698765</v>
      </c>
    </row>
    <row r="410" customFormat="false" ht="12.75" hidden="false" customHeight="false" outlineLevel="0" collapsed="false">
      <c r="A410" s="31" t="s">
        <v>82</v>
      </c>
      <c r="B410" s="32"/>
      <c r="C410" s="33" t="n">
        <f aca="false">C409+C391+C373+C355+C337+C319+C301+C283+C265+C247+C229+C211+C193+C175+C157+C139+C121+C103+C85+C67+C49+C31</f>
        <v>-79606.347383121</v>
      </c>
      <c r="D410" s="33" t="n">
        <f aca="false">D409+D391+D373+D355+D337+D319+D301+D283+D265+D247+D229+D211+D193+D175+D157+D139+D121+D103+D85+D67+D49+D31</f>
        <v>-353897.258896517</v>
      </c>
      <c r="E410" s="33" t="n">
        <f aca="false">E409+E391+E373+E355+E337+E319+E301+E283+E265+E247+E229+E211+E193+E175+E157+E139+E121+E103+E85+E67+E49+E31</f>
        <v>-137645.474952938</v>
      </c>
      <c r="F410" s="33" t="n">
        <f aca="false">F409+F391+F373+F355+F337+F319+F301+F283+F265+F247+F229+F211+F193+F175+F157+F139+F121+F103+F85+F67+F49+F31</f>
        <v>-350342.739586127</v>
      </c>
      <c r="G410" s="33" t="n">
        <f aca="false">G409+G391+G373+G355+G337+G319+G301+G283+G265+G247+G229+G211+G193+G175+G157+G139+G121+G103+G85+G67+G49+G31</f>
        <v>-91202.1719476196</v>
      </c>
      <c r="H410" s="33" t="n">
        <f aca="false">H409+H391+H373+H355+H337+H319+H301+H283+H265+H247+H229+H211+H193+H175+H157+H139+H121+H103+H85+H67+H49+H31</f>
        <v>-264788.385979162</v>
      </c>
      <c r="I410" s="33" t="n">
        <f aca="false">I409+I391+I373+I355+I337+I319+I301+I283+I265+I247+I229+I211+I193+I175+I157+I139+I121+I103+I85+I67+I49+I31</f>
        <v>-34973.5492247077</v>
      </c>
      <c r="J410" s="33" t="n">
        <f aca="false">J409+J391+J373+J355+J337+J319+J301+J283+J265+J247+J229+J211+J193+J175+J157+J139+J121+J103+J85+J67+J49+J31</f>
        <v>-309553.29574596</v>
      </c>
      <c r="K410" s="33" t="n">
        <f aca="false">K409+K391+K373+K355+K337+K319+K301+K283+K265+K247+K229+K211+K193+K175+K157+K139+K121+K103+K85+K67+K49+K31</f>
        <v>-29526.7604137948</v>
      </c>
      <c r="L410" s="33" t="n">
        <f aca="false">L409+L391+L373+L355+L337+L319+L301+L283+L265+L247+L229+L211+L193+L175+L157+L139+L121+L103+L85+L67+L49+L31</f>
        <v>-353805.694678532</v>
      </c>
      <c r="M410" s="33" t="n">
        <f aca="false">M409+M391+M373+M355+M337+M319+M301+M283+M265+M247+M229+M211+M193+M175+M157+M139+M121+M103+M85+M67+M49+M31</f>
        <v>21589.3911222334</v>
      </c>
      <c r="N410" s="33" t="n">
        <f aca="false">N409+N391+N373+N355+N337+N319+N301+N283+N265+N247+N229+N211+N193+N175+N157+N139+N121+N103+N85+N67+N49+N31</f>
        <v>-278369.201643526</v>
      </c>
      <c r="O410" s="33" t="n">
        <f aca="false">O409+O391+O373+O355+O337+O319+O301+O283+O265+O247+O229+O211+O193+O175+O157+O139+O121+O103+O85+O67+O49+O31</f>
        <v>220674.538239875</v>
      </c>
      <c r="P410" s="33" t="n">
        <f aca="false">P409+P391+P373+P355+P337+P319+P301+P283+P265+P247+P229+P211+P193+P175+P157+P139+P121+P103+P85+P67+P49+P31</f>
        <v>-259672.702394866</v>
      </c>
      <c r="Q410" s="33" t="n">
        <f aca="false">Q409+Q391+Q373+Q355+Q337+Q319+Q301+Q283+Q265+Q247+Q229+Q211+Q193+Q175+Q157+Q139+Q121+Q103+Q85+Q67+Q49+Q31</f>
        <v>106289.837321783</v>
      </c>
      <c r="R410" s="33" t="n">
        <f aca="false">R409+R391+R373+R355+R337+R319+R301+R283+R265+R247+R229+R211+R193+R175+R157+R139+R121+R103+R85+R67+R49+R31</f>
        <v>-332193.222927996</v>
      </c>
      <c r="S410" s="33" t="n">
        <f aca="false">S409+S391+S373+S355+S337+S319+S301+S283+S265+S247+S229+S211+S193+S175+S157+S139+S121+S103+S85+S67+S49+S31</f>
        <v>40817.4109143668</v>
      </c>
      <c r="T410" s="33" t="n">
        <f aca="false">T409+T391+T373+T355+T337+T319+T301+T283+T265+T247+T229+T211+T193+T175+T157+T139+T121+T103+T85+T67+T49+T31</f>
        <v>-329504.861789795</v>
      </c>
      <c r="U410" s="33" t="n">
        <f aca="false">U409+U391+U373+U355+U337+U319+U301+U283+U265+U247+U229+U211+U193+U175+U157+U139+U121+U103+U85+U67+U49+U31</f>
        <v>57974.2146234685</v>
      </c>
      <c r="V410" s="33" t="n">
        <f aca="false">V409+V391+V373+V355+V337+V319+V301+V283+V265+V247+V229+V211+V193+V175+V157+V139+V121+V103+V85+V67+V49+V31</f>
        <v>-192133.965189244</v>
      </c>
      <c r="W410" s="33" t="n">
        <f aca="false">W409+W391+W373+W355+W337+W319+W301+W283+W265+W247+W229+W211+W193+W175+W157+W139+W121+W103+W85+W67+W49+W31</f>
        <v>82255.7539237891</v>
      </c>
      <c r="X410" s="33" t="n">
        <f aca="false">X409+X391+X373+X355+X337+X319+X301+X283+X265+X247+X229+X211+X193+X175+X157+X139+X121+X103+X85+X67+X49+X31</f>
        <v>-188045.113361968</v>
      </c>
      <c r="Y410" s="33" t="n">
        <f aca="false">Y409+Y391+Y373+Y355+Y337+Y319+Y301+Y283+Y265+Y247+Y229+Y211+Y193+Y175+Y157+Y139+Y121+Y103+Y85+Y67+Y49+Y31</f>
        <v>113533.728121233</v>
      </c>
      <c r="Z410" s="33" t="n">
        <f aca="false">Z409+Z391+Z373+Z355+Z337+Z319+Z301+Z283+Z265+Z247+Z229+Z211+Z193+Z175+Z157+Z139+Z121+Z103+Z85+Z67+Z49+Z31</f>
        <v>-180759.522568584</v>
      </c>
      <c r="AA410" s="33" t="n">
        <f aca="false">AA409+AA391+AA373+AA355+AA337+AA319+AA301+AA283+AA265+AA247+AA229+AA211+AA193+AA175+AA157+AA139+AA121+AA103+AA85+AA67+AA49+AA31</f>
        <v>270180.570344568</v>
      </c>
      <c r="AB410" s="33" t="n">
        <f aca="false">AB409+AB391+AB373+AB355+AB337+AB319+AB301+AB283+AB265+AB247+AB229+AB211+AB193+AB175+AB157+AB139+AB121+AB103+AB85+AB67+AB49+AB31</f>
        <v>-3393065.96476228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3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1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8.41"/>
    <col collapsed="false" customWidth="true" hidden="false" outlineLevel="0" max="26" min="3" style="0" width="11.99"/>
    <col collapsed="false" customWidth="true" hidden="false" outlineLevel="0" max="27" min="27" style="0" width="14.28"/>
    <col collapsed="false" customWidth="true" hidden="false" outlineLevel="0" max="28" min="28" style="0" width="14.56"/>
  </cols>
  <sheetData>
    <row r="1" customFormat="false" ht="18" hidden="false" customHeight="false" outlineLevel="0" collapsed="false">
      <c r="A1" s="3" t="s">
        <v>32</v>
      </c>
    </row>
    <row r="2" customFormat="false" ht="18" hidden="false" customHeight="false" outlineLevel="0" collapsed="false">
      <c r="A2" s="3" t="s">
        <v>83</v>
      </c>
    </row>
    <row r="3" customFormat="false" ht="18" hidden="false" customHeight="false" outlineLevel="0" collapsed="false">
      <c r="A3" s="3" t="s">
        <v>34</v>
      </c>
    </row>
    <row r="5" customFormat="false" ht="12.75" hidden="false" customHeight="false" outlineLevel="0" collapsed="false">
      <c r="A5" s="17" t="s">
        <v>35</v>
      </c>
      <c r="B5" s="17" t="s">
        <v>36</v>
      </c>
    </row>
    <row r="6" customFormat="false" ht="12.75" hidden="false" customHeight="false" outlineLevel="0" collapsed="false">
      <c r="A6" s="17" t="s">
        <v>37</v>
      </c>
      <c r="B6" s="17" t="s">
        <v>38</v>
      </c>
    </row>
    <row r="7" customFormat="false" ht="12.75" hidden="false" customHeight="false" outlineLevel="0" collapsed="false">
      <c r="A7" s="17" t="s">
        <v>39</v>
      </c>
      <c r="B7" s="17" t="s">
        <v>40</v>
      </c>
    </row>
    <row r="8" customFormat="false" ht="12.75" hidden="false" customHeight="false" outlineLevel="0" collapsed="false">
      <c r="A8" s="17" t="s">
        <v>41</v>
      </c>
      <c r="B8" s="17" t="s">
        <v>40</v>
      </c>
    </row>
    <row r="10" customFormat="false" ht="12.75" hidden="false" customHeight="false" outlineLevel="0" collapsed="false">
      <c r="A10" s="18"/>
      <c r="B10" s="19"/>
      <c r="C10" s="17" t="s">
        <v>42</v>
      </c>
      <c r="D10" s="17" t="s">
        <v>43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0"/>
    </row>
    <row r="11" customFormat="false" ht="12.75" hidden="false" customHeight="false" outlineLevel="0" collapsed="false">
      <c r="A11" s="21"/>
      <c r="B11" s="22"/>
      <c r="C11" s="18" t="s">
        <v>44</v>
      </c>
      <c r="D11" s="23"/>
      <c r="E11" s="18" t="s">
        <v>45</v>
      </c>
      <c r="F11" s="23"/>
      <c r="G11" s="18" t="s">
        <v>46</v>
      </c>
      <c r="H11" s="23"/>
      <c r="I11" s="18" t="s">
        <v>47</v>
      </c>
      <c r="J11" s="23"/>
      <c r="K11" s="18" t="s">
        <v>48</v>
      </c>
      <c r="L11" s="23"/>
      <c r="M11" s="18" t="s">
        <v>49</v>
      </c>
      <c r="N11" s="23"/>
      <c r="O11" s="18" t="s">
        <v>50</v>
      </c>
      <c r="P11" s="23"/>
      <c r="Q11" s="18" t="s">
        <v>51</v>
      </c>
      <c r="R11" s="23"/>
      <c r="S11" s="18" t="s">
        <v>52</v>
      </c>
      <c r="T11" s="23"/>
      <c r="U11" s="18" t="s">
        <v>53</v>
      </c>
      <c r="V11" s="23"/>
      <c r="W11" s="18" t="s">
        <v>54</v>
      </c>
      <c r="X11" s="23"/>
      <c r="Y11" s="18" t="s">
        <v>55</v>
      </c>
      <c r="Z11" s="23"/>
      <c r="AA11" s="18" t="s">
        <v>84</v>
      </c>
      <c r="AB11" s="24" t="s">
        <v>85</v>
      </c>
    </row>
    <row r="12" customFormat="false" ht="12.75" hidden="false" customHeight="false" outlineLevel="0" collapsed="false">
      <c r="A12" s="17" t="s">
        <v>58</v>
      </c>
      <c r="B12" s="17" t="s">
        <v>59</v>
      </c>
      <c r="C12" s="18" t="s">
        <v>30</v>
      </c>
      <c r="D12" s="19" t="s">
        <v>31</v>
      </c>
      <c r="E12" s="18" t="s">
        <v>30</v>
      </c>
      <c r="F12" s="19" t="s">
        <v>31</v>
      </c>
      <c r="G12" s="18" t="s">
        <v>30</v>
      </c>
      <c r="H12" s="19" t="s">
        <v>31</v>
      </c>
      <c r="I12" s="18" t="s">
        <v>30</v>
      </c>
      <c r="J12" s="19" t="s">
        <v>31</v>
      </c>
      <c r="K12" s="18" t="s">
        <v>30</v>
      </c>
      <c r="L12" s="19" t="s">
        <v>31</v>
      </c>
      <c r="M12" s="18" t="s">
        <v>30</v>
      </c>
      <c r="N12" s="19" t="s">
        <v>31</v>
      </c>
      <c r="O12" s="18" t="s">
        <v>30</v>
      </c>
      <c r="P12" s="19" t="s">
        <v>31</v>
      </c>
      <c r="Q12" s="18" t="s">
        <v>30</v>
      </c>
      <c r="R12" s="19" t="s">
        <v>31</v>
      </c>
      <c r="S12" s="18" t="s">
        <v>30</v>
      </c>
      <c r="T12" s="19" t="s">
        <v>31</v>
      </c>
      <c r="U12" s="18" t="s">
        <v>30</v>
      </c>
      <c r="V12" s="19" t="s">
        <v>31</v>
      </c>
      <c r="W12" s="18" t="s">
        <v>30</v>
      </c>
      <c r="X12" s="19" t="s">
        <v>31</v>
      </c>
      <c r="Y12" s="18" t="s">
        <v>30</v>
      </c>
      <c r="Z12" s="19" t="s">
        <v>31</v>
      </c>
      <c r="AA12" s="25"/>
      <c r="AB12" s="26"/>
    </row>
    <row r="13" customFormat="false" ht="12.75" hidden="false" customHeight="false" outlineLevel="0" collapsed="false">
      <c r="A13" s="18" t="n">
        <v>2001</v>
      </c>
      <c r="B13" s="18" t="s">
        <v>11</v>
      </c>
      <c r="C13" s="7" t="n">
        <v>0</v>
      </c>
      <c r="D13" s="27" t="n">
        <v>0</v>
      </c>
      <c r="E13" s="7" t="n">
        <v>0</v>
      </c>
      <c r="F13" s="27" t="n">
        <v>0</v>
      </c>
      <c r="G13" s="7" t="n">
        <v>0</v>
      </c>
      <c r="H13" s="27" t="n">
        <v>0</v>
      </c>
      <c r="I13" s="7" t="n">
        <v>0</v>
      </c>
      <c r="J13" s="27" t="n">
        <v>0</v>
      </c>
      <c r="K13" s="7" t="n">
        <v>-0.00143943181818182</v>
      </c>
      <c r="L13" s="27" t="n">
        <v>-0.00609112244897959</v>
      </c>
      <c r="M13" s="7" t="n">
        <v>-0.00212916666666667</v>
      </c>
      <c r="N13" s="27" t="n">
        <v>-0.00877916666666667</v>
      </c>
      <c r="O13" s="7" t="n">
        <v>-0.00304892857142857</v>
      </c>
      <c r="P13" s="27" t="n">
        <v>-0.0118323039215686</v>
      </c>
      <c r="Q13" s="7" t="n">
        <v>-0.00232717391304348</v>
      </c>
      <c r="R13" s="27" t="n">
        <v>-0.0107330319148936</v>
      </c>
      <c r="S13" s="7" t="n">
        <v>-0.00199328947368421</v>
      </c>
      <c r="T13" s="27" t="n">
        <v>-0.00686408653846154</v>
      </c>
      <c r="U13" s="7" t="n">
        <v>-0.00111684782608696</v>
      </c>
      <c r="V13" s="27" t="n">
        <v>-0.00515090425531915</v>
      </c>
      <c r="W13" s="7" t="n">
        <v>-0.00110642857142857</v>
      </c>
      <c r="X13" s="27" t="n">
        <v>-0.00456234375</v>
      </c>
      <c r="Y13" s="7" t="n">
        <v>-0.001021875</v>
      </c>
      <c r="Z13" s="27" t="n">
        <v>-0.00363448113207547</v>
      </c>
      <c r="AA13" s="7" t="n">
        <v>-0.0141831418405203</v>
      </c>
      <c r="AB13" s="28" t="n">
        <v>-0.0576474406279647</v>
      </c>
    </row>
    <row r="14" customFormat="false" ht="12.75" hidden="false" customHeight="false" outlineLevel="0" collapsed="false">
      <c r="A14" s="25"/>
      <c r="B14" s="21" t="s">
        <v>12</v>
      </c>
      <c r="C14" s="10" t="n">
        <v>0</v>
      </c>
      <c r="D14" s="29" t="n">
        <v>0</v>
      </c>
      <c r="E14" s="10" t="n">
        <v>0</v>
      </c>
      <c r="F14" s="29" t="n">
        <v>0</v>
      </c>
      <c r="G14" s="10" t="n">
        <v>0</v>
      </c>
      <c r="H14" s="29" t="n">
        <v>0</v>
      </c>
      <c r="I14" s="10" t="n">
        <v>0</v>
      </c>
      <c r="J14" s="29" t="n">
        <v>0</v>
      </c>
      <c r="K14" s="10" t="n">
        <v>44.3676571684304</v>
      </c>
      <c r="L14" s="29" t="n">
        <v>38.8142727797557</v>
      </c>
      <c r="M14" s="10" t="n">
        <v>46.0038779124668</v>
      </c>
      <c r="N14" s="29" t="n">
        <v>40.4914740820138</v>
      </c>
      <c r="O14" s="10" t="n">
        <v>48.4818868507473</v>
      </c>
      <c r="P14" s="29" t="n">
        <v>42.8716558265385</v>
      </c>
      <c r="Q14" s="10" t="n">
        <v>53.5839373281543</v>
      </c>
      <c r="R14" s="29" t="n">
        <v>47.1771308033033</v>
      </c>
      <c r="S14" s="10" t="n">
        <v>5.581312109038</v>
      </c>
      <c r="T14" s="29" t="n">
        <v>48.9577890853985</v>
      </c>
      <c r="U14" s="10" t="n">
        <v>1.42626795635339</v>
      </c>
      <c r="V14" s="29" t="n">
        <v>45.2408878881079</v>
      </c>
      <c r="W14" s="10" t="n">
        <v>-1.26331216683566</v>
      </c>
      <c r="X14" s="29" t="n">
        <v>42.8078401655099</v>
      </c>
      <c r="Y14" s="10" t="n">
        <v>-6.46997841708098</v>
      </c>
      <c r="Z14" s="29" t="n">
        <v>38.621576560921</v>
      </c>
      <c r="AA14" s="10" t="n">
        <v>191.711648741274</v>
      </c>
      <c r="AB14" s="30" t="n">
        <v>344.982627191549</v>
      </c>
    </row>
    <row r="15" customFormat="false" ht="12.75" hidden="false" customHeight="false" outlineLevel="0" collapsed="false">
      <c r="A15" s="25"/>
      <c r="B15" s="21" t="s">
        <v>13</v>
      </c>
      <c r="C15" s="10" t="n">
        <v>0</v>
      </c>
      <c r="D15" s="29" t="n">
        <v>0</v>
      </c>
      <c r="E15" s="10" t="n">
        <v>0</v>
      </c>
      <c r="F15" s="29" t="n">
        <v>0</v>
      </c>
      <c r="G15" s="10" t="n">
        <v>0</v>
      </c>
      <c r="H15" s="29" t="n">
        <v>0</v>
      </c>
      <c r="I15" s="10" t="n">
        <v>0</v>
      </c>
      <c r="J15" s="29" t="n">
        <v>0</v>
      </c>
      <c r="K15" s="10" t="n">
        <v>4.5102810375397E-017</v>
      </c>
      <c r="L15" s="29" t="n">
        <v>0</v>
      </c>
      <c r="M15" s="10" t="n">
        <v>-0.059602246253</v>
      </c>
      <c r="N15" s="29" t="n">
        <v>-0.059602246253</v>
      </c>
      <c r="O15" s="10" t="n">
        <v>-0.082549245931</v>
      </c>
      <c r="P15" s="29" t="n">
        <v>-0.082549245931</v>
      </c>
      <c r="Q15" s="10" t="n">
        <v>-0.012669841205</v>
      </c>
      <c r="R15" s="29" t="n">
        <v>-0.012669841205</v>
      </c>
      <c r="S15" s="10" t="n">
        <v>-0.026224949537</v>
      </c>
      <c r="T15" s="29" t="n">
        <v>-0.026224949537</v>
      </c>
      <c r="U15" s="10" t="n">
        <v>-0.044148421829</v>
      </c>
      <c r="V15" s="29" t="n">
        <v>-0.044148421829</v>
      </c>
      <c r="W15" s="10" t="n">
        <v>-0.133526646327</v>
      </c>
      <c r="X15" s="29" t="n">
        <v>-0.133526646327</v>
      </c>
      <c r="Y15" s="10" t="n">
        <v>-0.033976148434</v>
      </c>
      <c r="Z15" s="29" t="n">
        <v>-0.033976148434</v>
      </c>
      <c r="AA15" s="10" t="n">
        <v>-0.392697499516</v>
      </c>
      <c r="AB15" s="30" t="n">
        <v>-0.392697499516</v>
      </c>
    </row>
    <row r="16" customFormat="false" ht="12.75" hidden="false" customHeight="false" outlineLevel="0" collapsed="false">
      <c r="A16" s="25"/>
      <c r="B16" s="21" t="s">
        <v>14</v>
      </c>
      <c r="C16" s="10" t="n">
        <v>0</v>
      </c>
      <c r="D16" s="29" t="n">
        <v>0</v>
      </c>
      <c r="E16" s="10" t="n">
        <v>0</v>
      </c>
      <c r="F16" s="29" t="n">
        <v>0</v>
      </c>
      <c r="G16" s="10" t="n">
        <v>0</v>
      </c>
      <c r="H16" s="29" t="n">
        <v>0</v>
      </c>
      <c r="I16" s="10" t="n">
        <v>0</v>
      </c>
      <c r="J16" s="29" t="n">
        <v>0</v>
      </c>
      <c r="K16" s="10" t="n">
        <v>-0.0340909090909091</v>
      </c>
      <c r="L16" s="29" t="n">
        <v>-0.0561224489795918</v>
      </c>
      <c r="M16" s="10" t="n">
        <v>-0.0357142857142857</v>
      </c>
      <c r="N16" s="29" t="n">
        <v>-0.0572916666666667</v>
      </c>
      <c r="O16" s="10" t="n">
        <v>-0.0357142857142857</v>
      </c>
      <c r="P16" s="29" t="n">
        <v>-0.053921568627451</v>
      </c>
      <c r="Q16" s="10" t="n">
        <v>-0.0217391304347826</v>
      </c>
      <c r="R16" s="29" t="n">
        <v>-0.0585106382978723</v>
      </c>
      <c r="S16" s="10" t="n">
        <v>-0.0394736842105263</v>
      </c>
      <c r="T16" s="29" t="n">
        <v>-0.0721153846153846</v>
      </c>
      <c r="U16" s="10" t="n">
        <v>-0.0326086956521739</v>
      </c>
      <c r="V16" s="29" t="n">
        <v>-0.0638297872340426</v>
      </c>
      <c r="W16" s="10" t="n">
        <v>-0.0357142857142857</v>
      </c>
      <c r="X16" s="29" t="n">
        <v>-0.0520833333333333</v>
      </c>
      <c r="Y16" s="10" t="n">
        <v>-0.0375</v>
      </c>
      <c r="Z16" s="29" t="n">
        <v>-0.0471698113207547</v>
      </c>
      <c r="AA16" s="10" t="n">
        <v>-0.272555276531249</v>
      </c>
      <c r="AB16" s="30" t="n">
        <v>-0.461044639075097</v>
      </c>
    </row>
    <row r="17" customFormat="false" ht="12.75" hidden="false" customHeight="false" outlineLevel="0" collapsed="false">
      <c r="A17" s="25"/>
      <c r="B17" s="21" t="s">
        <v>15</v>
      </c>
      <c r="C17" s="10" t="n">
        <v>0</v>
      </c>
      <c r="D17" s="29" t="n">
        <v>0</v>
      </c>
      <c r="E17" s="10" t="n">
        <v>0</v>
      </c>
      <c r="F17" s="29" t="n">
        <v>0</v>
      </c>
      <c r="G17" s="10" t="n">
        <v>0</v>
      </c>
      <c r="H17" s="29" t="n">
        <v>0</v>
      </c>
      <c r="I17" s="10" t="n">
        <v>0</v>
      </c>
      <c r="J17" s="29" t="n">
        <v>0</v>
      </c>
      <c r="K17" s="10" t="n">
        <v>2.52272727272727</v>
      </c>
      <c r="L17" s="29" t="n">
        <v>1.85204081632653</v>
      </c>
      <c r="M17" s="10" t="n">
        <v>2.66786127561919</v>
      </c>
      <c r="N17" s="29" t="n">
        <v>1.82634341847633</v>
      </c>
      <c r="O17" s="10" t="n">
        <v>2.17182507411886</v>
      </c>
      <c r="P17" s="29" t="n">
        <v>1.31958417776031</v>
      </c>
      <c r="Q17" s="10" t="n">
        <v>2.33470691078383</v>
      </c>
      <c r="R17" s="29" t="n">
        <v>1.79284752132962</v>
      </c>
      <c r="S17" s="10" t="n">
        <v>2.91536297616026</v>
      </c>
      <c r="T17" s="29" t="n">
        <v>1.64081844174731</v>
      </c>
      <c r="U17" s="10" t="n">
        <v>1.50456489095874</v>
      </c>
      <c r="V17" s="29" t="n">
        <v>1.0720949557136</v>
      </c>
      <c r="W17" s="10" t="n">
        <v>1.53786136969662</v>
      </c>
      <c r="X17" s="29" t="n">
        <v>0.897980417315667</v>
      </c>
      <c r="Y17" s="10" t="n">
        <v>1.489807560336</v>
      </c>
      <c r="Z17" s="29" t="n">
        <v>0.767166050902038</v>
      </c>
      <c r="AA17" s="10" t="n">
        <v>17.1447173304008</v>
      </c>
      <c r="AB17" s="30" t="n">
        <v>11.1688757995714</v>
      </c>
    </row>
    <row r="18" customFormat="false" ht="12.75" hidden="false" customHeight="false" outlineLevel="0" collapsed="false">
      <c r="A18" s="25"/>
      <c r="B18" s="21" t="s">
        <v>16</v>
      </c>
      <c r="C18" s="10" t="n">
        <v>0</v>
      </c>
      <c r="D18" s="29" t="n">
        <v>0</v>
      </c>
      <c r="E18" s="10" t="n">
        <v>0</v>
      </c>
      <c r="F18" s="29" t="n">
        <v>0</v>
      </c>
      <c r="G18" s="10" t="n">
        <v>0</v>
      </c>
      <c r="H18" s="29" t="n">
        <v>0</v>
      </c>
      <c r="I18" s="10" t="n">
        <v>0</v>
      </c>
      <c r="J18" s="29" t="n">
        <v>0</v>
      </c>
      <c r="K18" s="10" t="n">
        <v>0.0024666469850001</v>
      </c>
      <c r="L18" s="29" t="n">
        <v>0.00246664698499999</v>
      </c>
      <c r="M18" s="10" t="n">
        <v>-0.870857336846</v>
      </c>
      <c r="N18" s="29" t="n">
        <v>-0.870857336846</v>
      </c>
      <c r="O18" s="10" t="n">
        <v>-0.503466791772986</v>
      </c>
      <c r="P18" s="29" t="n">
        <v>-0.503466791773</v>
      </c>
      <c r="Q18" s="10" t="n">
        <v>-0.436351266708</v>
      </c>
      <c r="R18" s="29" t="n">
        <v>-0.436351266708</v>
      </c>
      <c r="S18" s="10" t="n">
        <v>-50.715678572101</v>
      </c>
      <c r="T18" s="29" t="n">
        <v>-0.715678572101</v>
      </c>
      <c r="U18" s="10" t="n">
        <v>-50.699231885777</v>
      </c>
      <c r="V18" s="29" t="n">
        <v>-0.699231885777</v>
      </c>
      <c r="W18" s="10" t="n">
        <v>-50.856573963153</v>
      </c>
      <c r="X18" s="29" t="n">
        <v>-0.856573963153</v>
      </c>
      <c r="Y18" s="10" t="n">
        <v>-50.715026861379</v>
      </c>
      <c r="Z18" s="29" t="n">
        <v>-0.715026861379</v>
      </c>
      <c r="AA18" s="10" t="n">
        <v>-204.794720030752</v>
      </c>
      <c r="AB18" s="30" t="n">
        <v>-4.794720030752</v>
      </c>
    </row>
    <row r="19" customFormat="false" ht="12.75" hidden="false" customHeight="false" outlineLevel="0" collapsed="false">
      <c r="A19" s="25"/>
      <c r="B19" s="21" t="s">
        <v>17</v>
      </c>
      <c r="C19" s="10" t="n">
        <v>0</v>
      </c>
      <c r="D19" s="29" t="n">
        <v>0</v>
      </c>
      <c r="E19" s="10" t="n">
        <v>0</v>
      </c>
      <c r="F19" s="29" t="n">
        <v>0</v>
      </c>
      <c r="G19" s="10" t="n">
        <v>0</v>
      </c>
      <c r="H19" s="29" t="n">
        <v>0</v>
      </c>
      <c r="I19" s="10" t="n">
        <v>0</v>
      </c>
      <c r="J19" s="29" t="n">
        <v>0</v>
      </c>
      <c r="K19" s="10" t="n">
        <v>2.06737096719469</v>
      </c>
      <c r="L19" s="29" t="n">
        <v>-0.670668432430075</v>
      </c>
      <c r="M19" s="10" t="n">
        <v>-8.22877443072039</v>
      </c>
      <c r="N19" s="29" t="n">
        <v>8.65255148021079</v>
      </c>
      <c r="O19" s="10" t="n">
        <v>-8.077999642107</v>
      </c>
      <c r="P19" s="29" t="n">
        <v>9.18653524161393</v>
      </c>
      <c r="Q19" s="10" t="n">
        <v>-8.56849009563412</v>
      </c>
      <c r="R19" s="29" t="n">
        <v>8.68044152829752</v>
      </c>
      <c r="S19" s="10" t="n">
        <v>-17.329329463509</v>
      </c>
      <c r="T19" s="29" t="n">
        <v>-0.472930653985191</v>
      </c>
      <c r="U19" s="10" t="n">
        <v>-11.9501443544041</v>
      </c>
      <c r="V19" s="29" t="n">
        <v>5.29878726952751</v>
      </c>
      <c r="W19" s="10" t="n">
        <v>-16.888546864383</v>
      </c>
      <c r="X19" s="29" t="n">
        <v>0.330203135617001</v>
      </c>
      <c r="Y19" s="10" t="n">
        <v>-9.84443697396</v>
      </c>
      <c r="Z19" s="29" t="n">
        <v>7.07416767720279</v>
      </c>
      <c r="AA19" s="10" t="n">
        <v>-78.8203508575229</v>
      </c>
      <c r="AB19" s="30" t="n">
        <v>38.0790872460543</v>
      </c>
    </row>
    <row r="20" customFormat="false" ht="12.75" hidden="false" customHeight="false" outlineLevel="0" collapsed="false">
      <c r="A20" s="25"/>
      <c r="B20" s="21" t="s">
        <v>18</v>
      </c>
      <c r="C20" s="10" t="n">
        <v>0</v>
      </c>
      <c r="D20" s="29" t="n">
        <v>0</v>
      </c>
      <c r="E20" s="10" t="n">
        <v>0</v>
      </c>
      <c r="F20" s="29" t="n">
        <v>0</v>
      </c>
      <c r="G20" s="10" t="n">
        <v>0</v>
      </c>
      <c r="H20" s="29" t="n">
        <v>0</v>
      </c>
      <c r="I20" s="10" t="n">
        <v>0</v>
      </c>
      <c r="J20" s="29" t="n">
        <v>0</v>
      </c>
      <c r="K20" s="10" t="n">
        <v>0.000230310523999577</v>
      </c>
      <c r="L20" s="29" t="n">
        <v>0.000230310524000465</v>
      </c>
      <c r="M20" s="10" t="n">
        <v>-3.629566900339</v>
      </c>
      <c r="N20" s="29" t="n">
        <v>-3.629566900339</v>
      </c>
      <c r="O20" s="10" t="n">
        <v>-3.068238786475</v>
      </c>
      <c r="P20" s="29" t="n">
        <v>-3.068238786475</v>
      </c>
      <c r="Q20" s="10" t="n">
        <v>-3.424900952481</v>
      </c>
      <c r="R20" s="29" t="n">
        <v>-3.424900952481</v>
      </c>
      <c r="S20" s="10" t="n">
        <v>-2.926040832043</v>
      </c>
      <c r="T20" s="29" t="n">
        <v>-2.926040832043</v>
      </c>
      <c r="U20" s="10" t="n">
        <v>-3.29431022124</v>
      </c>
      <c r="V20" s="29" t="n">
        <v>-3.29431022124</v>
      </c>
      <c r="W20" s="10" t="n">
        <v>-2.57957993538</v>
      </c>
      <c r="X20" s="29" t="n">
        <v>-2.57957993538</v>
      </c>
      <c r="Y20" s="10" t="n">
        <v>-2.557595046155</v>
      </c>
      <c r="Z20" s="29" t="n">
        <v>-2.557595046155</v>
      </c>
      <c r="AA20" s="10" t="n">
        <v>-21.480002363589</v>
      </c>
      <c r="AB20" s="30" t="n">
        <v>-21.480002363589</v>
      </c>
    </row>
    <row r="21" customFormat="false" ht="12.75" hidden="false" customHeight="false" outlineLevel="0" collapsed="false">
      <c r="A21" s="25"/>
      <c r="B21" s="21" t="s">
        <v>19</v>
      </c>
      <c r="C21" s="10" t="n">
        <v>0</v>
      </c>
      <c r="D21" s="29" t="n">
        <v>0</v>
      </c>
      <c r="E21" s="10" t="n">
        <v>0</v>
      </c>
      <c r="F21" s="29" t="n">
        <v>0</v>
      </c>
      <c r="G21" s="10" t="n">
        <v>0</v>
      </c>
      <c r="H21" s="29" t="n">
        <v>0</v>
      </c>
      <c r="I21" s="10" t="n">
        <v>0</v>
      </c>
      <c r="J21" s="29" t="n">
        <v>0</v>
      </c>
      <c r="K21" s="10" t="n">
        <v>3.46944695195361E-018</v>
      </c>
      <c r="L21" s="29" t="n">
        <v>-3.46944695195361E-018</v>
      </c>
      <c r="M21" s="10" t="n">
        <v>-0.050625094024</v>
      </c>
      <c r="N21" s="29" t="n">
        <v>-0.050625094024</v>
      </c>
      <c r="O21" s="10" t="n">
        <v>-0.038787276537</v>
      </c>
      <c r="P21" s="29" t="n">
        <v>-0.038787276537</v>
      </c>
      <c r="Q21" s="10" t="n">
        <v>-0.026431291029</v>
      </c>
      <c r="R21" s="29" t="n">
        <v>-0.026431291029</v>
      </c>
      <c r="S21" s="10" t="n">
        <v>-0.039227841157</v>
      </c>
      <c r="T21" s="29" t="n">
        <v>-0.039227841157</v>
      </c>
      <c r="U21" s="10" t="n">
        <v>-0.01382452296</v>
      </c>
      <c r="V21" s="29" t="n">
        <v>-0.01382452296</v>
      </c>
      <c r="W21" s="10" t="n">
        <v>-0.005619677094</v>
      </c>
      <c r="X21" s="29" t="n">
        <v>-0.005619677094</v>
      </c>
      <c r="Y21" s="10" t="n">
        <v>-0.003954315455</v>
      </c>
      <c r="Z21" s="29" t="n">
        <v>-0.003954315455</v>
      </c>
      <c r="AA21" s="10" t="n">
        <v>-0.178470018256</v>
      </c>
      <c r="AB21" s="30" t="n">
        <v>-0.178470018256</v>
      </c>
    </row>
    <row r="22" customFormat="false" ht="12.75" hidden="false" customHeight="false" outlineLevel="0" collapsed="false">
      <c r="A22" s="25"/>
      <c r="B22" s="21" t="s">
        <v>23</v>
      </c>
      <c r="C22" s="10" t="n">
        <v>0</v>
      </c>
      <c r="D22" s="29" t="n">
        <v>0</v>
      </c>
      <c r="E22" s="10" t="n">
        <v>0</v>
      </c>
      <c r="F22" s="29" t="n">
        <v>0</v>
      </c>
      <c r="G22" s="10" t="n">
        <v>0</v>
      </c>
      <c r="H22" s="29" t="n">
        <v>0</v>
      </c>
      <c r="I22" s="10" t="n">
        <v>0</v>
      </c>
      <c r="J22" s="29" t="n">
        <v>0</v>
      </c>
      <c r="K22" s="10" t="n">
        <v>-43.3988265433793</v>
      </c>
      <c r="L22" s="29" t="n">
        <v>-30.5470505252719</v>
      </c>
      <c r="M22" s="10" t="n">
        <v>-13.6835389233604</v>
      </c>
      <c r="N22" s="29" t="n">
        <v>-48.3826315304998</v>
      </c>
      <c r="O22" s="10" t="n">
        <v>-4.49272692030904</v>
      </c>
      <c r="P22" s="29" t="n">
        <v>-16.8633627053522</v>
      </c>
      <c r="Q22" s="10" t="n">
        <v>-26.1904654431836</v>
      </c>
      <c r="R22" s="29" t="n">
        <v>-35.4139838139712</v>
      </c>
      <c r="S22" s="10" t="n">
        <v>-30.1275466250601</v>
      </c>
      <c r="T22" s="29" t="n">
        <v>-45.2075901342325</v>
      </c>
      <c r="U22" s="10" t="n">
        <v>35.4455207319928</v>
      </c>
      <c r="V22" s="29" t="n">
        <v>-35.8222004855133</v>
      </c>
      <c r="W22" s="10" t="n">
        <v>38.5510004400459</v>
      </c>
      <c r="X22" s="29" t="n">
        <v>-31.9887893277218</v>
      </c>
      <c r="Y22" s="10" t="n">
        <v>47.3113163685435</v>
      </c>
      <c r="Z22" s="29" t="n">
        <v>-28.5737850264356</v>
      </c>
      <c r="AA22" s="10" t="n">
        <v>3.4147330852898</v>
      </c>
      <c r="AB22" s="30" t="n">
        <v>-272.799393548998</v>
      </c>
    </row>
    <row r="23" customFormat="false" ht="12.75" hidden="false" customHeight="false" outlineLevel="0" collapsed="false">
      <c r="A23" s="25"/>
      <c r="B23" s="21" t="s">
        <v>24</v>
      </c>
      <c r="C23" s="10" t="n">
        <v>0</v>
      </c>
      <c r="D23" s="29" t="n">
        <v>0</v>
      </c>
      <c r="E23" s="10" t="n">
        <v>0</v>
      </c>
      <c r="F23" s="29" t="n">
        <v>0</v>
      </c>
      <c r="G23" s="10" t="n">
        <v>0</v>
      </c>
      <c r="H23" s="29" t="n">
        <v>0</v>
      </c>
      <c r="I23" s="10" t="n">
        <v>0</v>
      </c>
      <c r="J23" s="29" t="n">
        <v>0</v>
      </c>
      <c r="K23" s="10" t="n">
        <v>-13.5858616739296</v>
      </c>
      <c r="L23" s="29" t="n">
        <v>39.4618276507482</v>
      </c>
      <c r="M23" s="10" t="n">
        <v>64.6475904431329</v>
      </c>
      <c r="N23" s="29" t="n">
        <v>18.0382630625863</v>
      </c>
      <c r="O23" s="10" t="n">
        <v>31.0227822291869</v>
      </c>
      <c r="P23" s="29" t="n">
        <v>33.9251334681054</v>
      </c>
      <c r="Q23" s="10" t="n">
        <v>30.8869734527541</v>
      </c>
      <c r="R23" s="29" t="n">
        <v>34.3313397071986</v>
      </c>
      <c r="S23" s="10" t="n">
        <v>82.9635644787855</v>
      </c>
      <c r="T23" s="29" t="n">
        <v>37.7722307291615</v>
      </c>
      <c r="U23" s="10" t="n">
        <v>34.1689164932071</v>
      </c>
      <c r="V23" s="29" t="n">
        <v>37.6803050316269</v>
      </c>
      <c r="W23" s="10" t="n">
        <v>5.48985369678944</v>
      </c>
      <c r="X23" s="29" t="n">
        <v>9.27708348954513</v>
      </c>
      <c r="Y23" s="10" t="n">
        <v>8.02966487352557</v>
      </c>
      <c r="Z23" s="29" t="n">
        <v>11.5074918699303</v>
      </c>
      <c r="AA23" s="10" t="n">
        <v>243.623483993452</v>
      </c>
      <c r="AB23" s="30" t="n">
        <v>221.993675008902</v>
      </c>
    </row>
    <row r="24" customFormat="false" ht="12.75" hidden="false" customHeight="false" outlineLevel="0" collapsed="false">
      <c r="A24" s="25"/>
      <c r="B24" s="21" t="s">
        <v>25</v>
      </c>
      <c r="C24" s="10" t="n">
        <v>0</v>
      </c>
      <c r="D24" s="29" t="n">
        <v>0</v>
      </c>
      <c r="E24" s="10" t="n">
        <v>0</v>
      </c>
      <c r="F24" s="29" t="n">
        <v>0</v>
      </c>
      <c r="G24" s="10" t="n">
        <v>0</v>
      </c>
      <c r="H24" s="29" t="n">
        <v>0</v>
      </c>
      <c r="I24" s="10" t="n">
        <v>0</v>
      </c>
      <c r="J24" s="29" t="n">
        <v>0</v>
      </c>
      <c r="K24" s="10" t="n">
        <v>-17.2873670452396</v>
      </c>
      <c r="L24" s="29" t="n">
        <v>-8.93644803357448</v>
      </c>
      <c r="M24" s="10" t="n">
        <v>-37.7336384954129</v>
      </c>
      <c r="N24" s="29" t="n">
        <v>-28.4551150714294</v>
      </c>
      <c r="O24" s="10" t="n">
        <v>17.4560792799274</v>
      </c>
      <c r="P24" s="29" t="n">
        <v>-24.323876450402</v>
      </c>
      <c r="Q24" s="10" t="n">
        <v>18.3058301659653</v>
      </c>
      <c r="R24" s="29" t="n">
        <v>-23.9089320392694</v>
      </c>
      <c r="S24" s="10" t="n">
        <v>-34.7494746203179</v>
      </c>
      <c r="T24" s="29" t="n">
        <v>-25.7255309232986</v>
      </c>
      <c r="U24" s="10" t="n">
        <v>13.7346774429688</v>
      </c>
      <c r="V24" s="29" t="n">
        <v>-28.9916356543667</v>
      </c>
      <c r="W24" s="10" t="n">
        <v>12.2961944098802</v>
      </c>
      <c r="X24" s="29" t="n">
        <v>-33.19998636898</v>
      </c>
      <c r="Y24" s="10" t="n">
        <v>14.7846737142593</v>
      </c>
      <c r="Z24" s="29" t="n">
        <v>-31.264253092568</v>
      </c>
      <c r="AA24" s="10" t="n">
        <v>-13.1930251479695</v>
      </c>
      <c r="AB24" s="30" t="n">
        <v>-204.805777633889</v>
      </c>
    </row>
    <row r="25" customFormat="false" ht="12.75" hidden="false" customHeight="false" outlineLevel="0" collapsed="false">
      <c r="A25" s="25"/>
      <c r="B25" s="21" t="s">
        <v>20</v>
      </c>
      <c r="C25" s="10" t="n">
        <v>0</v>
      </c>
      <c r="D25" s="29" t="n">
        <v>0</v>
      </c>
      <c r="E25" s="10" t="n">
        <v>0</v>
      </c>
      <c r="F25" s="29" t="n">
        <v>0</v>
      </c>
      <c r="G25" s="10" t="n">
        <v>0</v>
      </c>
      <c r="H25" s="29" t="n">
        <v>0</v>
      </c>
      <c r="I25" s="10" t="n">
        <v>0</v>
      </c>
      <c r="J25" s="29" t="n">
        <v>0</v>
      </c>
      <c r="K25" s="10" t="n">
        <v>0.003157424199</v>
      </c>
      <c r="L25" s="29" t="n">
        <v>0.003157424199</v>
      </c>
      <c r="M25" s="10" t="n">
        <v>-0.82112882552</v>
      </c>
      <c r="N25" s="29" t="n">
        <v>-0.82112882552</v>
      </c>
      <c r="O25" s="10" t="n">
        <v>-0.556204901914</v>
      </c>
      <c r="P25" s="29" t="n">
        <v>-0.556204901914</v>
      </c>
      <c r="Q25" s="10" t="n">
        <v>-1.097564710552</v>
      </c>
      <c r="R25" s="29" t="n">
        <v>-1.097564710552</v>
      </c>
      <c r="S25" s="10" t="n">
        <v>-1.062357043212</v>
      </c>
      <c r="T25" s="29" t="n">
        <v>-1.062357043212</v>
      </c>
      <c r="U25" s="10" t="n">
        <v>-1.233735501838</v>
      </c>
      <c r="V25" s="29" t="n">
        <v>-1.233735501838</v>
      </c>
      <c r="W25" s="10" t="n">
        <v>-0.848835181443</v>
      </c>
      <c r="X25" s="29" t="n">
        <v>-0.848835181443</v>
      </c>
      <c r="Y25" s="10" t="n">
        <v>-0.045704149832</v>
      </c>
      <c r="Z25" s="29" t="n">
        <v>-0.045704149832</v>
      </c>
      <c r="AA25" s="10" t="n">
        <v>-5.662372890112</v>
      </c>
      <c r="AB25" s="30" t="n">
        <v>-5.662372890112</v>
      </c>
    </row>
    <row r="26" customFormat="false" ht="12.75" hidden="false" customHeight="false" outlineLevel="0" collapsed="false">
      <c r="A26" s="25"/>
      <c r="B26" s="21" t="s">
        <v>21</v>
      </c>
      <c r="C26" s="10" t="n">
        <v>0</v>
      </c>
      <c r="D26" s="29" t="n">
        <v>0</v>
      </c>
      <c r="E26" s="10" t="n">
        <v>0</v>
      </c>
      <c r="F26" s="29" t="n">
        <v>0</v>
      </c>
      <c r="G26" s="10" t="n">
        <v>0</v>
      </c>
      <c r="H26" s="29" t="n">
        <v>0</v>
      </c>
      <c r="I26" s="10" t="n">
        <v>0</v>
      </c>
      <c r="J26" s="29" t="n">
        <v>0</v>
      </c>
      <c r="K26" s="10" t="n">
        <v>0</v>
      </c>
      <c r="L26" s="29" t="n">
        <v>0</v>
      </c>
      <c r="M26" s="10" t="n">
        <v>0</v>
      </c>
      <c r="N26" s="29" t="n">
        <v>0</v>
      </c>
      <c r="O26" s="10" t="n">
        <v>0</v>
      </c>
      <c r="P26" s="29" t="n">
        <v>0</v>
      </c>
      <c r="Q26" s="10" t="n">
        <v>0</v>
      </c>
      <c r="R26" s="29" t="n">
        <v>0</v>
      </c>
      <c r="S26" s="10" t="n">
        <v>0</v>
      </c>
      <c r="T26" s="29" t="n">
        <v>0</v>
      </c>
      <c r="U26" s="10" t="n">
        <v>0</v>
      </c>
      <c r="V26" s="29" t="n">
        <v>0</v>
      </c>
      <c r="W26" s="10" t="n">
        <v>0</v>
      </c>
      <c r="X26" s="29" t="n">
        <v>0</v>
      </c>
      <c r="Y26" s="10" t="n">
        <v>0</v>
      </c>
      <c r="Z26" s="29" t="n">
        <v>0</v>
      </c>
      <c r="AA26" s="10" t="n">
        <v>0</v>
      </c>
      <c r="AB26" s="30" t="n">
        <v>0</v>
      </c>
    </row>
    <row r="27" customFormat="false" ht="12.75" hidden="false" customHeight="false" outlineLevel="0" collapsed="false">
      <c r="A27" s="25"/>
      <c r="B27" s="21" t="s">
        <v>22</v>
      </c>
      <c r="C27" s="10" t="n">
        <v>0</v>
      </c>
      <c r="D27" s="29" t="n">
        <v>0</v>
      </c>
      <c r="E27" s="10" t="n">
        <v>0</v>
      </c>
      <c r="F27" s="29" t="n">
        <v>0</v>
      </c>
      <c r="G27" s="10" t="n">
        <v>0</v>
      </c>
      <c r="H27" s="29" t="n">
        <v>0</v>
      </c>
      <c r="I27" s="10" t="n">
        <v>0</v>
      </c>
      <c r="J27" s="29" t="n">
        <v>0</v>
      </c>
      <c r="K27" s="10" t="n">
        <v>0</v>
      </c>
      <c r="L27" s="29" t="n">
        <v>0</v>
      </c>
      <c r="M27" s="10" t="n">
        <v>0</v>
      </c>
      <c r="N27" s="29" t="n">
        <v>0</v>
      </c>
      <c r="O27" s="10" t="n">
        <v>0</v>
      </c>
      <c r="P27" s="29" t="n">
        <v>0</v>
      </c>
      <c r="Q27" s="10" t="n">
        <v>0</v>
      </c>
      <c r="R27" s="29" t="n">
        <v>0</v>
      </c>
      <c r="S27" s="10" t="n">
        <v>0</v>
      </c>
      <c r="T27" s="29" t="n">
        <v>0</v>
      </c>
      <c r="U27" s="10" t="n">
        <v>0</v>
      </c>
      <c r="V27" s="29" t="n">
        <v>0</v>
      </c>
      <c r="W27" s="10" t="n">
        <v>0</v>
      </c>
      <c r="X27" s="29" t="n">
        <v>0</v>
      </c>
      <c r="Y27" s="10" t="n">
        <v>0</v>
      </c>
      <c r="Z27" s="29" t="n">
        <v>0</v>
      </c>
      <c r="AA27" s="10" t="n">
        <v>0</v>
      </c>
      <c r="AB27" s="30" t="n">
        <v>0</v>
      </c>
    </row>
    <row r="28" customFormat="false" ht="12.75" hidden="false" customHeight="false" outlineLevel="0" collapsed="false">
      <c r="A28" s="25"/>
      <c r="B28" s="21" t="s">
        <v>26</v>
      </c>
      <c r="C28" s="10" t="n">
        <v>0</v>
      </c>
      <c r="D28" s="29" t="n">
        <v>0</v>
      </c>
      <c r="E28" s="10" t="n">
        <v>0</v>
      </c>
      <c r="F28" s="29" t="n">
        <v>0</v>
      </c>
      <c r="G28" s="10" t="n">
        <v>0</v>
      </c>
      <c r="H28" s="29" t="n">
        <v>0</v>
      </c>
      <c r="I28" s="10" t="n">
        <v>0</v>
      </c>
      <c r="J28" s="29" t="n">
        <v>0</v>
      </c>
      <c r="K28" s="10" t="n">
        <v>18.3061169548833</v>
      </c>
      <c r="L28" s="29" t="n">
        <v>7.79971530425656</v>
      </c>
      <c r="M28" s="10" t="n">
        <v>9.28761110641639</v>
      </c>
      <c r="N28" s="29" t="n">
        <v>-1.36538529669557</v>
      </c>
      <c r="O28" s="10" t="n">
        <v>114.216474763236</v>
      </c>
      <c r="P28" s="29" t="n">
        <v>-1.39094461468261</v>
      </c>
      <c r="Q28" s="10" t="n">
        <v>112.840572678911</v>
      </c>
      <c r="R28" s="29" t="n">
        <v>-2.315057004748</v>
      </c>
      <c r="S28" s="10" t="n">
        <v>5.86828054288124</v>
      </c>
      <c r="T28" s="29" t="n">
        <v>-5.17279032365681</v>
      </c>
      <c r="U28" s="10" t="n">
        <v>-9.52794294854788</v>
      </c>
      <c r="V28" s="29" t="n">
        <v>-4.03824621039943</v>
      </c>
      <c r="W28" s="10" t="n">
        <v>-8.49275119534183</v>
      </c>
      <c r="X28" s="29" t="n">
        <v>-3.4514684517115</v>
      </c>
      <c r="Y28" s="10" t="n">
        <v>-8.34827555213894</v>
      </c>
      <c r="Z28" s="29" t="n">
        <v>-2.13796815362029</v>
      </c>
      <c r="AA28" s="10" t="n">
        <v>234.1500863503</v>
      </c>
      <c r="AB28" s="30" t="n">
        <v>-12.0721447512577</v>
      </c>
    </row>
    <row r="29" customFormat="false" ht="12.75" hidden="false" customHeight="false" outlineLevel="0" collapsed="false">
      <c r="A29" s="25"/>
      <c r="B29" s="21" t="s">
        <v>27</v>
      </c>
      <c r="C29" s="10" t="n">
        <v>0</v>
      </c>
      <c r="D29" s="29" t="n">
        <v>0</v>
      </c>
      <c r="E29" s="10" t="n">
        <v>0</v>
      </c>
      <c r="F29" s="29" t="n">
        <v>0</v>
      </c>
      <c r="G29" s="10" t="n">
        <v>0</v>
      </c>
      <c r="H29" s="29" t="n">
        <v>0</v>
      </c>
      <c r="I29" s="10" t="n">
        <v>0</v>
      </c>
      <c r="J29" s="29" t="n">
        <v>0</v>
      </c>
      <c r="K29" s="10" t="n">
        <v>-3.03188100003561</v>
      </c>
      <c r="L29" s="29" t="n">
        <v>-44.1390999628803</v>
      </c>
      <c r="M29" s="10" t="n">
        <v>41.1802875653976</v>
      </c>
      <c r="N29" s="29" t="n">
        <v>-44.4756096129743</v>
      </c>
      <c r="O29" s="10" t="n">
        <v>38.2658491846874</v>
      </c>
      <c r="P29" s="29" t="n">
        <v>-47.4183740477509</v>
      </c>
      <c r="Q29" s="10" t="n">
        <v>40.6919276734109</v>
      </c>
      <c r="R29" s="29" t="n">
        <v>-46.2212440474254</v>
      </c>
      <c r="S29" s="10" t="n">
        <v>43.8432535198903</v>
      </c>
      <c r="T29" s="29" t="n">
        <v>-44.5048183526977</v>
      </c>
      <c r="U29" s="10" t="n">
        <v>47.0835555454045</v>
      </c>
      <c r="V29" s="29" t="n">
        <v>-46.0281456764625</v>
      </c>
      <c r="W29" s="10" t="n">
        <v>54.7229942800195</v>
      </c>
      <c r="X29" s="29" t="n">
        <v>-40.4590561960257</v>
      </c>
      <c r="Y29" s="10" t="n">
        <v>57.7397026322681</v>
      </c>
      <c r="Z29" s="29" t="n">
        <v>-36.2986272661155</v>
      </c>
      <c r="AA29" s="10" t="n">
        <v>320.495689401043</v>
      </c>
      <c r="AB29" s="30" t="n">
        <v>-349.544975162332</v>
      </c>
    </row>
    <row r="30" customFormat="false" ht="12.75" hidden="false" customHeight="false" outlineLevel="0" collapsed="false">
      <c r="A30" s="18" t="s">
        <v>60</v>
      </c>
      <c r="B30" s="23"/>
      <c r="C30" s="7" t="n">
        <f aca="false">SUM(C13:C29)</f>
        <v>0</v>
      </c>
      <c r="D30" s="7" t="n">
        <f aca="false">SUM(D13:D29)</f>
        <v>0</v>
      </c>
      <c r="E30" s="7" t="n">
        <f aca="false">SUM(E13:E29)</f>
        <v>0</v>
      </c>
      <c r="F30" s="7" t="n">
        <f aca="false">SUM(F13:F29)</f>
        <v>0</v>
      </c>
      <c r="G30" s="7" t="n">
        <f aca="false">SUM(G13:G29)</f>
        <v>0</v>
      </c>
      <c r="H30" s="7" t="n">
        <f aca="false">SUM(H13:H29)</f>
        <v>0</v>
      </c>
      <c r="I30" s="7" t="n">
        <f aca="false">SUM(I13:I29)</f>
        <v>0</v>
      </c>
      <c r="J30" s="7" t="n">
        <f aca="false">SUM(J13:J29)</f>
        <v>0</v>
      </c>
      <c r="K30" s="7" t="n">
        <f aca="false">SUM(K13:K29)</f>
        <v>-10.0697398585496</v>
      </c>
      <c r="L30" s="7" t="n">
        <f aca="false">SUM(L13:L29)</f>
        <v>3.57823040720973</v>
      </c>
      <c r="M30" s="7" t="n">
        <f aca="false">SUM(M13:M29)</f>
        <v>98.6716525981763</v>
      </c>
      <c r="N30" s="7" t="n">
        <f aca="false">SUM(N13:N29)</f>
        <v>-59.1679607046272</v>
      </c>
      <c r="O30" s="7" t="n">
        <f aca="false">SUM(O13:O29)</f>
        <v>234.756160602572</v>
      </c>
      <c r="P30" s="7" t="n">
        <f aca="false">SUM(P13:P29)</f>
        <v>-7.00864997934855</v>
      </c>
      <c r="Q30" s="7" t="n">
        <f aca="false">SUM(Q13:Q29)</f>
        <v>218.863008304839</v>
      </c>
      <c r="R30" s="7" t="n">
        <f aca="false">SUM(R13:R29)</f>
        <v>-20.9446190774728</v>
      </c>
      <c r="S30" s="7" t="n">
        <f aca="false">SUM(S13:S29)</f>
        <v>4.1544267061342</v>
      </c>
      <c r="T30" s="7" t="n">
        <f aca="false">SUM(T13:T29)</f>
        <v>-37.5613308407674</v>
      </c>
      <c r="U30" s="7" t="n">
        <f aca="false">SUM(U13:U29)</f>
        <v>56.566439660811</v>
      </c>
      <c r="V30" s="7" t="n">
        <f aca="false">SUM(V13:V29)</f>
        <v>-30.9423841268993</v>
      </c>
      <c r="W30" s="7" t="n">
        <f aca="false">SUM(W13:W29)</f>
        <v>31.4923378521885</v>
      </c>
      <c r="X30" s="7" t="n">
        <f aca="false">SUM(X13:X29)</f>
        <v>-60.2669742169316</v>
      </c>
      <c r="Y30" s="7" t="n">
        <f aca="false">SUM(Y13:Y29)</f>
        <v>51.2976958094975</v>
      </c>
      <c r="Z30" s="7" t="n">
        <f aca="false">SUM(Z13:Z29)</f>
        <v>-43.711292193491</v>
      </c>
      <c r="AA30" s="7" t="n">
        <f aca="false">SUM(AA13:AA29)</f>
        <v>685.731981675669</v>
      </c>
      <c r="AB30" s="7" t="n">
        <f aca="false">SUM(AB13:AB29)</f>
        <v>-256.024980732328</v>
      </c>
    </row>
    <row r="31" customFormat="false" ht="12.75" hidden="false" customHeight="false" outlineLevel="0" collapsed="false">
      <c r="A31" s="18" t="n">
        <v>2002</v>
      </c>
      <c r="B31" s="18" t="s">
        <v>11</v>
      </c>
      <c r="C31" s="7" t="n">
        <v>-0.00181375</v>
      </c>
      <c r="D31" s="27" t="n">
        <v>-0.00767484693877551</v>
      </c>
      <c r="E31" s="7" t="n">
        <v>-0.0010295</v>
      </c>
      <c r="F31" s="27" t="n">
        <v>-0.00441005681818182</v>
      </c>
      <c r="G31" s="7" t="n">
        <v>-0.000973214285714286</v>
      </c>
      <c r="H31" s="27" t="n">
        <v>-0.00377696078431373</v>
      </c>
      <c r="I31" s="7" t="n">
        <v>-0.00105681818181818</v>
      </c>
      <c r="J31" s="27" t="n">
        <v>-0.00476347826086956</v>
      </c>
      <c r="K31" s="7" t="n">
        <v>-0.00143943181818182</v>
      </c>
      <c r="L31" s="27" t="n">
        <v>-0.00609112244897959</v>
      </c>
      <c r="M31" s="7" t="n">
        <v>-0.002235875</v>
      </c>
      <c r="N31" s="27" t="n">
        <v>-0.0084292</v>
      </c>
      <c r="O31" s="7" t="n">
        <v>-0.00291</v>
      </c>
      <c r="P31" s="27" t="n">
        <v>-0.0123135714285714</v>
      </c>
      <c r="Q31" s="7" t="n">
        <v>-0.00243295454545455</v>
      </c>
      <c r="R31" s="27" t="n">
        <v>-0.0102951020408163</v>
      </c>
      <c r="S31" s="7" t="n">
        <v>-0.00189325</v>
      </c>
      <c r="T31" s="27" t="n">
        <v>-0.00713715</v>
      </c>
      <c r="U31" s="7" t="n">
        <v>-0.00111684782608696</v>
      </c>
      <c r="V31" s="27" t="n">
        <v>-0.00515079787234043</v>
      </c>
      <c r="W31" s="7" t="n">
        <v>-0.001161125</v>
      </c>
      <c r="X31" s="27" t="n">
        <v>-0.0043772</v>
      </c>
      <c r="Y31" s="7" t="n">
        <v>-0.000973214285714286</v>
      </c>
      <c r="Z31" s="27" t="n">
        <v>-0.00377696078431373</v>
      </c>
      <c r="AA31" s="7" t="n">
        <v>-0.0190359809429701</v>
      </c>
      <c r="AB31" s="28" t="n">
        <v>-0.0781964473771621</v>
      </c>
    </row>
    <row r="32" customFormat="false" ht="12.75" hidden="false" customHeight="false" outlineLevel="0" collapsed="false">
      <c r="A32" s="25"/>
      <c r="B32" s="21" t="s">
        <v>12</v>
      </c>
      <c r="C32" s="10" t="n">
        <v>-2.57246705437264</v>
      </c>
      <c r="D32" s="29" t="n">
        <v>2.14221687534589</v>
      </c>
      <c r="E32" s="10" t="n">
        <v>-0.16390831611937</v>
      </c>
      <c r="F32" s="29" t="n">
        <v>4.22114413972988</v>
      </c>
      <c r="G32" s="10" t="n">
        <v>2.45501952089219</v>
      </c>
      <c r="H32" s="29" t="n">
        <v>4.18617527025848</v>
      </c>
      <c r="I32" s="10" t="n">
        <v>1.65904783884603</v>
      </c>
      <c r="J32" s="29" t="n">
        <v>6.49711808144036</v>
      </c>
      <c r="K32" s="10" t="n">
        <v>8.48899305392758</v>
      </c>
      <c r="L32" s="29" t="n">
        <v>11.774315178661</v>
      </c>
      <c r="M32" s="10" t="n">
        <v>9.46079559018785</v>
      </c>
      <c r="N32" s="29" t="n">
        <v>9.5364981563462</v>
      </c>
      <c r="O32" s="10" t="n">
        <v>11.5812923758147</v>
      </c>
      <c r="P32" s="29" t="n">
        <v>13.2815124041481</v>
      </c>
      <c r="Q32" s="10" t="n">
        <v>15.9225076744102</v>
      </c>
      <c r="R32" s="29" t="n">
        <v>16.6804510767023</v>
      </c>
      <c r="S32" s="10" t="n">
        <v>18.9303245667534</v>
      </c>
      <c r="T32" s="29" t="n">
        <v>18.2143400161325</v>
      </c>
      <c r="U32" s="10" t="n">
        <v>10.5253225776688</v>
      </c>
      <c r="V32" s="29" t="n">
        <v>14.3819734511291</v>
      </c>
      <c r="W32" s="10" t="n">
        <v>11.030688711049</v>
      </c>
      <c r="X32" s="29" t="n">
        <v>11.0978700969012</v>
      </c>
      <c r="Y32" s="10" t="n">
        <v>3.98647720186556</v>
      </c>
      <c r="Z32" s="29" t="n">
        <v>6.00710628048862</v>
      </c>
      <c r="AA32" s="10" t="n">
        <v>91.3040937409234</v>
      </c>
      <c r="AB32" s="30" t="n">
        <v>118.020721027284</v>
      </c>
    </row>
    <row r="33" customFormat="false" ht="12.75" hidden="false" customHeight="false" outlineLevel="0" collapsed="false">
      <c r="A33" s="25"/>
      <c r="B33" s="21" t="s">
        <v>13</v>
      </c>
      <c r="C33" s="10" t="n">
        <v>49.85276932019</v>
      </c>
      <c r="D33" s="29" t="n">
        <v>-0.14723067981</v>
      </c>
      <c r="E33" s="10" t="n">
        <v>49.911166371953</v>
      </c>
      <c r="F33" s="29" t="n">
        <v>-0.088833628047</v>
      </c>
      <c r="G33" s="10" t="n">
        <v>49.955201917827</v>
      </c>
      <c r="H33" s="29" t="n">
        <v>-0.044798082173</v>
      </c>
      <c r="I33" s="10" t="n">
        <v>49.96356272835</v>
      </c>
      <c r="J33" s="29" t="n">
        <v>-0.03643727165</v>
      </c>
      <c r="K33" s="10" t="n">
        <v>49.869535815362</v>
      </c>
      <c r="L33" s="29" t="n">
        <v>-0.130464184638</v>
      </c>
      <c r="M33" s="10" t="n">
        <v>49.92068688875</v>
      </c>
      <c r="N33" s="29" t="n">
        <v>-0.07931311125</v>
      </c>
      <c r="O33" s="10" t="n">
        <v>49.898550390798</v>
      </c>
      <c r="P33" s="29" t="n">
        <v>-0.101449609202</v>
      </c>
      <c r="Q33" s="10" t="n">
        <v>49.970634003759</v>
      </c>
      <c r="R33" s="29" t="n">
        <v>-0.029365996241</v>
      </c>
      <c r="S33" s="10" t="n">
        <v>49.959327014056</v>
      </c>
      <c r="T33" s="29" t="n">
        <v>-0.040672985944</v>
      </c>
      <c r="U33" s="10" t="n">
        <v>49.932344909946</v>
      </c>
      <c r="V33" s="29" t="n">
        <v>-0.067655090054</v>
      </c>
      <c r="W33" s="10" t="n">
        <v>49.849435595599</v>
      </c>
      <c r="X33" s="29" t="n">
        <v>-0.150564404401</v>
      </c>
      <c r="Y33" s="10" t="n">
        <v>49.94316927522</v>
      </c>
      <c r="Z33" s="29" t="n">
        <v>-0.05683072478</v>
      </c>
      <c r="AA33" s="10" t="n">
        <v>599.02638423181</v>
      </c>
      <c r="AB33" s="30" t="n">
        <v>-0.97361576819</v>
      </c>
    </row>
    <row r="34" customFormat="false" ht="12.75" hidden="false" customHeight="false" outlineLevel="0" collapsed="false">
      <c r="A34" s="25"/>
      <c r="B34" s="21" t="s">
        <v>14</v>
      </c>
      <c r="C34" s="10" t="n">
        <v>-0.0340909090909091</v>
      </c>
      <c r="D34" s="29" t="n">
        <v>-0.0510204081632653</v>
      </c>
      <c r="E34" s="10" t="n">
        <v>-0.0375</v>
      </c>
      <c r="F34" s="29" t="n">
        <v>-0.0511363636363636</v>
      </c>
      <c r="G34" s="10" t="n">
        <v>-0.0357142857142857</v>
      </c>
      <c r="H34" s="29" t="n">
        <v>-0.0490196078431373</v>
      </c>
      <c r="I34" s="10" t="n">
        <v>-0.0340909090909091</v>
      </c>
      <c r="J34" s="29" t="n">
        <v>-0.0543478260869565</v>
      </c>
      <c r="K34" s="10" t="n">
        <v>-0.0340909090909091</v>
      </c>
      <c r="L34" s="29" t="n">
        <v>-0.0510204081632653</v>
      </c>
      <c r="M34" s="10" t="n">
        <v>-0.0375</v>
      </c>
      <c r="N34" s="29" t="n">
        <v>-0.055</v>
      </c>
      <c r="O34" s="10" t="n">
        <v>-0.0340909090909091</v>
      </c>
      <c r="P34" s="29" t="n">
        <v>-0.0561224489795918</v>
      </c>
      <c r="Q34" s="10" t="n">
        <v>-0.0227272727272727</v>
      </c>
      <c r="R34" s="29" t="n">
        <v>-0.0510204081632653</v>
      </c>
      <c r="S34" s="10" t="n">
        <v>-0.0375</v>
      </c>
      <c r="T34" s="29" t="n">
        <v>-0.075</v>
      </c>
      <c r="U34" s="10" t="n">
        <v>-0.0326086956521739</v>
      </c>
      <c r="V34" s="29" t="n">
        <v>-0.0585106382978723</v>
      </c>
      <c r="W34" s="10" t="n">
        <v>-0.0375</v>
      </c>
      <c r="X34" s="29" t="n">
        <v>-0.05</v>
      </c>
      <c r="Y34" s="10" t="n">
        <v>-0.0357142857142857</v>
      </c>
      <c r="Z34" s="29" t="n">
        <v>-0.0490196078431373</v>
      </c>
      <c r="AA34" s="10" t="n">
        <v>-0.413128176171654</v>
      </c>
      <c r="AB34" s="30" t="n">
        <v>-0.651217717176855</v>
      </c>
    </row>
    <row r="35" customFormat="false" ht="12.75" hidden="false" customHeight="false" outlineLevel="0" collapsed="false">
      <c r="A35" s="25"/>
      <c r="B35" s="21" t="s">
        <v>15</v>
      </c>
      <c r="C35" s="10" t="n">
        <v>-0.68007066254682</v>
      </c>
      <c r="D35" s="29" t="n">
        <v>-0.556461215135282</v>
      </c>
      <c r="E35" s="10" t="n">
        <v>-0.154337578893749</v>
      </c>
      <c r="F35" s="29" t="n">
        <v>-0.138245878687697</v>
      </c>
      <c r="G35" s="10" t="n">
        <v>-0.0319314858897801</v>
      </c>
      <c r="H35" s="29" t="n">
        <v>-0.0110882377734413</v>
      </c>
      <c r="I35" s="10" t="n">
        <v>-0.0901783537680037</v>
      </c>
      <c r="J35" s="29" t="n">
        <v>-0.0671224840784371</v>
      </c>
      <c r="K35" s="10" t="n">
        <v>-0.904958950957473</v>
      </c>
      <c r="L35" s="29" t="n">
        <v>-0.68015590660898</v>
      </c>
      <c r="M35" s="10" t="n">
        <v>-1.06743724359849</v>
      </c>
      <c r="N35" s="29" t="n">
        <v>-0.734902662607891</v>
      </c>
      <c r="O35" s="10" t="n">
        <v>-1.2443082497767</v>
      </c>
      <c r="P35" s="29" t="n">
        <v>-0.992586644898621</v>
      </c>
      <c r="Q35" s="10" t="n">
        <v>-1.0283809964783</v>
      </c>
      <c r="R35" s="29" t="n">
        <v>-0.811944686096491</v>
      </c>
      <c r="S35" s="10" t="n">
        <v>-0.719293240236647</v>
      </c>
      <c r="T35" s="29" t="n">
        <v>-0.569266440836162</v>
      </c>
      <c r="U35" s="10" t="n">
        <v>-0.336090656768513</v>
      </c>
      <c r="V35" s="29" t="n">
        <v>-0.269815751299217</v>
      </c>
      <c r="W35" s="10" t="n">
        <v>-0.283228305855132</v>
      </c>
      <c r="X35" s="29" t="n">
        <v>-0.306717233689831</v>
      </c>
      <c r="Y35" s="10" t="n">
        <v>-0.813375618461465</v>
      </c>
      <c r="Z35" s="29" t="n">
        <v>-0.560153338241845</v>
      </c>
      <c r="AA35" s="10" t="n">
        <v>-7.35359134323107</v>
      </c>
      <c r="AB35" s="30" t="n">
        <v>-5.69846047995389</v>
      </c>
    </row>
    <row r="36" customFormat="false" ht="12.75" hidden="false" customHeight="false" outlineLevel="0" collapsed="false">
      <c r="A36" s="25"/>
      <c r="B36" s="21" t="s">
        <v>16</v>
      </c>
      <c r="C36" s="10" t="n">
        <v>-44.2291773361123</v>
      </c>
      <c r="D36" s="29" t="n">
        <v>-1.27643783951302</v>
      </c>
      <c r="E36" s="10" t="n">
        <v>-43.0454419629996</v>
      </c>
      <c r="F36" s="29" t="n">
        <v>-0.436728080188882</v>
      </c>
      <c r="G36" s="10" t="n">
        <v>-39.5066543082666</v>
      </c>
      <c r="H36" s="29" t="n">
        <v>2.01172293955653</v>
      </c>
      <c r="I36" s="10" t="n">
        <v>-38.1380666557625</v>
      </c>
      <c r="J36" s="29" t="n">
        <v>3.59202728631627</v>
      </c>
      <c r="K36" s="10" t="n">
        <v>-37.2118108878144</v>
      </c>
      <c r="L36" s="29" t="n">
        <v>4.94753704848376</v>
      </c>
      <c r="M36" s="10" t="n">
        <v>-85.2719132576375</v>
      </c>
      <c r="N36" s="29" t="n">
        <v>6.1177972030102</v>
      </c>
      <c r="O36" s="10" t="n">
        <v>-132.392179513456</v>
      </c>
      <c r="P36" s="29" t="n">
        <v>9.18885925527048</v>
      </c>
      <c r="Q36" s="10" t="n">
        <v>-125.587350505854</v>
      </c>
      <c r="R36" s="29" t="n">
        <v>14.703415464935</v>
      </c>
      <c r="S36" s="10" t="n">
        <v>-23.514577071847</v>
      </c>
      <c r="T36" s="29" t="n">
        <v>16.7500483653415</v>
      </c>
      <c r="U36" s="10" t="n">
        <v>-28.6125756102618</v>
      </c>
      <c r="V36" s="29" t="n">
        <v>11.8660731370314</v>
      </c>
      <c r="W36" s="10" t="n">
        <v>-31.323500686015</v>
      </c>
      <c r="X36" s="29" t="n">
        <v>9.32233157965173</v>
      </c>
      <c r="Y36" s="10" t="n">
        <v>-39.1405401383286</v>
      </c>
      <c r="Z36" s="29" t="n">
        <v>3.19491467200278</v>
      </c>
      <c r="AA36" s="10" t="n">
        <v>-667.973787934355</v>
      </c>
      <c r="AB36" s="30" t="n">
        <v>79.9815610318977</v>
      </c>
    </row>
    <row r="37" customFormat="false" ht="12.75" hidden="false" customHeight="false" outlineLevel="0" collapsed="false">
      <c r="A37" s="25"/>
      <c r="B37" s="21" t="s">
        <v>17</v>
      </c>
      <c r="C37" s="10" t="n">
        <v>90.8709967284895</v>
      </c>
      <c r="D37" s="29" t="n">
        <v>-0.557993748539438</v>
      </c>
      <c r="E37" s="10" t="n">
        <v>57.9727146475377</v>
      </c>
      <c r="F37" s="29" t="n">
        <v>-28.9123419170651</v>
      </c>
      <c r="G37" s="10" t="n">
        <v>64.8830923996143</v>
      </c>
      <c r="H37" s="29" t="n">
        <v>-21.8808980031319</v>
      </c>
      <c r="I37" s="10" t="n">
        <v>56.6499493471314</v>
      </c>
      <c r="J37" s="29" t="n">
        <v>-26.9036482375916</v>
      </c>
      <c r="K37" s="10" t="n">
        <v>59.6325546282867</v>
      </c>
      <c r="L37" s="29" t="n">
        <v>-25.6162311004175</v>
      </c>
      <c r="M37" s="10" t="n">
        <v>54.7794915491263</v>
      </c>
      <c r="N37" s="29" t="n">
        <v>-32.5282047428723</v>
      </c>
      <c r="O37" s="10" t="n">
        <v>198.201754424888</v>
      </c>
      <c r="P37" s="29" t="n">
        <v>-37.422100532411</v>
      </c>
      <c r="Q37" s="10" t="n">
        <v>193.508841339086</v>
      </c>
      <c r="R37" s="29" t="n">
        <v>-39.2022875291284</v>
      </c>
      <c r="S37" s="10" t="n">
        <v>45.7705655262037</v>
      </c>
      <c r="T37" s="29" t="n">
        <v>-39.426431340741</v>
      </c>
      <c r="U37" s="10" t="n">
        <v>53.2118924854793</v>
      </c>
      <c r="V37" s="29" t="n">
        <v>-32.8507550031057</v>
      </c>
      <c r="W37" s="10" t="n">
        <v>57.3681086698943</v>
      </c>
      <c r="X37" s="29" t="n">
        <v>-28.405962505328</v>
      </c>
      <c r="Y37" s="10" t="n">
        <v>69.4171531731547</v>
      </c>
      <c r="Z37" s="29" t="n">
        <v>-21.8632783579518</v>
      </c>
      <c r="AA37" s="10" t="n">
        <v>1002.26711491889</v>
      </c>
      <c r="AB37" s="30" t="n">
        <v>-335.570133018284</v>
      </c>
    </row>
    <row r="38" customFormat="false" ht="12.75" hidden="false" customHeight="false" outlineLevel="0" collapsed="false">
      <c r="A38" s="25"/>
      <c r="B38" s="21" t="s">
        <v>18</v>
      </c>
      <c r="C38" s="10" t="n">
        <v>-2.44907938013118</v>
      </c>
      <c r="D38" s="29" t="n">
        <v>-2.42287344321096</v>
      </c>
      <c r="E38" s="10" t="n">
        <v>-2.694649021985</v>
      </c>
      <c r="F38" s="29" t="n">
        <v>-2.67305811289409</v>
      </c>
      <c r="G38" s="10" t="n">
        <v>-2.54682399280205</v>
      </c>
      <c r="H38" s="29" t="n">
        <v>-2.52371474910457</v>
      </c>
      <c r="I38" s="10" t="n">
        <v>-3.48736517254755</v>
      </c>
      <c r="J38" s="29" t="n">
        <v>-3.46908454013648</v>
      </c>
      <c r="K38" s="10" t="n">
        <v>-3.50218765753191</v>
      </c>
      <c r="L38" s="29" t="n">
        <v>-3.49360695252263</v>
      </c>
      <c r="M38" s="10" t="n">
        <v>-3.572696633853</v>
      </c>
      <c r="N38" s="29" t="n">
        <v>-3.547696633853</v>
      </c>
      <c r="O38" s="10" t="n">
        <v>-4.68147407090255</v>
      </c>
      <c r="P38" s="29" t="n">
        <v>-4.66152972952964</v>
      </c>
      <c r="Q38" s="10" t="n">
        <v>-3.40902994814555</v>
      </c>
      <c r="R38" s="29" t="n">
        <v>-3.38908560677263</v>
      </c>
      <c r="S38" s="10" t="n">
        <v>-2.87678240836</v>
      </c>
      <c r="T38" s="29" t="n">
        <v>-2.85178240836</v>
      </c>
      <c r="U38" s="10" t="n">
        <v>-3.18783399920057</v>
      </c>
      <c r="V38" s="29" t="n">
        <v>-3.17095148301185</v>
      </c>
      <c r="W38" s="10" t="n">
        <v>-2.472722575928</v>
      </c>
      <c r="X38" s="29" t="n">
        <v>-2.440222575928</v>
      </c>
      <c r="Y38" s="10" t="n">
        <v>2.43828979728493</v>
      </c>
      <c r="Z38" s="29" t="n">
        <v>0.946707603983706</v>
      </c>
      <c r="AA38" s="10" t="n">
        <v>-32.4423550641024</v>
      </c>
      <c r="AB38" s="30" t="n">
        <v>-33.6968986313401</v>
      </c>
    </row>
    <row r="39" customFormat="false" ht="12.75" hidden="false" customHeight="false" outlineLevel="0" collapsed="false">
      <c r="A39" s="25"/>
      <c r="B39" s="21" t="s">
        <v>19</v>
      </c>
      <c r="C39" s="10" t="n">
        <v>-0.006862836284</v>
      </c>
      <c r="D39" s="29" t="n">
        <v>-0.006862836284</v>
      </c>
      <c r="E39" s="10" t="n">
        <v>-0.017852870063</v>
      </c>
      <c r="F39" s="29" t="n">
        <v>-0.017852870063</v>
      </c>
      <c r="G39" s="10" t="n">
        <v>-0.025090559393</v>
      </c>
      <c r="H39" s="29" t="n">
        <v>-0.025090559393</v>
      </c>
      <c r="I39" s="10" t="n">
        <v>-0.046377186979</v>
      </c>
      <c r="J39" s="29" t="n">
        <v>-0.046377186979</v>
      </c>
      <c r="K39" s="10" t="n">
        <v>-0.051971018394</v>
      </c>
      <c r="L39" s="29" t="n">
        <v>-0.051971018394</v>
      </c>
      <c r="M39" s="10" t="n">
        <v>-0.04363300111</v>
      </c>
      <c r="N39" s="29" t="n">
        <v>-0.04363300111</v>
      </c>
      <c r="O39" s="10" t="n">
        <v>-0.038119302777</v>
      </c>
      <c r="P39" s="29" t="n">
        <v>-0.038119302777</v>
      </c>
      <c r="Q39" s="10" t="n">
        <v>-0.026385485847</v>
      </c>
      <c r="R39" s="29" t="n">
        <v>-0.026385485847</v>
      </c>
      <c r="S39" s="10" t="n">
        <v>-0.038307239411</v>
      </c>
      <c r="T39" s="29" t="n">
        <v>-0.038307239411</v>
      </c>
      <c r="U39" s="10" t="n">
        <v>-0.014874244847</v>
      </c>
      <c r="V39" s="29" t="n">
        <v>-0.014874244847</v>
      </c>
      <c r="W39" s="10" t="n">
        <v>-0.007233393441</v>
      </c>
      <c r="X39" s="29" t="n">
        <v>-0.007233393441</v>
      </c>
      <c r="Y39" s="10" t="n">
        <v>3.17745567582075</v>
      </c>
      <c r="Z39" s="29" t="n">
        <v>2.5050866883465</v>
      </c>
      <c r="AA39" s="10" t="n">
        <v>2.86074853727475</v>
      </c>
      <c r="AB39" s="30" t="n">
        <v>2.1883795498005</v>
      </c>
    </row>
    <row r="40" customFormat="false" ht="12.75" hidden="false" customHeight="false" outlineLevel="0" collapsed="false">
      <c r="A40" s="25"/>
      <c r="B40" s="21" t="s">
        <v>23</v>
      </c>
      <c r="C40" s="10" t="n">
        <v>30.0872215875795</v>
      </c>
      <c r="D40" s="29" t="n">
        <v>8.53389385159644</v>
      </c>
      <c r="E40" s="10" t="n">
        <v>28.1013069189725</v>
      </c>
      <c r="F40" s="29" t="n">
        <v>3.67581407738955</v>
      </c>
      <c r="G40" s="10" t="n">
        <v>40.4605233116189</v>
      </c>
      <c r="H40" s="29" t="n">
        <v>33.9589098322744</v>
      </c>
      <c r="I40" s="10" t="n">
        <v>15.0180524176427</v>
      </c>
      <c r="J40" s="29" t="n">
        <v>11.9379835080612</v>
      </c>
      <c r="K40" s="10" t="n">
        <v>11.8022509236757</v>
      </c>
      <c r="L40" s="29" t="n">
        <v>11.1048840035667</v>
      </c>
      <c r="M40" s="10" t="n">
        <v>-2.87693641324496</v>
      </c>
      <c r="N40" s="29" t="n">
        <v>-0.901308692142429</v>
      </c>
      <c r="O40" s="10" t="n">
        <v>52.2080440818954</v>
      </c>
      <c r="P40" s="29" t="n">
        <v>-0.517123286686042</v>
      </c>
      <c r="Q40" s="10" t="n">
        <v>30.0938393211544</v>
      </c>
      <c r="R40" s="29" t="n">
        <v>-13.9396005130504</v>
      </c>
      <c r="S40" s="10" t="n">
        <v>18.94498143792</v>
      </c>
      <c r="T40" s="29" t="n">
        <v>12.7772154502836</v>
      </c>
      <c r="U40" s="10" t="n">
        <v>35.2994576213944</v>
      </c>
      <c r="V40" s="29" t="n">
        <v>23.4068515415568</v>
      </c>
      <c r="W40" s="10" t="n">
        <v>38.3602274858354</v>
      </c>
      <c r="X40" s="29" t="n">
        <v>28.173589569791</v>
      </c>
      <c r="Y40" s="10" t="n">
        <v>61.0767062376423</v>
      </c>
      <c r="Z40" s="29" t="n">
        <v>38.9076902494253</v>
      </c>
      <c r="AA40" s="10" t="n">
        <v>358.575674932086</v>
      </c>
      <c r="AB40" s="30" t="n">
        <v>157.118799592066</v>
      </c>
    </row>
    <row r="41" customFormat="false" ht="12.75" hidden="false" customHeight="false" outlineLevel="0" collapsed="false">
      <c r="A41" s="25"/>
      <c r="B41" s="21" t="s">
        <v>24</v>
      </c>
      <c r="C41" s="10" t="n">
        <v>67.6042690552721</v>
      </c>
      <c r="D41" s="29" t="n">
        <v>1.61210787752974</v>
      </c>
      <c r="E41" s="10" t="n">
        <v>67.6948455255757</v>
      </c>
      <c r="F41" s="29" t="n">
        <v>2.33499055172337</v>
      </c>
      <c r="G41" s="10" t="n">
        <v>71.4691239736001</v>
      </c>
      <c r="H41" s="29" t="n">
        <v>5.39337661635585</v>
      </c>
      <c r="I41" s="10" t="n">
        <v>63.4473388186985</v>
      </c>
      <c r="J41" s="29" t="n">
        <v>-0.962942024346333</v>
      </c>
      <c r="K41" s="10" t="n">
        <v>54.1122308820125</v>
      </c>
      <c r="L41" s="29" t="n">
        <v>-9.13476615751861</v>
      </c>
      <c r="M41" s="10" t="n">
        <v>48.1421339995597</v>
      </c>
      <c r="N41" s="29" t="n">
        <v>-14.1880563216486</v>
      </c>
      <c r="O41" s="10" t="n">
        <v>47.8420197285346</v>
      </c>
      <c r="P41" s="29" t="n">
        <v>-13.0820028856584</v>
      </c>
      <c r="Q41" s="10" t="n">
        <v>44.94711014887</v>
      </c>
      <c r="R41" s="29" t="n">
        <v>-17.2751264756407</v>
      </c>
      <c r="S41" s="10" t="n">
        <v>46.8017267736809</v>
      </c>
      <c r="T41" s="29" t="n">
        <v>-17.1364190724694</v>
      </c>
      <c r="U41" s="10" t="n">
        <v>54.2150045420674</v>
      </c>
      <c r="V41" s="29" t="n">
        <v>-10.3070166155785</v>
      </c>
      <c r="W41" s="10" t="n">
        <v>56.8348173918081</v>
      </c>
      <c r="X41" s="29" t="n">
        <v>-8.28547928867683</v>
      </c>
      <c r="Y41" s="10" t="n">
        <v>60.4196634076524</v>
      </c>
      <c r="Z41" s="29" t="n">
        <v>-6.12993669568224</v>
      </c>
      <c r="AA41" s="10" t="n">
        <v>683.530284247332</v>
      </c>
      <c r="AB41" s="30" t="n">
        <v>-87.1612704916106</v>
      </c>
    </row>
    <row r="42" customFormat="false" ht="12.75" hidden="false" customHeight="false" outlineLevel="0" collapsed="false">
      <c r="A42" s="25"/>
      <c r="B42" s="21" t="s">
        <v>25</v>
      </c>
      <c r="C42" s="10" t="n">
        <v>-36.0223671400896</v>
      </c>
      <c r="D42" s="29" t="n">
        <v>-31.9726530977181</v>
      </c>
      <c r="E42" s="10" t="n">
        <v>-39.9863881261155</v>
      </c>
      <c r="F42" s="29" t="n">
        <v>-35.1404767745383</v>
      </c>
      <c r="G42" s="10" t="n">
        <v>-35.3418548976505</v>
      </c>
      <c r="H42" s="29" t="n">
        <v>-30.6691642375359</v>
      </c>
      <c r="I42" s="10" t="n">
        <v>-35.3227576983373</v>
      </c>
      <c r="J42" s="29" t="n">
        <v>-30.9953677987253</v>
      </c>
      <c r="K42" s="10" t="n">
        <v>-36.6358778178496</v>
      </c>
      <c r="L42" s="29" t="n">
        <v>-28.2951628878171</v>
      </c>
      <c r="M42" s="10" t="n">
        <v>-36.3212489376505</v>
      </c>
      <c r="N42" s="29" t="n">
        <v>-26.7771785459787</v>
      </c>
      <c r="O42" s="10" t="n">
        <v>-31.8753930458037</v>
      </c>
      <c r="P42" s="29" t="n">
        <v>-23.9175011674933</v>
      </c>
      <c r="Q42" s="10" t="n">
        <v>-30.7999284818789</v>
      </c>
      <c r="R42" s="29" t="n">
        <v>-22.8392675858764</v>
      </c>
      <c r="S42" s="10" t="n">
        <v>-34.6558889079018</v>
      </c>
      <c r="T42" s="29" t="n">
        <v>-25.9784550477996</v>
      </c>
      <c r="U42" s="10" t="n">
        <v>-35.82836830415</v>
      </c>
      <c r="V42" s="29" t="n">
        <v>-28.6295125167457</v>
      </c>
      <c r="W42" s="10" t="n">
        <v>-37.1009223179043</v>
      </c>
      <c r="X42" s="29" t="n">
        <v>-32.406386365897</v>
      </c>
      <c r="Y42" s="10" t="n">
        <v>-31.4238884114198</v>
      </c>
      <c r="Z42" s="29" t="n">
        <v>-28.6608774623665</v>
      </c>
      <c r="AA42" s="10" t="n">
        <v>-421.314884086751</v>
      </c>
      <c r="AB42" s="30" t="n">
        <v>-346.282003488492</v>
      </c>
    </row>
    <row r="43" customFormat="false" ht="12.75" hidden="false" customHeight="false" outlineLevel="0" collapsed="false">
      <c r="A43" s="25"/>
      <c r="B43" s="21" t="s">
        <v>20</v>
      </c>
      <c r="C43" s="10" t="n">
        <v>-2.96493711298318</v>
      </c>
      <c r="D43" s="29" t="n">
        <v>-1.90755898218541</v>
      </c>
      <c r="E43" s="10" t="n">
        <v>-3.387102506438</v>
      </c>
      <c r="F43" s="29" t="n">
        <v>-2.27117193825618</v>
      </c>
      <c r="G43" s="10" t="n">
        <v>-2.87049720257919</v>
      </c>
      <c r="H43" s="29" t="n">
        <v>-1.71662983563241</v>
      </c>
      <c r="I43" s="10" t="n">
        <v>-2.40619343889982</v>
      </c>
      <c r="J43" s="29" t="n">
        <v>-1.209586620718</v>
      </c>
      <c r="K43" s="10" t="n">
        <v>-2.80066368085464</v>
      </c>
      <c r="L43" s="29" t="n">
        <v>-1.45588320775631</v>
      </c>
      <c r="M43" s="10" t="n">
        <v>-3.82222182562</v>
      </c>
      <c r="N43" s="29" t="n">
        <v>-2.04260082562</v>
      </c>
      <c r="O43" s="10" t="n">
        <v>-3.39296388725882</v>
      </c>
      <c r="P43" s="29" t="n">
        <v>-1.92547900785251</v>
      </c>
      <c r="Q43" s="10" t="n">
        <v>-3.71915351405355</v>
      </c>
      <c r="R43" s="29" t="n">
        <v>-2.23490891757859</v>
      </c>
      <c r="S43" s="10" t="n">
        <v>-4.118204200921</v>
      </c>
      <c r="T43" s="29" t="n">
        <v>-2.349603950921</v>
      </c>
      <c r="U43" s="10" t="n">
        <v>-3.48306751089039</v>
      </c>
      <c r="V43" s="29" t="n">
        <v>-2.40561177546023</v>
      </c>
      <c r="W43" s="10" t="n">
        <v>-3.353405168436</v>
      </c>
      <c r="X43" s="29" t="n">
        <v>-1.934000918436</v>
      </c>
      <c r="Y43" s="10" t="n">
        <v>15.3082894052878</v>
      </c>
      <c r="Z43" s="29" t="n">
        <v>12.5503005895076</v>
      </c>
      <c r="AA43" s="10" t="n">
        <v>-21.0101206436468</v>
      </c>
      <c r="AB43" s="30" t="n">
        <v>-8.90273539090904</v>
      </c>
    </row>
    <row r="44" customFormat="false" ht="12.75" hidden="false" customHeight="false" outlineLevel="0" collapsed="false">
      <c r="A44" s="25"/>
      <c r="B44" s="21" t="s">
        <v>21</v>
      </c>
      <c r="C44" s="10" t="n">
        <v>0</v>
      </c>
      <c r="D44" s="29" t="n">
        <v>0</v>
      </c>
      <c r="E44" s="10" t="n">
        <v>0</v>
      </c>
      <c r="F44" s="29" t="n">
        <v>0</v>
      </c>
      <c r="G44" s="10" t="n">
        <v>0</v>
      </c>
      <c r="H44" s="29" t="n">
        <v>0</v>
      </c>
      <c r="I44" s="10" t="n">
        <v>0</v>
      </c>
      <c r="J44" s="29" t="n">
        <v>0</v>
      </c>
      <c r="K44" s="10" t="n">
        <v>0</v>
      </c>
      <c r="L44" s="29" t="n">
        <v>0</v>
      </c>
      <c r="M44" s="10" t="n">
        <v>0</v>
      </c>
      <c r="N44" s="29" t="n">
        <v>0</v>
      </c>
      <c r="O44" s="10" t="n">
        <v>0</v>
      </c>
      <c r="P44" s="29" t="n">
        <v>0</v>
      </c>
      <c r="Q44" s="10" t="n">
        <v>0</v>
      </c>
      <c r="R44" s="29" t="n">
        <v>0</v>
      </c>
      <c r="S44" s="10" t="n">
        <v>0</v>
      </c>
      <c r="T44" s="29" t="n">
        <v>0</v>
      </c>
      <c r="U44" s="10" t="n">
        <v>0</v>
      </c>
      <c r="V44" s="29" t="n">
        <v>0</v>
      </c>
      <c r="W44" s="10" t="n">
        <v>0</v>
      </c>
      <c r="X44" s="29" t="n">
        <v>0</v>
      </c>
      <c r="Y44" s="10" t="n">
        <v>0</v>
      </c>
      <c r="Z44" s="29" t="n">
        <v>0</v>
      </c>
      <c r="AA44" s="10" t="n">
        <v>0</v>
      </c>
      <c r="AB44" s="30" t="n">
        <v>0</v>
      </c>
    </row>
    <row r="45" customFormat="false" ht="12.75" hidden="false" customHeight="false" outlineLevel="0" collapsed="false">
      <c r="A45" s="25"/>
      <c r="B45" s="21" t="s">
        <v>22</v>
      </c>
      <c r="C45" s="10" t="n">
        <v>-0.2738716950795</v>
      </c>
      <c r="D45" s="29" t="n">
        <v>-0.182135620745388</v>
      </c>
      <c r="E45" s="10" t="n">
        <v>-0.319172440043</v>
      </c>
      <c r="F45" s="29" t="n">
        <v>-0.212115963597318</v>
      </c>
      <c r="G45" s="10" t="n">
        <v>-0.315434089948</v>
      </c>
      <c r="H45" s="29" t="n">
        <v>-0.204652230735363</v>
      </c>
      <c r="I45" s="10" t="n">
        <v>-12.2616044164055</v>
      </c>
      <c r="J45" s="29" t="n">
        <v>-11.4617126472451</v>
      </c>
      <c r="K45" s="10" t="n">
        <v>-13.3019667841667</v>
      </c>
      <c r="L45" s="29" t="n">
        <v>-13.0366765103791</v>
      </c>
      <c r="M45" s="10" t="n">
        <v>-14.9021044932953</v>
      </c>
      <c r="N45" s="29" t="n">
        <v>-14.8556369735228</v>
      </c>
      <c r="O45" s="10" t="n">
        <v>-16.047487027337</v>
      </c>
      <c r="P45" s="29" t="n">
        <v>-15.9092834112562</v>
      </c>
      <c r="Q45" s="10" t="n">
        <v>-15.345668579762</v>
      </c>
      <c r="R45" s="29" t="n">
        <v>-15.2427415977924</v>
      </c>
      <c r="S45" s="10" t="n">
        <v>-13.8622567385798</v>
      </c>
      <c r="T45" s="29" t="n">
        <v>-13.7100578426022</v>
      </c>
      <c r="U45" s="10" t="n">
        <v>-11.7276005143577</v>
      </c>
      <c r="V45" s="29" t="n">
        <v>-10.8519352117973</v>
      </c>
      <c r="W45" s="10" t="n">
        <v>-9.52553168504475</v>
      </c>
      <c r="X45" s="29" t="n">
        <v>-8.7254010937896</v>
      </c>
      <c r="Y45" s="10" t="n">
        <v>-9.337865304614</v>
      </c>
      <c r="Z45" s="29" t="n">
        <v>-7.96750181746624</v>
      </c>
      <c r="AA45" s="10" t="n">
        <v>-117.220563768633</v>
      </c>
      <c r="AB45" s="30" t="n">
        <v>-112.359850920929</v>
      </c>
    </row>
    <row r="46" customFormat="false" ht="12.75" hidden="false" customHeight="false" outlineLevel="0" collapsed="false">
      <c r="A46" s="25"/>
      <c r="B46" s="21" t="s">
        <v>26</v>
      </c>
      <c r="C46" s="10" t="n">
        <v>12.8348658032681</v>
      </c>
      <c r="D46" s="29" t="n">
        <v>2.29801362002861</v>
      </c>
      <c r="E46" s="10" t="n">
        <v>13.1498323890449</v>
      </c>
      <c r="F46" s="29" t="n">
        <v>3.29041365121027</v>
      </c>
      <c r="G46" s="10" t="n">
        <v>10.9836448119623</v>
      </c>
      <c r="H46" s="29" t="n">
        <v>-0.863051418417184</v>
      </c>
      <c r="I46" s="10" t="n">
        <v>9.4450210130362</v>
      </c>
      <c r="J46" s="29" t="n">
        <v>1.42838125000876</v>
      </c>
      <c r="K46" s="10" t="n">
        <v>14.6177843964102</v>
      </c>
      <c r="L46" s="29" t="n">
        <v>5.01149893971485</v>
      </c>
      <c r="M46" s="10" t="n">
        <v>17.3507663493653</v>
      </c>
      <c r="N46" s="29" t="n">
        <v>4.25632243770302</v>
      </c>
      <c r="O46" s="10" t="n">
        <v>18.9620338060477</v>
      </c>
      <c r="P46" s="29" t="n">
        <v>8.9175621854202</v>
      </c>
      <c r="Q46" s="10" t="n">
        <v>18.5087801664515</v>
      </c>
      <c r="R46" s="29" t="n">
        <v>9.00245745773731</v>
      </c>
      <c r="S46" s="10" t="n">
        <v>17.0659998907551</v>
      </c>
      <c r="T46" s="29" t="n">
        <v>2.99475409661732</v>
      </c>
      <c r="U46" s="10" t="n">
        <v>15.06872948006</v>
      </c>
      <c r="V46" s="29" t="n">
        <v>8.54083391505938</v>
      </c>
      <c r="W46" s="10" t="n">
        <v>21.0325570570159</v>
      </c>
      <c r="X46" s="29" t="n">
        <v>5.26155391670797</v>
      </c>
      <c r="Y46" s="10" t="n">
        <v>15.2625095424516</v>
      </c>
      <c r="Z46" s="29" t="n">
        <v>5.06187710149181</v>
      </c>
      <c r="AA46" s="10" t="n">
        <v>184.282524705869</v>
      </c>
      <c r="AB46" s="30" t="n">
        <v>55.2006171532823</v>
      </c>
    </row>
    <row r="47" customFormat="false" ht="12.75" hidden="false" customHeight="false" outlineLevel="0" collapsed="false">
      <c r="A47" s="25"/>
      <c r="B47" s="21" t="s">
        <v>27</v>
      </c>
      <c r="C47" s="10" t="n">
        <v>5.4941875056709</v>
      </c>
      <c r="D47" s="29" t="n">
        <v>-41.1987054669802</v>
      </c>
      <c r="E47" s="10" t="n">
        <v>2.57534286464464</v>
      </c>
      <c r="F47" s="29" t="n">
        <v>-44.0239313862958</v>
      </c>
      <c r="G47" s="10" t="n">
        <v>7.21567159750436</v>
      </c>
      <c r="H47" s="29" t="n">
        <v>-38.2410596251296</v>
      </c>
      <c r="I47" s="10" t="n">
        <v>6.04349344069021</v>
      </c>
      <c r="J47" s="29" t="n">
        <v>-40.5110139042031</v>
      </c>
      <c r="K47" s="10" t="n">
        <v>1.66635010736306</v>
      </c>
      <c r="L47" s="29" t="n">
        <v>-40.6879277758714</v>
      </c>
      <c r="M47" s="10" t="n">
        <v>-1.67759560499528</v>
      </c>
      <c r="N47" s="29" t="n">
        <v>-38.1792549220148</v>
      </c>
      <c r="O47" s="10" t="n">
        <v>-3.45445912630692</v>
      </c>
      <c r="P47" s="29" t="n">
        <v>-40.4154243258219</v>
      </c>
      <c r="Q47" s="10" t="n">
        <v>-1.92530369040519</v>
      </c>
      <c r="R47" s="29" t="n">
        <v>-39.6573209296366</v>
      </c>
      <c r="S47" s="10" t="n">
        <v>0.444606605465765</v>
      </c>
      <c r="T47" s="29" t="n">
        <v>-39.4406502896174</v>
      </c>
      <c r="U47" s="10" t="n">
        <v>1.44054970570858</v>
      </c>
      <c r="V47" s="29" t="n">
        <v>-41.4974129188936</v>
      </c>
      <c r="W47" s="10" t="n">
        <v>3.86178469986661</v>
      </c>
      <c r="X47" s="29" t="n">
        <v>-40.3889669645542</v>
      </c>
      <c r="Y47" s="10" t="n">
        <v>4.75521000123877</v>
      </c>
      <c r="Z47" s="29" t="n">
        <v>-39.6382472518164</v>
      </c>
      <c r="AA47" s="10" t="n">
        <v>26.4398381064455</v>
      </c>
      <c r="AB47" s="30" t="n">
        <v>-483.879915760835</v>
      </c>
    </row>
    <row r="48" customFormat="false" ht="12.75" hidden="false" customHeight="false" outlineLevel="0" collapsed="false">
      <c r="A48" s="18" t="s">
        <v>61</v>
      </c>
      <c r="B48" s="23"/>
      <c r="C48" s="7" t="n">
        <f aca="false">SUM(C31:C47)</f>
        <v>167.50957212378</v>
      </c>
      <c r="D48" s="7" t="n">
        <f aca="false">SUM(D31:D47)</f>
        <v>-65.7013759607232</v>
      </c>
      <c r="E48" s="7" t="n">
        <f aca="false">SUM(E31:E47)</f>
        <v>129.597826395071</v>
      </c>
      <c r="F48" s="7" t="n">
        <f aca="false">SUM(F31:F47)</f>
        <v>-100.447940550035</v>
      </c>
      <c r="G48" s="7" t="n">
        <f aca="false">SUM(G31:G47)</f>
        <v>166.74730349649</v>
      </c>
      <c r="H48" s="7" t="n">
        <f aca="false">SUM(H31:H47)</f>
        <v>-50.6827588892087</v>
      </c>
      <c r="I48" s="7" t="n">
        <f aca="false">SUM(I31:I47)</f>
        <v>110.438774954423</v>
      </c>
      <c r="J48" s="7" t="n">
        <f aca="false">SUM(J31:J47)</f>
        <v>-92.2668938941945</v>
      </c>
      <c r="K48" s="7" t="n">
        <f aca="false">SUM(K31:K47)</f>
        <v>105.74473266856</v>
      </c>
      <c r="L48" s="7" t="n">
        <f aca="false">SUM(L31:L47)</f>
        <v>-89.8017220621096</v>
      </c>
      <c r="M48" s="7" t="n">
        <f aca="false">SUM(M31:M47)</f>
        <v>30.0583510909841</v>
      </c>
      <c r="N48" s="7" t="n">
        <f aca="false">SUM(N31:N47)</f>
        <v>-114.030597835561</v>
      </c>
      <c r="O48" s="7" t="n">
        <f aca="false">SUM(O31:O47)</f>
        <v>185.530309675269</v>
      </c>
      <c r="P48" s="7" t="n">
        <f aca="false">SUM(P31:P47)</f>
        <v>-107.663102079156</v>
      </c>
      <c r="Q48" s="7" t="n">
        <f aca="false">SUM(Q31:Q47)</f>
        <v>171.085351224033</v>
      </c>
      <c r="R48" s="7" t="n">
        <f aca="false">SUM(R31:R47)</f>
        <v>-114.32302683449</v>
      </c>
      <c r="S48" s="7" t="n">
        <f aca="false">SUM(S31:S47)</f>
        <v>118.092828757578</v>
      </c>
      <c r="T48" s="7" t="n">
        <f aca="false">SUM(T31:T47)</f>
        <v>-90.8874258403268</v>
      </c>
      <c r="U48" s="7" t="n">
        <f aca="false">SUM(U31:U47)</f>
        <v>136.46916493837</v>
      </c>
      <c r="V48" s="7" t="n">
        <f aca="false">SUM(V31:V47)</f>
        <v>-71.9334700021866</v>
      </c>
      <c r="W48" s="7" t="n">
        <f aca="false">SUM(W31:W47)</f>
        <v>154.232414353444</v>
      </c>
      <c r="X48" s="7" t="n">
        <f aca="false">SUM(X31:X47)</f>
        <v>-69.2499667810896</v>
      </c>
      <c r="Y48" s="7" t="n">
        <f aca="false">SUM(Y31:Y47)</f>
        <v>205.032566744795</v>
      </c>
      <c r="Z48" s="7" t="n">
        <f aca="false">SUM(Z31:Z47)</f>
        <v>-35.7559390316863</v>
      </c>
      <c r="AA48" s="7" t="n">
        <f aca="false">SUM(AA31:AA47)</f>
        <v>1680.5391964228</v>
      </c>
      <c r="AB48" s="7" t="n">
        <f aca="false">SUM(AB31:AB47)</f>
        <v>-1002.74421976077</v>
      </c>
    </row>
    <row r="49" customFormat="false" ht="12.75" hidden="false" customHeight="false" outlineLevel="0" collapsed="false">
      <c r="A49" s="18" t="n">
        <v>2003</v>
      </c>
      <c r="B49" s="18" t="s">
        <v>11</v>
      </c>
      <c r="C49" s="7" t="n">
        <v>-0.00181375</v>
      </c>
      <c r="D49" s="27" t="n">
        <v>-0.00767494897959184</v>
      </c>
      <c r="E49" s="7" t="n">
        <v>-0.0010295</v>
      </c>
      <c r="F49" s="27" t="n">
        <v>-0.00441005681818182</v>
      </c>
      <c r="G49" s="7" t="n">
        <v>-0.000973214285714286</v>
      </c>
      <c r="H49" s="27" t="n">
        <v>-0.00377696078431373</v>
      </c>
      <c r="I49" s="7" t="n">
        <v>-0.00105681818181818</v>
      </c>
      <c r="J49" s="27" t="n">
        <v>-0.00476347826086957</v>
      </c>
      <c r="K49" s="7" t="n">
        <v>-0.00150821428571429</v>
      </c>
      <c r="L49" s="27" t="n">
        <v>-0.00585303921568627</v>
      </c>
      <c r="M49" s="7" t="n">
        <v>-0.00212916666666667</v>
      </c>
      <c r="N49" s="27" t="n">
        <v>-0.00877916666666667</v>
      </c>
      <c r="O49" s="7" t="n">
        <v>-0.00291</v>
      </c>
      <c r="P49" s="27" t="n">
        <v>-0.0123136224489796</v>
      </c>
      <c r="Q49" s="7" t="n">
        <v>-0.00254880952380952</v>
      </c>
      <c r="R49" s="27" t="n">
        <v>-0.00989147058823529</v>
      </c>
      <c r="S49" s="7" t="n">
        <v>-0.0018027380952381</v>
      </c>
      <c r="T49" s="27" t="n">
        <v>-0.00743307291666667</v>
      </c>
      <c r="U49" s="7" t="n">
        <v>-0.00111684782608696</v>
      </c>
      <c r="V49" s="27" t="n">
        <v>-0.00515079787234043</v>
      </c>
      <c r="W49" s="7" t="n">
        <v>-0.00122144736842105</v>
      </c>
      <c r="X49" s="27" t="n">
        <v>-0.00420620192307692</v>
      </c>
      <c r="Y49" s="7" t="n">
        <v>-0.000928977272727273</v>
      </c>
      <c r="Z49" s="27" t="n">
        <v>-0.00393107142857143</v>
      </c>
      <c r="AA49" s="7" t="n">
        <v>-0.0190394835061963</v>
      </c>
      <c r="AB49" s="28" t="n">
        <v>-0.0781838879031802</v>
      </c>
    </row>
    <row r="50" customFormat="false" ht="12.75" hidden="false" customHeight="false" outlineLevel="0" collapsed="false">
      <c r="A50" s="25"/>
      <c r="B50" s="21" t="s">
        <v>12</v>
      </c>
      <c r="C50" s="10" t="n">
        <v>-104.6547733453</v>
      </c>
      <c r="D50" s="29" t="n">
        <v>1.19844169245611</v>
      </c>
      <c r="E50" s="10" t="n">
        <v>-102.380949091413</v>
      </c>
      <c r="F50" s="29" t="n">
        <v>3.07898455106176</v>
      </c>
      <c r="G50" s="10" t="n">
        <v>-99.6362538886923</v>
      </c>
      <c r="H50" s="29" t="n">
        <v>3.22373085222972</v>
      </c>
      <c r="I50" s="10" t="n">
        <v>-100.364813069947</v>
      </c>
      <c r="J50" s="29" t="n">
        <v>5.37238281661182</v>
      </c>
      <c r="K50" s="10" t="n">
        <v>-92.5834619704472</v>
      </c>
      <c r="L50" s="29" t="n">
        <v>9.66731180736871</v>
      </c>
      <c r="M50" s="10" t="n">
        <v>-89.0381376444189</v>
      </c>
      <c r="N50" s="29" t="n">
        <v>12.9547813096323</v>
      </c>
      <c r="O50" s="10" t="n">
        <v>-86.3014597640302</v>
      </c>
      <c r="P50" s="29" t="n">
        <v>15.3501255532491</v>
      </c>
      <c r="Q50" s="10" t="n">
        <v>-80.5179308554218</v>
      </c>
      <c r="R50" s="29" t="n">
        <v>18.1723390500848</v>
      </c>
      <c r="S50" s="10" t="n">
        <v>-79.7853822076988</v>
      </c>
      <c r="T50" s="29" t="n">
        <v>21.1560250331402</v>
      </c>
      <c r="U50" s="10" t="n">
        <v>-87.4252234851219</v>
      </c>
      <c r="V50" s="29" t="n">
        <v>16.6268171427304</v>
      </c>
      <c r="W50" s="10" t="n">
        <v>-85.3691106543629</v>
      </c>
      <c r="X50" s="29" t="n">
        <v>12.4840970634577</v>
      </c>
      <c r="Y50" s="10" t="n">
        <v>-94.3538922557507</v>
      </c>
      <c r="Z50" s="29" t="n">
        <v>9.16871158397303</v>
      </c>
      <c r="AA50" s="10" t="n">
        <v>-1102.4113882326</v>
      </c>
      <c r="AB50" s="30" t="n">
        <v>128.453748455996</v>
      </c>
    </row>
    <row r="51" customFormat="false" ht="12.75" hidden="false" customHeight="false" outlineLevel="0" collapsed="false">
      <c r="A51" s="25"/>
      <c r="B51" s="21" t="s">
        <v>13</v>
      </c>
      <c r="C51" s="10" t="n">
        <v>99.832750891594</v>
      </c>
      <c r="D51" s="29" t="n">
        <v>-0.167249108406</v>
      </c>
      <c r="E51" s="10" t="n">
        <v>99.8907379827</v>
      </c>
      <c r="F51" s="29" t="n">
        <v>-0.1092620173</v>
      </c>
      <c r="G51" s="10" t="n">
        <v>99.937760776937</v>
      </c>
      <c r="H51" s="29" t="n">
        <v>-0.062239223063</v>
      </c>
      <c r="I51" s="10" t="n">
        <v>99.939912331505</v>
      </c>
      <c r="J51" s="29" t="n">
        <v>-0.060087668495</v>
      </c>
      <c r="K51" s="10" t="n">
        <v>99.849386506635</v>
      </c>
      <c r="L51" s="29" t="n">
        <v>-0.150613493365</v>
      </c>
      <c r="M51" s="10" t="n">
        <v>99.89665084793</v>
      </c>
      <c r="N51" s="29" t="n">
        <v>-0.10334915207</v>
      </c>
      <c r="O51" s="10" t="n">
        <v>99.874367250077</v>
      </c>
      <c r="P51" s="29" t="n">
        <v>-0.125632749923</v>
      </c>
      <c r="Q51" s="10" t="n">
        <v>99.947145013769</v>
      </c>
      <c r="R51" s="29" t="n">
        <v>-0.052854986231</v>
      </c>
      <c r="S51" s="10" t="n">
        <v>99.935179649007</v>
      </c>
      <c r="T51" s="29" t="n">
        <v>-0.064820350993</v>
      </c>
      <c r="U51" s="10" t="n">
        <v>99.909199410687</v>
      </c>
      <c r="V51" s="29" t="n">
        <v>-0.090800589313</v>
      </c>
      <c r="W51" s="10" t="n">
        <v>99.832936756733</v>
      </c>
      <c r="X51" s="29" t="n">
        <v>-0.167063243267</v>
      </c>
      <c r="Y51" s="10" t="n">
        <v>99.920245102833</v>
      </c>
      <c r="Z51" s="29" t="n">
        <v>-0.079754897167</v>
      </c>
      <c r="AA51" s="10" t="n">
        <v>1198.76627252041</v>
      </c>
      <c r="AB51" s="30" t="n">
        <v>-1.233727479593</v>
      </c>
    </row>
    <row r="52" customFormat="false" ht="12.75" hidden="false" customHeight="false" outlineLevel="0" collapsed="false">
      <c r="A52" s="25"/>
      <c r="B52" s="21" t="s">
        <v>14</v>
      </c>
      <c r="C52" s="10" t="n">
        <v>-0.0340909090909091</v>
      </c>
      <c r="D52" s="29" t="n">
        <v>-0.0510204081632653</v>
      </c>
      <c r="E52" s="10" t="n">
        <v>-0.0375</v>
      </c>
      <c r="F52" s="29" t="n">
        <v>-0.0511363636363636</v>
      </c>
      <c r="G52" s="10" t="n">
        <v>-0.0357142857142857</v>
      </c>
      <c r="H52" s="29" t="n">
        <v>-0.0490196078431373</v>
      </c>
      <c r="I52" s="10" t="n">
        <v>-0.0340909090909091</v>
      </c>
      <c r="J52" s="29" t="n">
        <v>-0.0543478260869565</v>
      </c>
      <c r="K52" s="10" t="n">
        <v>-0.0357142857142857</v>
      </c>
      <c r="L52" s="29" t="n">
        <v>-0.0441176470588235</v>
      </c>
      <c r="M52" s="10" t="n">
        <v>-0.0357142857142857</v>
      </c>
      <c r="N52" s="29" t="n">
        <v>-0.0625</v>
      </c>
      <c r="O52" s="10" t="n">
        <v>-0.0340909090909091</v>
      </c>
      <c r="P52" s="29" t="n">
        <v>-0.0561224489795919</v>
      </c>
      <c r="Q52" s="10" t="n">
        <v>-0.0238095238095238</v>
      </c>
      <c r="R52" s="29" t="n">
        <v>-0.0490196078431373</v>
      </c>
      <c r="S52" s="10" t="n">
        <v>-0.0357142857142857</v>
      </c>
      <c r="T52" s="29" t="n">
        <v>-0.078125</v>
      </c>
      <c r="U52" s="10" t="n">
        <v>-0.0326086956521739</v>
      </c>
      <c r="V52" s="29" t="n">
        <v>-0.0585106382978724</v>
      </c>
      <c r="W52" s="10" t="n">
        <v>-0.0394736842105263</v>
      </c>
      <c r="X52" s="29" t="n">
        <v>-0.0432692307692308</v>
      </c>
      <c r="Y52" s="10" t="n">
        <v>-0.0340909090909091</v>
      </c>
      <c r="Z52" s="29" t="n">
        <v>-0.0510204081632653</v>
      </c>
      <c r="AA52" s="10" t="n">
        <v>-0.412612682893003</v>
      </c>
      <c r="AB52" s="30" t="n">
        <v>-0.648209186841644</v>
      </c>
    </row>
    <row r="53" customFormat="false" ht="12.75" hidden="false" customHeight="false" outlineLevel="0" collapsed="false">
      <c r="A53" s="25"/>
      <c r="B53" s="21" t="s">
        <v>15</v>
      </c>
      <c r="C53" s="10" t="n">
        <v>-0.936815975941703</v>
      </c>
      <c r="D53" s="29" t="n">
        <v>-0.920873055227622</v>
      </c>
      <c r="E53" s="10" t="n">
        <v>-0.44671587078209</v>
      </c>
      <c r="F53" s="29" t="n">
        <v>-0.551457445143197</v>
      </c>
      <c r="G53" s="10" t="n">
        <v>-0.243843396216098</v>
      </c>
      <c r="H53" s="29" t="n">
        <v>-0.331469360305661</v>
      </c>
      <c r="I53" s="10" t="n">
        <v>-0.37210774285553</v>
      </c>
      <c r="J53" s="29" t="n">
        <v>-0.496990073089786</v>
      </c>
      <c r="K53" s="10" t="n">
        <v>-1.31517599625084</v>
      </c>
      <c r="L53" s="29" t="n">
        <v>-1.05926447588384</v>
      </c>
      <c r="M53" s="10" t="n">
        <v>-3.79527094024611</v>
      </c>
      <c r="N53" s="29" t="n">
        <v>-3.30111858565926</v>
      </c>
      <c r="O53" s="10" t="n">
        <v>-3.79706755255613</v>
      </c>
      <c r="P53" s="29" t="n">
        <v>-3.37279153835854</v>
      </c>
      <c r="Q53" s="10" t="n">
        <v>-3.95329125120001</v>
      </c>
      <c r="R53" s="29" t="n">
        <v>-3.39684274302978</v>
      </c>
      <c r="S53" s="10" t="n">
        <v>-3.37308187812178</v>
      </c>
      <c r="T53" s="29" t="n">
        <v>-3.04962125788455</v>
      </c>
      <c r="U53" s="10" t="n">
        <v>-2.86885086552174</v>
      </c>
      <c r="V53" s="29" t="n">
        <v>-2.59819238038148</v>
      </c>
      <c r="W53" s="10" t="n">
        <v>-3.07077623446958</v>
      </c>
      <c r="X53" s="29" t="n">
        <v>-2.81339311983847</v>
      </c>
      <c r="Y53" s="10" t="n">
        <v>-3.29020895629292</v>
      </c>
      <c r="Z53" s="29" t="n">
        <v>-2.89052366043974</v>
      </c>
      <c r="AA53" s="10" t="n">
        <v>-27.4632066604545</v>
      </c>
      <c r="AB53" s="30" t="n">
        <v>-24.7825376952419</v>
      </c>
    </row>
    <row r="54" customFormat="false" ht="12.75" hidden="false" customHeight="false" outlineLevel="0" collapsed="false">
      <c r="A54" s="25"/>
      <c r="B54" s="21" t="s">
        <v>16</v>
      </c>
      <c r="C54" s="10" t="n">
        <v>-91.5312551131311</v>
      </c>
      <c r="D54" s="29" t="n">
        <v>-21.9810766803656</v>
      </c>
      <c r="E54" s="10" t="n">
        <v>-90.1822869690112</v>
      </c>
      <c r="F54" s="29" t="n">
        <v>-20.7618275051394</v>
      </c>
      <c r="G54" s="10" t="n">
        <v>-88.4686408143586</v>
      </c>
      <c r="H54" s="29" t="n">
        <v>-20.6934842157343</v>
      </c>
      <c r="I54" s="10" t="n">
        <v>-87.9381750620413</v>
      </c>
      <c r="J54" s="29" t="n">
        <v>-19.3330888737337</v>
      </c>
      <c r="K54" s="10" t="n">
        <v>-85.6280832961184</v>
      </c>
      <c r="L54" s="29" t="n">
        <v>-17.2702675312549</v>
      </c>
      <c r="M54" s="10" t="n">
        <v>-63.5054982368426</v>
      </c>
      <c r="N54" s="29" t="n">
        <v>37.7024271633532</v>
      </c>
      <c r="O54" s="10" t="n">
        <v>-52.333053444723</v>
      </c>
      <c r="P54" s="29" t="n">
        <v>41.5559498339125</v>
      </c>
      <c r="Q54" s="10" t="n">
        <v>-61.8335512919318</v>
      </c>
      <c r="R54" s="29" t="n">
        <v>38.1607306663999</v>
      </c>
      <c r="S54" s="10" t="n">
        <v>-0.478416070228018</v>
      </c>
      <c r="T54" s="29" t="n">
        <v>44.4851318029281</v>
      </c>
      <c r="U54" s="10" t="n">
        <v>2.35517035091777</v>
      </c>
      <c r="V54" s="29" t="n">
        <v>49.6155570308027</v>
      </c>
      <c r="W54" s="10" t="n">
        <v>-11.4347423533597</v>
      </c>
      <c r="X54" s="29" t="n">
        <v>32.8475098441218</v>
      </c>
      <c r="Y54" s="10" t="n">
        <v>-32.3112018746339</v>
      </c>
      <c r="Z54" s="29" t="n">
        <v>20.2624236562009</v>
      </c>
      <c r="AA54" s="10" t="n">
        <v>-663.289734175462</v>
      </c>
      <c r="AB54" s="30" t="n">
        <v>164.589985191491</v>
      </c>
    </row>
    <row r="55" customFormat="false" ht="12.75" hidden="false" customHeight="false" outlineLevel="0" collapsed="false">
      <c r="A55" s="25"/>
      <c r="B55" s="21" t="s">
        <v>17</v>
      </c>
      <c r="C55" s="10" t="n">
        <v>60.6272517765805</v>
      </c>
      <c r="D55" s="29" t="n">
        <v>4.08444475659225</v>
      </c>
      <c r="E55" s="10" t="n">
        <v>49.8663473091998</v>
      </c>
      <c r="F55" s="29" t="n">
        <v>-6.12732955299184</v>
      </c>
      <c r="G55" s="10" t="n">
        <v>54.7228651900214</v>
      </c>
      <c r="H55" s="29" t="n">
        <v>0.485021616864778</v>
      </c>
      <c r="I55" s="10" t="n">
        <v>47.3206458076576</v>
      </c>
      <c r="J55" s="29" t="n">
        <v>-5.56165300860475</v>
      </c>
      <c r="K55" s="10" t="n">
        <v>47.6695398599143</v>
      </c>
      <c r="L55" s="29" t="n">
        <v>-4.15366797846618</v>
      </c>
      <c r="M55" s="10" t="n">
        <v>42.3995737327734</v>
      </c>
      <c r="N55" s="29" t="n">
        <v>-11.9857432142905</v>
      </c>
      <c r="O55" s="10" t="n">
        <v>83.5421722913056</v>
      </c>
      <c r="P55" s="29" t="n">
        <v>-19.1956091800588</v>
      </c>
      <c r="Q55" s="10" t="n">
        <v>80.0606282873917</v>
      </c>
      <c r="R55" s="29" t="n">
        <v>-17.8892123423969</v>
      </c>
      <c r="S55" s="10" t="n">
        <v>36.0259011745871</v>
      </c>
      <c r="T55" s="29" t="n">
        <v>-16.8533133403339</v>
      </c>
      <c r="U55" s="10" t="n">
        <v>44.9604845338766</v>
      </c>
      <c r="V55" s="29" t="n">
        <v>-10.9420719069522</v>
      </c>
      <c r="W55" s="10" t="n">
        <v>45.8635813409216</v>
      </c>
      <c r="X55" s="29" t="n">
        <v>-5.16691269823622</v>
      </c>
      <c r="Y55" s="10" t="n">
        <v>56.9486371246839</v>
      </c>
      <c r="Z55" s="29" t="n">
        <v>-1.43459850507992</v>
      </c>
      <c r="AA55" s="10" t="n">
        <v>650.007628428913</v>
      </c>
      <c r="AB55" s="30" t="n">
        <v>-94.7406453539542</v>
      </c>
    </row>
    <row r="56" customFormat="false" ht="12.75" hidden="false" customHeight="false" outlineLevel="0" collapsed="false">
      <c r="A56" s="25"/>
      <c r="B56" s="21" t="s">
        <v>18</v>
      </c>
      <c r="C56" s="10" t="n">
        <v>3.32312952085982</v>
      </c>
      <c r="D56" s="29" t="n">
        <v>1.59971036044742</v>
      </c>
      <c r="E56" s="10" t="n">
        <v>2.49427785431825</v>
      </c>
      <c r="F56" s="29" t="n">
        <v>0.448038865185227</v>
      </c>
      <c r="G56" s="10" t="n">
        <v>3.3805521180082</v>
      </c>
      <c r="H56" s="29" t="n">
        <v>1.44170605328528</v>
      </c>
      <c r="I56" s="10" t="n">
        <v>2.90162171607695</v>
      </c>
      <c r="J56" s="29" t="n">
        <v>0.901136128598543</v>
      </c>
      <c r="K56" s="10" t="n">
        <v>2.22793212267721</v>
      </c>
      <c r="L56" s="29" t="n">
        <v>0.431633201668795</v>
      </c>
      <c r="M56" s="10" t="n">
        <v>1.06588897137971</v>
      </c>
      <c r="N56" s="29" t="n">
        <v>-0.443607883142635</v>
      </c>
      <c r="O56" s="10" t="n">
        <v>0.395116537574703</v>
      </c>
      <c r="P56" s="29" t="n">
        <v>-1.30749971244402</v>
      </c>
      <c r="Q56" s="10" t="n">
        <v>3.20653967290347</v>
      </c>
      <c r="R56" s="29" t="n">
        <v>1.05245315322359</v>
      </c>
      <c r="S56" s="10" t="n">
        <v>3.58400742212895</v>
      </c>
      <c r="T56" s="29" t="n">
        <v>1.5787793546258</v>
      </c>
      <c r="U56" s="10" t="n">
        <v>3.18270992708793</v>
      </c>
      <c r="V56" s="29" t="n">
        <v>1.1742958424931</v>
      </c>
      <c r="W56" s="10" t="n">
        <v>3.20602614400729</v>
      </c>
      <c r="X56" s="29" t="n">
        <v>1.36741140268749</v>
      </c>
      <c r="Y56" s="10" t="n">
        <v>2.32509259080868</v>
      </c>
      <c r="Z56" s="29" t="n">
        <v>0.84659696624401</v>
      </c>
      <c r="AA56" s="10" t="n">
        <v>31.2928945978312</v>
      </c>
      <c r="AB56" s="30" t="n">
        <v>9.0906537328726</v>
      </c>
    </row>
    <row r="57" customFormat="false" ht="12.75" hidden="false" customHeight="false" outlineLevel="0" collapsed="false">
      <c r="A57" s="25"/>
      <c r="B57" s="21" t="s">
        <v>19</v>
      </c>
      <c r="C57" s="10" t="n">
        <v>3.68518476184775</v>
      </c>
      <c r="D57" s="29" t="n">
        <v>2.94233224248207</v>
      </c>
      <c r="E57" s="10" t="n">
        <v>3.9189509120895</v>
      </c>
      <c r="F57" s="29" t="n">
        <v>3.09895917012668</v>
      </c>
      <c r="G57" s="10" t="n">
        <v>4.17076453186625</v>
      </c>
      <c r="H57" s="29" t="n">
        <v>3.23780375114087</v>
      </c>
      <c r="I57" s="10" t="n">
        <v>3.573839109219</v>
      </c>
      <c r="J57" s="29" t="n">
        <v>2.76344277430952</v>
      </c>
      <c r="K57" s="10" t="n">
        <v>3.8828745037015</v>
      </c>
      <c r="L57" s="29" t="n">
        <v>2.98232521450864</v>
      </c>
      <c r="M57" s="10" t="n">
        <v>4.149048208026</v>
      </c>
      <c r="N57" s="29" t="n">
        <v>3.13662998891484</v>
      </c>
      <c r="O57" s="10" t="n">
        <v>3.58695380169325</v>
      </c>
      <c r="P57" s="29" t="n">
        <v>2.73593797819445</v>
      </c>
      <c r="Q57" s="10" t="n">
        <v>4.34717347222675</v>
      </c>
      <c r="R57" s="29" t="n">
        <v>3.29420557557408</v>
      </c>
      <c r="S57" s="10" t="n">
        <v>4.046591239789</v>
      </c>
      <c r="T57" s="29" t="n">
        <v>3.08717358077269</v>
      </c>
      <c r="U57" s="10" t="n">
        <v>3.86439681420975</v>
      </c>
      <c r="V57" s="29" t="n">
        <v>2.99114461503028</v>
      </c>
      <c r="W57" s="10" t="n">
        <v>3.50461501646175</v>
      </c>
      <c r="X57" s="29" t="n">
        <v>2.72333594047288</v>
      </c>
      <c r="Y57" s="10" t="n">
        <v>3.14993479129175</v>
      </c>
      <c r="Z57" s="29" t="n">
        <v>2.4883549521951</v>
      </c>
      <c r="AA57" s="10" t="n">
        <v>45.8803271624223</v>
      </c>
      <c r="AB57" s="30" t="n">
        <v>35.4816457837221</v>
      </c>
    </row>
    <row r="58" customFormat="false" ht="12.75" hidden="false" customHeight="false" outlineLevel="0" collapsed="false">
      <c r="A58" s="25"/>
      <c r="B58" s="21" t="s">
        <v>23</v>
      </c>
      <c r="C58" s="10" t="n">
        <v>-25.6407929745654</v>
      </c>
      <c r="D58" s="29" t="n">
        <v>-77.7416777038253</v>
      </c>
      <c r="E58" s="10" t="n">
        <v>-28.5749632444806</v>
      </c>
      <c r="F58" s="29" t="n">
        <v>-81.4385925182826</v>
      </c>
      <c r="G58" s="10" t="n">
        <v>13.0950060471617</v>
      </c>
      <c r="H58" s="29" t="n">
        <v>-42.159625181152</v>
      </c>
      <c r="I58" s="10" t="n">
        <v>12.5979379371356</v>
      </c>
      <c r="J58" s="29" t="n">
        <v>-39.6358996430764</v>
      </c>
      <c r="K58" s="10" t="n">
        <v>9.26893258382819</v>
      </c>
      <c r="L58" s="29" t="n">
        <v>-38.5595437658471</v>
      </c>
      <c r="M58" s="10" t="n">
        <v>-2.26088034711731</v>
      </c>
      <c r="N58" s="29" t="n">
        <v>-48.314723924458</v>
      </c>
      <c r="O58" s="10" t="n">
        <v>0.291791123349052</v>
      </c>
      <c r="P58" s="29" t="n">
        <v>-48.5911607744123</v>
      </c>
      <c r="Q58" s="10" t="n">
        <v>-16.4766701363545</v>
      </c>
      <c r="R58" s="29" t="n">
        <v>-58.5060634634485</v>
      </c>
      <c r="S58" s="10" t="n">
        <v>2.72589790534549</v>
      </c>
      <c r="T58" s="29" t="n">
        <v>-47.4504288143362</v>
      </c>
      <c r="U58" s="10" t="n">
        <v>15.8751069027049</v>
      </c>
      <c r="V58" s="29" t="n">
        <v>-39.891774554822</v>
      </c>
      <c r="W58" s="10" t="n">
        <v>39.973152866361</v>
      </c>
      <c r="X58" s="29" t="n">
        <v>-17.2194821157852</v>
      </c>
      <c r="Y58" s="10" t="n">
        <v>50.4367428535853</v>
      </c>
      <c r="Z58" s="29" t="n">
        <v>-16.0636520098603</v>
      </c>
      <c r="AA58" s="10" t="n">
        <v>71.3112615169534</v>
      </c>
      <c r="AB58" s="30" t="n">
        <v>-555.572624469306</v>
      </c>
    </row>
    <row r="59" customFormat="false" ht="12.75" hidden="false" customHeight="false" outlineLevel="0" collapsed="false">
      <c r="A59" s="25"/>
      <c r="B59" s="21" t="s">
        <v>24</v>
      </c>
      <c r="C59" s="10" t="n">
        <v>-10.9639425243759</v>
      </c>
      <c r="D59" s="29" t="n">
        <v>48.3087007889126</v>
      </c>
      <c r="E59" s="10" t="n">
        <v>-10.8354561696885</v>
      </c>
      <c r="F59" s="29" t="n">
        <v>49.0523269366641</v>
      </c>
      <c r="G59" s="10" t="n">
        <v>-7.40499214475795</v>
      </c>
      <c r="H59" s="29" t="n">
        <v>51.7817511268568</v>
      </c>
      <c r="I59" s="10" t="n">
        <v>-15.8614417705208</v>
      </c>
      <c r="J59" s="29" t="n">
        <v>45.1136750268671</v>
      </c>
      <c r="K59" s="10" t="n">
        <v>-25.7201790028541</v>
      </c>
      <c r="L59" s="29" t="n">
        <v>36.6504838387766</v>
      </c>
      <c r="M59" s="10" t="n">
        <v>-31.6997460945682</v>
      </c>
      <c r="N59" s="29" t="n">
        <v>31.3147042003116</v>
      </c>
      <c r="O59" s="10" t="n">
        <v>-32.3114401993101</v>
      </c>
      <c r="P59" s="29" t="n">
        <v>32.4197425467884</v>
      </c>
      <c r="Q59" s="10" t="n">
        <v>-30.0373303954748</v>
      </c>
      <c r="R59" s="29" t="n">
        <v>30.0988264646974</v>
      </c>
      <c r="S59" s="10" t="n">
        <v>-25.8161390113969</v>
      </c>
      <c r="T59" s="29" t="n">
        <v>31.3034351563522</v>
      </c>
      <c r="U59" s="10" t="n">
        <v>-17.7370416536663</v>
      </c>
      <c r="V59" s="29" t="n">
        <v>39.1999536282077</v>
      </c>
      <c r="W59" s="10" t="n">
        <v>-14.5041689813799</v>
      </c>
      <c r="X59" s="29" t="n">
        <v>43.0060862631825</v>
      </c>
      <c r="Y59" s="10" t="n">
        <v>-10.9146314463981</v>
      </c>
      <c r="Z59" s="29" t="n">
        <v>45.3818960432482</v>
      </c>
      <c r="AA59" s="10" t="n">
        <v>-233.806509394392</v>
      </c>
      <c r="AB59" s="30" t="n">
        <v>483.631582020865</v>
      </c>
    </row>
    <row r="60" customFormat="false" ht="12.75" hidden="false" customHeight="false" outlineLevel="0" collapsed="false">
      <c r="A60" s="25"/>
      <c r="B60" s="21" t="s">
        <v>25</v>
      </c>
      <c r="C60" s="10" t="n">
        <v>-25.8793749379914</v>
      </c>
      <c r="D60" s="29" t="n">
        <v>-22.7583294075121</v>
      </c>
      <c r="E60" s="10" t="n">
        <v>-28.5694991713362</v>
      </c>
      <c r="F60" s="29" t="n">
        <v>-24.7885199926161</v>
      </c>
      <c r="G60" s="10" t="n">
        <v>-25.2674231937343</v>
      </c>
      <c r="H60" s="29" t="n">
        <v>-21.6601680370209</v>
      </c>
      <c r="I60" s="10" t="n">
        <v>-25.2934717313087</v>
      </c>
      <c r="J60" s="29" t="n">
        <v>-22.0616248290583</v>
      </c>
      <c r="K60" s="10" t="n">
        <v>-26.2408739701011</v>
      </c>
      <c r="L60" s="29" t="n">
        <v>-18.6585722137963</v>
      </c>
      <c r="M60" s="10" t="n">
        <v>-27.0564002938442</v>
      </c>
      <c r="N60" s="29" t="n">
        <v>-18.886353984516</v>
      </c>
      <c r="O60" s="10" t="n">
        <v>-22.630652656889</v>
      </c>
      <c r="P60" s="29" t="n">
        <v>-15.774840030622</v>
      </c>
      <c r="Q60" s="10" t="n">
        <v>-13.3623563424076</v>
      </c>
      <c r="R60" s="29" t="n">
        <v>-6.37583063591848</v>
      </c>
      <c r="S60" s="10" t="n">
        <v>-14.653228786075</v>
      </c>
      <c r="T60" s="29" t="n">
        <v>-7.39063694573772</v>
      </c>
      <c r="U60" s="10" t="n">
        <v>-14.0142400486653</v>
      </c>
      <c r="V60" s="29" t="n">
        <v>-7.87042251114337</v>
      </c>
      <c r="W60" s="10" t="n">
        <v>-13.8490265750129</v>
      </c>
      <c r="X60" s="29" t="n">
        <v>-9.96448700501886</v>
      </c>
      <c r="Y60" s="10" t="n">
        <v>-13.1843795523313</v>
      </c>
      <c r="Z60" s="29" t="n">
        <v>-10.6247551677855</v>
      </c>
      <c r="AA60" s="10" t="n">
        <v>-250.000927259697</v>
      </c>
      <c r="AB60" s="30" t="n">
        <v>-186.814540760746</v>
      </c>
    </row>
    <row r="61" customFormat="false" ht="12.75" hidden="false" customHeight="false" outlineLevel="0" collapsed="false">
      <c r="A61" s="25"/>
      <c r="B61" s="21" t="s">
        <v>20</v>
      </c>
      <c r="C61" s="10" t="n">
        <v>11.4064729266722</v>
      </c>
      <c r="D61" s="29" t="n">
        <v>8.99737432181998</v>
      </c>
      <c r="E61" s="10" t="n">
        <v>14.3526770039625</v>
      </c>
      <c r="F61" s="29" t="n">
        <v>11.000074482914</v>
      </c>
      <c r="G61" s="10" t="n">
        <v>14.6692625080647</v>
      </c>
      <c r="H61" s="29" t="n">
        <v>11.301723073306</v>
      </c>
      <c r="I61" s="10" t="n">
        <v>14.670613094001</v>
      </c>
      <c r="J61" s="29" t="n">
        <v>11.5786572989256</v>
      </c>
      <c r="K61" s="10" t="n">
        <v>13.1751208631748</v>
      </c>
      <c r="L61" s="29" t="n">
        <v>10.6051558683799</v>
      </c>
      <c r="M61" s="10" t="n">
        <v>15.1808212502446</v>
      </c>
      <c r="N61" s="29" t="n">
        <v>11.564186802797</v>
      </c>
      <c r="O61" s="10" t="n">
        <v>9.53655776841282</v>
      </c>
      <c r="P61" s="29" t="n">
        <v>7.14634134950293</v>
      </c>
      <c r="Q61" s="10" t="n">
        <v>13.7841515571773</v>
      </c>
      <c r="R61" s="29" t="n">
        <v>10.5331852644903</v>
      </c>
      <c r="S61" s="10" t="n">
        <v>13.7733033174991</v>
      </c>
      <c r="T61" s="29" t="n">
        <v>10.5078437716918</v>
      </c>
      <c r="U61" s="10" t="n">
        <v>12.9821627811732</v>
      </c>
      <c r="V61" s="29" t="n">
        <v>9.36768151687936</v>
      </c>
      <c r="W61" s="10" t="n">
        <v>12.7546449587349</v>
      </c>
      <c r="X61" s="29" t="n">
        <v>9.96089455089114</v>
      </c>
      <c r="Y61" s="10" t="n">
        <v>13.8564723746159</v>
      </c>
      <c r="Z61" s="29" t="n">
        <v>10.9743170353672</v>
      </c>
      <c r="AA61" s="10" t="n">
        <v>160.142260403733</v>
      </c>
      <c r="AB61" s="30" t="n">
        <v>123.537435336965</v>
      </c>
    </row>
    <row r="62" customFormat="false" ht="12.75" hidden="false" customHeight="false" outlineLevel="0" collapsed="false">
      <c r="A62" s="25"/>
      <c r="B62" s="21" t="s">
        <v>21</v>
      </c>
      <c r="C62" s="10" t="n">
        <v>0</v>
      </c>
      <c r="D62" s="29" t="n">
        <v>0</v>
      </c>
      <c r="E62" s="10" t="n">
        <v>0</v>
      </c>
      <c r="F62" s="29" t="n">
        <v>0</v>
      </c>
      <c r="G62" s="10" t="n">
        <v>0</v>
      </c>
      <c r="H62" s="29" t="n">
        <v>0</v>
      </c>
      <c r="I62" s="10" t="n">
        <v>0</v>
      </c>
      <c r="J62" s="29" t="n">
        <v>0</v>
      </c>
      <c r="K62" s="10" t="n">
        <v>0</v>
      </c>
      <c r="L62" s="29" t="n">
        <v>0</v>
      </c>
      <c r="M62" s="10" t="n">
        <v>0</v>
      </c>
      <c r="N62" s="29" t="n">
        <v>0</v>
      </c>
      <c r="O62" s="10" t="n">
        <v>0</v>
      </c>
      <c r="P62" s="29" t="n">
        <v>0</v>
      </c>
      <c r="Q62" s="10" t="n">
        <v>0</v>
      </c>
      <c r="R62" s="29" t="n">
        <v>0</v>
      </c>
      <c r="S62" s="10" t="n">
        <v>0</v>
      </c>
      <c r="T62" s="29" t="n">
        <v>0</v>
      </c>
      <c r="U62" s="10" t="n">
        <v>-2.02556764531425</v>
      </c>
      <c r="V62" s="29" t="n">
        <v>-1.25400079834488</v>
      </c>
      <c r="W62" s="10" t="n">
        <v>-2.30239313952528</v>
      </c>
      <c r="X62" s="29" t="n">
        <v>-1.25283117859262</v>
      </c>
      <c r="Y62" s="10" t="n">
        <v>-2.27222368945554</v>
      </c>
      <c r="Z62" s="29" t="n">
        <v>-1.40026212078312</v>
      </c>
      <c r="AA62" s="10" t="n">
        <v>-6.60018447429508</v>
      </c>
      <c r="AB62" s="30" t="n">
        <v>-3.90709409772062</v>
      </c>
    </row>
    <row r="63" customFormat="false" ht="12.75" hidden="false" customHeight="false" outlineLevel="0" collapsed="false">
      <c r="A63" s="25"/>
      <c r="B63" s="21" t="s">
        <v>22</v>
      </c>
      <c r="C63" s="10" t="n">
        <v>-9.64680188224</v>
      </c>
      <c r="D63" s="29" t="n">
        <v>-7.76607206423512</v>
      </c>
      <c r="E63" s="10" t="n">
        <v>-9.41073028130625</v>
      </c>
      <c r="F63" s="29" t="n">
        <v>-8.49262566557623</v>
      </c>
      <c r="G63" s="10" t="n">
        <v>-9.356250263822</v>
      </c>
      <c r="H63" s="29" t="n">
        <v>-8.72912533857997</v>
      </c>
      <c r="I63" s="10" t="n">
        <v>-12.4521011660798</v>
      </c>
      <c r="J63" s="29" t="n">
        <v>-11.6323345582208</v>
      </c>
      <c r="K63" s="10" t="n">
        <v>-13.8295637519998</v>
      </c>
      <c r="L63" s="29" t="n">
        <v>-13.3785858382601</v>
      </c>
      <c r="M63" s="10" t="n">
        <v>-15.622014510392</v>
      </c>
      <c r="N63" s="29" t="n">
        <v>-15.1361794517619</v>
      </c>
      <c r="O63" s="10" t="n">
        <v>-16.8357358514742</v>
      </c>
      <c r="P63" s="29" t="n">
        <v>-16.2593084520828</v>
      </c>
      <c r="Q63" s="10" t="n">
        <v>-16.1001847738315</v>
      </c>
      <c r="R63" s="29" t="n">
        <v>-15.633640825298</v>
      </c>
      <c r="S63" s="10" t="n">
        <v>-14.4875595981505</v>
      </c>
      <c r="T63" s="29" t="n">
        <v>-13.9743213332054</v>
      </c>
      <c r="U63" s="10" t="n">
        <v>-12.2584311072105</v>
      </c>
      <c r="V63" s="29" t="n">
        <v>-11.1455944076113</v>
      </c>
      <c r="W63" s="10" t="n">
        <v>-9.9646580231065</v>
      </c>
      <c r="X63" s="29" t="n">
        <v>-9.19290450566187</v>
      </c>
      <c r="Y63" s="10" t="n">
        <v>-9.76620119233975</v>
      </c>
      <c r="Z63" s="29" t="n">
        <v>-8.20949846625477</v>
      </c>
      <c r="AA63" s="10" t="n">
        <v>-149.730232401953</v>
      </c>
      <c r="AB63" s="30" t="n">
        <v>-139.550190906748</v>
      </c>
    </row>
    <row r="64" customFormat="false" ht="12.75" hidden="false" customHeight="false" outlineLevel="0" collapsed="false">
      <c r="A64" s="25"/>
      <c r="B64" s="21" t="s">
        <v>26</v>
      </c>
      <c r="C64" s="10" t="n">
        <v>90.1031284769539</v>
      </c>
      <c r="D64" s="29" t="n">
        <v>79.9603368067795</v>
      </c>
      <c r="E64" s="10" t="n">
        <v>89.5075165955357</v>
      </c>
      <c r="F64" s="29" t="n">
        <v>80.0373810242309</v>
      </c>
      <c r="G64" s="10" t="n">
        <v>37.1512791758022</v>
      </c>
      <c r="H64" s="29" t="n">
        <v>75.9403766207892</v>
      </c>
      <c r="I64" s="10" t="n">
        <v>37.5912424098037</v>
      </c>
      <c r="J64" s="29" t="n">
        <v>79.2293195067865</v>
      </c>
      <c r="K64" s="10" t="n">
        <v>42.8602664865007</v>
      </c>
      <c r="L64" s="29" t="n">
        <v>81.184862032391</v>
      </c>
      <c r="M64" s="10" t="n">
        <v>41.695735906267</v>
      </c>
      <c r="N64" s="29" t="n">
        <v>81.4700581058336</v>
      </c>
      <c r="O64" s="10" t="n">
        <v>86.1497405503046</v>
      </c>
      <c r="P64" s="29" t="n">
        <v>78.5106884180699</v>
      </c>
      <c r="Q64" s="10" t="n">
        <v>-104.279310726484</v>
      </c>
      <c r="R64" s="29" t="n">
        <v>-67.5134587698451</v>
      </c>
      <c r="S64" s="10" t="n">
        <v>-150.786354769467</v>
      </c>
      <c r="T64" s="29" t="n">
        <v>-66.4016984368489</v>
      </c>
      <c r="U64" s="10" t="n">
        <v>-126.111137319761</v>
      </c>
      <c r="V64" s="29" t="n">
        <v>-45.2005093932061</v>
      </c>
      <c r="W64" s="10" t="n">
        <v>-115.885375614407</v>
      </c>
      <c r="X64" s="29" t="n">
        <v>-53.0146844636805</v>
      </c>
      <c r="Y64" s="10" t="n">
        <v>-123.380466348489</v>
      </c>
      <c r="Z64" s="29" t="n">
        <v>-55.6046549573369</v>
      </c>
      <c r="AA64" s="10" t="n">
        <v>-195.38373517744</v>
      </c>
      <c r="AB64" s="30" t="n">
        <v>268.598016493963</v>
      </c>
    </row>
    <row r="65" customFormat="false" ht="12.75" hidden="false" customHeight="false" outlineLevel="0" collapsed="false">
      <c r="A65" s="25"/>
      <c r="B65" s="21" t="s">
        <v>27</v>
      </c>
      <c r="C65" s="10" t="n">
        <v>203.248531344526</v>
      </c>
      <c r="D65" s="29" t="n">
        <v>7.51536082250398</v>
      </c>
      <c r="E65" s="10" t="n">
        <v>200.83833387881</v>
      </c>
      <c r="F65" s="29" t="n">
        <v>5.62870299042932</v>
      </c>
      <c r="G65" s="10" t="n">
        <v>205.423812202894</v>
      </c>
      <c r="H65" s="29" t="n">
        <v>10.5924855856345</v>
      </c>
      <c r="I65" s="10" t="n">
        <v>191.556944042251</v>
      </c>
      <c r="J65" s="29" t="n">
        <v>0.785832626057207</v>
      </c>
      <c r="K65" s="10" t="n">
        <v>185.727366922201</v>
      </c>
      <c r="L65" s="29" t="n">
        <v>0.542816304363726</v>
      </c>
      <c r="M65" s="10" t="n">
        <v>178.784931930363</v>
      </c>
      <c r="N65" s="29" t="n">
        <v>-0.103103987382568</v>
      </c>
      <c r="O65" s="10" t="n">
        <v>176.029311467599</v>
      </c>
      <c r="P65" s="29" t="n">
        <v>-2.66857042245617</v>
      </c>
      <c r="Q65" s="10" t="n">
        <v>177.448493137297</v>
      </c>
      <c r="R65" s="29" t="n">
        <v>-1.76246279842781</v>
      </c>
      <c r="S65" s="10" t="n">
        <v>180.427902646246</v>
      </c>
      <c r="T65" s="29" t="n">
        <v>-3.31109840710786</v>
      </c>
      <c r="U65" s="10" t="n">
        <v>187.348527863202</v>
      </c>
      <c r="V65" s="29" t="n">
        <v>-0.0506982202166171</v>
      </c>
      <c r="W65" s="10" t="n">
        <v>188.76613085184</v>
      </c>
      <c r="X65" s="29" t="n">
        <v>0.515461162835727</v>
      </c>
      <c r="Y65" s="10" t="n">
        <v>190.927927530854</v>
      </c>
      <c r="Z65" s="29" t="n">
        <v>0.471003268922814</v>
      </c>
      <c r="AA65" s="10" t="n">
        <v>2266.52821381808</v>
      </c>
      <c r="AB65" s="30" t="n">
        <v>18.1557289251563</v>
      </c>
    </row>
    <row r="66" customFormat="false" ht="12.75" hidden="false" customHeight="false" outlineLevel="0" collapsed="false">
      <c r="A66" s="18" t="s">
        <v>62</v>
      </c>
      <c r="B66" s="23"/>
      <c r="C66" s="7" t="n">
        <f aca="false">SUM(C49:C65)</f>
        <v>202.936788286398</v>
      </c>
      <c r="D66" s="7" t="n">
        <f aca="false">SUM(D49:D65)</f>
        <v>23.2127284152794</v>
      </c>
      <c r="E66" s="7" t="n">
        <f aca="false">SUM(E49:E65)</f>
        <v>190.429711238598</v>
      </c>
      <c r="F66" s="7" t="n">
        <f aca="false">SUM(F49:F65)</f>
        <v>10.0193069031081</v>
      </c>
      <c r="G66" s="7" t="n">
        <f aca="false">SUM(G49:G65)</f>
        <v>202.137211349175</v>
      </c>
      <c r="H66" s="7" t="n">
        <f aca="false">SUM(H49:H65)</f>
        <v>64.3156907556238</v>
      </c>
      <c r="I66" s="7" t="n">
        <f aca="false">SUM(I49:I65)</f>
        <v>167.835498177623</v>
      </c>
      <c r="J66" s="7" t="n">
        <f aca="false">SUM(J49:J65)</f>
        <v>46.9036562195297</v>
      </c>
      <c r="K66" s="7" t="n">
        <f aca="false">SUM(K49:K65)</f>
        <v>159.306859360861</v>
      </c>
      <c r="L66" s="7" t="n">
        <f aca="false">SUM(L49:L65)</f>
        <v>48.7841022843095</v>
      </c>
      <c r="M66" s="7" t="n">
        <f aca="false">SUM(M49:M65)</f>
        <v>150.156859327174</v>
      </c>
      <c r="N66" s="7" t="n">
        <f aca="false">SUM(N49:N65)</f>
        <v>79.7973282208949</v>
      </c>
      <c r="O66" s="7" t="n">
        <f aca="false">SUM(O49:O65)</f>
        <v>245.159600412243</v>
      </c>
      <c r="P66" s="7" t="n">
        <f aca="false">SUM(P49:P65)</f>
        <v>70.3549367479311</v>
      </c>
      <c r="Q66" s="7" t="n">
        <f aca="false">SUM(Q49:Q65)</f>
        <v>52.2071470343251</v>
      </c>
      <c r="R66" s="7" t="n">
        <f aca="false">SUM(R49:R65)</f>
        <v>-69.8775374685569</v>
      </c>
      <c r="S66" s="7" t="n">
        <f aca="false">SUM(S49:S65)</f>
        <v>51.1011040096554</v>
      </c>
      <c r="T66" s="7" t="n">
        <f aca="false">SUM(T49:T65)</f>
        <v>-46.4631082598534</v>
      </c>
      <c r="U66" s="7" t="n">
        <f aca="false">SUM(U49:U65)</f>
        <v>108.00354091512</v>
      </c>
      <c r="V66" s="7" t="n">
        <f aca="false">SUM(V49:V65)</f>
        <v>-0.132276422017699</v>
      </c>
      <c r="W66" s="7" t="n">
        <f aca="false">SUM(W49:W65)</f>
        <v>137.480141227857</v>
      </c>
      <c r="X66" s="7" t="n">
        <f aca="false">SUM(X49:X65)</f>
        <v>4.06556246487614</v>
      </c>
      <c r="Y66" s="7" t="n">
        <f aca="false">SUM(Y49:Y65)</f>
        <v>128.056827166617</v>
      </c>
      <c r="Z66" s="7" t="n">
        <f aca="false">SUM(Z49:Z65)</f>
        <v>-6.76934775814787</v>
      </c>
      <c r="AA66" s="7" t="n">
        <f aca="false">SUM(AA49:AA65)</f>
        <v>1794.81128850565</v>
      </c>
      <c r="AB66" s="7" t="n">
        <f aca="false">SUM(AB49:AB65)</f>
        <v>224.211042102977</v>
      </c>
    </row>
    <row r="67" customFormat="false" ht="12.75" hidden="false" customHeight="false" outlineLevel="0" collapsed="false">
      <c r="A67" s="18" t="n">
        <v>2004</v>
      </c>
      <c r="B67" s="18" t="s">
        <v>11</v>
      </c>
      <c r="C67" s="7" t="n">
        <v>0</v>
      </c>
      <c r="D67" s="27" t="n">
        <v>0</v>
      </c>
      <c r="E67" s="7" t="n">
        <v>0</v>
      </c>
      <c r="F67" s="27" t="n">
        <v>0</v>
      </c>
      <c r="G67" s="7" t="n">
        <v>0</v>
      </c>
      <c r="H67" s="27" t="n">
        <v>0</v>
      </c>
      <c r="I67" s="7" t="n">
        <v>0</v>
      </c>
      <c r="J67" s="27" t="n">
        <v>0</v>
      </c>
      <c r="K67" s="7" t="n">
        <v>0</v>
      </c>
      <c r="L67" s="27" t="n">
        <v>0</v>
      </c>
      <c r="M67" s="7" t="n">
        <v>0</v>
      </c>
      <c r="N67" s="27" t="n">
        <v>0</v>
      </c>
      <c r="O67" s="7" t="n">
        <v>0</v>
      </c>
      <c r="P67" s="27" t="n">
        <v>0</v>
      </c>
      <c r="Q67" s="7" t="n">
        <v>0</v>
      </c>
      <c r="R67" s="27" t="n">
        <v>0</v>
      </c>
      <c r="S67" s="7" t="n">
        <v>0</v>
      </c>
      <c r="T67" s="27" t="n">
        <v>0</v>
      </c>
      <c r="U67" s="7" t="n">
        <v>0</v>
      </c>
      <c r="V67" s="27" t="n">
        <v>0</v>
      </c>
      <c r="W67" s="7" t="n">
        <v>0</v>
      </c>
      <c r="X67" s="27" t="n">
        <v>0</v>
      </c>
      <c r="Y67" s="7" t="n">
        <v>0</v>
      </c>
      <c r="Z67" s="27" t="n">
        <v>0</v>
      </c>
      <c r="AA67" s="7" t="n">
        <v>0</v>
      </c>
      <c r="AB67" s="28" t="n">
        <v>0</v>
      </c>
    </row>
    <row r="68" customFormat="false" ht="12.75" hidden="false" customHeight="false" outlineLevel="0" collapsed="false">
      <c r="A68" s="25"/>
      <c r="B68" s="21" t="s">
        <v>12</v>
      </c>
      <c r="C68" s="10" t="n">
        <v>-39.3410437925426</v>
      </c>
      <c r="D68" s="29" t="n">
        <v>-126.482212242837</v>
      </c>
      <c r="E68" s="10" t="n">
        <v>-36.3535494131269</v>
      </c>
      <c r="F68" s="29" t="n">
        <v>-123.456244435171</v>
      </c>
      <c r="G68" s="10" t="n">
        <v>-37.6484040299324</v>
      </c>
      <c r="H68" s="29" t="n">
        <v>-119.025206982575</v>
      </c>
      <c r="I68" s="10" t="n">
        <v>-36.7941291923236</v>
      </c>
      <c r="J68" s="29" t="n">
        <v>-117.467870121852</v>
      </c>
      <c r="K68" s="10" t="n">
        <v>-26.6008772596547</v>
      </c>
      <c r="L68" s="29" t="n">
        <v>-118.360226049789</v>
      </c>
      <c r="M68" s="10" t="n">
        <v>159.157455624666</v>
      </c>
      <c r="N68" s="29" t="n">
        <v>8.87726082507689</v>
      </c>
      <c r="O68" s="10" t="n">
        <v>175.136448261641</v>
      </c>
      <c r="P68" s="29" t="n">
        <v>17.1072658058788</v>
      </c>
      <c r="Q68" s="10" t="n">
        <v>162.5296642379</v>
      </c>
      <c r="R68" s="29" t="n">
        <v>7.90274726268443</v>
      </c>
      <c r="S68" s="10" t="n">
        <v>107.634919843208</v>
      </c>
      <c r="T68" s="29" t="n">
        <v>2.97377276310606</v>
      </c>
      <c r="U68" s="10" t="n">
        <v>104.946824968332</v>
      </c>
      <c r="V68" s="29" t="n">
        <v>-8.53699284182184</v>
      </c>
      <c r="W68" s="10" t="n">
        <v>110.505914851824</v>
      </c>
      <c r="X68" s="29" t="n">
        <v>-1.42044388753417</v>
      </c>
      <c r="Y68" s="10" t="n">
        <v>83.4981936137592</v>
      </c>
      <c r="Z68" s="29" t="n">
        <v>-15.9248553996965</v>
      </c>
      <c r="AA68" s="10" t="n">
        <v>726.67141771375</v>
      </c>
      <c r="AB68" s="30" t="n">
        <v>-593.813005304529</v>
      </c>
    </row>
    <row r="69" customFormat="false" ht="12.75" hidden="false" customHeight="false" outlineLevel="0" collapsed="false">
      <c r="A69" s="25"/>
      <c r="B69" s="21" t="s">
        <v>13</v>
      </c>
      <c r="C69" s="10" t="n">
        <v>-0.184666373653</v>
      </c>
      <c r="D69" s="29" t="n">
        <v>-0.184666373653</v>
      </c>
      <c r="E69" s="10" t="n">
        <v>-0.128480375548</v>
      </c>
      <c r="F69" s="29" t="n">
        <v>-0.128480375548</v>
      </c>
      <c r="G69" s="10" t="n">
        <v>-0.085670814326</v>
      </c>
      <c r="H69" s="29" t="n">
        <v>-0.085670814326</v>
      </c>
      <c r="I69" s="10" t="n">
        <v>-0.083373046064</v>
      </c>
      <c r="J69" s="29" t="n">
        <v>-0.083373046064</v>
      </c>
      <c r="K69" s="10" t="n">
        <v>-0.170040486653</v>
      </c>
      <c r="L69" s="29" t="n">
        <v>-0.170040486653</v>
      </c>
      <c r="M69" s="10" t="n">
        <v>-0.127461172271</v>
      </c>
      <c r="N69" s="29" t="n">
        <v>-0.127461172271</v>
      </c>
      <c r="O69" s="10" t="n">
        <v>-0.148374456749</v>
      </c>
      <c r="P69" s="29" t="n">
        <v>-0.148374456749</v>
      </c>
      <c r="Q69" s="10" t="n">
        <v>-0.076611230092</v>
      </c>
      <c r="R69" s="29" t="n">
        <v>-0.076611230092</v>
      </c>
      <c r="S69" s="10" t="n">
        <v>-0.089109046867</v>
      </c>
      <c r="T69" s="29" t="n">
        <v>-0.089109046867</v>
      </c>
      <c r="U69" s="10" t="n">
        <v>-0.111861574735</v>
      </c>
      <c r="V69" s="29" t="n">
        <v>-0.111861574735</v>
      </c>
      <c r="W69" s="10" t="n">
        <v>-0.18719146101</v>
      </c>
      <c r="X69" s="29" t="n">
        <v>-0.18719146101</v>
      </c>
      <c r="Y69" s="10" t="n">
        <v>-0.102745039416</v>
      </c>
      <c r="Z69" s="29" t="n">
        <v>-0.102745039416</v>
      </c>
      <c r="AA69" s="10" t="n">
        <v>-1.495585077384</v>
      </c>
      <c r="AB69" s="30" t="n">
        <v>-1.495585077384</v>
      </c>
    </row>
    <row r="70" customFormat="false" ht="12.75" hidden="false" customHeight="false" outlineLevel="0" collapsed="false">
      <c r="A70" s="25"/>
      <c r="B70" s="21" t="s">
        <v>14</v>
      </c>
      <c r="C70" s="10" t="n">
        <v>-0.0357142857142857</v>
      </c>
      <c r="D70" s="29" t="n">
        <v>-0.0490196078431373</v>
      </c>
      <c r="E70" s="10" t="n">
        <v>-0.0375</v>
      </c>
      <c r="F70" s="29" t="n">
        <v>-0.0531914893617021</v>
      </c>
      <c r="G70" s="10" t="n">
        <v>-0.0326086956521739</v>
      </c>
      <c r="H70" s="29" t="n">
        <v>-0.0478723404255319</v>
      </c>
      <c r="I70" s="10" t="n">
        <v>-0.0340909090909091</v>
      </c>
      <c r="J70" s="29" t="n">
        <v>-0.0543478260869565</v>
      </c>
      <c r="K70" s="10" t="n">
        <v>-0.0375</v>
      </c>
      <c r="L70" s="29" t="n">
        <v>-0.0471698113207547</v>
      </c>
      <c r="M70" s="10" t="n">
        <v>-0.0340909090909091</v>
      </c>
      <c r="N70" s="29" t="n">
        <v>-0.0652173913043478</v>
      </c>
      <c r="O70" s="10" t="n">
        <v>-0.0357142857142857</v>
      </c>
      <c r="P70" s="29" t="n">
        <v>-0.053921568627451</v>
      </c>
      <c r="Q70" s="10" t="n">
        <v>-0.0227272727272727</v>
      </c>
      <c r="R70" s="29" t="n">
        <v>-0.0510204081632653</v>
      </c>
      <c r="S70" s="10" t="n">
        <v>-0.0357142857142857</v>
      </c>
      <c r="T70" s="29" t="n">
        <v>-0.078125</v>
      </c>
      <c r="U70" s="10" t="n">
        <v>-0.0357142857142857</v>
      </c>
      <c r="V70" s="29" t="n">
        <v>-0.0490196078431373</v>
      </c>
      <c r="W70" s="10" t="n">
        <v>-0.0357142857142857</v>
      </c>
      <c r="X70" s="29" t="n">
        <v>-0.0520833333333333</v>
      </c>
      <c r="Y70" s="10" t="n">
        <v>-0.0326086956521739</v>
      </c>
      <c r="Z70" s="29" t="n">
        <v>-0.0531914893617021</v>
      </c>
      <c r="AA70" s="10" t="n">
        <v>-0.409697910784867</v>
      </c>
      <c r="AB70" s="30" t="n">
        <v>-0.65417987367132</v>
      </c>
    </row>
    <row r="71" customFormat="false" ht="12.75" hidden="false" customHeight="false" outlineLevel="0" collapsed="false">
      <c r="A71" s="25"/>
      <c r="B71" s="21" t="s">
        <v>15</v>
      </c>
      <c r="C71" s="10" t="n">
        <v>5.92095557887957</v>
      </c>
      <c r="D71" s="29" t="n">
        <v>2.97346095367219</v>
      </c>
      <c r="E71" s="10" t="n">
        <v>5.79973043985508</v>
      </c>
      <c r="F71" s="29" t="n">
        <v>3.10808573175749</v>
      </c>
      <c r="G71" s="10" t="n">
        <v>5.51121760809483</v>
      </c>
      <c r="H71" s="29" t="n">
        <v>3.79784274844574</v>
      </c>
      <c r="I71" s="10" t="n">
        <v>5.75908006093</v>
      </c>
      <c r="J71" s="29" t="n">
        <v>3.8258733841556</v>
      </c>
      <c r="K71" s="10" t="n">
        <v>4.2861051275407</v>
      </c>
      <c r="L71" s="29" t="n">
        <v>1.62440400769573</v>
      </c>
      <c r="M71" s="10" t="n">
        <v>0.937963302040286</v>
      </c>
      <c r="N71" s="29" t="n">
        <v>0.298740545644208</v>
      </c>
      <c r="O71" s="10" t="n">
        <v>-3.25151702397304</v>
      </c>
      <c r="P71" s="29" t="n">
        <v>-3.16803813485532</v>
      </c>
      <c r="Q71" s="10" t="n">
        <v>0.19884426481163</v>
      </c>
      <c r="R71" s="29" t="n">
        <v>-0.373826441257877</v>
      </c>
      <c r="S71" s="10" t="n">
        <v>0.0710657410494999</v>
      </c>
      <c r="T71" s="29" t="n">
        <v>-0.492066195221495</v>
      </c>
      <c r="U71" s="10" t="n">
        <v>4.05969800436058</v>
      </c>
      <c r="V71" s="29" t="n">
        <v>1.71118067374481</v>
      </c>
      <c r="W71" s="10" t="n">
        <v>3.59546300830125</v>
      </c>
      <c r="X71" s="29" t="n">
        <v>1.50652190532581</v>
      </c>
      <c r="Y71" s="10" t="n">
        <v>1.57594477070002</v>
      </c>
      <c r="Z71" s="29" t="n">
        <v>0.56401152486662</v>
      </c>
      <c r="AA71" s="10" t="n">
        <v>34.4645508825904</v>
      </c>
      <c r="AB71" s="30" t="n">
        <v>15.3761907039735</v>
      </c>
    </row>
    <row r="72" customFormat="false" ht="12.75" hidden="false" customHeight="false" outlineLevel="0" collapsed="false">
      <c r="A72" s="25"/>
      <c r="B72" s="21" t="s">
        <v>16</v>
      </c>
      <c r="C72" s="10" t="n">
        <v>-23.8195254222661</v>
      </c>
      <c r="D72" s="29" t="n">
        <v>1.47762706486188</v>
      </c>
      <c r="E72" s="10" t="n">
        <v>-30.4824897413688</v>
      </c>
      <c r="F72" s="29" t="n">
        <v>0.504213852149899</v>
      </c>
      <c r="G72" s="10" t="n">
        <v>-33.2325354544134</v>
      </c>
      <c r="H72" s="29" t="n">
        <v>-0.726933864580767</v>
      </c>
      <c r="I72" s="10" t="n">
        <v>-12.1060949991546</v>
      </c>
      <c r="J72" s="29" t="n">
        <v>14.4101550522316</v>
      </c>
      <c r="K72" s="10" t="n">
        <v>-19.1409212402031</v>
      </c>
      <c r="L72" s="29" t="n">
        <v>5.35936904486021</v>
      </c>
      <c r="M72" s="10" t="n">
        <v>-70.1841455954116</v>
      </c>
      <c r="N72" s="29" t="n">
        <v>12.1268451988747</v>
      </c>
      <c r="O72" s="10" t="n">
        <v>-59.4247587063993</v>
      </c>
      <c r="P72" s="29" t="n">
        <v>15.3272417593936</v>
      </c>
      <c r="Q72" s="10" t="n">
        <v>-67.0023904668847</v>
      </c>
      <c r="R72" s="29" t="n">
        <v>13.6230417208338</v>
      </c>
      <c r="S72" s="10" t="n">
        <v>-9.26927774694849</v>
      </c>
      <c r="T72" s="29" t="n">
        <v>18.3525475816478</v>
      </c>
      <c r="U72" s="10" t="n">
        <v>-2.15704750563157</v>
      </c>
      <c r="V72" s="29" t="n">
        <v>23.596853830817</v>
      </c>
      <c r="W72" s="10" t="n">
        <v>-17.1427300543039</v>
      </c>
      <c r="X72" s="29" t="n">
        <v>7.98063855850513</v>
      </c>
      <c r="Y72" s="10" t="n">
        <v>-39.404616351135</v>
      </c>
      <c r="Z72" s="29" t="n">
        <v>-5.45382983100522</v>
      </c>
      <c r="AA72" s="10" t="n">
        <v>-383.366533284121</v>
      </c>
      <c r="AB72" s="30" t="n">
        <v>106.57776996859</v>
      </c>
    </row>
    <row r="73" customFormat="false" ht="12.75" hidden="false" customHeight="false" outlineLevel="0" collapsed="false">
      <c r="A73" s="25"/>
      <c r="B73" s="21" t="s">
        <v>17</v>
      </c>
      <c r="C73" s="10" t="n">
        <v>-33.0028827834782</v>
      </c>
      <c r="D73" s="29" t="n">
        <v>-9.15776251034509</v>
      </c>
      <c r="E73" s="10" t="n">
        <v>-38.9709726760913</v>
      </c>
      <c r="F73" s="29" t="n">
        <v>-14.9377625694557</v>
      </c>
      <c r="G73" s="10" t="n">
        <v>-31.9135715259585</v>
      </c>
      <c r="H73" s="29" t="n">
        <v>-9.74166282129595</v>
      </c>
      <c r="I73" s="10" t="n">
        <v>-42.4566079985431</v>
      </c>
      <c r="J73" s="29" t="n">
        <v>-16.0648683950222</v>
      </c>
      <c r="K73" s="10" t="n">
        <v>-43.6272181958512</v>
      </c>
      <c r="L73" s="29" t="n">
        <v>-14.2796080925352</v>
      </c>
      <c r="M73" s="10" t="n">
        <v>-46.9415281873725</v>
      </c>
      <c r="N73" s="29" t="n">
        <v>-23.8126558589011</v>
      </c>
      <c r="O73" s="10" t="n">
        <v>-58.5729712697667</v>
      </c>
      <c r="P73" s="29" t="n">
        <v>-29.5048323395366</v>
      </c>
      <c r="Q73" s="10" t="n">
        <v>-58.8500636464615</v>
      </c>
      <c r="R73" s="29" t="n">
        <v>-29.3442988811257</v>
      </c>
      <c r="S73" s="10" t="n">
        <v>-54.0705438595006</v>
      </c>
      <c r="T73" s="29" t="n">
        <v>-27.6974169636951</v>
      </c>
      <c r="U73" s="10" t="n">
        <v>-35.4365118715662</v>
      </c>
      <c r="V73" s="29" t="n">
        <v>-11.5163754211461</v>
      </c>
      <c r="W73" s="10" t="n">
        <v>-32.5786270817928</v>
      </c>
      <c r="X73" s="29" t="n">
        <v>-9.25365867838279</v>
      </c>
      <c r="Y73" s="10" t="n">
        <v>-22.8926694335493</v>
      </c>
      <c r="Z73" s="29" t="n">
        <v>-5.20877296672855</v>
      </c>
      <c r="AA73" s="10" t="n">
        <v>-499.314168529932</v>
      </c>
      <c r="AB73" s="30" t="n">
        <v>-200.51967549817</v>
      </c>
    </row>
    <row r="74" customFormat="false" ht="12.75" hidden="false" customHeight="false" outlineLevel="0" collapsed="false">
      <c r="A74" s="25"/>
      <c r="B74" s="21" t="s">
        <v>18</v>
      </c>
      <c r="C74" s="10" t="n">
        <v>2.16208844913344</v>
      </c>
      <c r="D74" s="29" t="n">
        <v>0.928908571699117</v>
      </c>
      <c r="E74" s="10" t="n">
        <v>1.08403003828175</v>
      </c>
      <c r="F74" s="29" t="n">
        <v>-0.507809565363704</v>
      </c>
      <c r="G74" s="10" t="n">
        <v>2.29074288798532</v>
      </c>
      <c r="H74" s="29" t="n">
        <v>0.708560219721521</v>
      </c>
      <c r="I74" s="10" t="n">
        <v>1.52917223839255</v>
      </c>
      <c r="J74" s="29" t="n">
        <v>-0.0255201723970867</v>
      </c>
      <c r="K74" s="10" t="n">
        <v>0.582924302972499</v>
      </c>
      <c r="L74" s="29" t="n">
        <v>-0.424019009352293</v>
      </c>
      <c r="M74" s="10" t="n">
        <v>-0.850288628241773</v>
      </c>
      <c r="N74" s="29" t="n">
        <v>-1.79048745560898</v>
      </c>
      <c r="O74" s="10" t="n">
        <v>-1.5096517488132</v>
      </c>
      <c r="P74" s="29" t="n">
        <v>-2.54443380989916</v>
      </c>
      <c r="Q74" s="10" t="n">
        <v>1.73318607193202</v>
      </c>
      <c r="R74" s="29" t="n">
        <v>0.168450226916214</v>
      </c>
      <c r="S74" s="10" t="n">
        <v>1.98796447595245</v>
      </c>
      <c r="T74" s="29" t="n">
        <v>0.603632843350822</v>
      </c>
      <c r="U74" s="10" t="n">
        <v>1.00217424732011</v>
      </c>
      <c r="V74" s="29" t="n">
        <v>-0.171326036689246</v>
      </c>
      <c r="W74" s="10" t="n">
        <v>2.00591692442811</v>
      </c>
      <c r="X74" s="29" t="n">
        <v>0.671843096166729</v>
      </c>
      <c r="Y74" s="10" t="n">
        <v>1.11375799139591</v>
      </c>
      <c r="Z74" s="29" t="n">
        <v>0.0471669712006493</v>
      </c>
      <c r="AA74" s="10" t="n">
        <v>13.1320172507392</v>
      </c>
      <c r="AB74" s="30" t="n">
        <v>-2.33503412025541</v>
      </c>
    </row>
    <row r="75" customFormat="false" ht="12.75" hidden="false" customHeight="false" outlineLevel="0" collapsed="false">
      <c r="A75" s="25"/>
      <c r="B75" s="21" t="s">
        <v>19</v>
      </c>
      <c r="C75" s="10" t="n">
        <v>3.65018435214675</v>
      </c>
      <c r="D75" s="29" t="n">
        <v>2.89498991879479</v>
      </c>
      <c r="E75" s="10" t="n">
        <v>3.8603100726715</v>
      </c>
      <c r="F75" s="29" t="n">
        <v>3.0292355988864</v>
      </c>
      <c r="G75" s="10" t="n">
        <v>4.08583238060425</v>
      </c>
      <c r="H75" s="29" t="n">
        <v>3.18479298678856</v>
      </c>
      <c r="I75" s="10" t="n">
        <v>3.447765424334</v>
      </c>
      <c r="J75" s="29" t="n">
        <v>2.63736908942452</v>
      </c>
      <c r="K75" s="10" t="n">
        <v>3.7303942249195</v>
      </c>
      <c r="L75" s="29" t="n">
        <v>2.81874639314991</v>
      </c>
      <c r="M75" s="10" t="n">
        <v>4.138699801272</v>
      </c>
      <c r="N75" s="29" t="n">
        <v>3.14105110887796</v>
      </c>
      <c r="O75" s="10" t="n">
        <v>3.58089772571525</v>
      </c>
      <c r="P75" s="29" t="n">
        <v>2.71832346619202</v>
      </c>
      <c r="Q75" s="10" t="n">
        <v>4.33705836214075</v>
      </c>
      <c r="R75" s="29" t="n">
        <v>3.29789152405937</v>
      </c>
      <c r="S75" s="10" t="n">
        <v>4.039104054136</v>
      </c>
      <c r="T75" s="29" t="n">
        <v>3.07968639511969</v>
      </c>
      <c r="U75" s="10" t="n">
        <v>3.85770945815375</v>
      </c>
      <c r="V75" s="29" t="n">
        <v>2.95700951650471</v>
      </c>
      <c r="W75" s="10" t="n">
        <v>3.49570026816675</v>
      </c>
      <c r="X75" s="29" t="n">
        <v>2.73798694345959</v>
      </c>
      <c r="Y75" s="10" t="n">
        <v>3.14145630697375</v>
      </c>
      <c r="Z75" s="29" t="n">
        <v>2.49158384164854</v>
      </c>
      <c r="AA75" s="10" t="n">
        <v>45.3651124312343</v>
      </c>
      <c r="AB75" s="30" t="n">
        <v>34.9886667829061</v>
      </c>
    </row>
    <row r="76" customFormat="false" ht="12.75" hidden="false" customHeight="false" outlineLevel="0" collapsed="false">
      <c r="A76" s="25"/>
      <c r="B76" s="21" t="s">
        <v>23</v>
      </c>
      <c r="C76" s="10" t="n">
        <v>10.3558485376082</v>
      </c>
      <c r="D76" s="29" t="n">
        <v>-16.2191920704362</v>
      </c>
      <c r="E76" s="10" t="n">
        <v>9.62164148074285</v>
      </c>
      <c r="F76" s="29" t="n">
        <v>-17.8370599446462</v>
      </c>
      <c r="G76" s="10" t="n">
        <v>27.2616708263497</v>
      </c>
      <c r="H76" s="29" t="n">
        <v>-6.76033415551762</v>
      </c>
      <c r="I76" s="10" t="n">
        <v>29.901676299122</v>
      </c>
      <c r="J76" s="29" t="n">
        <v>-0.628006562976448</v>
      </c>
      <c r="K76" s="10" t="n">
        <v>37.9239296442581</v>
      </c>
      <c r="L76" s="29" t="n">
        <v>10.7478003440279</v>
      </c>
      <c r="M76" s="10" t="n">
        <v>38.0484554377898</v>
      </c>
      <c r="N76" s="29" t="n">
        <v>8.51839285343957</v>
      </c>
      <c r="O76" s="10" t="n">
        <v>39.1943761618919</v>
      </c>
      <c r="P76" s="29" t="n">
        <v>10.8157030607848</v>
      </c>
      <c r="Q76" s="10" t="n">
        <v>27.9277305137876</v>
      </c>
      <c r="R76" s="29" t="n">
        <v>2.46750793446917</v>
      </c>
      <c r="S76" s="10" t="n">
        <v>33.3041706327969</v>
      </c>
      <c r="T76" s="29" t="n">
        <v>4.66160795701211</v>
      </c>
      <c r="U76" s="10" t="n">
        <v>47.5594393810027</v>
      </c>
      <c r="V76" s="29" t="n">
        <v>13.3053436593808</v>
      </c>
      <c r="W76" s="10" t="n">
        <v>47.0543727303164</v>
      </c>
      <c r="X76" s="29" t="n">
        <v>14.295185303567</v>
      </c>
      <c r="Y76" s="10" t="n">
        <v>54.2312257965128</v>
      </c>
      <c r="Z76" s="29" t="n">
        <v>12.3308576983392</v>
      </c>
      <c r="AA76" s="10" t="n">
        <v>402.384537442179</v>
      </c>
      <c r="AB76" s="30" t="n">
        <v>35.6978060774441</v>
      </c>
    </row>
    <row r="77" customFormat="false" ht="12.75" hidden="false" customHeight="false" outlineLevel="0" collapsed="false">
      <c r="A77" s="25"/>
      <c r="B77" s="21" t="s">
        <v>24</v>
      </c>
      <c r="C77" s="10" t="n">
        <v>-62.6891251996315</v>
      </c>
      <c r="D77" s="29" t="n">
        <v>-102.936935213731</v>
      </c>
      <c r="E77" s="10" t="n">
        <v>-62.3574221994295</v>
      </c>
      <c r="F77" s="29" t="n">
        <v>-102.141441023196</v>
      </c>
      <c r="G77" s="10" t="n">
        <v>-58.7662316119285</v>
      </c>
      <c r="H77" s="29" t="n">
        <v>-99.9553216101651</v>
      </c>
      <c r="I77" s="10" t="n">
        <v>-69.3597012069662</v>
      </c>
      <c r="J77" s="29" t="n">
        <v>-107.923984930454</v>
      </c>
      <c r="K77" s="10" t="n">
        <v>-80.0165689655557</v>
      </c>
      <c r="L77" s="29" t="n">
        <v>-118.39037405932</v>
      </c>
      <c r="M77" s="10" t="n">
        <v>-87.6042605704471</v>
      </c>
      <c r="N77" s="29" t="n">
        <v>-125.095991122433</v>
      </c>
      <c r="O77" s="10" t="n">
        <v>-91.5561149751984</v>
      </c>
      <c r="P77" s="29" t="n">
        <v>-125.336530902029</v>
      </c>
      <c r="Q77" s="10" t="n">
        <v>-92.9010245487982</v>
      </c>
      <c r="R77" s="29" t="n">
        <v>-128.806216603503</v>
      </c>
      <c r="S77" s="10" t="n">
        <v>-89.3396986501847</v>
      </c>
      <c r="T77" s="29" t="n">
        <v>-128.25571511211</v>
      </c>
      <c r="U77" s="10" t="n">
        <v>-80.4688213743261</v>
      </c>
      <c r="V77" s="29" t="n">
        <v>-119.533810992501</v>
      </c>
      <c r="W77" s="10" t="n">
        <v>-73.6430545278889</v>
      </c>
      <c r="X77" s="29" t="n">
        <v>-113.760852561086</v>
      </c>
      <c r="Y77" s="10" t="n">
        <v>-70.3223673106908</v>
      </c>
      <c r="Z77" s="29" t="n">
        <v>-111.515331705841</v>
      </c>
      <c r="AA77" s="10" t="n">
        <v>-919.024391141046</v>
      </c>
      <c r="AB77" s="30" t="n">
        <v>-1383.65250583637</v>
      </c>
    </row>
    <row r="78" customFormat="false" ht="12.75" hidden="false" customHeight="false" outlineLevel="0" collapsed="false">
      <c r="A78" s="25"/>
      <c r="B78" s="21" t="s">
        <v>25</v>
      </c>
      <c r="C78" s="10" t="n">
        <v>-13.1639907866307</v>
      </c>
      <c r="D78" s="29" t="n">
        <v>-9.78547279008756</v>
      </c>
      <c r="E78" s="10" t="n">
        <v>-15.0846308846767</v>
      </c>
      <c r="F78" s="29" t="n">
        <v>-11.0746398462557</v>
      </c>
      <c r="G78" s="10" t="n">
        <v>-13.0063985751614</v>
      </c>
      <c r="H78" s="29" t="n">
        <v>-9.87161149110995</v>
      </c>
      <c r="I78" s="10" t="n">
        <v>-12.3752737418071</v>
      </c>
      <c r="J78" s="29" t="n">
        <v>-9.11415495350548</v>
      </c>
      <c r="K78" s="10" t="n">
        <v>-14.751004484369</v>
      </c>
      <c r="L78" s="29" t="n">
        <v>-6.88311334821031</v>
      </c>
      <c r="M78" s="10" t="n">
        <v>-14.9611264351656</v>
      </c>
      <c r="N78" s="29" t="n">
        <v>-7.06051152272546</v>
      </c>
      <c r="O78" s="10" t="n">
        <v>-13.6306920225399</v>
      </c>
      <c r="P78" s="29" t="n">
        <v>-6.56967048740015</v>
      </c>
      <c r="Q78" s="10" t="n">
        <v>-13.3743999706498</v>
      </c>
      <c r="R78" s="29" t="n">
        <v>-6.55245325665096</v>
      </c>
      <c r="S78" s="10" t="n">
        <v>-14.6900916364883</v>
      </c>
      <c r="T78" s="29" t="n">
        <v>-7.40630220825603</v>
      </c>
      <c r="U78" s="10" t="n">
        <v>-14.1118736508813</v>
      </c>
      <c r="V78" s="29" t="n">
        <v>-7.38045749995749</v>
      </c>
      <c r="W78" s="10" t="n">
        <v>-13.8243924549884</v>
      </c>
      <c r="X78" s="29" t="n">
        <v>-10.3886206180148</v>
      </c>
      <c r="Y78" s="10" t="n">
        <v>-13.2331586559841</v>
      </c>
      <c r="Z78" s="29" t="n">
        <v>-10.8675652657583</v>
      </c>
      <c r="AA78" s="10" t="n">
        <v>-166.207033299343</v>
      </c>
      <c r="AB78" s="30" t="n">
        <v>-102.954573287932</v>
      </c>
    </row>
    <row r="79" customFormat="false" ht="12.75" hidden="false" customHeight="false" outlineLevel="0" collapsed="false">
      <c r="A79" s="25"/>
      <c r="B79" s="21" t="s">
        <v>20</v>
      </c>
      <c r="C79" s="10" t="n">
        <v>0.952716849447385</v>
      </c>
      <c r="D79" s="29" t="n">
        <v>-0.123199455790505</v>
      </c>
      <c r="E79" s="10" t="n">
        <v>2.37910962786628</v>
      </c>
      <c r="F79" s="29" t="n">
        <v>0.634125330957011</v>
      </c>
      <c r="G79" s="10" t="n">
        <v>2.80311439168558</v>
      </c>
      <c r="H79" s="29" t="n">
        <v>0.819756721645742</v>
      </c>
      <c r="I79" s="10" t="n">
        <v>2.7881070842978</v>
      </c>
      <c r="J79" s="29" t="n">
        <v>1.37408758767519</v>
      </c>
      <c r="K79" s="10" t="n">
        <v>3.15564431670176</v>
      </c>
      <c r="L79" s="29" t="n">
        <v>2.17293489364988</v>
      </c>
      <c r="M79" s="10" t="n">
        <v>2.71626252787676</v>
      </c>
      <c r="N79" s="29" t="n">
        <v>0.649291509707022</v>
      </c>
      <c r="O79" s="10" t="n">
        <v>0.58171368904708</v>
      </c>
      <c r="P79" s="29" t="n">
        <v>-0.468451764586839</v>
      </c>
      <c r="Q79" s="10" t="n">
        <v>2.02279481508055</v>
      </c>
      <c r="R79" s="29" t="n">
        <v>0.277420515667482</v>
      </c>
      <c r="S79" s="10" t="n">
        <v>0.78573685758275</v>
      </c>
      <c r="T79" s="29" t="n">
        <v>-0.731366029522969</v>
      </c>
      <c r="U79" s="10" t="n">
        <v>1.55457424319446</v>
      </c>
      <c r="V79" s="29" t="n">
        <v>-0.253840104543436</v>
      </c>
      <c r="W79" s="10" t="n">
        <v>2.17771074685026</v>
      </c>
      <c r="X79" s="29" t="n">
        <v>0.560525892417145</v>
      </c>
      <c r="Y79" s="10" t="n">
        <v>2.45324596345565</v>
      </c>
      <c r="Z79" s="29" t="n">
        <v>0.918416066493877</v>
      </c>
      <c r="AA79" s="10" t="n">
        <v>24.3707311130863</v>
      </c>
      <c r="AB79" s="30" t="n">
        <v>5.82970116376961</v>
      </c>
    </row>
    <row r="80" customFormat="false" ht="12.75" hidden="false" customHeight="false" outlineLevel="0" collapsed="false">
      <c r="A80" s="25"/>
      <c r="B80" s="21" t="s">
        <v>21</v>
      </c>
      <c r="C80" s="10" t="n">
        <v>-2.07516325653357</v>
      </c>
      <c r="D80" s="29" t="n">
        <v>-1.33563200749151</v>
      </c>
      <c r="E80" s="10" t="n">
        <v>-2.23660930460875</v>
      </c>
      <c r="F80" s="29" t="n">
        <v>-1.45325186420283</v>
      </c>
      <c r="G80" s="10" t="n">
        <v>-2.0194063017113</v>
      </c>
      <c r="H80" s="29" t="n">
        <v>-1.35519709533691</v>
      </c>
      <c r="I80" s="10" t="n">
        <v>-2.25225088982002</v>
      </c>
      <c r="J80" s="29" t="n">
        <v>-1.49782982756554</v>
      </c>
      <c r="K80" s="10" t="n">
        <v>-2.8419109572026</v>
      </c>
      <c r="L80" s="29" t="n">
        <v>-1.51366479884375</v>
      </c>
      <c r="M80" s="10" t="n">
        <v>-3.17001688524231</v>
      </c>
      <c r="N80" s="29" t="n">
        <v>-1.76919218414626</v>
      </c>
      <c r="O80" s="10" t="n">
        <v>-3.47901951107886</v>
      </c>
      <c r="P80" s="29" t="n">
        <v>-1.78213129618914</v>
      </c>
      <c r="Q80" s="10" t="n">
        <v>-3.25098461609879</v>
      </c>
      <c r="R80" s="29" t="n">
        <v>-1.72664625599203</v>
      </c>
      <c r="S80" s="10" t="n">
        <v>-2.95116005263214</v>
      </c>
      <c r="T80" s="29" t="n">
        <v>-1.62213970332459</v>
      </c>
      <c r="U80" s="10" t="n">
        <v>-2.5074254392425</v>
      </c>
      <c r="V80" s="29" t="n">
        <v>-1.45160159004523</v>
      </c>
      <c r="W80" s="10" t="n">
        <v>-2.28432246370095</v>
      </c>
      <c r="X80" s="29" t="n">
        <v>-1.50062507772093</v>
      </c>
      <c r="Y80" s="10" t="n">
        <v>-2.18997805942692</v>
      </c>
      <c r="Z80" s="29" t="n">
        <v>-1.49816099213211</v>
      </c>
      <c r="AA80" s="10" t="n">
        <v>-31.2582477372987</v>
      </c>
      <c r="AB80" s="30" t="n">
        <v>-18.5060726929908</v>
      </c>
    </row>
    <row r="81" customFormat="false" ht="12.75" hidden="false" customHeight="false" outlineLevel="0" collapsed="false">
      <c r="A81" s="25"/>
      <c r="B81" s="21" t="s">
        <v>22</v>
      </c>
      <c r="C81" s="10" t="n">
        <v>-22.6824700060542</v>
      </c>
      <c r="D81" s="29" t="n">
        <v>-10.2643591695073</v>
      </c>
      <c r="E81" s="10" t="n">
        <v>-23.5557948940302</v>
      </c>
      <c r="F81" s="29" t="n">
        <v>-11.5793243785585</v>
      </c>
      <c r="G81" s="10" t="n">
        <v>-24.7752136080155</v>
      </c>
      <c r="H81" s="29" t="n">
        <v>-11.9601804168447</v>
      </c>
      <c r="I81" s="10" t="n">
        <v>-27.3039999285357</v>
      </c>
      <c r="J81" s="29" t="n">
        <v>-14.5616432772658</v>
      </c>
      <c r="K81" s="10" t="n">
        <v>-28.937325369011</v>
      </c>
      <c r="L81" s="29" t="n">
        <v>-16.2429758845046</v>
      </c>
      <c r="M81" s="10" t="n">
        <v>-31.4975848282743</v>
      </c>
      <c r="N81" s="29" t="n">
        <v>-18.4965497842572</v>
      </c>
      <c r="O81" s="10" t="n">
        <v>-35.0609029126397</v>
      </c>
      <c r="P81" s="29" t="n">
        <v>-19.4119108284403</v>
      </c>
      <c r="Q81" s="10" t="n">
        <v>-32.6317350872357</v>
      </c>
      <c r="R81" s="29" t="n">
        <v>-18.9479721622542</v>
      </c>
      <c r="S81" s="10" t="n">
        <v>-31.922344528042</v>
      </c>
      <c r="T81" s="29" t="n">
        <v>-17.4617179593708</v>
      </c>
      <c r="U81" s="10" t="n">
        <v>-27.0059067312325</v>
      </c>
      <c r="V81" s="29" t="n">
        <v>-13.9614537949981</v>
      </c>
      <c r="W81" s="10" t="n">
        <v>-24.935885757362</v>
      </c>
      <c r="X81" s="29" t="n">
        <v>-12.107355073159</v>
      </c>
      <c r="Y81" s="10" t="n">
        <v>-25.5974186836276</v>
      </c>
      <c r="Z81" s="29" t="n">
        <v>-11.3856598953297</v>
      </c>
      <c r="AA81" s="10" t="n">
        <v>-335.90658233406</v>
      </c>
      <c r="AB81" s="30" t="n">
        <v>-176.38110262449</v>
      </c>
    </row>
    <row r="82" customFormat="false" ht="12.75" hidden="false" customHeight="false" outlineLevel="0" collapsed="false">
      <c r="A82" s="25"/>
      <c r="B82" s="21" t="s">
        <v>26</v>
      </c>
      <c r="C82" s="10" t="n">
        <v>-19.6119300471005</v>
      </c>
      <c r="D82" s="29" t="n">
        <v>50.2214060946601</v>
      </c>
      <c r="E82" s="10" t="n">
        <v>-27.8157919318056</v>
      </c>
      <c r="F82" s="29" t="n">
        <v>44.163467824066</v>
      </c>
      <c r="G82" s="10" t="n">
        <v>-24.0693765554549</v>
      </c>
      <c r="H82" s="29" t="n">
        <v>51.9602977815268</v>
      </c>
      <c r="I82" s="10" t="n">
        <v>-31.1878360381991</v>
      </c>
      <c r="J82" s="29" t="n">
        <v>46.1391374627576</v>
      </c>
      <c r="K82" s="10" t="n">
        <v>-37.8425600456798</v>
      </c>
      <c r="L82" s="29" t="n">
        <v>42.3923339194776</v>
      </c>
      <c r="M82" s="10" t="n">
        <v>-68.7168855934483</v>
      </c>
      <c r="N82" s="29" t="n">
        <v>33.4245703105738</v>
      </c>
      <c r="O82" s="10" t="n">
        <v>-25.7739192768013</v>
      </c>
      <c r="P82" s="29" t="n">
        <v>21.8409075476578</v>
      </c>
      <c r="Q82" s="10" t="n">
        <v>-21.8306586332991</v>
      </c>
      <c r="R82" s="29" t="n">
        <v>23.6467958610761</v>
      </c>
      <c r="S82" s="10" t="n">
        <v>-68.0136057892767</v>
      </c>
      <c r="T82" s="29" t="n">
        <v>22.671959133089</v>
      </c>
      <c r="U82" s="10" t="n">
        <v>-38.7028848091724</v>
      </c>
      <c r="V82" s="29" t="n">
        <v>43.29184375925</v>
      </c>
      <c r="W82" s="10" t="n">
        <v>-32.9213839715403</v>
      </c>
      <c r="X82" s="29" t="n">
        <v>40.0174455431324</v>
      </c>
      <c r="Y82" s="10" t="n">
        <v>-33.0477423765761</v>
      </c>
      <c r="Z82" s="29" t="n">
        <v>39.5510555277893</v>
      </c>
      <c r="AA82" s="10" t="n">
        <v>-429.534575068354</v>
      </c>
      <c r="AB82" s="30" t="n">
        <v>459.321220765056</v>
      </c>
    </row>
    <row r="83" customFormat="false" ht="12.75" hidden="false" customHeight="false" outlineLevel="0" collapsed="false">
      <c r="A83" s="25"/>
      <c r="B83" s="21" t="s">
        <v>27</v>
      </c>
      <c r="C83" s="10" t="n">
        <v>137.229066137673</v>
      </c>
      <c r="D83" s="29" t="n">
        <v>-2.02120076435017</v>
      </c>
      <c r="E83" s="10" t="n">
        <v>134.172272175185</v>
      </c>
      <c r="F83" s="29" t="n">
        <v>-4.61546158666435</v>
      </c>
      <c r="G83" s="10" t="n">
        <v>140.404237704489</v>
      </c>
      <c r="H83" s="29" t="n">
        <v>-0.521031595404594</v>
      </c>
      <c r="I83" s="10" t="n">
        <v>139.829670134086</v>
      </c>
      <c r="J83" s="29" t="n">
        <v>-0.135557203690261</v>
      </c>
      <c r="K83" s="10" t="n">
        <v>133.323040699533</v>
      </c>
      <c r="L83" s="29" t="n">
        <v>0.338887115770802</v>
      </c>
      <c r="M83" s="10" t="n">
        <v>126.096088839873</v>
      </c>
      <c r="N83" s="29" t="n">
        <v>-1.88057311600859</v>
      </c>
      <c r="O83" s="10" t="n">
        <v>134.740110750306</v>
      </c>
      <c r="P83" s="29" t="n">
        <v>6.26865191141916</v>
      </c>
      <c r="Q83" s="10" t="n">
        <v>136.991231863817</v>
      </c>
      <c r="R83" s="29" t="n">
        <v>6.92217730672627</v>
      </c>
      <c r="S83" s="10" t="n">
        <v>139.490440540841</v>
      </c>
      <c r="T83" s="29" t="n">
        <v>5.3571366486283</v>
      </c>
      <c r="U83" s="10" t="n">
        <v>146.042267138677</v>
      </c>
      <c r="V83" s="29" t="n">
        <v>9.53320301887219</v>
      </c>
      <c r="W83" s="10" t="n">
        <v>149.145798254046</v>
      </c>
      <c r="X83" s="29" t="n">
        <v>8.14209263071712</v>
      </c>
      <c r="Y83" s="10" t="n">
        <v>149.643793852313</v>
      </c>
      <c r="Z83" s="29" t="n">
        <v>7.90836813456564</v>
      </c>
      <c r="AA83" s="10" t="n">
        <v>1667.10801809084</v>
      </c>
      <c r="AB83" s="30" t="n">
        <v>35.2966925005815</v>
      </c>
    </row>
    <row r="84" customFormat="false" ht="12.75" hidden="false" customHeight="false" outlineLevel="0" collapsed="false">
      <c r="A84" s="18" t="s">
        <v>63</v>
      </c>
      <c r="B84" s="23"/>
      <c r="C84" s="7" t="n">
        <f aca="false">SUM(C67:C83)</f>
        <v>-56.3356520487167</v>
      </c>
      <c r="D84" s="7" t="n">
        <f aca="false">SUM(D67:D83)</f>
        <v>-220.063259602384</v>
      </c>
      <c r="E84" s="7" t="n">
        <f aca="false">SUM(E67:E83)</f>
        <v>-80.1061475860831</v>
      </c>
      <c r="F84" s="7" t="n">
        <f aca="false">SUM(F67:F83)</f>
        <v>-236.345538740607</v>
      </c>
      <c r="G84" s="7" t="n">
        <f aca="false">SUM(G67:G83)</f>
        <v>-43.1926013733458</v>
      </c>
      <c r="H84" s="7" t="n">
        <f aca="false">SUM(H67:H83)</f>
        <v>-199.579772729453</v>
      </c>
      <c r="I84" s="7" t="n">
        <f aca="false">SUM(I67:I83)</f>
        <v>-50.6978867093424</v>
      </c>
      <c r="J84" s="7" t="n">
        <f aca="false">SUM(J67:J83)</f>
        <v>-199.170533740635</v>
      </c>
      <c r="K84" s="7" t="n">
        <f aca="false">SUM(K67:K83)</f>
        <v>-70.9638886882547</v>
      </c>
      <c r="L84" s="7" t="n">
        <f aca="false">SUM(L67:L83)</f>
        <v>-210.856715821897</v>
      </c>
      <c r="M84" s="7" t="n">
        <f aca="false">SUM(M67:M83)</f>
        <v>7.00753672855197</v>
      </c>
      <c r="N84" s="7" t="n">
        <f aca="false">SUM(N67:N83)</f>
        <v>-113.062487255462</v>
      </c>
      <c r="O84" s="7" t="n">
        <f aca="false">SUM(O67:O83)</f>
        <v>60.7899103989281</v>
      </c>
      <c r="P84" s="7" t="n">
        <f aca="false">SUM(P67:P83)</f>
        <v>-114.910202036987</v>
      </c>
      <c r="Q84" s="7" t="n">
        <f aca="false">SUM(Q67:Q83)</f>
        <v>45.7999146572232</v>
      </c>
      <c r="R84" s="7" t="n">
        <f aca="false">SUM(R67:R83)</f>
        <v>-127.573012886606</v>
      </c>
      <c r="S84" s="7" t="n">
        <f aca="false">SUM(S67:S83)</f>
        <v>16.931856549912</v>
      </c>
      <c r="T84" s="7" t="n">
        <f aca="false">SUM(T67:T83)</f>
        <v>-126.133614896414</v>
      </c>
      <c r="U84" s="7" t="n">
        <f aca="false">SUM(U67:U83)</f>
        <v>108.484640198539</v>
      </c>
      <c r="V84" s="7" t="n">
        <f aca="false">SUM(V67:V83)</f>
        <v>-68.5713050057112</v>
      </c>
      <c r="W84" s="7" t="n">
        <f aca="false">SUM(W67:W83)</f>
        <v>120.427574725631</v>
      </c>
      <c r="X84" s="7" t="n">
        <f aca="false">SUM(X67:X83)</f>
        <v>-72.7585908169503</v>
      </c>
      <c r="Y84" s="7" t="n">
        <f aca="false">SUM(Y67:Y83)</f>
        <v>88.8343136890522</v>
      </c>
      <c r="Z84" s="7" t="n">
        <f aca="false">SUM(Z67:Z83)</f>
        <v>-98.1986528203649</v>
      </c>
      <c r="AA84" s="7" t="n">
        <f aca="false">SUM(AA67:AA83)</f>
        <v>146.979570542095</v>
      </c>
      <c r="AB84" s="7" t="n">
        <f aca="false">SUM(AB67:AB83)</f>
        <v>-1787.22368635347</v>
      </c>
    </row>
    <row r="85" customFormat="false" ht="12.75" hidden="false" customHeight="false" outlineLevel="0" collapsed="false">
      <c r="A85" s="18" t="n">
        <v>2005</v>
      </c>
      <c r="B85" s="18" t="s">
        <v>11</v>
      </c>
      <c r="C85" s="7" t="n">
        <v>0</v>
      </c>
      <c r="D85" s="27" t="n">
        <v>0</v>
      </c>
      <c r="E85" s="7" t="n">
        <v>0</v>
      </c>
      <c r="F85" s="27" t="n">
        <v>0</v>
      </c>
      <c r="G85" s="7" t="n">
        <v>0</v>
      </c>
      <c r="H85" s="27" t="n">
        <v>0</v>
      </c>
      <c r="I85" s="7" t="n">
        <v>0</v>
      </c>
      <c r="J85" s="27" t="n">
        <v>0</v>
      </c>
      <c r="K85" s="7" t="n">
        <v>0</v>
      </c>
      <c r="L85" s="27" t="n">
        <v>0</v>
      </c>
      <c r="M85" s="7" t="n">
        <v>0</v>
      </c>
      <c r="N85" s="27" t="n">
        <v>0</v>
      </c>
      <c r="O85" s="7" t="n">
        <v>0</v>
      </c>
      <c r="P85" s="27" t="n">
        <v>0</v>
      </c>
      <c r="Q85" s="7" t="n">
        <v>0</v>
      </c>
      <c r="R85" s="27" t="n">
        <v>0</v>
      </c>
      <c r="S85" s="7" t="n">
        <v>0</v>
      </c>
      <c r="T85" s="27" t="n">
        <v>0</v>
      </c>
      <c r="U85" s="7" t="n">
        <v>0</v>
      </c>
      <c r="V85" s="27" t="n">
        <v>0</v>
      </c>
      <c r="W85" s="7" t="n">
        <v>0</v>
      </c>
      <c r="X85" s="27" t="n">
        <v>0</v>
      </c>
      <c r="Y85" s="7" t="n">
        <v>0</v>
      </c>
      <c r="Z85" s="27" t="n">
        <v>0</v>
      </c>
      <c r="AA85" s="7" t="n">
        <v>0</v>
      </c>
      <c r="AB85" s="28" t="n">
        <v>0</v>
      </c>
    </row>
    <row r="86" customFormat="false" ht="12.75" hidden="false" customHeight="false" outlineLevel="0" collapsed="false">
      <c r="A86" s="25"/>
      <c r="B86" s="21" t="s">
        <v>12</v>
      </c>
      <c r="C86" s="10" t="n">
        <v>32.1388495882414</v>
      </c>
      <c r="D86" s="29" t="n">
        <v>-76.7806250273235</v>
      </c>
      <c r="E86" s="10" t="n">
        <v>50.886486088179</v>
      </c>
      <c r="F86" s="29" t="n">
        <v>-55.6937379062615</v>
      </c>
      <c r="G86" s="10" t="n">
        <v>31.0520989894494</v>
      </c>
      <c r="H86" s="29" t="n">
        <v>-67.9150839020862</v>
      </c>
      <c r="I86" s="10" t="n">
        <v>41.5860247537661</v>
      </c>
      <c r="J86" s="29" t="n">
        <v>-67.6938482807202</v>
      </c>
      <c r="K86" s="10" t="n">
        <v>54.1920360361463</v>
      </c>
      <c r="L86" s="29" t="n">
        <v>-60.8915068723939</v>
      </c>
      <c r="M86" s="10" t="n">
        <v>69.0168654060477</v>
      </c>
      <c r="N86" s="29" t="n">
        <v>-40.0997444615294</v>
      </c>
      <c r="O86" s="10" t="n">
        <v>96.8826236535683</v>
      </c>
      <c r="P86" s="29" t="n">
        <v>-36.3072768066506</v>
      </c>
      <c r="Q86" s="10" t="n">
        <v>66.4173539896939</v>
      </c>
      <c r="R86" s="29" t="n">
        <v>-42.8874025068504</v>
      </c>
      <c r="S86" s="10" t="n">
        <v>57.6104578162364</v>
      </c>
      <c r="T86" s="29" t="n">
        <v>-56.0776886101219</v>
      </c>
      <c r="U86" s="10" t="n">
        <v>45.8020949127511</v>
      </c>
      <c r="V86" s="29" t="n">
        <v>-67.8305681358162</v>
      </c>
      <c r="W86" s="10" t="n">
        <v>53.2021302230856</v>
      </c>
      <c r="X86" s="29" t="n">
        <v>-57.4191694655582</v>
      </c>
      <c r="Y86" s="10" t="n">
        <v>40.377549053072</v>
      </c>
      <c r="Z86" s="29" t="n">
        <v>-71.8739289010886</v>
      </c>
      <c r="AA86" s="10" t="n">
        <v>639.164570510237</v>
      </c>
      <c r="AB86" s="30" t="n">
        <v>-701.470580876401</v>
      </c>
    </row>
    <row r="87" customFormat="false" ht="12.75" hidden="false" customHeight="false" outlineLevel="0" collapsed="false">
      <c r="A87" s="25"/>
      <c r="B87" s="21" t="s">
        <v>13</v>
      </c>
      <c r="C87" s="10" t="n">
        <v>-100.203898494465</v>
      </c>
      <c r="D87" s="29" t="n">
        <v>-0.203898494465</v>
      </c>
      <c r="E87" s="10" t="n">
        <v>-100.149167826113</v>
      </c>
      <c r="F87" s="29" t="n">
        <v>-0.149167826113</v>
      </c>
      <c r="G87" s="10" t="n">
        <v>-100.106985638235</v>
      </c>
      <c r="H87" s="29" t="n">
        <v>-0.106985638235</v>
      </c>
      <c r="I87" s="10" t="n">
        <v>-100.105337304492</v>
      </c>
      <c r="J87" s="29" t="n">
        <v>-0.105337304492</v>
      </c>
      <c r="K87" s="10" t="n">
        <v>-100.192584330318</v>
      </c>
      <c r="L87" s="29" t="n">
        <v>-0.192584330318</v>
      </c>
      <c r="M87" s="10" t="n">
        <v>-100.150240851058</v>
      </c>
      <c r="N87" s="29" t="n">
        <v>-0.150240851058</v>
      </c>
      <c r="O87" s="10" t="n">
        <v>-100.170369950466</v>
      </c>
      <c r="P87" s="29" t="n">
        <v>-0.170369950466</v>
      </c>
      <c r="Q87" s="10" t="n">
        <v>-100.100337019888</v>
      </c>
      <c r="R87" s="29" t="n">
        <v>-0.100337019888</v>
      </c>
      <c r="S87" s="10" t="n">
        <v>-100.113022306185</v>
      </c>
      <c r="T87" s="29" t="n">
        <v>-0.113022306185</v>
      </c>
      <c r="U87" s="10" t="n">
        <v>-100.133955677886</v>
      </c>
      <c r="V87" s="29" t="n">
        <v>-0.133955677886</v>
      </c>
      <c r="W87" s="10" t="n">
        <v>-100.20452029289</v>
      </c>
      <c r="X87" s="29" t="n">
        <v>-0.20452029289</v>
      </c>
      <c r="Y87" s="10" t="n">
        <v>-100.122300104254</v>
      </c>
      <c r="Z87" s="29" t="n">
        <v>-0.122300104254</v>
      </c>
      <c r="AA87" s="10" t="n">
        <v>-1201.75271979625</v>
      </c>
      <c r="AB87" s="30" t="n">
        <v>-1.75271979625</v>
      </c>
    </row>
    <row r="88" customFormat="false" ht="12.75" hidden="false" customHeight="false" outlineLevel="0" collapsed="false">
      <c r="A88" s="25"/>
      <c r="B88" s="21" t="s">
        <v>14</v>
      </c>
      <c r="C88" s="10" t="n">
        <v>-0.0714285714285714</v>
      </c>
      <c r="D88" s="29" t="n">
        <v>-0.0735294117647059</v>
      </c>
      <c r="E88" s="10" t="n">
        <v>-0.075</v>
      </c>
      <c r="F88" s="29" t="n">
        <v>-0.0852272727272727</v>
      </c>
      <c r="G88" s="10" t="n">
        <v>-0.0760869565217391</v>
      </c>
      <c r="H88" s="29" t="n">
        <v>-0.0797872340425532</v>
      </c>
      <c r="I88" s="10" t="n">
        <v>-0.0714285714285714</v>
      </c>
      <c r="J88" s="29" t="n">
        <v>-0.078125</v>
      </c>
      <c r="K88" s="10" t="n">
        <v>-0.0595238095238095</v>
      </c>
      <c r="L88" s="29" t="n">
        <v>-0.0784313725490196</v>
      </c>
      <c r="M88" s="10" t="n">
        <v>-0.0681818181818182</v>
      </c>
      <c r="N88" s="29" t="n">
        <v>-0.0869565217391304</v>
      </c>
      <c r="O88" s="10" t="n">
        <v>-0.075</v>
      </c>
      <c r="P88" s="29" t="n">
        <v>-0.0707547169811321</v>
      </c>
      <c r="Q88" s="10" t="n">
        <v>-0.0543478260869565</v>
      </c>
      <c r="R88" s="29" t="n">
        <v>-0.0691489361702128</v>
      </c>
      <c r="S88" s="10" t="n">
        <v>-0.0714285714285714</v>
      </c>
      <c r="T88" s="29" t="n">
        <v>-0.0989583333333333</v>
      </c>
      <c r="U88" s="10" t="n">
        <v>-0.0595238095238095</v>
      </c>
      <c r="V88" s="29" t="n">
        <v>-0.0784313725490196</v>
      </c>
      <c r="W88" s="10" t="n">
        <v>-0.0714285714285714</v>
      </c>
      <c r="X88" s="29" t="n">
        <v>-0.078125</v>
      </c>
      <c r="Y88" s="10" t="n">
        <v>-0.0714285714285714</v>
      </c>
      <c r="Z88" s="29" t="n">
        <v>-0.0735294117647059</v>
      </c>
      <c r="AA88" s="10" t="n">
        <v>-0.82480707698099</v>
      </c>
      <c r="AB88" s="30" t="n">
        <v>-0.951004583621085</v>
      </c>
    </row>
    <row r="89" customFormat="false" ht="12.75" hidden="false" customHeight="false" outlineLevel="0" collapsed="false">
      <c r="A89" s="25"/>
      <c r="B89" s="21" t="s">
        <v>15</v>
      </c>
      <c r="C89" s="10" t="n">
        <v>4.08133263650311</v>
      </c>
      <c r="D89" s="29" t="n">
        <v>1.58891368790486</v>
      </c>
      <c r="E89" s="10" t="n">
        <v>3.62847737825151</v>
      </c>
      <c r="F89" s="29" t="n">
        <v>1.86734666878873</v>
      </c>
      <c r="G89" s="10" t="n">
        <v>3.65858042570981</v>
      </c>
      <c r="H89" s="29" t="n">
        <v>2.40585222542872</v>
      </c>
      <c r="I89" s="10" t="n">
        <v>4.19536023408598</v>
      </c>
      <c r="J89" s="29" t="n">
        <v>2.17288992587678</v>
      </c>
      <c r="K89" s="10" t="n">
        <v>1.91752617345603</v>
      </c>
      <c r="L89" s="29" t="n">
        <v>0.343388711613557</v>
      </c>
      <c r="M89" s="10" t="n">
        <v>0.998839112106145</v>
      </c>
      <c r="N89" s="29" t="n">
        <v>0.392885202001208</v>
      </c>
      <c r="O89" s="10" t="n">
        <v>-3.08340476701222</v>
      </c>
      <c r="P89" s="29" t="n">
        <v>-3.21551952355511</v>
      </c>
      <c r="Q89" s="10" t="n">
        <v>0.0885096821856015</v>
      </c>
      <c r="R89" s="29" t="n">
        <v>-0.0862815308349045</v>
      </c>
      <c r="S89" s="10" t="n">
        <v>0.150755051880147</v>
      </c>
      <c r="T89" s="29" t="n">
        <v>-0.419506144424391</v>
      </c>
      <c r="U89" s="10" t="n">
        <v>4.12938934256496</v>
      </c>
      <c r="V89" s="29" t="n">
        <v>1.77389590792325</v>
      </c>
      <c r="W89" s="10" t="n">
        <v>3.64246074726968</v>
      </c>
      <c r="X89" s="29" t="n">
        <v>1.55151165657977</v>
      </c>
      <c r="Y89" s="10" t="n">
        <v>2.05070312056852</v>
      </c>
      <c r="Z89" s="29" t="n">
        <v>0.259791701868639</v>
      </c>
      <c r="AA89" s="10" t="n">
        <v>25.4585291375693</v>
      </c>
      <c r="AB89" s="30" t="n">
        <v>8.63516848917111</v>
      </c>
    </row>
    <row r="90" customFormat="false" ht="12.75" hidden="false" customHeight="false" outlineLevel="0" collapsed="false">
      <c r="A90" s="25"/>
      <c r="B90" s="21" t="s">
        <v>16</v>
      </c>
      <c r="C90" s="10" t="n">
        <v>-62.537917211488</v>
      </c>
      <c r="D90" s="29" t="n">
        <v>21.8137047214682</v>
      </c>
      <c r="E90" s="10" t="n">
        <v>-67.5097634801655</v>
      </c>
      <c r="F90" s="29" t="n">
        <v>23.2095726890141</v>
      </c>
      <c r="G90" s="10" t="n">
        <v>-73.58427754436</v>
      </c>
      <c r="H90" s="29" t="n">
        <v>20.4222885634315</v>
      </c>
      <c r="I90" s="10" t="n">
        <v>-9.76837260427074</v>
      </c>
      <c r="J90" s="29" t="n">
        <v>35.6283524658278</v>
      </c>
      <c r="K90" s="10" t="n">
        <v>-14.5857025687068</v>
      </c>
      <c r="L90" s="29" t="n">
        <v>26.7701430357695</v>
      </c>
      <c r="M90" s="10" t="n">
        <v>8.68632822467632</v>
      </c>
      <c r="N90" s="29" t="n">
        <v>52.6731818791586</v>
      </c>
      <c r="O90" s="10" t="n">
        <v>24.0896218526954</v>
      </c>
      <c r="P90" s="29" t="n">
        <v>53.0477721598487</v>
      </c>
      <c r="Q90" s="10" t="n">
        <v>13.2880877484264</v>
      </c>
      <c r="R90" s="29" t="n">
        <v>55.2963588669504</v>
      </c>
      <c r="S90" s="10" t="n">
        <v>26.5452970290477</v>
      </c>
      <c r="T90" s="29" t="n">
        <v>58.4394995577904</v>
      </c>
      <c r="U90" s="10" t="n">
        <v>19.3794295513789</v>
      </c>
      <c r="V90" s="29" t="n">
        <v>60.6481168763629</v>
      </c>
      <c r="W90" s="10" t="n">
        <v>3.41395707436724</v>
      </c>
      <c r="X90" s="29" t="n">
        <v>43.1873237737832</v>
      </c>
      <c r="Y90" s="10" t="n">
        <v>-15.356668060075</v>
      </c>
      <c r="Z90" s="29" t="n">
        <v>29.0914118661799</v>
      </c>
      <c r="AA90" s="10" t="n">
        <v>-147.939979988474</v>
      </c>
      <c r="AB90" s="30" t="n">
        <v>480.227726455585</v>
      </c>
    </row>
    <row r="91" customFormat="false" ht="12.75" hidden="false" customHeight="false" outlineLevel="0" collapsed="false">
      <c r="A91" s="25"/>
      <c r="B91" s="21" t="s">
        <v>17</v>
      </c>
      <c r="C91" s="10" t="n">
        <v>-18.1314964999139</v>
      </c>
      <c r="D91" s="29" t="n">
        <v>5.15043860338608</v>
      </c>
      <c r="E91" s="10" t="n">
        <v>-22.8713348955998</v>
      </c>
      <c r="F91" s="29" t="n">
        <v>-0.608324589815119</v>
      </c>
      <c r="G91" s="10" t="n">
        <v>-16.9397799476106</v>
      </c>
      <c r="H91" s="29" t="n">
        <v>5.17673491111433</v>
      </c>
      <c r="I91" s="10" t="n">
        <v>-27.1288766047532</v>
      </c>
      <c r="J91" s="29" t="n">
        <v>-0.28129296310242</v>
      </c>
      <c r="K91" s="10" t="n">
        <v>-25.5940717836987</v>
      </c>
      <c r="L91" s="29" t="n">
        <v>0.842586953910967</v>
      </c>
      <c r="M91" s="10" t="n">
        <v>-22.5720738479948</v>
      </c>
      <c r="N91" s="29" t="n">
        <v>-1.83846883642742</v>
      </c>
      <c r="O91" s="10" t="n">
        <v>-34.3328205494582</v>
      </c>
      <c r="P91" s="29" t="n">
        <v>-6.59842138841697</v>
      </c>
      <c r="Q91" s="10" t="n">
        <v>-33.6611684049548</v>
      </c>
      <c r="R91" s="29" t="n">
        <v>-8.49566574296273</v>
      </c>
      <c r="S91" s="10" t="n">
        <v>-29.3398013107486</v>
      </c>
      <c r="T91" s="29" t="n">
        <v>-6.1996317884143</v>
      </c>
      <c r="U91" s="10" t="n">
        <v>-22.9319059780077</v>
      </c>
      <c r="V91" s="29" t="n">
        <v>0.431892133854245</v>
      </c>
      <c r="W91" s="10" t="n">
        <v>-1.57760960235421</v>
      </c>
      <c r="X91" s="29" t="n">
        <v>18.3995662972075</v>
      </c>
      <c r="Y91" s="10" t="n">
        <v>9.75278958015</v>
      </c>
      <c r="Z91" s="29" t="n">
        <v>25.7393121063417</v>
      </c>
      <c r="AA91" s="10" t="n">
        <v>-245.328149844945</v>
      </c>
      <c r="AB91" s="30" t="n">
        <v>31.7187256966758</v>
      </c>
    </row>
    <row r="92" customFormat="false" ht="12.75" hidden="false" customHeight="false" outlineLevel="0" collapsed="false">
      <c r="A92" s="25"/>
      <c r="B92" s="21" t="s">
        <v>18</v>
      </c>
      <c r="C92" s="10" t="n">
        <v>-39.7542247028569</v>
      </c>
      <c r="D92" s="29" t="n">
        <v>-27.0332564353267</v>
      </c>
      <c r="E92" s="10" t="n">
        <v>-40.8464955633308</v>
      </c>
      <c r="F92" s="29" t="n">
        <v>-29.4516501529778</v>
      </c>
      <c r="G92" s="10" t="n">
        <v>-38.250162253404</v>
      </c>
      <c r="H92" s="29" t="n">
        <v>-27.920637170718</v>
      </c>
      <c r="I92" s="10" t="n">
        <v>-44.9214848586261</v>
      </c>
      <c r="J92" s="29" t="n">
        <v>-30.7283338401348</v>
      </c>
      <c r="K92" s="10" t="n">
        <v>-46.5147050345582</v>
      </c>
      <c r="L92" s="29" t="n">
        <v>-33.0029602640182</v>
      </c>
      <c r="M92" s="10" t="n">
        <v>-35.0110420252382</v>
      </c>
      <c r="N92" s="29" t="n">
        <v>-26.0162087441625</v>
      </c>
      <c r="O92" s="10" t="n">
        <v>-38.2478766342563</v>
      </c>
      <c r="P92" s="29" t="n">
        <v>-24.5396491582481</v>
      </c>
      <c r="Q92" s="10" t="n">
        <v>-34.5673586438786</v>
      </c>
      <c r="R92" s="29" t="n">
        <v>-25.6981714957478</v>
      </c>
      <c r="S92" s="10" t="n">
        <v>-34.5298841068635</v>
      </c>
      <c r="T92" s="29" t="n">
        <v>-23.8779979418442</v>
      </c>
      <c r="U92" s="10" t="n">
        <v>-31.9484131501757</v>
      </c>
      <c r="V92" s="29" t="n">
        <v>-20.6300430469108</v>
      </c>
      <c r="W92" s="10" t="n">
        <v>-27.5606863556521</v>
      </c>
      <c r="X92" s="29" t="n">
        <v>-18.0248294622171</v>
      </c>
      <c r="Y92" s="10" t="n">
        <v>-26.4427470792282</v>
      </c>
      <c r="Z92" s="29" t="n">
        <v>-16.1466315660453</v>
      </c>
      <c r="AA92" s="10" t="n">
        <v>-438.595080408068</v>
      </c>
      <c r="AB92" s="30" t="n">
        <v>-303.070369278351</v>
      </c>
    </row>
    <row r="93" customFormat="false" ht="12.75" hidden="false" customHeight="false" outlineLevel="0" collapsed="false">
      <c r="A93" s="25"/>
      <c r="B93" s="21" t="s">
        <v>19</v>
      </c>
      <c r="C93" s="10" t="n">
        <v>3.60695575912146</v>
      </c>
      <c r="D93" s="29" t="n">
        <v>2.86296580756223</v>
      </c>
      <c r="E93" s="10" t="n">
        <v>3.8148267695125</v>
      </c>
      <c r="F93" s="29" t="n">
        <v>3.00392593664059</v>
      </c>
      <c r="G93" s="10" t="n">
        <v>4.04630826475408</v>
      </c>
      <c r="H93" s="29" t="n">
        <v>3.15128182190971</v>
      </c>
      <c r="I93" s="10" t="n">
        <v>3.40792380109071</v>
      </c>
      <c r="J93" s="29" t="n">
        <v>2.59356583027108</v>
      </c>
      <c r="K93" s="10" t="n">
        <v>3.68524785450021</v>
      </c>
      <c r="L93" s="29" t="n">
        <v>2.79590304710007</v>
      </c>
      <c r="M93" s="10" t="n">
        <v>4.09657244959309</v>
      </c>
      <c r="N93" s="29" t="n">
        <v>3.10584075324648</v>
      </c>
      <c r="O93" s="10" t="n">
        <v>3.52511442106725</v>
      </c>
      <c r="P93" s="29" t="n">
        <v>2.67826915465351</v>
      </c>
      <c r="Q93" s="10" t="n">
        <v>4.27253682732279</v>
      </c>
      <c r="R93" s="29" t="n">
        <v>3.27077853845891</v>
      </c>
      <c r="S93" s="10" t="n">
        <v>3.98410119423595</v>
      </c>
      <c r="T93" s="29" t="n">
        <v>3.04626091617202</v>
      </c>
      <c r="U93" s="10" t="n">
        <v>3.81410393010147</v>
      </c>
      <c r="V93" s="29" t="n">
        <v>2.92460847024514</v>
      </c>
      <c r="W93" s="10" t="n">
        <v>3.45192626230346</v>
      </c>
      <c r="X93" s="29" t="n">
        <v>2.70388555664393</v>
      </c>
      <c r="Y93" s="10" t="n">
        <v>3.09892610806246</v>
      </c>
      <c r="Z93" s="29" t="n">
        <v>2.43776160238093</v>
      </c>
      <c r="AA93" s="10" t="n">
        <v>44.8045436416655</v>
      </c>
      <c r="AB93" s="30" t="n">
        <v>34.5750474352846</v>
      </c>
    </row>
    <row r="94" customFormat="false" ht="12.75" hidden="false" customHeight="false" outlineLevel="0" collapsed="false">
      <c r="A94" s="25"/>
      <c r="B94" s="21" t="s">
        <v>23</v>
      </c>
      <c r="C94" s="10" t="n">
        <v>-44.0175303226522</v>
      </c>
      <c r="D94" s="29" t="n">
        <v>5.81420785040676</v>
      </c>
      <c r="E94" s="10" t="n">
        <v>-37.1142733050991</v>
      </c>
      <c r="F94" s="29" t="n">
        <v>7.0325091434105</v>
      </c>
      <c r="G94" s="10" t="n">
        <v>-46.6617224565165</v>
      </c>
      <c r="H94" s="29" t="n">
        <v>5.62885048678836</v>
      </c>
      <c r="I94" s="10" t="n">
        <v>-48.4021961882813</v>
      </c>
      <c r="J94" s="29" t="n">
        <v>6.86434276996944</v>
      </c>
      <c r="K94" s="10" t="n">
        <v>-47.0734966088773</v>
      </c>
      <c r="L94" s="29" t="n">
        <v>7.40224200656229</v>
      </c>
      <c r="M94" s="10" t="n">
        <v>-51.8848516022116</v>
      </c>
      <c r="N94" s="29" t="n">
        <v>6.20828438139914</v>
      </c>
      <c r="O94" s="10" t="n">
        <v>-45.9702073249319</v>
      </c>
      <c r="P94" s="29" t="n">
        <v>5.31701079010174</v>
      </c>
      <c r="Q94" s="10" t="n">
        <v>-55.6939234157473</v>
      </c>
      <c r="R94" s="29" t="n">
        <v>2.85776357186353</v>
      </c>
      <c r="S94" s="10" t="n">
        <v>-52.9101010709198</v>
      </c>
      <c r="T94" s="29" t="n">
        <v>1.7741608593904</v>
      </c>
      <c r="U94" s="10" t="n">
        <v>-48.2482765049601</v>
      </c>
      <c r="V94" s="29" t="n">
        <v>2.94440981072422</v>
      </c>
      <c r="W94" s="10" t="n">
        <v>-43.9493928666265</v>
      </c>
      <c r="X94" s="29" t="n">
        <v>9.00564058832353</v>
      </c>
      <c r="Y94" s="10" t="n">
        <v>-36.3650129264575</v>
      </c>
      <c r="Z94" s="29" t="n">
        <v>7.99606255215088</v>
      </c>
      <c r="AA94" s="10" t="n">
        <v>-558.290984593281</v>
      </c>
      <c r="AB94" s="30" t="n">
        <v>68.8454848110908</v>
      </c>
    </row>
    <row r="95" customFormat="false" ht="12.75" hidden="false" customHeight="false" outlineLevel="0" collapsed="false">
      <c r="A95" s="25"/>
      <c r="B95" s="21" t="s">
        <v>24</v>
      </c>
      <c r="C95" s="10" t="n">
        <v>-143.325144648815</v>
      </c>
      <c r="D95" s="29" t="n">
        <v>-91.4450480090174</v>
      </c>
      <c r="E95" s="10" t="n">
        <v>-138.67859280212</v>
      </c>
      <c r="F95" s="29" t="n">
        <v>-86.9944551108034</v>
      </c>
      <c r="G95" s="10" t="n">
        <v>-147.491620932982</v>
      </c>
      <c r="H95" s="29" t="n">
        <v>-92.0460882869022</v>
      </c>
      <c r="I95" s="10" t="n">
        <v>-158.795773632869</v>
      </c>
      <c r="J95" s="29" t="n">
        <v>-100.999682777223</v>
      </c>
      <c r="K95" s="10" t="n">
        <v>-167.043193028062</v>
      </c>
      <c r="L95" s="29" t="n">
        <v>-110.836784849776</v>
      </c>
      <c r="M95" s="10" t="n">
        <v>-173.514003827544</v>
      </c>
      <c r="N95" s="29" t="n">
        <v>-115.558238061296</v>
      </c>
      <c r="O95" s="10" t="n">
        <v>-175.947719260913</v>
      </c>
      <c r="P95" s="29" t="n">
        <v>-116.728221130308</v>
      </c>
      <c r="Q95" s="10" t="n">
        <v>-180.084323892429</v>
      </c>
      <c r="R95" s="29" t="n">
        <v>-120.077914513569</v>
      </c>
      <c r="S95" s="10" t="n">
        <v>-175.516679331419</v>
      </c>
      <c r="T95" s="29" t="n">
        <v>-119.692595518001</v>
      </c>
      <c r="U95" s="10" t="n">
        <v>-167.741339414297</v>
      </c>
      <c r="V95" s="29" t="n">
        <v>-112.17051524147</v>
      </c>
      <c r="W95" s="10" t="n">
        <v>-156.760927338611</v>
      </c>
      <c r="X95" s="29" t="n">
        <v>-103.254797185038</v>
      </c>
      <c r="Y95" s="10" t="n">
        <v>-156.112056686309</v>
      </c>
      <c r="Z95" s="29" t="n">
        <v>-102.751426166456</v>
      </c>
      <c r="AA95" s="10" t="n">
        <v>-1941.01137479637</v>
      </c>
      <c r="AB95" s="30" t="n">
        <v>-1272.55576684986</v>
      </c>
    </row>
    <row r="96" customFormat="false" ht="12.75" hidden="false" customHeight="false" outlineLevel="0" collapsed="false">
      <c r="A96" s="25"/>
      <c r="B96" s="21" t="s">
        <v>25</v>
      </c>
      <c r="C96" s="10" t="n">
        <v>36.8271942053173</v>
      </c>
      <c r="D96" s="29" t="n">
        <v>-9.79918975892387</v>
      </c>
      <c r="E96" s="10" t="n">
        <v>34.9357857741643</v>
      </c>
      <c r="F96" s="29" t="n">
        <v>-11.2544292729224</v>
      </c>
      <c r="G96" s="10" t="n">
        <v>36.9850499399236</v>
      </c>
      <c r="H96" s="29" t="n">
        <v>-9.88016297602495</v>
      </c>
      <c r="I96" s="10" t="n">
        <v>37.5803679741869</v>
      </c>
      <c r="J96" s="29" t="n">
        <v>-8.91430881033068</v>
      </c>
      <c r="K96" s="10" t="n">
        <v>35.2845910494157</v>
      </c>
      <c r="L96" s="29" t="n">
        <v>-7.11556258109954</v>
      </c>
      <c r="M96" s="10" t="n">
        <v>35.0290852858054</v>
      </c>
      <c r="N96" s="29" t="n">
        <v>-7.07573458436315</v>
      </c>
      <c r="O96" s="10" t="n">
        <v>36.3120160343783</v>
      </c>
      <c r="P96" s="29" t="n">
        <v>-6.41953239073863</v>
      </c>
      <c r="Q96" s="10" t="n">
        <v>45.7028703843291</v>
      </c>
      <c r="R96" s="29" t="n">
        <v>-3.02607307710071</v>
      </c>
      <c r="S96" s="10" t="n">
        <v>45.8342282832819</v>
      </c>
      <c r="T96" s="29" t="n">
        <v>-2.94465617067234</v>
      </c>
      <c r="U96" s="10" t="n">
        <v>47.0193698706337</v>
      </c>
      <c r="V96" s="29" t="n">
        <v>-2.17672339409288</v>
      </c>
      <c r="W96" s="10" t="n">
        <v>46.8228349206801</v>
      </c>
      <c r="X96" s="29" t="n">
        <v>-2.80653345979622</v>
      </c>
      <c r="Y96" s="10" t="n">
        <v>46.7404080928786</v>
      </c>
      <c r="Z96" s="29" t="n">
        <v>-2.83036764024097</v>
      </c>
      <c r="AA96" s="10" t="n">
        <v>485.073801814995</v>
      </c>
      <c r="AB96" s="30" t="n">
        <v>-74.2432741163063</v>
      </c>
    </row>
    <row r="97" customFormat="false" ht="12.75" hidden="false" customHeight="false" outlineLevel="0" collapsed="false">
      <c r="A97" s="25"/>
      <c r="B97" s="21" t="s">
        <v>20</v>
      </c>
      <c r="C97" s="10" t="n">
        <v>0.260424035896426</v>
      </c>
      <c r="D97" s="29" t="n">
        <v>-0.363180783235134</v>
      </c>
      <c r="E97" s="10" t="n">
        <v>1.23762968761916</v>
      </c>
      <c r="F97" s="29" t="n">
        <v>0.210198807622312</v>
      </c>
      <c r="G97" s="10" t="n">
        <v>2.25572297442197</v>
      </c>
      <c r="H97" s="29" t="n">
        <v>1.07756609027696</v>
      </c>
      <c r="I97" s="10" t="n">
        <v>1.04478453030078</v>
      </c>
      <c r="J97" s="29" t="n">
        <v>0.778171495918672</v>
      </c>
      <c r="K97" s="10" t="n">
        <v>1.58255581339163</v>
      </c>
      <c r="L97" s="29" t="n">
        <v>1.36842804050777</v>
      </c>
      <c r="M97" s="10" t="n">
        <v>-1.58443509020905</v>
      </c>
      <c r="N97" s="29" t="n">
        <v>-2.00462065431015</v>
      </c>
      <c r="O97" s="10" t="n">
        <v>-1.64510411680022</v>
      </c>
      <c r="P97" s="29" t="n">
        <v>-1.67386990896118</v>
      </c>
      <c r="Q97" s="10" t="n">
        <v>-0.79363088945914</v>
      </c>
      <c r="R97" s="29" t="n">
        <v>-0.962261052737998</v>
      </c>
      <c r="S97" s="10" t="n">
        <v>-1.46473599052499</v>
      </c>
      <c r="T97" s="29" t="n">
        <v>-2.02965305303278</v>
      </c>
      <c r="U97" s="10" t="n">
        <v>-1.77080767008708</v>
      </c>
      <c r="V97" s="29" t="n">
        <v>-2.45448353440956</v>
      </c>
      <c r="W97" s="10" t="n">
        <v>-1.63721071037162</v>
      </c>
      <c r="X97" s="29" t="n">
        <v>-1.87362887806731</v>
      </c>
      <c r="Y97" s="10" t="n">
        <v>-0.649033427522249</v>
      </c>
      <c r="Z97" s="29" t="n">
        <v>-0.542607487808699</v>
      </c>
      <c r="AA97" s="10" t="n">
        <v>-3.16384085334439</v>
      </c>
      <c r="AB97" s="30" t="n">
        <v>-8.46994091823709</v>
      </c>
    </row>
    <row r="98" customFormat="false" ht="12.75" hidden="false" customHeight="false" outlineLevel="0" collapsed="false">
      <c r="A98" s="25"/>
      <c r="B98" s="21" t="s">
        <v>21</v>
      </c>
      <c r="C98" s="10" t="n">
        <v>-2.07516325653357</v>
      </c>
      <c r="D98" s="29" t="n">
        <v>-1.33563200749151</v>
      </c>
      <c r="E98" s="10" t="n">
        <v>-2.20698305460875</v>
      </c>
      <c r="F98" s="29" t="n">
        <v>-1.46713747960985</v>
      </c>
      <c r="G98" s="10" t="n">
        <v>-2.0194063017113</v>
      </c>
      <c r="H98" s="29" t="n">
        <v>-1.35519709533691</v>
      </c>
      <c r="I98" s="10" t="n">
        <v>-2.29179980756894</v>
      </c>
      <c r="J98" s="29" t="n">
        <v>-1.47931967178631</v>
      </c>
      <c r="K98" s="10" t="n">
        <v>-2.79533244529784</v>
      </c>
      <c r="L98" s="29" t="n">
        <v>-1.52383921834587</v>
      </c>
      <c r="M98" s="10" t="n">
        <v>-3.17001688524231</v>
      </c>
      <c r="N98" s="29" t="n">
        <v>-1.76919272762452</v>
      </c>
      <c r="O98" s="10" t="n">
        <v>-3.53866385631695</v>
      </c>
      <c r="P98" s="29" t="n">
        <v>-1.76759537265785</v>
      </c>
      <c r="Q98" s="10" t="n">
        <v>-3.20198150345057</v>
      </c>
      <c r="R98" s="29" t="n">
        <v>-1.75204163052612</v>
      </c>
      <c r="S98" s="10" t="n">
        <v>-2.95116005263214</v>
      </c>
      <c r="T98" s="29" t="n">
        <v>-1.62213970332459</v>
      </c>
      <c r="U98" s="10" t="n">
        <v>-2.50742543924251</v>
      </c>
      <c r="V98" s="29" t="n">
        <v>-1.45160109984915</v>
      </c>
      <c r="W98" s="10" t="n">
        <v>-2.28432246370095</v>
      </c>
      <c r="X98" s="29" t="n">
        <v>-1.50062507772093</v>
      </c>
      <c r="Y98" s="10" t="n">
        <v>-2.27533147557599</v>
      </c>
      <c r="Z98" s="29" t="n">
        <v>-1.45891421660709</v>
      </c>
      <c r="AA98" s="10" t="n">
        <v>-31.3175865418818</v>
      </c>
      <c r="AB98" s="30" t="n">
        <v>-18.4832353008807</v>
      </c>
    </row>
    <row r="99" customFormat="false" ht="12.75" hidden="false" customHeight="false" outlineLevel="0" collapsed="false">
      <c r="A99" s="25"/>
      <c r="B99" s="21" t="s">
        <v>22</v>
      </c>
      <c r="C99" s="10" t="n">
        <v>61.0000208873277</v>
      </c>
      <c r="D99" s="29" t="n">
        <v>-11.2552789375935</v>
      </c>
      <c r="E99" s="10" t="n">
        <v>61.1188676529282</v>
      </c>
      <c r="F99" s="29" t="n">
        <v>-12.2774819236262</v>
      </c>
      <c r="G99" s="10" t="n">
        <v>62.6129508548855</v>
      </c>
      <c r="H99" s="29" t="n">
        <v>-11.3515513446592</v>
      </c>
      <c r="I99" s="10" t="n">
        <v>58.1062540469399</v>
      </c>
      <c r="J99" s="29" t="n">
        <v>-15.7423502171867</v>
      </c>
      <c r="K99" s="10" t="n">
        <v>55.8084609239582</v>
      </c>
      <c r="L99" s="29" t="n">
        <v>-18.4240569163161</v>
      </c>
      <c r="M99" s="10" t="n">
        <v>50.3382999937357</v>
      </c>
      <c r="N99" s="29" t="n">
        <v>-23.3240366149043</v>
      </c>
      <c r="O99" s="10" t="n">
        <v>50.5361947581141</v>
      </c>
      <c r="P99" s="29" t="n">
        <v>-23.7070967707954</v>
      </c>
      <c r="Q99" s="10" t="n">
        <v>50.4151173311315</v>
      </c>
      <c r="R99" s="29" t="n">
        <v>-23.4007757378005</v>
      </c>
      <c r="S99" s="10" t="n">
        <v>53.213830354357</v>
      </c>
      <c r="T99" s="29" t="n">
        <v>-21.3706189920342</v>
      </c>
      <c r="U99" s="10" t="n">
        <v>55.6636289235446</v>
      </c>
      <c r="V99" s="29" t="n">
        <v>-17.5951917000368</v>
      </c>
      <c r="W99" s="10" t="n">
        <v>58.3941569824478</v>
      </c>
      <c r="X99" s="29" t="n">
        <v>-14.3633138855371</v>
      </c>
      <c r="Y99" s="10" t="n">
        <v>60.263837413207</v>
      </c>
      <c r="Z99" s="29" t="n">
        <v>-13.1394393769145</v>
      </c>
      <c r="AA99" s="10" t="n">
        <v>677.471620122577</v>
      </c>
      <c r="AB99" s="30" t="n">
        <v>-205.951192417405</v>
      </c>
    </row>
    <row r="100" customFormat="false" ht="12.75" hidden="false" customHeight="false" outlineLevel="0" collapsed="false">
      <c r="A100" s="25"/>
      <c r="B100" s="21" t="s">
        <v>26</v>
      </c>
      <c r="C100" s="10" t="n">
        <v>-115.637230657872</v>
      </c>
      <c r="D100" s="29" t="n">
        <v>4.92850137969117</v>
      </c>
      <c r="E100" s="10" t="n">
        <v>-124.157163842748</v>
      </c>
      <c r="F100" s="29" t="n">
        <v>-1.04449071121059</v>
      </c>
      <c r="G100" s="10" t="n">
        <v>-169.572978920347</v>
      </c>
      <c r="H100" s="29" t="n">
        <v>5.83986316213245</v>
      </c>
      <c r="I100" s="10" t="n">
        <v>10.59560181539</v>
      </c>
      <c r="J100" s="29" t="n">
        <v>-1.90997281016197</v>
      </c>
      <c r="K100" s="10" t="n">
        <v>31.5554809366812</v>
      </c>
      <c r="L100" s="29" t="n">
        <v>-1.85057535418064</v>
      </c>
      <c r="M100" s="10" t="n">
        <v>9.21071818452692</v>
      </c>
      <c r="N100" s="29" t="n">
        <v>-5.34378132452285</v>
      </c>
      <c r="O100" s="10" t="n">
        <v>-11.9882560531519</v>
      </c>
      <c r="P100" s="29" t="n">
        <v>0.0634342376882429</v>
      </c>
      <c r="Q100" s="10" t="n">
        <v>-12.8723543802997</v>
      </c>
      <c r="R100" s="29" t="n">
        <v>3.36321614993176</v>
      </c>
      <c r="S100" s="10" t="n">
        <v>46.5084658898026</v>
      </c>
      <c r="T100" s="29" t="n">
        <v>-0.841831344126958</v>
      </c>
      <c r="U100" s="10" t="n">
        <v>-51.9364363259783</v>
      </c>
      <c r="V100" s="29" t="n">
        <v>18.1379130134761</v>
      </c>
      <c r="W100" s="10" t="n">
        <v>-47.0460404485648</v>
      </c>
      <c r="X100" s="29" t="n">
        <v>14.4393000724304</v>
      </c>
      <c r="Y100" s="10" t="n">
        <v>-47.5468262331451</v>
      </c>
      <c r="Z100" s="29" t="n">
        <v>13.138803592431</v>
      </c>
      <c r="AA100" s="10" t="n">
        <v>-482.887020035707</v>
      </c>
      <c r="AB100" s="30" t="n">
        <v>48.9203800635781</v>
      </c>
    </row>
    <row r="101" customFormat="false" ht="12.75" hidden="false" customHeight="false" outlineLevel="0" collapsed="false">
      <c r="A101" s="25"/>
      <c r="B101" s="21" t="s">
        <v>27</v>
      </c>
      <c r="C101" s="10" t="n">
        <v>147.319960465719</v>
      </c>
      <c r="D101" s="29" t="n">
        <v>-43.0907535327544</v>
      </c>
      <c r="E101" s="10" t="n">
        <v>145.477344279811</v>
      </c>
      <c r="F101" s="29" t="n">
        <v>-45.3526980846481</v>
      </c>
      <c r="G101" s="10" t="n">
        <v>150.852964924094</v>
      </c>
      <c r="H101" s="29" t="n">
        <v>-41.4536789429854</v>
      </c>
      <c r="I101" s="10" t="n">
        <v>150.744149898216</v>
      </c>
      <c r="J101" s="29" t="n">
        <v>-39.7932214722383</v>
      </c>
      <c r="K101" s="10" t="n">
        <v>144.222829045606</v>
      </c>
      <c r="L101" s="29" t="n">
        <v>-41.3136751497085</v>
      </c>
      <c r="M101" s="10" t="n">
        <v>138.467636980646</v>
      </c>
      <c r="N101" s="29" t="n">
        <v>-41.6808595588073</v>
      </c>
      <c r="O101" s="10" t="n">
        <v>135.48060756541</v>
      </c>
      <c r="P101" s="29" t="n">
        <v>-42.6287222961548</v>
      </c>
      <c r="Q101" s="10" t="n">
        <v>138.471726269362</v>
      </c>
      <c r="R101" s="29" t="n">
        <v>-42.2107605345658</v>
      </c>
      <c r="S101" s="10" t="n">
        <v>140.64541546313</v>
      </c>
      <c r="T101" s="29" t="n">
        <v>-43.5922802901742</v>
      </c>
      <c r="U101" s="10" t="n">
        <v>146.275297363518</v>
      </c>
      <c r="V101" s="29" t="n">
        <v>-40.1716533541094</v>
      </c>
      <c r="W101" s="10" t="n">
        <v>149.417536928676</v>
      </c>
      <c r="X101" s="29" t="n">
        <v>-41.4483130893998</v>
      </c>
      <c r="Y101" s="10" t="n">
        <v>149.079905052221</v>
      </c>
      <c r="Z101" s="29" t="n">
        <v>-40.4710076844236</v>
      </c>
      <c r="AA101" s="10" t="n">
        <v>1736.45537423641</v>
      </c>
      <c r="AB101" s="30" t="n">
        <v>-503.20762398997</v>
      </c>
    </row>
    <row r="102" customFormat="false" ht="12.75" hidden="false" customHeight="false" outlineLevel="0" collapsed="false">
      <c r="A102" s="18" t="s">
        <v>64</v>
      </c>
      <c r="B102" s="23"/>
      <c r="C102" s="7" t="n">
        <f aca="false">SUM(C85:C101)</f>
        <v>-240.519296787898</v>
      </c>
      <c r="D102" s="7" t="n">
        <f aca="false">SUM(D85:D101)</f>
        <v>-219.221660347476</v>
      </c>
      <c r="E102" s="7" t="n">
        <f aca="false">SUM(E85:E101)</f>
        <v>-232.50935713932</v>
      </c>
      <c r="F102" s="7" t="n">
        <f aca="false">SUM(F85:F101)</f>
        <v>-209.055247085239</v>
      </c>
      <c r="G102" s="7" t="n">
        <f aca="false">SUM(G85:G101)</f>
        <v>-303.239344578449</v>
      </c>
      <c r="H102" s="7" t="n">
        <f aca="false">SUM(H85:H101)</f>
        <v>-208.406735329908</v>
      </c>
      <c r="I102" s="7" t="n">
        <f aca="false">SUM(I85:I101)</f>
        <v>-84.2248025183128</v>
      </c>
      <c r="J102" s="7" t="n">
        <f aca="false">SUM(J85:J101)</f>
        <v>-219.688470659513</v>
      </c>
      <c r="K102" s="7" t="n">
        <f aca="false">SUM(K85:K101)</f>
        <v>-75.6098817758881</v>
      </c>
      <c r="L102" s="7" t="n">
        <f aca="false">SUM(L85:L101)</f>
        <v>-235.707285113242</v>
      </c>
      <c r="M102" s="7" t="n">
        <f aca="false">SUM(M85:M101)</f>
        <v>-72.1105003105433</v>
      </c>
      <c r="N102" s="7" t="n">
        <f aca="false">SUM(N85:N101)</f>
        <v>-202.567890724939</v>
      </c>
      <c r="O102" s="7" t="n">
        <f aca="false">SUM(O85:O101)</f>
        <v>-68.1732442280729</v>
      </c>
      <c r="P102" s="7" t="n">
        <f aca="false">SUM(P85:P101)</f>
        <v>-202.720543071642</v>
      </c>
      <c r="Q102" s="7" t="n">
        <f aca="false">SUM(Q85:Q101)</f>
        <v>-102.373223743743</v>
      </c>
      <c r="R102" s="7" t="n">
        <f aca="false">SUM(R85:R101)</f>
        <v>-203.97871665155</v>
      </c>
      <c r="S102" s="7" t="n">
        <f aca="false">SUM(S85:S101)</f>
        <v>-22.4042616587498</v>
      </c>
      <c r="T102" s="7" t="n">
        <f aca="false">SUM(T85:T101)</f>
        <v>-215.620658862337</v>
      </c>
      <c r="U102" s="7" t="n">
        <f aca="false">SUM(U85:U101)</f>
        <v>-105.194770075666</v>
      </c>
      <c r="V102" s="7" t="n">
        <f aca="false">SUM(V85:V101)</f>
        <v>-177.832330344544</v>
      </c>
      <c r="W102" s="7" t="n">
        <f aca="false">SUM(W85:W101)</f>
        <v>-62.7471355113707</v>
      </c>
      <c r="X102" s="7" t="n">
        <f aca="false">SUM(X85:X101)</f>
        <v>-151.686627851256</v>
      </c>
      <c r="Y102" s="7" t="n">
        <f aca="false">SUM(Y85:Y101)</f>
        <v>-73.577286143836</v>
      </c>
      <c r="Z102" s="7" t="n">
        <f aca="false">SUM(Z85:Z101)</f>
        <v>-170.747009134251</v>
      </c>
      <c r="AA102" s="7" t="n">
        <f aca="false">SUM(AA85:AA101)</f>
        <v>-1442.68310447185</v>
      </c>
      <c r="AB102" s="7" t="n">
        <f aca="false">SUM(AB85:AB101)</f>
        <v>-2417.2331751759</v>
      </c>
    </row>
    <row r="103" customFormat="false" ht="12.75" hidden="false" customHeight="false" outlineLevel="0" collapsed="false">
      <c r="A103" s="18" t="n">
        <v>2006</v>
      </c>
      <c r="B103" s="18" t="s">
        <v>11</v>
      </c>
      <c r="C103" s="7" t="n">
        <v>0</v>
      </c>
      <c r="D103" s="27" t="n">
        <v>0</v>
      </c>
      <c r="E103" s="7" t="n">
        <v>0</v>
      </c>
      <c r="F103" s="27" t="n">
        <v>0</v>
      </c>
      <c r="G103" s="7" t="n">
        <v>0</v>
      </c>
      <c r="H103" s="27" t="n">
        <v>0</v>
      </c>
      <c r="I103" s="7" t="n">
        <v>0</v>
      </c>
      <c r="J103" s="27" t="n">
        <v>0</v>
      </c>
      <c r="K103" s="7" t="n">
        <v>0</v>
      </c>
      <c r="L103" s="27" t="n">
        <v>0</v>
      </c>
      <c r="M103" s="7" t="n">
        <v>0</v>
      </c>
      <c r="N103" s="27" t="n">
        <v>0</v>
      </c>
      <c r="O103" s="7" t="n">
        <v>0</v>
      </c>
      <c r="P103" s="27" t="n">
        <v>0</v>
      </c>
      <c r="Q103" s="7" t="n">
        <v>0</v>
      </c>
      <c r="R103" s="27" t="n">
        <v>0</v>
      </c>
      <c r="S103" s="7" t="n">
        <v>0</v>
      </c>
      <c r="T103" s="27" t="n">
        <v>0</v>
      </c>
      <c r="U103" s="7" t="n">
        <v>0</v>
      </c>
      <c r="V103" s="27" t="n">
        <v>0</v>
      </c>
      <c r="W103" s="7" t="n">
        <v>0</v>
      </c>
      <c r="X103" s="27" t="n">
        <v>0</v>
      </c>
      <c r="Y103" s="7" t="n">
        <v>0</v>
      </c>
      <c r="Z103" s="27" t="n">
        <v>0</v>
      </c>
      <c r="AA103" s="7" t="n">
        <v>0</v>
      </c>
      <c r="AB103" s="28" t="n">
        <v>0</v>
      </c>
    </row>
    <row r="104" customFormat="false" ht="12.75" hidden="false" customHeight="false" outlineLevel="0" collapsed="false">
      <c r="A104" s="25"/>
      <c r="B104" s="21" t="s">
        <v>12</v>
      </c>
      <c r="C104" s="10" t="n">
        <v>68.5350389704096</v>
      </c>
      <c r="D104" s="29" t="n">
        <v>70.9691770580118</v>
      </c>
      <c r="E104" s="10" t="n">
        <v>51.3741735040039</v>
      </c>
      <c r="F104" s="29" t="n">
        <v>59.3451248479621</v>
      </c>
      <c r="G104" s="10" t="n">
        <v>43.7774579439919</v>
      </c>
      <c r="H104" s="29" t="n">
        <v>53.5842059685381</v>
      </c>
      <c r="I104" s="10" t="n">
        <v>7.10211902464179</v>
      </c>
      <c r="J104" s="29" t="n">
        <v>11.3407222099358</v>
      </c>
      <c r="K104" s="10" t="n">
        <v>11.4805999335578</v>
      </c>
      <c r="L104" s="29" t="n">
        <v>16.0893595402199</v>
      </c>
      <c r="M104" s="10" t="n">
        <v>29.1588057973792</v>
      </c>
      <c r="N104" s="29" t="n">
        <v>29.996159064951</v>
      </c>
      <c r="O104" s="10" t="n">
        <v>49.0411199302412</v>
      </c>
      <c r="P104" s="29" t="n">
        <v>40.5354517671829</v>
      </c>
      <c r="Q104" s="10" t="n">
        <v>26.7345798688983</v>
      </c>
      <c r="R104" s="29" t="n">
        <v>26.5207919956074</v>
      </c>
      <c r="S104" s="10" t="n">
        <v>14.7897235596641</v>
      </c>
      <c r="T104" s="29" t="n">
        <v>15.5986648420031</v>
      </c>
      <c r="U104" s="10" t="n">
        <v>6.67478388964108</v>
      </c>
      <c r="V104" s="29" t="n">
        <v>12.4257307714224</v>
      </c>
      <c r="W104" s="10" t="n">
        <v>13.8374605599117</v>
      </c>
      <c r="X104" s="29" t="n">
        <v>18.9448734937118</v>
      </c>
      <c r="Y104" s="10" t="n">
        <v>6.40892938905568</v>
      </c>
      <c r="Z104" s="29" t="n">
        <v>12.0706583799164</v>
      </c>
      <c r="AA104" s="10" t="n">
        <v>328.914792371396</v>
      </c>
      <c r="AB104" s="30" t="n">
        <v>367.420919939463</v>
      </c>
    </row>
    <row r="105" customFormat="false" ht="12.75" hidden="false" customHeight="false" outlineLevel="0" collapsed="false">
      <c r="A105" s="25"/>
      <c r="B105" s="21" t="s">
        <v>13</v>
      </c>
      <c r="C105" s="10" t="n">
        <v>-169.02765201367</v>
      </c>
      <c r="D105" s="29" t="n">
        <v>-95.0265404434626</v>
      </c>
      <c r="E105" s="10" t="n">
        <v>-175.511749185223</v>
      </c>
      <c r="F105" s="29" t="n">
        <v>-105.57498687406</v>
      </c>
      <c r="G105" s="10" t="n">
        <v>-149.067857620181</v>
      </c>
      <c r="H105" s="29" t="n">
        <v>-88.9927277831444</v>
      </c>
      <c r="I105" s="10" t="n">
        <v>-132.577684986765</v>
      </c>
      <c r="J105" s="29" t="n">
        <v>-67.1425093562708</v>
      </c>
      <c r="K105" s="10" t="n">
        <v>-144.304774774644</v>
      </c>
      <c r="L105" s="29" t="n">
        <v>-68.981390916305</v>
      </c>
      <c r="M105" s="10" t="n">
        <v>-103.267707225448</v>
      </c>
      <c r="N105" s="29" t="n">
        <v>-67.9545357861466</v>
      </c>
      <c r="O105" s="10" t="n">
        <v>-111.893126720498</v>
      </c>
      <c r="P105" s="29" t="n">
        <v>-68.959609734944</v>
      </c>
      <c r="Q105" s="10" t="n">
        <v>-114.157862146499</v>
      </c>
      <c r="R105" s="29" t="n">
        <v>-74.4699191513262</v>
      </c>
      <c r="S105" s="10" t="n">
        <v>-110.556818153623</v>
      </c>
      <c r="T105" s="29" t="n">
        <v>-72.3872491626755</v>
      </c>
      <c r="U105" s="10" t="n">
        <v>-92.5895666754965</v>
      </c>
      <c r="V105" s="29" t="n">
        <v>-57.7976692881382</v>
      </c>
      <c r="W105" s="10" t="n">
        <v>-85.2694879335347</v>
      </c>
      <c r="X105" s="29" t="n">
        <v>-53.0866656876524</v>
      </c>
      <c r="Y105" s="10" t="n">
        <v>-79.5979473093092</v>
      </c>
      <c r="Z105" s="29" t="n">
        <v>-50.0555956695872</v>
      </c>
      <c r="AA105" s="10" t="n">
        <v>-1467.82223474489</v>
      </c>
      <c r="AB105" s="30" t="n">
        <v>-870.429399853713</v>
      </c>
    </row>
    <row r="106" customFormat="false" ht="12.75" hidden="false" customHeight="false" outlineLevel="0" collapsed="false">
      <c r="A106" s="25"/>
      <c r="B106" s="21" t="s">
        <v>14</v>
      </c>
      <c r="C106" s="10" t="n">
        <v>-2.75</v>
      </c>
      <c r="D106" s="29" t="n">
        <v>-2.05392156862745</v>
      </c>
      <c r="E106" s="10" t="n">
        <v>-6.1</v>
      </c>
      <c r="F106" s="29" t="n">
        <v>-5.11363636363636</v>
      </c>
      <c r="G106" s="10" t="n">
        <v>-6.28260869565217</v>
      </c>
      <c r="H106" s="29" t="n">
        <v>-5.65957446808511</v>
      </c>
      <c r="I106" s="10" t="n">
        <v>0</v>
      </c>
      <c r="J106" s="29" t="n">
        <v>0</v>
      </c>
      <c r="K106" s="10" t="n">
        <v>0</v>
      </c>
      <c r="L106" s="29" t="n">
        <v>0</v>
      </c>
      <c r="M106" s="10" t="n">
        <v>0</v>
      </c>
      <c r="N106" s="29" t="n">
        <v>0</v>
      </c>
      <c r="O106" s="10" t="n">
        <v>0</v>
      </c>
      <c r="P106" s="29" t="n">
        <v>0</v>
      </c>
      <c r="Q106" s="10" t="n">
        <v>0</v>
      </c>
      <c r="R106" s="29" t="n">
        <v>0</v>
      </c>
      <c r="S106" s="10" t="n">
        <v>0</v>
      </c>
      <c r="T106" s="29" t="n">
        <v>0</v>
      </c>
      <c r="U106" s="10" t="n">
        <v>0</v>
      </c>
      <c r="V106" s="29" t="n">
        <v>0</v>
      </c>
      <c r="W106" s="10" t="n">
        <v>0</v>
      </c>
      <c r="X106" s="29" t="n">
        <v>0</v>
      </c>
      <c r="Y106" s="10" t="n">
        <v>0</v>
      </c>
      <c r="Z106" s="29" t="n">
        <v>0</v>
      </c>
      <c r="AA106" s="10" t="n">
        <v>-15.1326086956522</v>
      </c>
      <c r="AB106" s="30" t="n">
        <v>-12.8271324003489</v>
      </c>
    </row>
    <row r="107" customFormat="false" ht="12.75" hidden="false" customHeight="false" outlineLevel="0" collapsed="false">
      <c r="A107" s="25"/>
      <c r="B107" s="21" t="s">
        <v>15</v>
      </c>
      <c r="C107" s="10" t="n">
        <v>-2.95703168707362</v>
      </c>
      <c r="D107" s="29" t="n">
        <v>-5.09633776736918</v>
      </c>
      <c r="E107" s="10" t="n">
        <v>-3.3864842570695</v>
      </c>
      <c r="F107" s="29" t="n">
        <v>-5.63107203532612</v>
      </c>
      <c r="G107" s="10" t="n">
        <v>1.81888773724653</v>
      </c>
      <c r="H107" s="29" t="n">
        <v>-1.67234450489339</v>
      </c>
      <c r="I107" s="10" t="n">
        <v>12.1276778102244</v>
      </c>
      <c r="J107" s="29" t="n">
        <v>6.04429305710237</v>
      </c>
      <c r="K107" s="10" t="n">
        <v>9.76589382962787</v>
      </c>
      <c r="L107" s="29" t="n">
        <v>5.56479471892182</v>
      </c>
      <c r="M107" s="10" t="n">
        <v>9.81091391512081</v>
      </c>
      <c r="N107" s="29" t="n">
        <v>7.82618551625583</v>
      </c>
      <c r="O107" s="10" t="n">
        <v>5.03993472942925</v>
      </c>
      <c r="P107" s="29" t="n">
        <v>2.3182499502119</v>
      </c>
      <c r="Q107" s="10" t="n">
        <v>8.68660027502969</v>
      </c>
      <c r="R107" s="29" t="n">
        <v>7.42954557157102</v>
      </c>
      <c r="S107" s="10" t="n">
        <v>9.85426469308806</v>
      </c>
      <c r="T107" s="29" t="n">
        <v>6.174823783265</v>
      </c>
      <c r="U107" s="10" t="n">
        <v>11.5532685613866</v>
      </c>
      <c r="V107" s="29" t="n">
        <v>8.25179383713973</v>
      </c>
      <c r="W107" s="10" t="n">
        <v>11.9985032422872</v>
      </c>
      <c r="X107" s="29" t="n">
        <v>8.05179784536812</v>
      </c>
      <c r="Y107" s="10" t="n">
        <v>10.9058711847502</v>
      </c>
      <c r="Z107" s="29" t="n">
        <v>5.82021795761156</v>
      </c>
      <c r="AA107" s="10" t="n">
        <v>85.2183000340475</v>
      </c>
      <c r="AB107" s="30" t="n">
        <v>45.0819479298587</v>
      </c>
    </row>
    <row r="108" customFormat="false" ht="12.75" hidden="false" customHeight="false" outlineLevel="0" collapsed="false">
      <c r="A108" s="25"/>
      <c r="B108" s="21" t="s">
        <v>16</v>
      </c>
      <c r="C108" s="10" t="n">
        <v>97.7289493952202</v>
      </c>
      <c r="D108" s="29" t="n">
        <v>85.1691221035931</v>
      </c>
      <c r="E108" s="10" t="n">
        <v>91.2875840149569</v>
      </c>
      <c r="F108" s="29" t="n">
        <v>87.393467938654</v>
      </c>
      <c r="G108" s="10" t="n">
        <v>87.4023741288269</v>
      </c>
      <c r="H108" s="29" t="n">
        <v>87.8752340788459</v>
      </c>
      <c r="I108" s="10" t="n">
        <v>109.149947023407</v>
      </c>
      <c r="J108" s="29" t="n">
        <v>97.9604697261583</v>
      </c>
      <c r="K108" s="10" t="n">
        <v>105.574709653836</v>
      </c>
      <c r="L108" s="29" t="n">
        <v>88.712982500512</v>
      </c>
      <c r="M108" s="10" t="n">
        <v>111.726555369257</v>
      </c>
      <c r="N108" s="29" t="n">
        <v>102.382802497059</v>
      </c>
      <c r="O108" s="10" t="n">
        <v>127.933300395512</v>
      </c>
      <c r="P108" s="29" t="n">
        <v>103.101963120118</v>
      </c>
      <c r="Q108" s="10" t="n">
        <v>115.271313928176</v>
      </c>
      <c r="R108" s="29" t="n">
        <v>104.371694815432</v>
      </c>
      <c r="S108" s="10" t="n">
        <v>126.764935227852</v>
      </c>
      <c r="T108" s="29" t="n">
        <v>105.43301318542</v>
      </c>
      <c r="U108" s="10" t="n">
        <v>117.837646881933</v>
      </c>
      <c r="V108" s="29" t="n">
        <v>107.770064765478</v>
      </c>
      <c r="W108" s="10" t="n">
        <v>101.116873879867</v>
      </c>
      <c r="X108" s="29" t="n">
        <v>88.7979601998189</v>
      </c>
      <c r="Y108" s="10" t="n">
        <v>84.0877853938844</v>
      </c>
      <c r="Z108" s="29" t="n">
        <v>76.1917383638828</v>
      </c>
      <c r="AA108" s="10" t="n">
        <v>1275.88197529273</v>
      </c>
      <c r="AB108" s="30" t="n">
        <v>1135.16051329497</v>
      </c>
    </row>
    <row r="109" customFormat="false" ht="12.75" hidden="false" customHeight="false" outlineLevel="0" collapsed="false">
      <c r="A109" s="25"/>
      <c r="B109" s="21" t="s">
        <v>17</v>
      </c>
      <c r="C109" s="10" t="n">
        <v>-2.03995999069813</v>
      </c>
      <c r="D109" s="29" t="n">
        <v>-3.2042570732131</v>
      </c>
      <c r="E109" s="10" t="n">
        <v>-1.75665676174845</v>
      </c>
      <c r="F109" s="29" t="n">
        <v>-5.77353008405521</v>
      </c>
      <c r="G109" s="10" t="n">
        <v>14.4097040467247</v>
      </c>
      <c r="H109" s="29" t="n">
        <v>8.35140001523007</v>
      </c>
      <c r="I109" s="10" t="n">
        <v>15.9649289691884</v>
      </c>
      <c r="J109" s="29" t="n">
        <v>9.12679374366406</v>
      </c>
      <c r="K109" s="10" t="n">
        <v>36.572944595609</v>
      </c>
      <c r="L109" s="29" t="n">
        <v>23.6528275602394</v>
      </c>
      <c r="M109" s="10" t="n">
        <v>40.2270596199873</v>
      </c>
      <c r="N109" s="29" t="n">
        <v>23.5908364285019</v>
      </c>
      <c r="O109" s="10" t="n">
        <v>40.3122989577148</v>
      </c>
      <c r="P109" s="29" t="n">
        <v>24.0585877544893</v>
      </c>
      <c r="Q109" s="10" t="n">
        <v>34.1085842010412</v>
      </c>
      <c r="R109" s="29" t="n">
        <v>20.5870100370106</v>
      </c>
      <c r="S109" s="10" t="n">
        <v>33.3353045017963</v>
      </c>
      <c r="T109" s="29" t="n">
        <v>17.618262940364</v>
      </c>
      <c r="U109" s="10" t="n">
        <v>36.1386184952883</v>
      </c>
      <c r="V109" s="29" t="n">
        <v>20.4307129101045</v>
      </c>
      <c r="W109" s="10" t="n">
        <v>35.0544626127151</v>
      </c>
      <c r="X109" s="29" t="n">
        <v>20.4667160291701</v>
      </c>
      <c r="Y109" s="10" t="n">
        <v>37.9081633110313</v>
      </c>
      <c r="Z109" s="29" t="n">
        <v>22.2174732471738</v>
      </c>
      <c r="AA109" s="10" t="n">
        <v>320.23545255865</v>
      </c>
      <c r="AB109" s="30" t="n">
        <v>181.122833508679</v>
      </c>
    </row>
    <row r="110" customFormat="false" ht="12.75" hidden="false" customHeight="false" outlineLevel="0" collapsed="false">
      <c r="A110" s="25"/>
      <c r="B110" s="21" t="s">
        <v>18</v>
      </c>
      <c r="C110" s="10" t="n">
        <v>-29.4039497064586</v>
      </c>
      <c r="D110" s="29" t="n">
        <v>-17.8590457746131</v>
      </c>
      <c r="E110" s="10" t="n">
        <v>-29.7225169432203</v>
      </c>
      <c r="F110" s="29" t="n">
        <v>-19.2548415271899</v>
      </c>
      <c r="G110" s="10" t="n">
        <v>-18.6626553796736</v>
      </c>
      <c r="H110" s="29" t="n">
        <v>-12.2245729603672</v>
      </c>
      <c r="I110" s="10" t="n">
        <v>-20.4501563287365</v>
      </c>
      <c r="J110" s="29" t="n">
        <v>-11.8247232764476</v>
      </c>
      <c r="K110" s="10" t="n">
        <v>-20.4577456437482</v>
      </c>
      <c r="L110" s="29" t="n">
        <v>-14.0962037722405</v>
      </c>
      <c r="M110" s="10" t="n">
        <v>-22.637408166</v>
      </c>
      <c r="N110" s="29" t="n">
        <v>-16.4887266279572</v>
      </c>
      <c r="O110" s="10" t="n">
        <v>-24.1225107008428</v>
      </c>
      <c r="P110" s="29" t="n">
        <v>-16.1916956079065</v>
      </c>
      <c r="Q110" s="10" t="n">
        <v>-22.822862423572</v>
      </c>
      <c r="R110" s="29" t="n">
        <v>-16.4030988671506</v>
      </c>
      <c r="S110" s="10" t="n">
        <v>-21.8324642554623</v>
      </c>
      <c r="T110" s="29" t="n">
        <v>-14.4532134211098</v>
      </c>
      <c r="U110" s="10" t="n">
        <v>-20.4093235254155</v>
      </c>
      <c r="V110" s="29" t="n">
        <v>-13.3552383339361</v>
      </c>
      <c r="W110" s="10" t="n">
        <v>-19.4190139170307</v>
      </c>
      <c r="X110" s="29" t="n">
        <v>-12.1355963878593</v>
      </c>
      <c r="Y110" s="10" t="n">
        <v>-19.1994351660403</v>
      </c>
      <c r="Z110" s="29" t="n">
        <v>-10.9249715807372</v>
      </c>
      <c r="AA110" s="10" t="n">
        <v>-269.140042156201</v>
      </c>
      <c r="AB110" s="30" t="n">
        <v>-175.211928137515</v>
      </c>
    </row>
    <row r="111" customFormat="false" ht="12.75" hidden="false" customHeight="false" outlineLevel="0" collapsed="false">
      <c r="A111" s="25"/>
      <c r="B111" s="21" t="s">
        <v>19</v>
      </c>
      <c r="C111" s="10" t="n">
        <v>3.59954519964447</v>
      </c>
      <c r="D111" s="29" t="n">
        <v>2.85555524808523</v>
      </c>
      <c r="E111" s="10" t="n">
        <v>3.8075699411785</v>
      </c>
      <c r="F111" s="29" t="n">
        <v>2.99666910830659</v>
      </c>
      <c r="G111" s="10" t="n">
        <v>4.07209701938325</v>
      </c>
      <c r="H111" s="29" t="n">
        <v>3.17105762556756</v>
      </c>
      <c r="I111" s="10" t="n">
        <v>3.439744600494</v>
      </c>
      <c r="J111" s="29" t="n">
        <v>2.6031704960656</v>
      </c>
      <c r="K111" s="10" t="n">
        <v>3.7114597229845</v>
      </c>
      <c r="L111" s="29" t="n">
        <v>2.82291497984402</v>
      </c>
      <c r="M111" s="10" t="n">
        <v>4.122737872898</v>
      </c>
      <c r="N111" s="29" t="n">
        <v>3.12508918050396</v>
      </c>
      <c r="O111" s="10" t="n">
        <v>3.56775776874025</v>
      </c>
      <c r="P111" s="29" t="n">
        <v>2.69449740798689</v>
      </c>
      <c r="Q111" s="10" t="n">
        <v>4.31805821680175</v>
      </c>
      <c r="R111" s="29" t="n">
        <v>3.29386699546794</v>
      </c>
      <c r="S111" s="10" t="n">
        <v>4.026083825286</v>
      </c>
      <c r="T111" s="29" t="n">
        <v>3.0536191150269</v>
      </c>
      <c r="U111" s="10" t="n">
        <v>3.84112298069075</v>
      </c>
      <c r="V111" s="29" t="n">
        <v>2.95358675226691</v>
      </c>
      <c r="W111" s="10" t="n">
        <v>3.47969210605575</v>
      </c>
      <c r="X111" s="29" t="n">
        <v>2.72197878134859</v>
      </c>
      <c r="Y111" s="10" t="n">
        <v>3.12762914989075</v>
      </c>
      <c r="Z111" s="29" t="n">
        <v>2.44528528938815</v>
      </c>
      <c r="AA111" s="10" t="n">
        <v>45.113498404048</v>
      </c>
      <c r="AB111" s="30" t="n">
        <v>34.7372909798583</v>
      </c>
    </row>
    <row r="112" customFormat="false" ht="12.75" hidden="false" customHeight="false" outlineLevel="0" collapsed="false">
      <c r="A112" s="25"/>
      <c r="B112" s="21" t="s">
        <v>23</v>
      </c>
      <c r="C112" s="10" t="n">
        <v>-59.7813065491717</v>
      </c>
      <c r="D112" s="29" t="n">
        <v>-69.0608602007458</v>
      </c>
      <c r="E112" s="10" t="n">
        <v>-60.8413203983899</v>
      </c>
      <c r="F112" s="29" t="n">
        <v>-72.3545989473895</v>
      </c>
      <c r="G112" s="10" t="n">
        <v>-4.4999903201686</v>
      </c>
      <c r="H112" s="29" t="n">
        <v>-20.6286149898197</v>
      </c>
      <c r="I112" s="10" t="n">
        <v>-12.908599183848</v>
      </c>
      <c r="J112" s="29" t="n">
        <v>-26.6508041254603</v>
      </c>
      <c r="K112" s="10" t="n">
        <v>-5.12351853174569</v>
      </c>
      <c r="L112" s="29" t="n">
        <v>-18.9945472063438</v>
      </c>
      <c r="M112" s="10" t="n">
        <v>4.06247528074892</v>
      </c>
      <c r="N112" s="29" t="n">
        <v>-11.3076993993756</v>
      </c>
      <c r="O112" s="10" t="n">
        <v>2.99729927130151</v>
      </c>
      <c r="P112" s="29" t="n">
        <v>-11.3303677972758</v>
      </c>
      <c r="Q112" s="10" t="n">
        <v>3.97342415962687</v>
      </c>
      <c r="R112" s="29" t="n">
        <v>-13.4007597389986</v>
      </c>
      <c r="S112" s="10" t="n">
        <v>2.18713143120258</v>
      </c>
      <c r="T112" s="29" t="n">
        <v>-12.0926498570977</v>
      </c>
      <c r="U112" s="10" t="n">
        <v>6.63627109539243</v>
      </c>
      <c r="V112" s="29" t="n">
        <v>-11.6784383956383</v>
      </c>
      <c r="W112" s="10" t="n">
        <v>4.22784784812883</v>
      </c>
      <c r="X112" s="29" t="n">
        <v>-12.4644297779186</v>
      </c>
      <c r="Y112" s="10" t="n">
        <v>8.74024224106655</v>
      </c>
      <c r="Z112" s="29" t="n">
        <v>-10.6657841358724</v>
      </c>
      <c r="AA112" s="10" t="n">
        <v>-110.330043655856</v>
      </c>
      <c r="AB112" s="30" t="n">
        <v>-290.629554571936</v>
      </c>
    </row>
    <row r="113" customFormat="false" ht="12.75" hidden="false" customHeight="false" outlineLevel="0" collapsed="false">
      <c r="A113" s="25"/>
      <c r="B113" s="21" t="s">
        <v>24</v>
      </c>
      <c r="C113" s="10" t="n">
        <v>-115.676054871571</v>
      </c>
      <c r="D113" s="29" t="n">
        <v>-104.716602030814</v>
      </c>
      <c r="E113" s="10" t="n">
        <v>-114.940822374145</v>
      </c>
      <c r="F113" s="29" t="n">
        <v>-104.256290692967</v>
      </c>
      <c r="G113" s="10" t="n">
        <v>-109.40298150941</v>
      </c>
      <c r="H113" s="29" t="n">
        <v>-100.45554575299</v>
      </c>
      <c r="I113" s="10" t="n">
        <v>-120.177793073524</v>
      </c>
      <c r="J113" s="29" t="n">
        <v>-108.231084853611</v>
      </c>
      <c r="K113" s="10" t="n">
        <v>-129.532358169518</v>
      </c>
      <c r="L113" s="29" t="n">
        <v>-118.532088712342</v>
      </c>
      <c r="M113" s="10" t="n">
        <v>-134.945955917579</v>
      </c>
      <c r="N113" s="29" t="n">
        <v>-123.270799096825</v>
      </c>
      <c r="O113" s="10" t="n">
        <v>-138.42279056214</v>
      </c>
      <c r="P113" s="29" t="n">
        <v>-123.32263327728</v>
      </c>
      <c r="Q113" s="10" t="n">
        <v>-139.823605102041</v>
      </c>
      <c r="R113" s="29" t="n">
        <v>-126.885699030118</v>
      </c>
      <c r="S113" s="10" t="n">
        <v>-136.522251800857</v>
      </c>
      <c r="T113" s="29" t="n">
        <v>-126.753226216028</v>
      </c>
      <c r="U113" s="10" t="n">
        <v>-128.589646020925</v>
      </c>
      <c r="V113" s="29" t="n">
        <v>-118.631031352275</v>
      </c>
      <c r="W113" s="10" t="n">
        <v>-122.522020338196</v>
      </c>
      <c r="X113" s="29" t="n">
        <v>-113.372621544452</v>
      </c>
      <c r="Y113" s="10" t="n">
        <v>-120.378373210538</v>
      </c>
      <c r="Z113" s="29" t="n">
        <v>-110.691425056903</v>
      </c>
      <c r="AA113" s="10" t="n">
        <v>-1510.93465295044</v>
      </c>
      <c r="AB113" s="30" t="n">
        <v>-1379.11904761661</v>
      </c>
    </row>
    <row r="114" customFormat="false" ht="12.75" hidden="false" customHeight="false" outlineLevel="0" collapsed="false">
      <c r="A114" s="25"/>
      <c r="B114" s="21" t="s">
        <v>25</v>
      </c>
      <c r="C114" s="10" t="n">
        <v>-3.3170627681969</v>
      </c>
      <c r="D114" s="29" t="n">
        <v>-1.95406960722188</v>
      </c>
      <c r="E114" s="10" t="n">
        <v>-2.90612628218175</v>
      </c>
      <c r="F114" s="29" t="n">
        <v>-1.78667113857955</v>
      </c>
      <c r="G114" s="10" t="n">
        <v>-0.42374948358149</v>
      </c>
      <c r="H114" s="29" t="n">
        <v>-0.458587746845894</v>
      </c>
      <c r="I114" s="10" t="n">
        <v>-0.182649707761</v>
      </c>
      <c r="J114" s="29" t="n">
        <v>-0.1794765368409</v>
      </c>
      <c r="K114" s="10" t="n">
        <v>-0.926288627540386</v>
      </c>
      <c r="L114" s="29" t="n">
        <v>-0.36620548167399</v>
      </c>
      <c r="M114" s="10" t="n">
        <v>4.16385802595807</v>
      </c>
      <c r="N114" s="29" t="n">
        <v>3.07147005696554</v>
      </c>
      <c r="O114" s="10" t="n">
        <v>4.325299027989</v>
      </c>
      <c r="P114" s="29" t="n">
        <v>3.19521869315936</v>
      </c>
      <c r="Q114" s="10" t="n">
        <v>4.32362241871205</v>
      </c>
      <c r="R114" s="29" t="n">
        <v>3.19321422792954</v>
      </c>
      <c r="S114" s="10" t="n">
        <v>4.21699156210275</v>
      </c>
      <c r="T114" s="29" t="n">
        <v>3.1289233652795</v>
      </c>
      <c r="U114" s="10" t="n">
        <v>4.02851506626757</v>
      </c>
      <c r="V114" s="29" t="n">
        <v>2.97920185264079</v>
      </c>
      <c r="W114" s="10" t="n">
        <v>3.91064354213367</v>
      </c>
      <c r="X114" s="29" t="n">
        <v>2.9067857912657</v>
      </c>
      <c r="Y114" s="10" t="n">
        <v>3.626861420439</v>
      </c>
      <c r="Z114" s="29" t="n">
        <v>2.71223691966989</v>
      </c>
      <c r="AA114" s="10" t="n">
        <v>20.8399141943406</v>
      </c>
      <c r="AB114" s="30" t="n">
        <v>16.4420403957481</v>
      </c>
    </row>
    <row r="115" customFormat="false" ht="12.75" hidden="false" customHeight="false" outlineLevel="0" collapsed="false">
      <c r="A115" s="25"/>
      <c r="B115" s="21" t="s">
        <v>20</v>
      </c>
      <c r="C115" s="10" t="n">
        <v>-6.57891159326798</v>
      </c>
      <c r="D115" s="29" t="n">
        <v>-5.01915429842461</v>
      </c>
      <c r="E115" s="10" t="n">
        <v>-5.29567920550454</v>
      </c>
      <c r="F115" s="29" t="n">
        <v>-4.64854595239588</v>
      </c>
      <c r="G115" s="10" t="n">
        <v>-0.00838617573259892</v>
      </c>
      <c r="H115" s="29" t="n">
        <v>-1.31556338581197</v>
      </c>
      <c r="I115" s="10" t="n">
        <v>-1.35129177176568</v>
      </c>
      <c r="J115" s="29" t="n">
        <v>-1.56032373958541</v>
      </c>
      <c r="K115" s="10" t="n">
        <v>-0.905335149414947</v>
      </c>
      <c r="L115" s="29" t="n">
        <v>-1.23243426068611</v>
      </c>
      <c r="M115" s="10" t="n">
        <v>1.30446556173367</v>
      </c>
      <c r="N115" s="29" t="n">
        <v>-1.16093410681876</v>
      </c>
      <c r="O115" s="10" t="n">
        <v>1.10914119580441</v>
      </c>
      <c r="P115" s="29" t="n">
        <v>-1.24337099687753</v>
      </c>
      <c r="Q115" s="10" t="n">
        <v>1.82868495119035</v>
      </c>
      <c r="R115" s="29" t="n">
        <v>-0.219473053147509</v>
      </c>
      <c r="S115" s="10" t="n">
        <v>1.29669166659291</v>
      </c>
      <c r="T115" s="29" t="n">
        <v>-1.43305675081646</v>
      </c>
      <c r="U115" s="10" t="n">
        <v>2.02487270731294</v>
      </c>
      <c r="V115" s="29" t="n">
        <v>-0.652453012142224</v>
      </c>
      <c r="W115" s="10" t="n">
        <v>2.59908743157717</v>
      </c>
      <c r="X115" s="29" t="n">
        <v>0.113484219407298</v>
      </c>
      <c r="Y115" s="10" t="n">
        <v>4.52470592698215</v>
      </c>
      <c r="Z115" s="29" t="n">
        <v>1.55949311208504</v>
      </c>
      <c r="AA115" s="10" t="n">
        <v>0.54804554550785</v>
      </c>
      <c r="AB115" s="30" t="n">
        <v>-16.8123322252141</v>
      </c>
    </row>
    <row r="116" customFormat="false" ht="12.75" hidden="false" customHeight="false" outlineLevel="0" collapsed="false">
      <c r="A116" s="25"/>
      <c r="B116" s="21" t="s">
        <v>21</v>
      </c>
      <c r="C116" s="10" t="n">
        <v>-2.07516325653357</v>
      </c>
      <c r="D116" s="29" t="n">
        <v>-1.33563200749151</v>
      </c>
      <c r="E116" s="10" t="n">
        <v>-2.20698305460875</v>
      </c>
      <c r="F116" s="29" t="n">
        <v>-1.46713918415531</v>
      </c>
      <c r="G116" s="10" t="n">
        <v>-2.0194063017113</v>
      </c>
      <c r="H116" s="29" t="n">
        <v>-1.35519709533691</v>
      </c>
      <c r="I116" s="10" t="n">
        <v>-2.33530361709275</v>
      </c>
      <c r="J116" s="29" t="n">
        <v>-1.46229132846942</v>
      </c>
      <c r="K116" s="10" t="n">
        <v>-2.75298834356624</v>
      </c>
      <c r="L116" s="29" t="n">
        <v>-1.53484471290938</v>
      </c>
      <c r="M116" s="10" t="n">
        <v>-2.1599259761514</v>
      </c>
      <c r="N116" s="29" t="n">
        <v>-1.16227968414626</v>
      </c>
      <c r="O116" s="10" t="n">
        <v>-2.31765760631695</v>
      </c>
      <c r="P116" s="29" t="n">
        <v>-1.18914914624275</v>
      </c>
      <c r="Q116" s="10" t="n">
        <v>-2.0941380251897</v>
      </c>
      <c r="R116" s="29" t="n">
        <v>-1.0712937581857</v>
      </c>
      <c r="S116" s="10" t="n">
        <v>-1.95529576691785</v>
      </c>
      <c r="T116" s="29" t="n">
        <v>-1.08532995525138</v>
      </c>
      <c r="U116" s="10" t="n">
        <v>-1.6304635344806</v>
      </c>
      <c r="V116" s="29" t="n">
        <v>-0.990016103623741</v>
      </c>
      <c r="W116" s="10" t="n">
        <v>-1.41718436846285</v>
      </c>
      <c r="X116" s="29" t="n">
        <v>-1.02328653605426</v>
      </c>
      <c r="Y116" s="10" t="n">
        <v>-1.3246671898617</v>
      </c>
      <c r="Z116" s="29" t="n">
        <v>-0.966901731232787</v>
      </c>
      <c r="AA116" s="10" t="n">
        <v>-24.2891770408937</v>
      </c>
      <c r="AB116" s="30" t="n">
        <v>-14.6433612430994</v>
      </c>
    </row>
    <row r="117" customFormat="false" ht="12.75" hidden="false" customHeight="false" outlineLevel="0" collapsed="false">
      <c r="A117" s="25"/>
      <c r="B117" s="21" t="s">
        <v>22</v>
      </c>
      <c r="C117" s="10" t="n">
        <v>8.34684859760172</v>
      </c>
      <c r="D117" s="29" t="n">
        <v>-13.1593984677179</v>
      </c>
      <c r="E117" s="10" t="n">
        <v>8.40563700788168</v>
      </c>
      <c r="F117" s="29" t="n">
        <v>-14.2341074762387</v>
      </c>
      <c r="G117" s="10" t="n">
        <v>9.870188947635</v>
      </c>
      <c r="H117" s="29" t="n">
        <v>-13.2914635885663</v>
      </c>
      <c r="I117" s="10" t="n">
        <v>5.41700687919191</v>
      </c>
      <c r="J117" s="29" t="n">
        <v>-18.0675459087222</v>
      </c>
      <c r="K117" s="10" t="n">
        <v>2.92642026846702</v>
      </c>
      <c r="L117" s="29" t="n">
        <v>-20.6682800479002</v>
      </c>
      <c r="M117" s="10" t="n">
        <v>0.48755502524142</v>
      </c>
      <c r="N117" s="29" t="n">
        <v>-23.3144671994019</v>
      </c>
      <c r="O117" s="10" t="n">
        <v>0.708418641737072</v>
      </c>
      <c r="P117" s="29" t="n">
        <v>-23.5886990938438</v>
      </c>
      <c r="Q117" s="10" t="n">
        <v>0.534099133062993</v>
      </c>
      <c r="R117" s="29" t="n">
        <v>-23.4267403111672</v>
      </c>
      <c r="S117" s="10" t="n">
        <v>3.31127802756151</v>
      </c>
      <c r="T117" s="29" t="n">
        <v>-21.3884275640152</v>
      </c>
      <c r="U117" s="10" t="n">
        <v>5.77551926142385</v>
      </c>
      <c r="V117" s="29" t="n">
        <v>-17.5506008652377</v>
      </c>
      <c r="W117" s="10" t="n">
        <v>8.75031890975177</v>
      </c>
      <c r="X117" s="29" t="n">
        <v>-14.2168906583754</v>
      </c>
      <c r="Y117" s="10" t="n">
        <v>10.6402033742415</v>
      </c>
      <c r="Z117" s="29" t="n">
        <v>-12.9969415503455</v>
      </c>
      <c r="AA117" s="10" t="n">
        <v>65.1734940737975</v>
      </c>
      <c r="AB117" s="30" t="n">
        <v>-215.903562731532</v>
      </c>
    </row>
    <row r="118" customFormat="false" ht="12.75" hidden="false" customHeight="false" outlineLevel="0" collapsed="false">
      <c r="A118" s="25"/>
      <c r="B118" s="21" t="s">
        <v>26</v>
      </c>
      <c r="C118" s="10" t="n">
        <v>-20.2894276278859</v>
      </c>
      <c r="D118" s="29" t="n">
        <v>-11.4902366937424</v>
      </c>
      <c r="E118" s="10" t="n">
        <v>-36.7135771134927</v>
      </c>
      <c r="F118" s="29" t="n">
        <v>-12.0138128503911</v>
      </c>
      <c r="G118" s="10" t="n">
        <v>23.7853382892455</v>
      </c>
      <c r="H118" s="29" t="n">
        <v>-1.68796766855453</v>
      </c>
      <c r="I118" s="10" t="n">
        <v>15.838856680526</v>
      </c>
      <c r="J118" s="29" t="n">
        <v>-27.6225866515917</v>
      </c>
      <c r="K118" s="10" t="n">
        <v>38.3931663746856</v>
      </c>
      <c r="L118" s="29" t="n">
        <v>-27.2463911818209</v>
      </c>
      <c r="M118" s="10" t="n">
        <v>85.8861416444626</v>
      </c>
      <c r="N118" s="29" t="n">
        <v>17.9763865718207</v>
      </c>
      <c r="O118" s="10" t="n">
        <v>99.3345236855588</v>
      </c>
      <c r="P118" s="29" t="n">
        <v>18.4429478751276</v>
      </c>
      <c r="Q118" s="10" t="n">
        <v>100.27952639455</v>
      </c>
      <c r="R118" s="29" t="n">
        <v>17.569936352365</v>
      </c>
      <c r="S118" s="10" t="n">
        <v>106.952859880109</v>
      </c>
      <c r="T118" s="29" t="n">
        <v>16.0168326601213</v>
      </c>
      <c r="U118" s="10" t="n">
        <v>-6.32787401076117</v>
      </c>
      <c r="V118" s="29" t="n">
        <v>24.7195603020717</v>
      </c>
      <c r="W118" s="10" t="n">
        <v>-4.12915434468601</v>
      </c>
      <c r="X118" s="29" t="n">
        <v>20.6255973063931</v>
      </c>
      <c r="Y118" s="10" t="n">
        <v>-5.91021404364058</v>
      </c>
      <c r="Z118" s="29" t="n">
        <v>22.8494380926593</v>
      </c>
      <c r="AA118" s="10" t="n">
        <v>397.100165808671</v>
      </c>
      <c r="AB118" s="30" t="n">
        <v>58.139704114458</v>
      </c>
    </row>
    <row r="119" customFormat="false" ht="12.75" hidden="false" customHeight="false" outlineLevel="0" collapsed="false">
      <c r="A119" s="25"/>
      <c r="B119" s="21" t="s">
        <v>27</v>
      </c>
      <c r="C119" s="10" t="n">
        <v>-52.6105272573772</v>
      </c>
      <c r="D119" s="29" t="n">
        <v>-42.9865009140642</v>
      </c>
      <c r="E119" s="10" t="n">
        <v>-54.3774523731865</v>
      </c>
      <c r="F119" s="29" t="n">
        <v>-45.1347517402152</v>
      </c>
      <c r="G119" s="10" t="n">
        <v>-47.0600593867135</v>
      </c>
      <c r="H119" s="29" t="n">
        <v>-40.184869152288</v>
      </c>
      <c r="I119" s="10" t="n">
        <v>-47.4322456447086</v>
      </c>
      <c r="J119" s="29" t="n">
        <v>-37.9404813421286</v>
      </c>
      <c r="K119" s="10" t="n">
        <v>-52.6018910500821</v>
      </c>
      <c r="L119" s="29" t="n">
        <v>-39.8963501931482</v>
      </c>
      <c r="M119" s="10" t="n">
        <v>-46.4241596054031</v>
      </c>
      <c r="N119" s="29" t="n">
        <v>-31.1225976922612</v>
      </c>
      <c r="O119" s="10" t="n">
        <v>-48.063614645001</v>
      </c>
      <c r="P119" s="29" t="n">
        <v>-32.1579786739772</v>
      </c>
      <c r="Q119" s="10" t="n">
        <v>-46.1218734441929</v>
      </c>
      <c r="R119" s="29" t="n">
        <v>-31.8192570309335</v>
      </c>
      <c r="S119" s="10" t="n">
        <v>-45.9617495022555</v>
      </c>
      <c r="T119" s="29" t="n">
        <v>-34.3338080779329</v>
      </c>
      <c r="U119" s="10" t="n">
        <v>-40.2650995012899</v>
      </c>
      <c r="V119" s="29" t="n">
        <v>-31.4630927016926</v>
      </c>
      <c r="W119" s="10" t="n">
        <v>-36.5566204370078</v>
      </c>
      <c r="X119" s="29" t="n">
        <v>-30.9240456247946</v>
      </c>
      <c r="Y119" s="10" t="n">
        <v>-28.9417095649438</v>
      </c>
      <c r="Z119" s="29" t="n">
        <v>-25.2548043966477</v>
      </c>
      <c r="AA119" s="10" t="n">
        <v>-546.417002412162</v>
      </c>
      <c r="AB119" s="30" t="n">
        <v>-423.218537540084</v>
      </c>
    </row>
    <row r="120" customFormat="false" ht="12.75" hidden="false" customHeight="false" outlineLevel="0" collapsed="false">
      <c r="A120" s="18" t="s">
        <v>65</v>
      </c>
      <c r="B120" s="23"/>
      <c r="C120" s="7" t="n">
        <f aca="false">SUM(C103:C119)</f>
        <v>-288.296665159028</v>
      </c>
      <c r="D120" s="7" t="n">
        <f aca="false">SUM(D103:D119)</f>
        <v>-213.968702437818</v>
      </c>
      <c r="E120" s="7" t="n">
        <f aca="false">SUM(E103:E119)</f>
        <v>-338.88440348075</v>
      </c>
      <c r="F120" s="7" t="n">
        <f aca="false">SUM(F103:F119)</f>
        <v>-247.508722971677</v>
      </c>
      <c r="G120" s="7" t="n">
        <f aca="false">SUM(G103:G119)</f>
        <v>-152.29164675977</v>
      </c>
      <c r="H120" s="7" t="n">
        <f aca="false">SUM(H103:H119)</f>
        <v>-134.945131408522</v>
      </c>
      <c r="I120" s="7" t="n">
        <f aca="false">SUM(I103:I119)</f>
        <v>-168.375443326528</v>
      </c>
      <c r="J120" s="7" t="n">
        <f aca="false">SUM(J103:J119)</f>
        <v>-173.606377886202</v>
      </c>
      <c r="K120" s="7" t="n">
        <f aca="false">SUM(K103:K119)</f>
        <v>-148.179705911492</v>
      </c>
      <c r="L120" s="7" t="n">
        <f aca="false">SUM(L103:L119)</f>
        <v>-174.705857185633</v>
      </c>
      <c r="M120" s="7" t="n">
        <f aca="false">SUM(M103:M119)</f>
        <v>-18.4845887777948</v>
      </c>
      <c r="N120" s="7" t="n">
        <f aca="false">SUM(N103:N119)</f>
        <v>-87.8131102768749</v>
      </c>
      <c r="O120" s="7" t="n">
        <f aca="false">SUM(O103:O119)</f>
        <v>9.54939336923038</v>
      </c>
      <c r="P120" s="7" t="n">
        <f aca="false">SUM(P103:P119)</f>
        <v>-83.6365877600709</v>
      </c>
      <c r="Q120" s="7" t="n">
        <f aca="false">SUM(Q103:Q119)</f>
        <v>-24.9618475944051</v>
      </c>
      <c r="R120" s="7" t="n">
        <f aca="false">SUM(R103:R119)</f>
        <v>-104.730180945644</v>
      </c>
      <c r="S120" s="7" t="n">
        <f aca="false">SUM(S103:S119)</f>
        <v>-10.0933151038609</v>
      </c>
      <c r="T120" s="7" t="n">
        <f aca="false">SUM(T103:T119)</f>
        <v>-116.902821113447</v>
      </c>
      <c r="U120" s="7" t="n">
        <f aca="false">SUM(U103:U119)</f>
        <v>-95.301354329032</v>
      </c>
      <c r="V120" s="7" t="n">
        <f aca="false">SUM(V103:V119)</f>
        <v>-72.5878888615595</v>
      </c>
      <c r="W120" s="7" t="n">
        <f aca="false">SUM(W103:W119)</f>
        <v>-84.33859120649</v>
      </c>
      <c r="X120" s="7" t="n">
        <f aca="false">SUM(X103:X119)</f>
        <v>-74.5943425506235</v>
      </c>
      <c r="Y120" s="7" t="n">
        <f aca="false">SUM(Y103:Y119)</f>
        <v>-85.3819550929921</v>
      </c>
      <c r="Z120" s="7" t="n">
        <f aca="false">SUM(Z103:Z119)</f>
        <v>-75.6898827589385</v>
      </c>
      <c r="AA120" s="7" t="n">
        <f aca="false">SUM(AA103:AA119)</f>
        <v>-1405.04012337291</v>
      </c>
      <c r="AB120" s="7" t="n">
        <f aca="false">SUM(AB103:AB119)</f>
        <v>-1560.68960615701</v>
      </c>
    </row>
    <row r="121" customFormat="false" ht="12.75" hidden="false" customHeight="false" outlineLevel="0" collapsed="false">
      <c r="A121" s="18" t="n">
        <v>2007</v>
      </c>
      <c r="B121" s="18" t="s">
        <v>11</v>
      </c>
      <c r="C121" s="7" t="n">
        <v>0</v>
      </c>
      <c r="D121" s="27" t="n">
        <v>0</v>
      </c>
      <c r="E121" s="7" t="n">
        <v>0</v>
      </c>
      <c r="F121" s="27" t="n">
        <v>0</v>
      </c>
      <c r="G121" s="7" t="n">
        <v>0</v>
      </c>
      <c r="H121" s="27" t="n">
        <v>0</v>
      </c>
      <c r="I121" s="7" t="n">
        <v>0</v>
      </c>
      <c r="J121" s="27" t="n">
        <v>0</v>
      </c>
      <c r="K121" s="7" t="n">
        <v>0</v>
      </c>
      <c r="L121" s="27" t="n">
        <v>0</v>
      </c>
      <c r="M121" s="7" t="n">
        <v>0</v>
      </c>
      <c r="N121" s="27" t="n">
        <v>0</v>
      </c>
      <c r="O121" s="7" t="n">
        <v>0</v>
      </c>
      <c r="P121" s="27" t="n">
        <v>0</v>
      </c>
      <c r="Q121" s="7" t="n">
        <v>0</v>
      </c>
      <c r="R121" s="27" t="n">
        <v>0</v>
      </c>
      <c r="S121" s="7" t="n">
        <v>0</v>
      </c>
      <c r="T121" s="27" t="n">
        <v>0</v>
      </c>
      <c r="U121" s="7" t="n">
        <v>0</v>
      </c>
      <c r="V121" s="27" t="n">
        <v>0</v>
      </c>
      <c r="W121" s="7" t="n">
        <v>0</v>
      </c>
      <c r="X121" s="27" t="n">
        <v>0</v>
      </c>
      <c r="Y121" s="7" t="n">
        <v>0</v>
      </c>
      <c r="Z121" s="27" t="n">
        <v>0</v>
      </c>
      <c r="AA121" s="7" t="n">
        <v>0</v>
      </c>
      <c r="AB121" s="28" t="n">
        <v>0</v>
      </c>
    </row>
    <row r="122" customFormat="false" ht="12.75" hidden="false" customHeight="false" outlineLevel="0" collapsed="false">
      <c r="A122" s="25"/>
      <c r="B122" s="21" t="s">
        <v>12</v>
      </c>
      <c r="C122" s="10" t="n">
        <v>20.0726971140965</v>
      </c>
      <c r="D122" s="29" t="n">
        <v>80.6437085449761</v>
      </c>
      <c r="E122" s="10" t="n">
        <v>3.32258547767534</v>
      </c>
      <c r="F122" s="29" t="n">
        <v>64.1524596596035</v>
      </c>
      <c r="G122" s="10" t="n">
        <v>-10.6031048894144</v>
      </c>
      <c r="H122" s="29" t="n">
        <v>53.4176243711004</v>
      </c>
      <c r="I122" s="10" t="n">
        <v>-3.11751763984221</v>
      </c>
      <c r="J122" s="29" t="n">
        <v>55.9007783840567</v>
      </c>
      <c r="K122" s="10" t="n">
        <v>1.20675011206456</v>
      </c>
      <c r="L122" s="29" t="n">
        <v>60.2811238407076</v>
      </c>
      <c r="M122" s="10" t="n">
        <v>17.7725175527458</v>
      </c>
      <c r="N122" s="29" t="n">
        <v>72.804652664845</v>
      </c>
      <c r="O122" s="10" t="n">
        <v>33.7283554599957</v>
      </c>
      <c r="P122" s="29" t="n">
        <v>82.3228489174803</v>
      </c>
      <c r="Q122" s="10" t="n">
        <v>12.0320509672766</v>
      </c>
      <c r="R122" s="29" t="n">
        <v>67.7716167858651</v>
      </c>
      <c r="S122" s="10" t="n">
        <v>1.30263879039997</v>
      </c>
      <c r="T122" s="29" t="n">
        <v>56.5547679534301</v>
      </c>
      <c r="U122" s="10" t="n">
        <v>-6.25003272874581</v>
      </c>
      <c r="V122" s="29" t="n">
        <v>54.9578756771898</v>
      </c>
      <c r="W122" s="10" t="n">
        <v>1.088437355619</v>
      </c>
      <c r="X122" s="29" t="n">
        <v>61.193898157138</v>
      </c>
      <c r="Y122" s="10" t="n">
        <v>-5.04230320589386</v>
      </c>
      <c r="Z122" s="29" t="n">
        <v>55.3093759548847</v>
      </c>
      <c r="AA122" s="10" t="n">
        <v>65.5130743659772</v>
      </c>
      <c r="AB122" s="30" t="n">
        <v>765.310730911277</v>
      </c>
    </row>
    <row r="123" customFormat="false" ht="12.75" hidden="false" customHeight="false" outlineLevel="0" collapsed="false">
      <c r="A123" s="25"/>
      <c r="B123" s="21" t="s">
        <v>13</v>
      </c>
      <c r="C123" s="10" t="n">
        <v>-28.2663763816329</v>
      </c>
      <c r="D123" s="29" t="n">
        <v>-48.8180156135323</v>
      </c>
      <c r="E123" s="10" t="n">
        <v>-38.1810107751579</v>
      </c>
      <c r="F123" s="29" t="n">
        <v>-57.5609112905565</v>
      </c>
      <c r="G123" s="10" t="n">
        <v>-26.5762267553555</v>
      </c>
      <c r="H123" s="29" t="n">
        <v>-47.0313978312793</v>
      </c>
      <c r="I123" s="10" t="n">
        <v>-30.7961159726571</v>
      </c>
      <c r="J123" s="29" t="n">
        <v>-51.1868483535511</v>
      </c>
      <c r="K123" s="10" t="n">
        <v>-40.0949829048461</v>
      </c>
      <c r="L123" s="29" t="n">
        <v>-54.0312806668272</v>
      </c>
      <c r="M123" s="10" t="n">
        <v>-48.8344304693571</v>
      </c>
      <c r="N123" s="29" t="n">
        <v>-64.1056516234705</v>
      </c>
      <c r="O123" s="10" t="n">
        <v>-22.0946321684022</v>
      </c>
      <c r="P123" s="29" t="n">
        <v>-36.7744603686199</v>
      </c>
      <c r="Q123" s="10" t="n">
        <v>-23.5673070397269</v>
      </c>
      <c r="R123" s="29" t="n">
        <v>-40.2006804333277</v>
      </c>
      <c r="S123" s="10" t="n">
        <v>-24.2748442352603</v>
      </c>
      <c r="T123" s="29" t="n">
        <v>-38.9279362224597</v>
      </c>
      <c r="U123" s="10" t="n">
        <v>-10.5007960926383</v>
      </c>
      <c r="V123" s="29" t="n">
        <v>-32.7201445026687</v>
      </c>
      <c r="W123" s="10" t="n">
        <v>-8.23442435526195</v>
      </c>
      <c r="X123" s="29" t="n">
        <v>-30.6961097154046</v>
      </c>
      <c r="Y123" s="10" t="n">
        <v>-2.87371696663996</v>
      </c>
      <c r="Z123" s="29" t="n">
        <v>-27.8872042642429</v>
      </c>
      <c r="AA123" s="10" t="n">
        <v>-304.294864116936</v>
      </c>
      <c r="AB123" s="30" t="n">
        <v>-529.94064088594</v>
      </c>
    </row>
    <row r="124" customFormat="false" ht="12.75" hidden="false" customHeight="false" outlineLevel="0" collapsed="false">
      <c r="A124" s="25"/>
      <c r="B124" s="21" t="s">
        <v>14</v>
      </c>
      <c r="C124" s="10" t="n">
        <v>0</v>
      </c>
      <c r="D124" s="29" t="n">
        <v>0</v>
      </c>
      <c r="E124" s="10" t="n">
        <v>0</v>
      </c>
      <c r="F124" s="29" t="n">
        <v>0</v>
      </c>
      <c r="G124" s="10" t="n">
        <v>0</v>
      </c>
      <c r="H124" s="29" t="n">
        <v>0</v>
      </c>
      <c r="I124" s="10" t="n">
        <v>0</v>
      </c>
      <c r="J124" s="29" t="n">
        <v>0</v>
      </c>
      <c r="K124" s="10" t="n">
        <v>0</v>
      </c>
      <c r="L124" s="29" t="n">
        <v>0</v>
      </c>
      <c r="M124" s="10" t="n">
        <v>0</v>
      </c>
      <c r="N124" s="29" t="n">
        <v>0</v>
      </c>
      <c r="O124" s="10" t="n">
        <v>0</v>
      </c>
      <c r="P124" s="29" t="n">
        <v>0</v>
      </c>
      <c r="Q124" s="10" t="n">
        <v>0</v>
      </c>
      <c r="R124" s="29" t="n">
        <v>0</v>
      </c>
      <c r="S124" s="10" t="n">
        <v>0</v>
      </c>
      <c r="T124" s="29" t="n">
        <v>0</v>
      </c>
      <c r="U124" s="10" t="n">
        <v>0</v>
      </c>
      <c r="V124" s="29" t="n">
        <v>0</v>
      </c>
      <c r="W124" s="10" t="n">
        <v>0</v>
      </c>
      <c r="X124" s="29" t="n">
        <v>0</v>
      </c>
      <c r="Y124" s="10" t="n">
        <v>0</v>
      </c>
      <c r="Z124" s="29" t="n">
        <v>0</v>
      </c>
      <c r="AA124" s="10" t="n">
        <v>0</v>
      </c>
      <c r="AB124" s="30" t="n">
        <v>0</v>
      </c>
    </row>
    <row r="125" customFormat="false" ht="12.75" hidden="false" customHeight="false" outlineLevel="0" collapsed="false">
      <c r="A125" s="25"/>
      <c r="B125" s="21" t="s">
        <v>15</v>
      </c>
      <c r="C125" s="10" t="n">
        <v>9.6173265124193</v>
      </c>
      <c r="D125" s="29" t="n">
        <v>6.68466461209876</v>
      </c>
      <c r="E125" s="10" t="n">
        <v>9.98122555988546</v>
      </c>
      <c r="F125" s="29" t="n">
        <v>7.03278784468716</v>
      </c>
      <c r="G125" s="10" t="n">
        <v>9.29476683451771</v>
      </c>
      <c r="H125" s="29" t="n">
        <v>6.56031923946431</v>
      </c>
      <c r="I125" s="10" t="n">
        <v>9.21952864321801</v>
      </c>
      <c r="J125" s="29" t="n">
        <v>6.19771830783523</v>
      </c>
      <c r="K125" s="10" t="n">
        <v>7.78913662009232</v>
      </c>
      <c r="L125" s="29" t="n">
        <v>5.44334998379754</v>
      </c>
      <c r="M125" s="10" t="n">
        <v>8.26125054902825</v>
      </c>
      <c r="N125" s="29" t="n">
        <v>5.67769409538952</v>
      </c>
      <c r="O125" s="10" t="n">
        <v>2.5873743665452</v>
      </c>
      <c r="P125" s="29" t="n">
        <v>1.28269387642747</v>
      </c>
      <c r="Q125" s="10" t="n">
        <v>6.60988004762484</v>
      </c>
      <c r="R125" s="29" t="n">
        <v>5.77812213902409</v>
      </c>
      <c r="S125" s="10" t="n">
        <v>8.27897812538228</v>
      </c>
      <c r="T125" s="29" t="n">
        <v>4.20771616357991</v>
      </c>
      <c r="U125" s="10" t="n">
        <v>8.32133924821521</v>
      </c>
      <c r="V125" s="29" t="n">
        <v>6.70654850434875</v>
      </c>
      <c r="W125" s="10" t="n">
        <v>9.33813067645029</v>
      </c>
      <c r="X125" s="29" t="n">
        <v>6.14991064087982</v>
      </c>
      <c r="Y125" s="10" t="n">
        <v>8.14719813381446</v>
      </c>
      <c r="Z125" s="29" t="n">
        <v>4.10995185929302</v>
      </c>
      <c r="AA125" s="10" t="n">
        <v>97.4461353171933</v>
      </c>
      <c r="AB125" s="30" t="n">
        <v>65.8314772668256</v>
      </c>
    </row>
    <row r="126" customFormat="false" ht="12.75" hidden="false" customHeight="false" outlineLevel="0" collapsed="false">
      <c r="A126" s="25"/>
      <c r="B126" s="21" t="s">
        <v>16</v>
      </c>
      <c r="C126" s="10" t="n">
        <v>176.612523107498</v>
      </c>
      <c r="D126" s="29" t="n">
        <v>115.14450068523</v>
      </c>
      <c r="E126" s="10" t="n">
        <v>169.830290659724</v>
      </c>
      <c r="F126" s="29" t="n">
        <v>116.39341187754</v>
      </c>
      <c r="G126" s="10" t="n">
        <v>163.196309381744</v>
      </c>
      <c r="H126" s="29" t="n">
        <v>115.009132486313</v>
      </c>
      <c r="I126" s="10" t="n">
        <v>190.234226356309</v>
      </c>
      <c r="J126" s="29" t="n">
        <v>131.152268103661</v>
      </c>
      <c r="K126" s="10" t="n">
        <v>186.400745852786</v>
      </c>
      <c r="L126" s="29" t="n">
        <v>121.217863905962</v>
      </c>
      <c r="M126" s="10" t="n">
        <v>189.512884579096</v>
      </c>
      <c r="N126" s="29" t="n">
        <v>132.553911713629</v>
      </c>
      <c r="O126" s="10" t="n">
        <v>204.059139568703</v>
      </c>
      <c r="P126" s="29" t="n">
        <v>132.7599613864</v>
      </c>
      <c r="Q126" s="10" t="n">
        <v>189.240372167055</v>
      </c>
      <c r="R126" s="29" t="n">
        <v>131.667287337288</v>
      </c>
      <c r="S126" s="10" t="n">
        <v>200.073445132284</v>
      </c>
      <c r="T126" s="29" t="n">
        <v>131.602571677362</v>
      </c>
      <c r="U126" s="10" t="n">
        <v>192.753135728629</v>
      </c>
      <c r="V126" s="29" t="n">
        <v>136.375906390071</v>
      </c>
      <c r="W126" s="10" t="n">
        <v>177.458729682586</v>
      </c>
      <c r="X126" s="29" t="n">
        <v>118.240529593408</v>
      </c>
      <c r="Y126" s="10" t="n">
        <v>162.827086451573</v>
      </c>
      <c r="Z126" s="29" t="n">
        <v>107.630687949127</v>
      </c>
      <c r="AA126" s="10" t="n">
        <v>2202.19888866799</v>
      </c>
      <c r="AB126" s="30" t="n">
        <v>1489.74803310599</v>
      </c>
    </row>
    <row r="127" customFormat="false" ht="12.75" hidden="false" customHeight="false" outlineLevel="0" collapsed="false">
      <c r="A127" s="25"/>
      <c r="B127" s="21" t="s">
        <v>17</v>
      </c>
      <c r="C127" s="10" t="n">
        <v>-28.4624334615682</v>
      </c>
      <c r="D127" s="29" t="n">
        <v>-5.56445755239431</v>
      </c>
      <c r="E127" s="10" t="n">
        <v>-34.9868984197842</v>
      </c>
      <c r="F127" s="29" t="n">
        <v>-12.5611858938221</v>
      </c>
      <c r="G127" s="10" t="n">
        <v>-33.0906648098057</v>
      </c>
      <c r="H127" s="29" t="n">
        <v>-8.64802066806549</v>
      </c>
      <c r="I127" s="10" t="n">
        <v>-37.3324141487922</v>
      </c>
      <c r="J127" s="29" t="n">
        <v>-10.9692271199357</v>
      </c>
      <c r="K127" s="10" t="n">
        <v>-37.7912998241432</v>
      </c>
      <c r="L127" s="29" t="n">
        <v>-12.3461822682963</v>
      </c>
      <c r="M127" s="10" t="n">
        <v>-25.0675619792606</v>
      </c>
      <c r="N127" s="29" t="n">
        <v>-5.78359551316286</v>
      </c>
      <c r="O127" s="10" t="n">
        <v>-24.2503478670202</v>
      </c>
      <c r="P127" s="29" t="n">
        <v>-4.55000263765979</v>
      </c>
      <c r="Q127" s="10" t="n">
        <v>-28.3588357166449</v>
      </c>
      <c r="R127" s="29" t="n">
        <v>-5.81013908202973</v>
      </c>
      <c r="S127" s="10" t="n">
        <v>-32.8477365490033</v>
      </c>
      <c r="T127" s="29" t="n">
        <v>-11.537581121064</v>
      </c>
      <c r="U127" s="10" t="n">
        <v>-28.0025045990878</v>
      </c>
      <c r="V127" s="29" t="n">
        <v>-8.3640302436589</v>
      </c>
      <c r="W127" s="10" t="n">
        <v>-29.7336774039842</v>
      </c>
      <c r="X127" s="29" t="n">
        <v>-7.08499928225643</v>
      </c>
      <c r="Y127" s="10" t="n">
        <v>-20.9884343793611</v>
      </c>
      <c r="Z127" s="29" t="n">
        <v>-1.41992431000401</v>
      </c>
      <c r="AA127" s="10" t="n">
        <v>-360.912809158456</v>
      </c>
      <c r="AB127" s="30" t="n">
        <v>-94.6393456923496</v>
      </c>
    </row>
    <row r="128" customFormat="false" ht="12.75" hidden="false" customHeight="false" outlineLevel="0" collapsed="false">
      <c r="A128" s="25"/>
      <c r="B128" s="21" t="s">
        <v>18</v>
      </c>
      <c r="C128" s="10" t="n">
        <v>-17.8829006068545</v>
      </c>
      <c r="D128" s="29" t="n">
        <v>-10.9608986142458</v>
      </c>
      <c r="E128" s="10" t="n">
        <v>-18.4629524648588</v>
      </c>
      <c r="F128" s="29" t="n">
        <v>-11.4389532583967</v>
      </c>
      <c r="G128" s="10" t="n">
        <v>-18.5453246064348</v>
      </c>
      <c r="H128" s="29" t="n">
        <v>-11.6011831662677</v>
      </c>
      <c r="I128" s="10" t="n">
        <v>-20.3068874927158</v>
      </c>
      <c r="J128" s="29" t="n">
        <v>-12.1033509036604</v>
      </c>
      <c r="K128" s="10" t="n">
        <v>-20.6735225103935</v>
      </c>
      <c r="L128" s="29" t="n">
        <v>-14.2036332746087</v>
      </c>
      <c r="M128" s="10" t="n">
        <v>-23.2288964211231</v>
      </c>
      <c r="N128" s="29" t="n">
        <v>-16.3363625149094</v>
      </c>
      <c r="O128" s="10" t="n">
        <v>-26.347338161593</v>
      </c>
      <c r="P128" s="29" t="n">
        <v>-18.1137119022391</v>
      </c>
      <c r="Q128" s="10" t="n">
        <v>-25.2100424596698</v>
      </c>
      <c r="R128" s="29" t="n">
        <v>-18.1810267116612</v>
      </c>
      <c r="S128" s="10" t="n">
        <v>-24.7488427974417</v>
      </c>
      <c r="T128" s="29" t="n">
        <v>-15.626362250323</v>
      </c>
      <c r="U128" s="10" t="n">
        <v>-22.1475681339198</v>
      </c>
      <c r="V128" s="29" t="n">
        <v>-15.1529329220546</v>
      </c>
      <c r="W128" s="10" t="n">
        <v>-21.653395064352</v>
      </c>
      <c r="X128" s="29" t="n">
        <v>-13.6415868239403</v>
      </c>
      <c r="Y128" s="10" t="n">
        <v>-21.8330427501025</v>
      </c>
      <c r="Z128" s="29" t="n">
        <v>-12.4756091579331</v>
      </c>
      <c r="AA128" s="10" t="n">
        <v>-261.040713469459</v>
      </c>
      <c r="AB128" s="30" t="n">
        <v>-169.83561150024</v>
      </c>
    </row>
    <row r="129" customFormat="false" ht="12.75" hidden="false" customHeight="false" outlineLevel="0" collapsed="false">
      <c r="A129" s="25"/>
      <c r="B129" s="21" t="s">
        <v>19</v>
      </c>
      <c r="C129" s="10" t="n">
        <v>3.62717881816675</v>
      </c>
      <c r="D129" s="29" t="n">
        <v>2.88432629880107</v>
      </c>
      <c r="E129" s="10" t="n">
        <v>3.8379133057395</v>
      </c>
      <c r="F129" s="29" t="n">
        <v>3.01792156377668</v>
      </c>
      <c r="G129" s="10" t="n">
        <v>4.06707551014725</v>
      </c>
      <c r="H129" s="29" t="n">
        <v>3.14942396600101</v>
      </c>
      <c r="I129" s="10" t="n">
        <v>3.431492716289</v>
      </c>
      <c r="J129" s="29" t="n">
        <v>2.60746212642175</v>
      </c>
      <c r="K129" s="10" t="n">
        <v>3.7046462750725</v>
      </c>
      <c r="L129" s="29" t="n">
        <v>2.81610153193202</v>
      </c>
      <c r="M129" s="10" t="n">
        <v>4.117510445502</v>
      </c>
      <c r="N129" s="29" t="n">
        <v>3.10509222639084</v>
      </c>
      <c r="O129" s="10" t="n">
        <v>3.55858075084925</v>
      </c>
      <c r="P129" s="29" t="n">
        <v>2.69600649132602</v>
      </c>
      <c r="Q129" s="10" t="n">
        <v>4.30935364420875</v>
      </c>
      <c r="R129" s="29" t="n">
        <v>3.28516242287494</v>
      </c>
      <c r="S129" s="10" t="n">
        <v>4.0206910221</v>
      </c>
      <c r="T129" s="29" t="n">
        <v>3.03618287992448</v>
      </c>
      <c r="U129" s="10" t="n">
        <v>3.83236937119475</v>
      </c>
      <c r="V129" s="29" t="n">
        <v>2.95911717201528</v>
      </c>
      <c r="W129" s="10" t="n">
        <v>3.47185340589675</v>
      </c>
      <c r="X129" s="29" t="n">
        <v>2.71414008118959</v>
      </c>
      <c r="Y129" s="10" t="n">
        <v>3.12014363218075</v>
      </c>
      <c r="Z129" s="29" t="n">
        <v>2.43779977167815</v>
      </c>
      <c r="AA129" s="10" t="n">
        <v>45.0988088973473</v>
      </c>
      <c r="AB129" s="30" t="n">
        <v>34.7087365323318</v>
      </c>
    </row>
    <row r="130" customFormat="false" ht="12.75" hidden="false" customHeight="false" outlineLevel="0" collapsed="false">
      <c r="A130" s="25"/>
      <c r="B130" s="21" t="s">
        <v>23</v>
      </c>
      <c r="C130" s="10" t="n">
        <v>-4.21700202174146</v>
      </c>
      <c r="D130" s="29" t="n">
        <v>-11.3285519016028</v>
      </c>
      <c r="E130" s="10" t="n">
        <v>-5.05822864263599</v>
      </c>
      <c r="F130" s="29" t="n">
        <v>-15.2155137519318</v>
      </c>
      <c r="G130" s="10" t="n">
        <v>1.24882458506391</v>
      </c>
      <c r="H130" s="29" t="n">
        <v>-8.51964535519839</v>
      </c>
      <c r="I130" s="10" t="n">
        <v>1.32005899558576</v>
      </c>
      <c r="J130" s="29" t="n">
        <v>-8.05743683928355</v>
      </c>
      <c r="K130" s="10" t="n">
        <v>0.897780445448313</v>
      </c>
      <c r="L130" s="29" t="n">
        <v>-7.53482196333458</v>
      </c>
      <c r="M130" s="10" t="n">
        <v>1.82615410467228</v>
      </c>
      <c r="N130" s="29" t="n">
        <v>-6.19056428481287</v>
      </c>
      <c r="O130" s="10" t="n">
        <v>1.88627660722383</v>
      </c>
      <c r="P130" s="29" t="n">
        <v>-7.77961477466594</v>
      </c>
      <c r="Q130" s="10" t="n">
        <v>2.11493715087707</v>
      </c>
      <c r="R130" s="29" t="n">
        <v>-8.67439923701889</v>
      </c>
      <c r="S130" s="10" t="n">
        <v>-0.0363383773855096</v>
      </c>
      <c r="T130" s="29" t="n">
        <v>-7.79605364351265</v>
      </c>
      <c r="U130" s="10" t="n">
        <v>2.45768829611707</v>
      </c>
      <c r="V130" s="29" t="n">
        <v>-9.23086240583969</v>
      </c>
      <c r="W130" s="10" t="n">
        <v>-0.271044948156969</v>
      </c>
      <c r="X130" s="29" t="n">
        <v>-9.65384144346341</v>
      </c>
      <c r="Y130" s="10" t="n">
        <v>4.49405616200768</v>
      </c>
      <c r="Z130" s="29" t="n">
        <v>-8.12942622057483</v>
      </c>
      <c r="AA130" s="10" t="n">
        <v>6.66316235707598</v>
      </c>
      <c r="AB130" s="30" t="n">
        <v>-108.110731821239</v>
      </c>
    </row>
    <row r="131" customFormat="false" ht="12.75" hidden="false" customHeight="false" outlineLevel="0" collapsed="false">
      <c r="A131" s="25"/>
      <c r="B131" s="21" t="s">
        <v>24</v>
      </c>
      <c r="C131" s="10" t="n">
        <v>-110.822622768091</v>
      </c>
      <c r="D131" s="29" t="n">
        <v>-51.9129974939932</v>
      </c>
      <c r="E131" s="10" t="n">
        <v>-109.80885280472</v>
      </c>
      <c r="F131" s="29" t="n">
        <v>-51.0259927519643</v>
      </c>
      <c r="G131" s="10" t="n">
        <v>-107.104218555966</v>
      </c>
      <c r="H131" s="29" t="n">
        <v>-48.8171592844673</v>
      </c>
      <c r="I131" s="10" t="n">
        <v>-117.468886031681</v>
      </c>
      <c r="J131" s="29" t="n">
        <v>-56.6108460207552</v>
      </c>
      <c r="K131" s="10" t="n">
        <v>-126.627545789484</v>
      </c>
      <c r="L131" s="29" t="n">
        <v>-66.6463132533426</v>
      </c>
      <c r="M131" s="10" t="n">
        <v>-134.09037426403</v>
      </c>
      <c r="N131" s="29" t="n">
        <v>-72.88145050059</v>
      </c>
      <c r="O131" s="10" t="n">
        <v>-138.246004847854</v>
      </c>
      <c r="P131" s="29" t="n">
        <v>-73.3963325604524</v>
      </c>
      <c r="Q131" s="10" t="n">
        <v>-139.823605102041</v>
      </c>
      <c r="R131" s="29" t="n">
        <v>-76.8910181790541</v>
      </c>
      <c r="S131" s="10" t="n">
        <v>-136.713041274541</v>
      </c>
      <c r="T131" s="29" t="n">
        <v>-76.8890331080365</v>
      </c>
      <c r="U131" s="10" t="n">
        <v>-128.457729024877</v>
      </c>
      <c r="V131" s="29" t="n">
        <v>-68.5476105701813</v>
      </c>
      <c r="W131" s="10" t="n">
        <v>-122.522020338196</v>
      </c>
      <c r="X131" s="29" t="n">
        <v>-63.3726215444524</v>
      </c>
      <c r="Y131" s="10" t="n">
        <v>-120.378373210538</v>
      </c>
      <c r="Z131" s="29" t="n">
        <v>-60.6914250569028</v>
      </c>
      <c r="AA131" s="10" t="n">
        <v>-1492.06327401202</v>
      </c>
      <c r="AB131" s="30" t="n">
        <v>-767.682800324192</v>
      </c>
    </row>
    <row r="132" customFormat="false" ht="12.75" hidden="false" customHeight="false" outlineLevel="0" collapsed="false">
      <c r="A132" s="25"/>
      <c r="B132" s="21" t="s">
        <v>25</v>
      </c>
      <c r="C132" s="10" t="n">
        <v>3.56576735542752</v>
      </c>
      <c r="D132" s="29" t="n">
        <v>2.70648168083855</v>
      </c>
      <c r="E132" s="10" t="n">
        <v>3.978014364691</v>
      </c>
      <c r="F132" s="29" t="n">
        <v>3.009817658536</v>
      </c>
      <c r="G132" s="10" t="n">
        <v>3.64711059539268</v>
      </c>
      <c r="H132" s="29" t="n">
        <v>2.68605377437657</v>
      </c>
      <c r="I132" s="10" t="n">
        <v>3.85796938849843</v>
      </c>
      <c r="J132" s="29" t="n">
        <v>2.84497604870766</v>
      </c>
      <c r="K132" s="10" t="n">
        <v>4.00002044834207</v>
      </c>
      <c r="L132" s="29" t="n">
        <v>2.98344096818432</v>
      </c>
      <c r="M132" s="10" t="n">
        <v>4.16115239825244</v>
      </c>
      <c r="N132" s="29" t="n">
        <v>3.05713956931141</v>
      </c>
      <c r="O132" s="10" t="n">
        <v>4.32827521846519</v>
      </c>
      <c r="P132" s="29" t="n">
        <v>3.20816885681513</v>
      </c>
      <c r="Q132" s="10" t="n">
        <v>4.32362241871204</v>
      </c>
      <c r="R132" s="29" t="n">
        <v>3.19321422792954</v>
      </c>
      <c r="S132" s="10" t="n">
        <v>4.21370208841854</v>
      </c>
      <c r="T132" s="29" t="n">
        <v>3.11139047113157</v>
      </c>
      <c r="U132" s="10" t="n">
        <v>4.03098542199879</v>
      </c>
      <c r="V132" s="29" t="n">
        <v>2.99306095565012</v>
      </c>
      <c r="W132" s="10" t="n">
        <v>3.91064354213367</v>
      </c>
      <c r="X132" s="29" t="n">
        <v>2.91199412459903</v>
      </c>
      <c r="Y132" s="10" t="n">
        <v>3.626861420439</v>
      </c>
      <c r="Z132" s="29" t="n">
        <v>2.71223691966989</v>
      </c>
      <c r="AA132" s="10" t="n">
        <v>47.6441246607714</v>
      </c>
      <c r="AB132" s="30" t="n">
        <v>35.4179752557498</v>
      </c>
    </row>
    <row r="133" customFormat="false" ht="12.75" hidden="false" customHeight="false" outlineLevel="0" collapsed="false">
      <c r="A133" s="25"/>
      <c r="B133" s="21" t="s">
        <v>20</v>
      </c>
      <c r="C133" s="10" t="n">
        <v>0.933568171088175</v>
      </c>
      <c r="D133" s="29" t="n">
        <v>-1.08974793018969</v>
      </c>
      <c r="E133" s="10" t="n">
        <v>2.10330836184733</v>
      </c>
      <c r="F133" s="29" t="n">
        <v>-0.556358380696651</v>
      </c>
      <c r="G133" s="10" t="n">
        <v>3.05039805584386</v>
      </c>
      <c r="H133" s="29" t="n">
        <v>0.246077879389143</v>
      </c>
      <c r="I133" s="10" t="n">
        <v>2.56154572992832</v>
      </c>
      <c r="J133" s="29" t="n">
        <v>0.415548618322193</v>
      </c>
      <c r="K133" s="10" t="n">
        <v>3.0385102363585</v>
      </c>
      <c r="L133" s="29" t="n">
        <v>0.877446458891771</v>
      </c>
      <c r="M133" s="10" t="n">
        <v>1.29480607038186</v>
      </c>
      <c r="N133" s="29" t="n">
        <v>-1.49162369194736</v>
      </c>
      <c r="O133" s="10" t="n">
        <v>0.951324036953736</v>
      </c>
      <c r="P133" s="29" t="n">
        <v>-1.35619556725866</v>
      </c>
      <c r="Q133" s="10" t="n">
        <v>1.84786570286214</v>
      </c>
      <c r="R133" s="29" t="n">
        <v>-0.254477512384202</v>
      </c>
      <c r="S133" s="10" t="n">
        <v>1.63175413530167</v>
      </c>
      <c r="T133" s="29" t="n">
        <v>-1.65321493557568</v>
      </c>
      <c r="U133" s="10" t="n">
        <v>1.47060548058593</v>
      </c>
      <c r="V133" s="29" t="n">
        <v>-0.959863771433605</v>
      </c>
      <c r="W133" s="10" t="n">
        <v>2.32289419088572</v>
      </c>
      <c r="X133" s="29" t="n">
        <v>-0.227533254132197</v>
      </c>
      <c r="Y133" s="10" t="n">
        <v>4.28981784695673</v>
      </c>
      <c r="Z133" s="29" t="n">
        <v>1.2075262697062</v>
      </c>
      <c r="AA133" s="10" t="n">
        <v>25.496398018994</v>
      </c>
      <c r="AB133" s="30" t="n">
        <v>-4.84241581730873</v>
      </c>
    </row>
    <row r="134" customFormat="false" ht="12.75" hidden="false" customHeight="false" outlineLevel="0" collapsed="false">
      <c r="A134" s="25"/>
      <c r="B134" s="21" t="s">
        <v>21</v>
      </c>
      <c r="C134" s="10" t="n">
        <v>-0.331165612635</v>
      </c>
      <c r="D134" s="29" t="n">
        <v>-0.232501946996002</v>
      </c>
      <c r="E134" s="10" t="n">
        <v>-0.39165926872035</v>
      </c>
      <c r="F134" s="29" t="n">
        <v>-0.273848034574673</v>
      </c>
      <c r="G134" s="10" t="n">
        <v>-0.3411727683518</v>
      </c>
      <c r="H134" s="29" t="n">
        <v>-0.223921437731582</v>
      </c>
      <c r="I134" s="10" t="n">
        <v>-0.40103955615865</v>
      </c>
      <c r="J134" s="29" t="n">
        <v>-0.251889959791969</v>
      </c>
      <c r="K134" s="10" t="n">
        <v>-0.6241370026645</v>
      </c>
      <c r="L134" s="29" t="n">
        <v>-0.301414182888159</v>
      </c>
      <c r="M134" s="10" t="n">
        <v>-0.80246643276985</v>
      </c>
      <c r="N134" s="29" t="n">
        <v>-0.367919722812875</v>
      </c>
      <c r="O134" s="10" t="n">
        <v>-0.9030573956342</v>
      </c>
      <c r="P134" s="29" t="n">
        <v>-0.416564830444674</v>
      </c>
      <c r="Q134" s="10" t="n">
        <v>-0.8948343336632</v>
      </c>
      <c r="R134" s="29" t="n">
        <v>-0.423062691884164</v>
      </c>
      <c r="S134" s="10" t="n">
        <v>-0.5755936705</v>
      </c>
      <c r="T134" s="29" t="n">
        <v>-0.268869325069275</v>
      </c>
      <c r="U134" s="10" t="n">
        <v>-18.8663727503034</v>
      </c>
      <c r="V134" s="29" t="n">
        <v>-14.5053188008224</v>
      </c>
      <c r="W134" s="10" t="n">
        <v>-18.0865080618349</v>
      </c>
      <c r="X134" s="29" t="n">
        <v>-15.210922458564</v>
      </c>
      <c r="Y134" s="10" t="n">
        <v>-17.050979255207</v>
      </c>
      <c r="Z134" s="29" t="n">
        <v>-13.685066264192</v>
      </c>
      <c r="AA134" s="10" t="n">
        <v>-59.2689861084427</v>
      </c>
      <c r="AB134" s="30" t="n">
        <v>-46.1612996557718</v>
      </c>
    </row>
    <row r="135" customFormat="false" ht="12.75" hidden="false" customHeight="false" outlineLevel="0" collapsed="false">
      <c r="A135" s="25"/>
      <c r="B135" s="21" t="s">
        <v>22</v>
      </c>
      <c r="C135" s="10" t="n">
        <v>7.19693508662597</v>
      </c>
      <c r="D135" s="29" t="n">
        <v>-13.6966327162977</v>
      </c>
      <c r="E135" s="10" t="n">
        <v>7.18025588482568</v>
      </c>
      <c r="F135" s="29" t="n">
        <v>-14.8735578448361</v>
      </c>
      <c r="G135" s="10" t="n">
        <v>8.69475433025575</v>
      </c>
      <c r="H135" s="29" t="n">
        <v>-14.0693519739219</v>
      </c>
      <c r="I135" s="10" t="n">
        <v>4.03015610109666</v>
      </c>
      <c r="J135" s="29" t="n">
        <v>-18.5364944240237</v>
      </c>
      <c r="K135" s="10" t="n">
        <v>1.74932926429702</v>
      </c>
      <c r="L135" s="29" t="n">
        <v>-21.491956449444</v>
      </c>
      <c r="M135" s="10" t="n">
        <v>-0.732975731156564</v>
      </c>
      <c r="N135" s="29" t="n">
        <v>-24.3982679184975</v>
      </c>
      <c r="O135" s="10" t="n">
        <v>-6.57946486635547</v>
      </c>
      <c r="P135" s="29" t="n">
        <v>-28.0570285432398</v>
      </c>
      <c r="Q135" s="10" t="n">
        <v>-6.1665181503151</v>
      </c>
      <c r="R135" s="29" t="n">
        <v>-27.3131235321659</v>
      </c>
      <c r="S135" s="10" t="n">
        <v>-3.16673136137521</v>
      </c>
      <c r="T135" s="29" t="n">
        <v>-25.0080910078566</v>
      </c>
      <c r="U135" s="10" t="n">
        <v>-0.0928903898849409</v>
      </c>
      <c r="V135" s="29" t="n">
        <v>-20.2658216761744</v>
      </c>
      <c r="W135" s="10" t="n">
        <v>3.36722177373866</v>
      </c>
      <c r="X135" s="29" t="n">
        <v>-16.510266480232</v>
      </c>
      <c r="Y135" s="10" t="n">
        <v>5.08644524248977</v>
      </c>
      <c r="Z135" s="29" t="n">
        <v>-15.5066760304249</v>
      </c>
      <c r="AA135" s="10" t="n">
        <v>20.5665171842422</v>
      </c>
      <c r="AB135" s="30" t="n">
        <v>-239.727268597115</v>
      </c>
    </row>
    <row r="136" customFormat="false" ht="12.75" hidden="false" customHeight="false" outlineLevel="0" collapsed="false">
      <c r="A136" s="25"/>
      <c r="B136" s="21" t="s">
        <v>26</v>
      </c>
      <c r="C136" s="10" t="n">
        <v>18.5721515063265</v>
      </c>
      <c r="D136" s="29" t="n">
        <v>-8.84447505932586</v>
      </c>
      <c r="E136" s="10" t="n">
        <v>0.308836969892958</v>
      </c>
      <c r="F136" s="29" t="n">
        <v>-13.0777054330106</v>
      </c>
      <c r="G136" s="10" t="n">
        <v>0.378527297458362</v>
      </c>
      <c r="H136" s="29" t="n">
        <v>-8.96070808468343</v>
      </c>
      <c r="I136" s="10" t="n">
        <v>14.49203171247</v>
      </c>
      <c r="J136" s="29" t="n">
        <v>-11.8204392759561</v>
      </c>
      <c r="K136" s="10" t="n">
        <v>40.1171597232299</v>
      </c>
      <c r="L136" s="29" t="n">
        <v>-10.7912292457066</v>
      </c>
      <c r="M136" s="10" t="n">
        <v>31.4370595427412</v>
      </c>
      <c r="N136" s="29" t="n">
        <v>-10.0510210257082</v>
      </c>
      <c r="O136" s="10" t="n">
        <v>46.7580810731873</v>
      </c>
      <c r="P136" s="29" t="n">
        <v>-9.22777802346766</v>
      </c>
      <c r="Q136" s="10" t="n">
        <v>46.8150556978012</v>
      </c>
      <c r="R136" s="29" t="n">
        <v>-10.2559278839313</v>
      </c>
      <c r="S136" s="10" t="n">
        <v>52.6539953393735</v>
      </c>
      <c r="T136" s="29" t="n">
        <v>-12.0395900020869</v>
      </c>
      <c r="U136" s="10" t="n">
        <v>38.1878173597859</v>
      </c>
      <c r="V136" s="29" t="n">
        <v>-4.79484688859851</v>
      </c>
      <c r="W136" s="10" t="n">
        <v>38.8265257015498</v>
      </c>
      <c r="X136" s="29" t="n">
        <v>-8.7893346962624</v>
      </c>
      <c r="Y136" s="10" t="n">
        <v>36.1500410153986</v>
      </c>
      <c r="Z136" s="29" t="n">
        <v>-7.2784281078047</v>
      </c>
      <c r="AA136" s="10" t="n">
        <v>364.697282939215</v>
      </c>
      <c r="AB136" s="30" t="n">
        <v>-115.931483726542</v>
      </c>
    </row>
    <row r="137" customFormat="false" ht="12.75" hidden="false" customHeight="false" outlineLevel="0" collapsed="false">
      <c r="A137" s="25"/>
      <c r="B137" s="21" t="s">
        <v>27</v>
      </c>
      <c r="C137" s="10" t="n">
        <v>-30.0039555758131</v>
      </c>
      <c r="D137" s="29" t="n">
        <v>-28.3468742274634</v>
      </c>
      <c r="E137" s="10" t="n">
        <v>-31.3605609578392</v>
      </c>
      <c r="F137" s="29" t="n">
        <v>-29.2743028780811</v>
      </c>
      <c r="G137" s="10" t="n">
        <v>-28.340597406627</v>
      </c>
      <c r="H137" s="29" t="n">
        <v>-27.0006518337701</v>
      </c>
      <c r="I137" s="10" t="n">
        <v>-29.0010947600162</v>
      </c>
      <c r="J137" s="29" t="n">
        <v>-26.685351501916</v>
      </c>
      <c r="K137" s="10" t="n">
        <v>-31.1461942816126</v>
      </c>
      <c r="L137" s="29" t="n">
        <v>-26.1782199439183</v>
      </c>
      <c r="M137" s="10" t="n">
        <v>-35.4189580264061</v>
      </c>
      <c r="N137" s="29" t="n">
        <v>-25.359882630863</v>
      </c>
      <c r="O137" s="10" t="n">
        <v>-37.4914287937684</v>
      </c>
      <c r="P137" s="29" t="n">
        <v>-26.7949860396227</v>
      </c>
      <c r="Q137" s="10" t="n">
        <v>-35.491498172087</v>
      </c>
      <c r="R137" s="29" t="n">
        <v>-26.3303650720425</v>
      </c>
      <c r="S137" s="10" t="n">
        <v>-36.2889086977584</v>
      </c>
      <c r="T137" s="29" t="n">
        <v>-28.9094606674758</v>
      </c>
      <c r="U137" s="10" t="n">
        <v>-31.1291783050112</v>
      </c>
      <c r="V137" s="29" t="n">
        <v>-27.1333317670188</v>
      </c>
      <c r="W137" s="10" t="n">
        <v>-28.2235715258702</v>
      </c>
      <c r="X137" s="29" t="n">
        <v>-26.249533793392</v>
      </c>
      <c r="Y137" s="10" t="n">
        <v>-28.7834048006207</v>
      </c>
      <c r="Z137" s="29" t="n">
        <v>-25.0455801530406</v>
      </c>
      <c r="AA137" s="10" t="n">
        <v>-382.67935130343</v>
      </c>
      <c r="AB137" s="30" t="n">
        <v>-323.308540508605</v>
      </c>
    </row>
    <row r="138" customFormat="false" ht="12.75" hidden="false" customHeight="false" outlineLevel="0" collapsed="false">
      <c r="A138" s="18" t="s">
        <v>66</v>
      </c>
      <c r="B138" s="23"/>
      <c r="C138" s="7" t="n">
        <f aca="false">SUM(C121:C137)</f>
        <v>20.2116912433119</v>
      </c>
      <c r="D138" s="7" t="n">
        <f aca="false">SUM(D121:D137)</f>
        <v>27.2685287659031</v>
      </c>
      <c r="E138" s="7" t="n">
        <f aca="false">SUM(E121:E137)</f>
        <v>-37.7077327494353</v>
      </c>
      <c r="F138" s="7" t="n">
        <f aca="false">SUM(F121:F137)</f>
        <v>-12.2519309137268</v>
      </c>
      <c r="G138" s="7" t="n">
        <f aca="false">SUM(G121:G137)</f>
        <v>-31.0235432015314</v>
      </c>
      <c r="H138" s="7" t="n">
        <f aca="false">SUM(H121:H137)</f>
        <v>6.19659208125954</v>
      </c>
      <c r="I138" s="7" t="n">
        <f aca="false">SUM(I121:I137)</f>
        <v>-9.27694595846805</v>
      </c>
      <c r="J138" s="7" t="n">
        <f aca="false">SUM(J121:J137)</f>
        <v>2.89686719013043</v>
      </c>
      <c r="K138" s="7" t="n">
        <f aca="false">SUM(K121:K137)</f>
        <v>-8.05360333545243</v>
      </c>
      <c r="L138" s="7" t="n">
        <f aca="false">SUM(L121:L137)</f>
        <v>-19.9057245588911</v>
      </c>
      <c r="M138" s="7" t="n">
        <f aca="false">SUM(M121:M137)</f>
        <v>-9.79232808168327</v>
      </c>
      <c r="N138" s="7" t="n">
        <f aca="false">SUM(N121:N137)</f>
        <v>-9.76784915720882</v>
      </c>
      <c r="O138" s="7" t="n">
        <f aca="false">SUM(O121:O137)</f>
        <v>41.9451329812954</v>
      </c>
      <c r="P138" s="7" t="n">
        <f aca="false">SUM(P121:P137)</f>
        <v>15.8030042807786</v>
      </c>
      <c r="Q138" s="7" t="n">
        <f aca="false">SUM(Q121:Q137)</f>
        <v>7.78049682226991</v>
      </c>
      <c r="R138" s="7" t="n">
        <f aca="false">SUM(R121:R137)</f>
        <v>-2.63881742251837</v>
      </c>
      <c r="S138" s="7" t="n">
        <f aca="false">SUM(S121:S137)</f>
        <v>13.523167669994</v>
      </c>
      <c r="T138" s="7" t="n">
        <f aca="false">SUM(T121:T137)</f>
        <v>-20.1435631380321</v>
      </c>
      <c r="U138" s="7" t="n">
        <f aca="false">SUM(U121:U137)</f>
        <v>5.60686888205815</v>
      </c>
      <c r="V138" s="7" t="n">
        <f aca="false">SUM(V121:V137)</f>
        <v>2.31774515082443</v>
      </c>
      <c r="W138" s="7" t="n">
        <f aca="false">SUM(W121:W137)</f>
        <v>11.0597946312035</v>
      </c>
      <c r="X138" s="7" t="n">
        <f aca="false">SUM(X121:X137)</f>
        <v>-0.226276894885117</v>
      </c>
      <c r="Y138" s="7" t="n">
        <f aca="false">SUM(Y121:Y137)</f>
        <v>10.7913953364967</v>
      </c>
      <c r="Z138" s="7" t="n">
        <f aca="false">SUM(Z121:Z137)</f>
        <v>1.28823915923931</v>
      </c>
      <c r="AA138" s="7" t="n">
        <f aca="false">SUM(AA121:AA137)</f>
        <v>15.064394240059</v>
      </c>
      <c r="AB138" s="7" t="n">
        <f aca="false">SUM(AB121:AB137)</f>
        <v>-9.16318545712654</v>
      </c>
    </row>
    <row r="139" customFormat="false" ht="12.75" hidden="false" customHeight="false" outlineLevel="0" collapsed="false">
      <c r="A139" s="18" t="n">
        <v>2008</v>
      </c>
      <c r="B139" s="18" t="s">
        <v>11</v>
      </c>
      <c r="C139" s="7" t="n">
        <v>0</v>
      </c>
      <c r="D139" s="27" t="n">
        <v>0</v>
      </c>
      <c r="E139" s="7" t="n">
        <v>0</v>
      </c>
      <c r="F139" s="27" t="n">
        <v>0</v>
      </c>
      <c r="G139" s="7" t="n">
        <v>0</v>
      </c>
      <c r="H139" s="27" t="n">
        <v>0</v>
      </c>
      <c r="I139" s="7" t="n">
        <v>0</v>
      </c>
      <c r="J139" s="27" t="n">
        <v>0</v>
      </c>
      <c r="K139" s="7" t="n">
        <v>0</v>
      </c>
      <c r="L139" s="27" t="n">
        <v>0</v>
      </c>
      <c r="M139" s="7" t="n">
        <v>0</v>
      </c>
      <c r="N139" s="27" t="n">
        <v>0</v>
      </c>
      <c r="O139" s="7" t="n">
        <v>0</v>
      </c>
      <c r="P139" s="27" t="n">
        <v>0</v>
      </c>
      <c r="Q139" s="7" t="n">
        <v>0</v>
      </c>
      <c r="R139" s="27" t="n">
        <v>0</v>
      </c>
      <c r="S139" s="7" t="n">
        <v>0</v>
      </c>
      <c r="T139" s="27" t="n">
        <v>0</v>
      </c>
      <c r="U139" s="7" t="n">
        <v>0</v>
      </c>
      <c r="V139" s="27" t="n">
        <v>0</v>
      </c>
      <c r="W139" s="7" t="n">
        <v>0</v>
      </c>
      <c r="X139" s="27" t="n">
        <v>0</v>
      </c>
      <c r="Y139" s="7" t="n">
        <v>0</v>
      </c>
      <c r="Z139" s="27" t="n">
        <v>0</v>
      </c>
      <c r="AA139" s="7" t="n">
        <v>0</v>
      </c>
      <c r="AB139" s="28" t="n">
        <v>0</v>
      </c>
    </row>
    <row r="140" customFormat="false" ht="12.75" hidden="false" customHeight="false" outlineLevel="0" collapsed="false">
      <c r="A140" s="25"/>
      <c r="B140" s="21" t="s">
        <v>12</v>
      </c>
      <c r="C140" s="10" t="n">
        <v>86.0197027406255</v>
      </c>
      <c r="D140" s="29" t="n">
        <v>100.947988150324</v>
      </c>
      <c r="E140" s="10" t="n">
        <v>101.254620116764</v>
      </c>
      <c r="F140" s="29" t="n">
        <v>112.689392540325</v>
      </c>
      <c r="G140" s="10" t="n">
        <v>87.9617166084384</v>
      </c>
      <c r="H140" s="29" t="n">
        <v>101.692330188074</v>
      </c>
      <c r="I140" s="10" t="n">
        <v>94.257821157103</v>
      </c>
      <c r="J140" s="29" t="n">
        <v>104.548529942923</v>
      </c>
      <c r="K140" s="10" t="n">
        <v>99.4903086849124</v>
      </c>
      <c r="L140" s="29" t="n">
        <v>108.225434872263</v>
      </c>
      <c r="M140" s="10" t="n">
        <v>115.1385378474</v>
      </c>
      <c r="N140" s="29" t="n">
        <v>121.033820601756</v>
      </c>
      <c r="O140" s="10" t="n">
        <v>133.184215675033</v>
      </c>
      <c r="P140" s="29" t="n">
        <v>132.727302848126</v>
      </c>
      <c r="Q140" s="10" t="n">
        <v>112.869946489703</v>
      </c>
      <c r="R140" s="29" t="n">
        <v>116.96282268453</v>
      </c>
      <c r="S140" s="10" t="n">
        <v>100.28115686243</v>
      </c>
      <c r="T140" s="29" t="n">
        <v>107.222189460776</v>
      </c>
      <c r="U140" s="10" t="n">
        <v>93.7255443554811</v>
      </c>
      <c r="V140" s="29" t="n">
        <v>104.9472535592</v>
      </c>
      <c r="W140" s="10" t="n">
        <v>102.052851050115</v>
      </c>
      <c r="X140" s="29" t="n">
        <v>110.655942930435</v>
      </c>
      <c r="Y140" s="10" t="n">
        <v>94.0004013195279</v>
      </c>
      <c r="Z140" s="29" t="n">
        <v>105.756938846612</v>
      </c>
      <c r="AA140" s="10" t="n">
        <v>1220.23682290753</v>
      </c>
      <c r="AB140" s="30" t="n">
        <v>1327.40994662534</v>
      </c>
    </row>
    <row r="141" customFormat="false" ht="12.75" hidden="false" customHeight="false" outlineLevel="0" collapsed="false">
      <c r="A141" s="25"/>
      <c r="B141" s="21" t="s">
        <v>13</v>
      </c>
      <c r="C141" s="10" t="n">
        <v>-102.056954675536</v>
      </c>
      <c r="D141" s="29" t="n">
        <v>-27.333763262205</v>
      </c>
      <c r="E141" s="10" t="n">
        <v>-111.314760083286</v>
      </c>
      <c r="F141" s="29" t="n">
        <v>-36.3738977300391</v>
      </c>
      <c r="G141" s="10" t="n">
        <v>-103.605837433108</v>
      </c>
      <c r="H141" s="29" t="n">
        <v>-26.8134898520536</v>
      </c>
      <c r="I141" s="10" t="n">
        <v>-103.912102720325</v>
      </c>
      <c r="J141" s="29" t="n">
        <v>-30.443999237682</v>
      </c>
      <c r="K141" s="10" t="n">
        <v>-108.55144604626</v>
      </c>
      <c r="L141" s="29" t="n">
        <v>-27.1737131402966</v>
      </c>
      <c r="M141" s="10" t="n">
        <v>-114.347251167027</v>
      </c>
      <c r="N141" s="29" t="n">
        <v>-34.8794884849877</v>
      </c>
      <c r="O141" s="10" t="n">
        <v>-107.393667962348</v>
      </c>
      <c r="P141" s="29" t="n">
        <v>-28.1130568117904</v>
      </c>
      <c r="Q141" s="10" t="n">
        <v>-110.699599692789</v>
      </c>
      <c r="R141" s="29" t="n">
        <v>-27.8925529842752</v>
      </c>
      <c r="S141" s="10" t="n">
        <v>-136.455891645717</v>
      </c>
      <c r="T141" s="29" t="n">
        <v>-43.3255196592313</v>
      </c>
      <c r="U141" s="10" t="n">
        <v>-127.51617436952</v>
      </c>
      <c r="V141" s="29" t="n">
        <v>-39.6717805978289</v>
      </c>
      <c r="W141" s="10" t="n">
        <v>-129.087441532355</v>
      </c>
      <c r="X141" s="29" t="n">
        <v>-45.0257709367498</v>
      </c>
      <c r="Y141" s="10" t="n">
        <v>-122.112046485905</v>
      </c>
      <c r="Z141" s="29" t="n">
        <v>-44.7962472728175</v>
      </c>
      <c r="AA141" s="10" t="n">
        <v>-1377.05317381418</v>
      </c>
      <c r="AB141" s="30" t="n">
        <v>-411.843279969957</v>
      </c>
    </row>
    <row r="142" customFormat="false" ht="12.75" hidden="false" customHeight="false" outlineLevel="0" collapsed="false">
      <c r="A142" s="25"/>
      <c r="B142" s="21" t="s">
        <v>14</v>
      </c>
      <c r="C142" s="10" t="n">
        <v>0</v>
      </c>
      <c r="D142" s="29" t="n">
        <v>0</v>
      </c>
      <c r="E142" s="10" t="n">
        <v>0</v>
      </c>
      <c r="F142" s="29" t="n">
        <v>0</v>
      </c>
      <c r="G142" s="10" t="n">
        <v>0</v>
      </c>
      <c r="H142" s="29" t="n">
        <v>0</v>
      </c>
      <c r="I142" s="10" t="n">
        <v>0</v>
      </c>
      <c r="J142" s="29" t="n">
        <v>0</v>
      </c>
      <c r="K142" s="10" t="n">
        <v>0</v>
      </c>
      <c r="L142" s="29" t="n">
        <v>0</v>
      </c>
      <c r="M142" s="10" t="n">
        <v>0</v>
      </c>
      <c r="N142" s="29" t="n">
        <v>0</v>
      </c>
      <c r="O142" s="10" t="n">
        <v>0</v>
      </c>
      <c r="P142" s="29" t="n">
        <v>0</v>
      </c>
      <c r="Q142" s="10" t="n">
        <v>0</v>
      </c>
      <c r="R142" s="29" t="n">
        <v>0</v>
      </c>
      <c r="S142" s="10" t="n">
        <v>0</v>
      </c>
      <c r="T142" s="29" t="n">
        <v>0</v>
      </c>
      <c r="U142" s="10" t="n">
        <v>0</v>
      </c>
      <c r="V142" s="29" t="n">
        <v>0</v>
      </c>
      <c r="W142" s="10" t="n">
        <v>0</v>
      </c>
      <c r="X142" s="29" t="n">
        <v>0</v>
      </c>
      <c r="Y142" s="10" t="n">
        <v>0</v>
      </c>
      <c r="Z142" s="29" t="n">
        <v>0</v>
      </c>
      <c r="AA142" s="10" t="n">
        <v>0</v>
      </c>
      <c r="AB142" s="30" t="n">
        <v>0</v>
      </c>
    </row>
    <row r="143" customFormat="false" ht="12.75" hidden="false" customHeight="false" outlineLevel="0" collapsed="false">
      <c r="A143" s="25"/>
      <c r="B143" s="21" t="s">
        <v>15</v>
      </c>
      <c r="C143" s="10" t="n">
        <v>7.56266473639584</v>
      </c>
      <c r="D143" s="29" t="n">
        <v>5.11620184677406</v>
      </c>
      <c r="E143" s="10" t="n">
        <v>7.8088811254239</v>
      </c>
      <c r="F143" s="29" t="n">
        <v>5.61652100775348</v>
      </c>
      <c r="G143" s="10" t="n">
        <v>7.89833478951283</v>
      </c>
      <c r="H143" s="29" t="n">
        <v>4.64482542662756</v>
      </c>
      <c r="I143" s="10" t="n">
        <v>6.73533385887235</v>
      </c>
      <c r="J143" s="29" t="n">
        <v>5.13623789823757</v>
      </c>
      <c r="K143" s="10" t="n">
        <v>6.15315125427863</v>
      </c>
      <c r="L143" s="29" t="n">
        <v>3.42138999147966</v>
      </c>
      <c r="M143" s="10" t="n">
        <v>4.9828703523026</v>
      </c>
      <c r="N143" s="29" t="n">
        <v>3.67188338611404</v>
      </c>
      <c r="O143" s="10" t="n">
        <v>-1.4210383574704</v>
      </c>
      <c r="P143" s="29" t="n">
        <v>-0.692279745688287</v>
      </c>
      <c r="Q143" s="10" t="n">
        <v>4.19126083216917</v>
      </c>
      <c r="R143" s="29" t="n">
        <v>2.9997626647805</v>
      </c>
      <c r="S143" s="10" t="n">
        <v>4.2092917069267</v>
      </c>
      <c r="T143" s="29" t="n">
        <v>3.46741747471393</v>
      </c>
      <c r="U143" s="10" t="n">
        <v>7.05520260417394</v>
      </c>
      <c r="V143" s="29" t="n">
        <v>5.7338728413936</v>
      </c>
      <c r="W143" s="10" t="n">
        <v>9.36171581530232</v>
      </c>
      <c r="X143" s="29" t="n">
        <v>4.20467254686534</v>
      </c>
      <c r="Y143" s="10" t="n">
        <v>5.74562830822009</v>
      </c>
      <c r="Z143" s="29" t="n">
        <v>3.68051533749552</v>
      </c>
      <c r="AA143" s="10" t="n">
        <v>70.283297026108</v>
      </c>
      <c r="AB143" s="30" t="n">
        <v>47.001020676547</v>
      </c>
    </row>
    <row r="144" customFormat="false" ht="12.75" hidden="false" customHeight="false" outlineLevel="0" collapsed="false">
      <c r="A144" s="25"/>
      <c r="B144" s="21" t="s">
        <v>16</v>
      </c>
      <c r="C144" s="10" t="n">
        <v>169.327196536603</v>
      </c>
      <c r="D144" s="29" t="n">
        <v>110.405821950633</v>
      </c>
      <c r="E144" s="10" t="n">
        <v>162.049892584131</v>
      </c>
      <c r="F144" s="29" t="n">
        <v>111.300030941579</v>
      </c>
      <c r="G144" s="10" t="n">
        <v>155.501733700984</v>
      </c>
      <c r="H144" s="29" t="n">
        <v>109.750931360982</v>
      </c>
      <c r="I144" s="10" t="n">
        <v>180.399020089703</v>
      </c>
      <c r="J144" s="29" t="n">
        <v>125.038512813119</v>
      </c>
      <c r="K144" s="10" t="n">
        <v>177.918041229264</v>
      </c>
      <c r="L144" s="29" t="n">
        <v>115.423876013065</v>
      </c>
      <c r="M144" s="10" t="n">
        <v>180.575462658371</v>
      </c>
      <c r="N144" s="29" t="n">
        <v>127.002620848233</v>
      </c>
      <c r="O144" s="10" t="n">
        <v>192.411280883729</v>
      </c>
      <c r="P144" s="29" t="n">
        <v>125.814439459702</v>
      </c>
      <c r="Q144" s="10" t="n">
        <v>178.682816764012</v>
      </c>
      <c r="R144" s="29" t="n">
        <v>124.360238970349</v>
      </c>
      <c r="S144" s="10" t="n">
        <v>189.715485756308</v>
      </c>
      <c r="T144" s="29" t="n">
        <v>126.001460471622</v>
      </c>
      <c r="U144" s="10" t="n">
        <v>184.8687720513</v>
      </c>
      <c r="V144" s="29" t="n">
        <v>131.147343195701</v>
      </c>
      <c r="W144" s="10" t="n">
        <v>169.074325650746</v>
      </c>
      <c r="X144" s="29" t="n">
        <v>112.279685752981</v>
      </c>
      <c r="Y144" s="10" t="n">
        <v>154.894305933943</v>
      </c>
      <c r="Z144" s="29" t="n">
        <v>103.056914460758</v>
      </c>
      <c r="AA144" s="10" t="n">
        <v>2095.41833383909</v>
      </c>
      <c r="AB144" s="30" t="n">
        <v>1421.58187623872</v>
      </c>
    </row>
    <row r="145" customFormat="false" ht="12.75" hidden="false" customHeight="false" outlineLevel="0" collapsed="false">
      <c r="A145" s="25"/>
      <c r="B145" s="21" t="s">
        <v>17</v>
      </c>
      <c r="C145" s="10" t="n">
        <v>-19.4922774732331</v>
      </c>
      <c r="D145" s="29" t="n">
        <v>0.445407790298715</v>
      </c>
      <c r="E145" s="10" t="n">
        <v>-25.6921244234661</v>
      </c>
      <c r="F145" s="29" t="n">
        <v>-5.86164424272411</v>
      </c>
      <c r="G145" s="10" t="n">
        <v>-23.1129223235658</v>
      </c>
      <c r="H145" s="29" t="n">
        <v>-2.03606831489091</v>
      </c>
      <c r="I145" s="10" t="n">
        <v>-25.7192863105974</v>
      </c>
      <c r="J145" s="29" t="n">
        <v>-5.21725918572141</v>
      </c>
      <c r="K145" s="10" t="n">
        <v>-26.1556351639158</v>
      </c>
      <c r="L145" s="29" t="n">
        <v>-4.89946585681812</v>
      </c>
      <c r="M145" s="10" t="n">
        <v>-25.3631678483888</v>
      </c>
      <c r="N145" s="29" t="n">
        <v>-5.63687554928326</v>
      </c>
      <c r="O145" s="10" t="n">
        <v>-24.3931151560707</v>
      </c>
      <c r="P145" s="29" t="n">
        <v>-4.83823923837815</v>
      </c>
      <c r="Q145" s="10" t="n">
        <v>-28.1571106214446</v>
      </c>
      <c r="R145" s="29" t="n">
        <v>-5.39837179647183</v>
      </c>
      <c r="S145" s="10" t="n">
        <v>-32.9970988646159</v>
      </c>
      <c r="T145" s="29" t="n">
        <v>-12.0920119758663</v>
      </c>
      <c r="U145" s="10" t="n">
        <v>-27.6293119285078</v>
      </c>
      <c r="V145" s="29" t="n">
        <v>-8.03104944980599</v>
      </c>
      <c r="W145" s="10" t="n">
        <v>-29.2010382922135</v>
      </c>
      <c r="X145" s="29" t="n">
        <v>-6.23506144163843</v>
      </c>
      <c r="Y145" s="10" t="n">
        <v>-20.7191448640989</v>
      </c>
      <c r="Z145" s="29" t="n">
        <v>-1.58928364615688</v>
      </c>
      <c r="AA145" s="10" t="n">
        <v>-308.632233270118</v>
      </c>
      <c r="AB145" s="30" t="n">
        <v>-61.3899229074567</v>
      </c>
    </row>
    <row r="146" customFormat="false" ht="12.75" hidden="false" customHeight="false" outlineLevel="0" collapsed="false">
      <c r="A146" s="25"/>
      <c r="B146" s="21" t="s">
        <v>18</v>
      </c>
      <c r="C146" s="10" t="n">
        <v>-20.3147187886727</v>
      </c>
      <c r="D146" s="29" t="n">
        <v>-12.7006945326131</v>
      </c>
      <c r="E146" s="10" t="n">
        <v>-20.6081905600968</v>
      </c>
      <c r="F146" s="29" t="n">
        <v>-13.1638341607806</v>
      </c>
      <c r="G146" s="10" t="n">
        <v>-20.9711904073006</v>
      </c>
      <c r="H146" s="29" t="n">
        <v>-12.848714108392</v>
      </c>
      <c r="I146" s="10" t="n">
        <v>-21.7922771031054</v>
      </c>
      <c r="J146" s="29" t="n">
        <v>-13.6647418411775</v>
      </c>
      <c r="K146" s="10" t="n">
        <v>-23.1783926402636</v>
      </c>
      <c r="L146" s="29" t="n">
        <v>-15.3864457458708</v>
      </c>
      <c r="M146" s="10" t="n">
        <v>-25.5503249925517</v>
      </c>
      <c r="N146" s="29" t="n">
        <v>-17.9509458482427</v>
      </c>
      <c r="O146" s="10" t="n">
        <v>-25.8830524473073</v>
      </c>
      <c r="P146" s="29" t="n">
        <v>-18.4116318382531</v>
      </c>
      <c r="Q146" s="10" t="n">
        <v>-26.0547629565642</v>
      </c>
      <c r="R146" s="29" t="n">
        <v>-17.5257737025686</v>
      </c>
      <c r="S146" s="10" t="n">
        <v>-23.7782914189956</v>
      </c>
      <c r="T146" s="29" t="n">
        <v>-16.2508042143721</v>
      </c>
      <c r="U146" s="10" t="n">
        <v>-22.1475681339198</v>
      </c>
      <c r="V146" s="29" t="n">
        <v>-15.1422946241822</v>
      </c>
      <c r="W146" s="10" t="n">
        <v>-22.6308386733746</v>
      </c>
      <c r="X146" s="29" t="n">
        <v>-13.1815430081574</v>
      </c>
      <c r="Y146" s="10" t="n">
        <v>-20.878497295557</v>
      </c>
      <c r="Z146" s="29" t="n">
        <v>-12.9704166886814</v>
      </c>
      <c r="AA146" s="10" t="n">
        <v>-273.788105417709</v>
      </c>
      <c r="AB146" s="30" t="n">
        <v>-179.197840313292</v>
      </c>
    </row>
    <row r="147" customFormat="false" ht="12.75" hidden="false" customHeight="false" outlineLevel="0" collapsed="false">
      <c r="A147" s="25"/>
      <c r="B147" s="21" t="s">
        <v>19</v>
      </c>
      <c r="C147" s="10" t="n">
        <v>3.61988708101675</v>
      </c>
      <c r="D147" s="29" t="n">
        <v>2.87703456165107</v>
      </c>
      <c r="E147" s="10" t="n">
        <v>3.8266433793605</v>
      </c>
      <c r="F147" s="29" t="n">
        <v>3.0112817564701</v>
      </c>
      <c r="G147" s="10" t="n">
        <v>4.06231773837725</v>
      </c>
      <c r="H147" s="29" t="n">
        <v>3.12935695765187</v>
      </c>
      <c r="I147" s="10" t="n">
        <v>3.423179915626</v>
      </c>
      <c r="J147" s="29" t="n">
        <v>2.61278358071652</v>
      </c>
      <c r="K147" s="10" t="n">
        <v>3.7007642078115</v>
      </c>
      <c r="L147" s="29" t="n">
        <v>2.80021491861864</v>
      </c>
      <c r="M147" s="10" t="n">
        <v>4.109896258555</v>
      </c>
      <c r="N147" s="29" t="n">
        <v>3.09747803944384</v>
      </c>
      <c r="O147" s="10" t="n">
        <v>3.54934467134925</v>
      </c>
      <c r="P147" s="29" t="n">
        <v>2.69832884785045</v>
      </c>
      <c r="Q147" s="10" t="n">
        <v>4.30392720985575</v>
      </c>
      <c r="R147" s="29" t="n">
        <v>3.25095931320308</v>
      </c>
      <c r="S147" s="10" t="n">
        <v>4.010174871042</v>
      </c>
      <c r="T147" s="29" t="n">
        <v>3.05075721202569</v>
      </c>
      <c r="U147" s="10" t="n">
        <v>3.82463696029975</v>
      </c>
      <c r="V147" s="29" t="n">
        <v>2.95138476112028</v>
      </c>
      <c r="W147" s="10" t="n">
        <v>3.46569323667375</v>
      </c>
      <c r="X147" s="29" t="n">
        <v>2.68441416068488</v>
      </c>
      <c r="Y147" s="10" t="n">
        <v>3.11106355427475</v>
      </c>
      <c r="Z147" s="29" t="n">
        <v>2.4494837151781</v>
      </c>
      <c r="AA147" s="10" t="n">
        <v>45.0075290842423</v>
      </c>
      <c r="AB147" s="30" t="n">
        <v>34.6134778246145</v>
      </c>
    </row>
    <row r="148" customFormat="false" ht="12.75" hidden="false" customHeight="false" outlineLevel="0" collapsed="false">
      <c r="A148" s="25"/>
      <c r="B148" s="21" t="s">
        <v>23</v>
      </c>
      <c r="C148" s="10" t="n">
        <v>10.7267003288031</v>
      </c>
      <c r="D148" s="29" t="n">
        <v>-8.6898582365496</v>
      </c>
      <c r="E148" s="10" t="n">
        <v>11.2534193263677</v>
      </c>
      <c r="F148" s="29" t="n">
        <v>-12.0474064858502</v>
      </c>
      <c r="G148" s="10" t="n">
        <v>10.9150329320966</v>
      </c>
      <c r="H148" s="29" t="n">
        <v>-8.17929789953931</v>
      </c>
      <c r="I148" s="10" t="n">
        <v>11.3997923386257</v>
      </c>
      <c r="J148" s="29" t="n">
        <v>-8.64158301513762</v>
      </c>
      <c r="K148" s="10" t="n">
        <v>10.5323999943519</v>
      </c>
      <c r="L148" s="29" t="n">
        <v>-7.22746494806157</v>
      </c>
      <c r="M148" s="10" t="n">
        <v>11.6567175486905</v>
      </c>
      <c r="N148" s="29" t="n">
        <v>-6.31953298725735</v>
      </c>
      <c r="O148" s="10" t="n">
        <v>12.0000092782038</v>
      </c>
      <c r="P148" s="29" t="n">
        <v>-8.34954807101455</v>
      </c>
      <c r="Q148" s="10" t="n">
        <v>11.3613157679009</v>
      </c>
      <c r="R148" s="29" t="n">
        <v>-7.91070306023106</v>
      </c>
      <c r="S148" s="10" t="n">
        <v>10.4021991001352</v>
      </c>
      <c r="T148" s="29" t="n">
        <v>-8.79695564438562</v>
      </c>
      <c r="U148" s="10" t="n">
        <v>12.9078114432354</v>
      </c>
      <c r="V148" s="29" t="n">
        <v>-8.82003384926358</v>
      </c>
      <c r="W148" s="10" t="n">
        <v>9.7532588008726</v>
      </c>
      <c r="X148" s="29" t="n">
        <v>-8.50113086038128</v>
      </c>
      <c r="Y148" s="10" t="n">
        <v>15.4701559038297</v>
      </c>
      <c r="Z148" s="29" t="n">
        <v>-8.4462721123536</v>
      </c>
      <c r="AA148" s="10" t="n">
        <v>138.378812763113</v>
      </c>
      <c r="AB148" s="30" t="n">
        <v>-101.929787170025</v>
      </c>
    </row>
    <row r="149" customFormat="false" ht="12.75" hidden="false" customHeight="false" outlineLevel="0" collapsed="false">
      <c r="A149" s="25"/>
      <c r="B149" s="21" t="s">
        <v>24</v>
      </c>
      <c r="C149" s="10" t="n">
        <v>-110.822622768091</v>
      </c>
      <c r="D149" s="29" t="n">
        <v>-101.912997493993</v>
      </c>
      <c r="E149" s="10" t="n">
        <v>-109.757067090435</v>
      </c>
      <c r="F149" s="29" t="n">
        <v>-101.054689298248</v>
      </c>
      <c r="G149" s="10" t="n">
        <v>-107.240582192329</v>
      </c>
      <c r="H149" s="29" t="n">
        <v>-98.880684995729</v>
      </c>
      <c r="I149" s="10" t="n">
        <v>-117.349838412633</v>
      </c>
      <c r="J149" s="29" t="n">
        <v>-106.700460853331</v>
      </c>
      <c r="K149" s="10" t="n">
        <v>-126.77960206654</v>
      </c>
      <c r="L149" s="29" t="n">
        <v>-116.733287263941</v>
      </c>
      <c r="M149" s="10" t="n">
        <v>-134.09037426403</v>
      </c>
      <c r="N149" s="29" t="n">
        <v>-122.876242167257</v>
      </c>
      <c r="O149" s="10" t="n">
        <v>-138.073926925776</v>
      </c>
      <c r="P149" s="29" t="n">
        <v>-123.486252193272</v>
      </c>
      <c r="Q149" s="10" t="n">
        <v>-140.111907379474</v>
      </c>
      <c r="R149" s="29" t="n">
        <v>-127.045554231652</v>
      </c>
      <c r="S149" s="10" t="n">
        <v>-136.349632753238</v>
      </c>
      <c r="T149" s="29" t="n">
        <v>-126.632143749686</v>
      </c>
      <c r="U149" s="10" t="n">
        <v>-128.457729024877</v>
      </c>
      <c r="V149" s="29" t="n">
        <v>-118.547610570181</v>
      </c>
      <c r="W149" s="10" t="n">
        <v>-122.978787255489</v>
      </c>
      <c r="X149" s="29" t="n">
        <v>-113.391346351519</v>
      </c>
      <c r="Y149" s="10" t="n">
        <v>-120.027236846902</v>
      </c>
      <c r="Z149" s="29" t="n">
        <v>-110.755203968673</v>
      </c>
      <c r="AA149" s="10" t="n">
        <v>-1492.03930697981</v>
      </c>
      <c r="AB149" s="30" t="n">
        <v>-1368.01647313748</v>
      </c>
    </row>
    <row r="150" customFormat="false" ht="12.75" hidden="false" customHeight="false" outlineLevel="0" collapsed="false">
      <c r="A150" s="25"/>
      <c r="B150" s="21" t="s">
        <v>25</v>
      </c>
      <c r="C150" s="10" t="n">
        <v>3.56576735542752</v>
      </c>
      <c r="D150" s="29" t="n">
        <v>2.70648168083855</v>
      </c>
      <c r="E150" s="10" t="n">
        <v>3.9827762694529</v>
      </c>
      <c r="F150" s="29" t="n">
        <v>3.01570583610011</v>
      </c>
      <c r="G150" s="10" t="n">
        <v>3.64386384214593</v>
      </c>
      <c r="H150" s="29" t="n">
        <v>2.67437815543172</v>
      </c>
      <c r="I150" s="10" t="n">
        <v>3.86121614174518</v>
      </c>
      <c r="J150" s="29" t="n">
        <v>2.85332129311565</v>
      </c>
      <c r="K150" s="10" t="n">
        <v>3.99731482063644</v>
      </c>
      <c r="L150" s="29" t="n">
        <v>2.97086168338264</v>
      </c>
      <c r="M150" s="10" t="n">
        <v>4.16115239825244</v>
      </c>
      <c r="N150" s="29" t="n">
        <v>3.05713956931141</v>
      </c>
      <c r="O150" s="10" t="n">
        <v>4.33098084617082</v>
      </c>
      <c r="P150" s="29" t="n">
        <v>3.22217617668769</v>
      </c>
      <c r="Q150" s="10" t="n">
        <v>4.31844643527519</v>
      </c>
      <c r="R150" s="29" t="n">
        <v>3.16491302764309</v>
      </c>
      <c r="S150" s="10" t="n">
        <v>4.21996775257894</v>
      </c>
      <c r="T150" s="29" t="n">
        <v>3.13750066727309</v>
      </c>
      <c r="U150" s="10" t="n">
        <v>4.03098542199879</v>
      </c>
      <c r="V150" s="29" t="n">
        <v>2.99306095565012</v>
      </c>
      <c r="W150" s="10" t="n">
        <v>3.90187161230911</v>
      </c>
      <c r="X150" s="29" t="n">
        <v>2.88469786635532</v>
      </c>
      <c r="Y150" s="10" t="n">
        <v>3.63595232952991</v>
      </c>
      <c r="Z150" s="29" t="n">
        <v>2.73143676126224</v>
      </c>
      <c r="AA150" s="10" t="n">
        <v>47.6502952255232</v>
      </c>
      <c r="AB150" s="30" t="n">
        <v>35.4116736730516</v>
      </c>
    </row>
    <row r="151" customFormat="false" ht="12.75" hidden="false" customHeight="false" outlineLevel="0" collapsed="false">
      <c r="A151" s="25"/>
      <c r="B151" s="21" t="s">
        <v>20</v>
      </c>
      <c r="C151" s="10" t="n">
        <v>-12.077855022777</v>
      </c>
      <c r="D151" s="29" t="n">
        <v>-9.25748197684878</v>
      </c>
      <c r="E151" s="10" t="n">
        <v>-11.9578168252347</v>
      </c>
      <c r="F151" s="29" t="n">
        <v>-9.15385470311213</v>
      </c>
      <c r="G151" s="10" t="n">
        <v>-9.88429911339626</v>
      </c>
      <c r="H151" s="29" t="n">
        <v>-8.11055615723366</v>
      </c>
      <c r="I151" s="10" t="n">
        <v>-11.9239832125746</v>
      </c>
      <c r="J151" s="29" t="n">
        <v>-7.95709884605919</v>
      </c>
      <c r="K151" s="10" t="n">
        <v>-10.6404079398231</v>
      </c>
      <c r="L151" s="29" t="n">
        <v>-8.1532858751245</v>
      </c>
      <c r="M151" s="10" t="n">
        <v>-14.3004392549859</v>
      </c>
      <c r="N151" s="29" t="n">
        <v>-12.1010657786339</v>
      </c>
      <c r="O151" s="10" t="n">
        <v>-14.7445023928152</v>
      </c>
      <c r="P151" s="29" t="n">
        <v>-12.251129586463</v>
      </c>
      <c r="Q151" s="10" t="n">
        <v>-14.5902862008177</v>
      </c>
      <c r="R151" s="29" t="n">
        <v>-12.1181912236175</v>
      </c>
      <c r="S151" s="10" t="n">
        <v>-14.2790718432598</v>
      </c>
      <c r="T151" s="29" t="n">
        <v>-12.1688430601718</v>
      </c>
      <c r="U151" s="10" t="n">
        <v>-12.5131545068794</v>
      </c>
      <c r="V151" s="29" t="n">
        <v>-10.5486983976256</v>
      </c>
      <c r="W151" s="10" t="n">
        <v>-12.930228509423</v>
      </c>
      <c r="X151" s="29" t="n">
        <v>-10.1322077682693</v>
      </c>
      <c r="Y151" s="10" t="n">
        <v>-13.6142868847491</v>
      </c>
      <c r="Z151" s="29" t="n">
        <v>-10.3538789973611</v>
      </c>
      <c r="AA151" s="10" t="n">
        <v>-153.456331706736</v>
      </c>
      <c r="AB151" s="30" t="n">
        <v>-122.30629237052</v>
      </c>
    </row>
    <row r="152" customFormat="false" ht="12.75" hidden="false" customHeight="false" outlineLevel="0" collapsed="false">
      <c r="A152" s="25"/>
      <c r="B152" s="21" t="s">
        <v>21</v>
      </c>
      <c r="C152" s="10" t="n">
        <v>-16.7023845905362</v>
      </c>
      <c r="D152" s="29" t="n">
        <v>-12.9074528802853</v>
      </c>
      <c r="E152" s="10" t="n">
        <v>-18.4457464397765</v>
      </c>
      <c r="F152" s="29" t="n">
        <v>-15.3377127121117</v>
      </c>
      <c r="G152" s="10" t="n">
        <v>-16.0735173212034</v>
      </c>
      <c r="H152" s="29" t="n">
        <v>-12.3929660008551</v>
      </c>
      <c r="I152" s="10" t="n">
        <v>-16.6640235009055</v>
      </c>
      <c r="J152" s="29" t="n">
        <v>-12.540590057289</v>
      </c>
      <c r="K152" s="10" t="n">
        <v>-18.0935472789274</v>
      </c>
      <c r="L152" s="29" t="n">
        <v>-13.1476628906534</v>
      </c>
      <c r="M152" s="10" t="n">
        <v>-20.9470638601096</v>
      </c>
      <c r="N152" s="29" t="n">
        <v>-15.7233923976022</v>
      </c>
      <c r="O152" s="10" t="n">
        <v>-18.5644729161397</v>
      </c>
      <c r="P152" s="29" t="n">
        <v>-12.2213901672002</v>
      </c>
      <c r="Q152" s="10" t="n">
        <v>-21.8796552574499</v>
      </c>
      <c r="R152" s="29" t="n">
        <v>-16.4068620437587</v>
      </c>
      <c r="S152" s="10" t="n">
        <v>-21.4546975358294</v>
      </c>
      <c r="T152" s="29" t="n">
        <v>-16.9376444200642</v>
      </c>
      <c r="U152" s="10" t="n">
        <v>-18.8663727503034</v>
      </c>
      <c r="V152" s="29" t="n">
        <v>-14.5053188008224</v>
      </c>
      <c r="W152" s="10" t="n">
        <v>-18.0865080618349</v>
      </c>
      <c r="X152" s="29" t="n">
        <v>-15.3998743166818</v>
      </c>
      <c r="Y152" s="10" t="n">
        <v>-17.050979255207</v>
      </c>
      <c r="Z152" s="29" t="n">
        <v>-13.4430753438424</v>
      </c>
      <c r="AA152" s="10" t="n">
        <v>-222.828968768223</v>
      </c>
      <c r="AB152" s="30" t="n">
        <v>-170.963942031167</v>
      </c>
    </row>
    <row r="153" customFormat="false" ht="12.75" hidden="false" customHeight="false" outlineLevel="0" collapsed="false">
      <c r="A153" s="25"/>
      <c r="B153" s="21" t="s">
        <v>22</v>
      </c>
      <c r="C153" s="10" t="n">
        <v>-31.0999682780106</v>
      </c>
      <c r="D153" s="29" t="n">
        <v>9.3442431366435</v>
      </c>
      <c r="E153" s="10" t="n">
        <v>-31.2735699711298</v>
      </c>
      <c r="F153" s="29" t="n">
        <v>7.48404128832292</v>
      </c>
      <c r="G153" s="10" t="n">
        <v>-29.9920797215783</v>
      </c>
      <c r="H153" s="29" t="n">
        <v>7.95369371740402</v>
      </c>
      <c r="I153" s="10" t="n">
        <v>-34.8614342126138</v>
      </c>
      <c r="J153" s="29" t="n">
        <v>3.4913512238919</v>
      </c>
      <c r="K153" s="10" t="n">
        <v>-38.014847922108</v>
      </c>
      <c r="L153" s="29" t="n">
        <v>-1.68146391880939</v>
      </c>
      <c r="M153" s="10" t="n">
        <v>-46.1381824197857</v>
      </c>
      <c r="N153" s="29" t="n">
        <v>-9.35301377551562</v>
      </c>
      <c r="O153" s="10" t="n">
        <v>-44.1979297176308</v>
      </c>
      <c r="P153" s="29" t="n">
        <v>-8.18372482528317</v>
      </c>
      <c r="Q153" s="10" t="n">
        <v>-46.2262473350529</v>
      </c>
      <c r="R153" s="29" t="n">
        <v>-9.39149048494</v>
      </c>
      <c r="S153" s="10" t="n">
        <v>-40.925848836996</v>
      </c>
      <c r="T153" s="29" t="n">
        <v>-5.87474576747152</v>
      </c>
      <c r="U153" s="10" t="n">
        <v>-37.915292750891</v>
      </c>
      <c r="V153" s="29" t="n">
        <v>0.825709145315845</v>
      </c>
      <c r="W153" s="10" t="n">
        <v>-31.8797397848245</v>
      </c>
      <c r="X153" s="29" t="n">
        <v>6.28078644640022</v>
      </c>
      <c r="Y153" s="10" t="n">
        <v>-28.393610993767</v>
      </c>
      <c r="Z153" s="29" t="n">
        <v>9.81824581070239</v>
      </c>
      <c r="AA153" s="10" t="n">
        <v>-440.918751944388</v>
      </c>
      <c r="AB153" s="30" t="n">
        <v>10.7136319966611</v>
      </c>
    </row>
    <row r="154" customFormat="false" ht="12.75" hidden="false" customHeight="false" outlineLevel="0" collapsed="false">
      <c r="A154" s="25"/>
      <c r="B154" s="21" t="s">
        <v>26</v>
      </c>
      <c r="C154" s="10" t="n">
        <v>3.66970195573997</v>
      </c>
      <c r="D154" s="29" t="n">
        <v>-49.833414604674</v>
      </c>
      <c r="E154" s="10" t="n">
        <v>-15.0857665640176</v>
      </c>
      <c r="F154" s="29" t="n">
        <v>-54.4685233529264</v>
      </c>
      <c r="G154" s="10" t="n">
        <v>-14.7177722933477</v>
      </c>
      <c r="H154" s="29" t="n">
        <v>-49.6622878860583</v>
      </c>
      <c r="I154" s="10" t="n">
        <v>1.52378336073761</v>
      </c>
      <c r="J154" s="29" t="n">
        <v>-52.5640875714542</v>
      </c>
      <c r="K154" s="10" t="n">
        <v>27.6787525192976</v>
      </c>
      <c r="L154" s="29" t="n">
        <v>-50.8348836636303</v>
      </c>
      <c r="M154" s="10" t="n">
        <v>17.8739565529998</v>
      </c>
      <c r="N154" s="29" t="n">
        <v>-51.9112959056628</v>
      </c>
      <c r="O154" s="10" t="n">
        <v>33.8544628913901</v>
      </c>
      <c r="P154" s="29" t="n">
        <v>-50.6490112666195</v>
      </c>
      <c r="Q154" s="10" t="n">
        <v>32.7221155560588</v>
      </c>
      <c r="R154" s="29" t="n">
        <v>-51.9647351727116</v>
      </c>
      <c r="S154" s="10" t="n">
        <v>39.7919222258702</v>
      </c>
      <c r="T154" s="29" t="n">
        <v>-54.0634090415464</v>
      </c>
      <c r="U154" s="10" t="n">
        <v>25.3884930472796</v>
      </c>
      <c r="V154" s="29" t="n">
        <v>-45.7052855939623</v>
      </c>
      <c r="W154" s="10" t="n">
        <v>24.889390856523</v>
      </c>
      <c r="X154" s="29" t="n">
        <v>-48.6905491614561</v>
      </c>
      <c r="Y154" s="10" t="n">
        <v>24.2604779620751</v>
      </c>
      <c r="Z154" s="29" t="n">
        <v>-48.2541585846136</v>
      </c>
      <c r="AA154" s="10" t="n">
        <v>201.849518070606</v>
      </c>
      <c r="AB154" s="30" t="n">
        <v>-608.601641805316</v>
      </c>
    </row>
    <row r="155" customFormat="false" ht="12.75" hidden="false" customHeight="false" outlineLevel="0" collapsed="false">
      <c r="A155" s="25"/>
      <c r="B155" s="21" t="s">
        <v>27</v>
      </c>
      <c r="C155" s="10" t="n">
        <v>-29.9823749042757</v>
      </c>
      <c r="D155" s="29" t="n">
        <v>-28.3039765901442</v>
      </c>
      <c r="E155" s="10" t="n">
        <v>-31.6145391171972</v>
      </c>
      <c r="F155" s="29" t="n">
        <v>-29.89440921837</v>
      </c>
      <c r="G155" s="10" t="n">
        <v>-28.6372891674154</v>
      </c>
      <c r="H155" s="29" t="n">
        <v>-26.6095888836893</v>
      </c>
      <c r="I155" s="10" t="n">
        <v>-28.8246375921479</v>
      </c>
      <c r="J155" s="29" t="n">
        <v>-27.1225725654328</v>
      </c>
      <c r="K155" s="10" t="n">
        <v>-31.2471616891447</v>
      </c>
      <c r="L155" s="29" t="n">
        <v>-25.8272829943295</v>
      </c>
      <c r="M155" s="10" t="n">
        <v>-35.5862777275475</v>
      </c>
      <c r="N155" s="29" t="n">
        <v>-25.5513003690192</v>
      </c>
      <c r="O155" s="10" t="n">
        <v>-37.3643676002821</v>
      </c>
      <c r="P155" s="29" t="n">
        <v>-26.782623864059</v>
      </c>
      <c r="Q155" s="10" t="n">
        <v>-35.8451921575449</v>
      </c>
      <c r="R155" s="29" t="n">
        <v>-26.526655452276</v>
      </c>
      <c r="S155" s="10" t="n">
        <v>-35.9473514640137</v>
      </c>
      <c r="T155" s="29" t="n">
        <v>-29.6152026500445</v>
      </c>
      <c r="U155" s="10" t="n">
        <v>-30.981475529939</v>
      </c>
      <c r="V155" s="29" t="n">
        <v>-26.9853920273986</v>
      </c>
      <c r="W155" s="10" t="n">
        <v>-14.2821901319742</v>
      </c>
      <c r="X155" s="29" t="n">
        <v>-12.4202280997729</v>
      </c>
      <c r="Y155" s="10" t="n">
        <v>-13.1458500562703</v>
      </c>
      <c r="Z155" s="29" t="n">
        <v>-12.4029236996496</v>
      </c>
      <c r="AA155" s="10" t="n">
        <v>-353.458707137753</v>
      </c>
      <c r="AB155" s="30" t="n">
        <v>-298.042156414186</v>
      </c>
    </row>
    <row r="156" customFormat="false" ht="12.75" hidden="false" customHeight="false" outlineLevel="0" collapsed="false">
      <c r="A156" s="18" t="s">
        <v>67</v>
      </c>
      <c r="B156" s="23"/>
      <c r="C156" s="7" t="n">
        <f aca="false">SUM(C139:C155)</f>
        <v>-58.0575357665207</v>
      </c>
      <c r="D156" s="7" t="n">
        <f aca="false">SUM(D139:D155)</f>
        <v>-19.0964604601499</v>
      </c>
      <c r="E156" s="7" t="n">
        <f aca="false">SUM(E139:E155)</f>
        <v>-85.5733482731389</v>
      </c>
      <c r="F156" s="7" t="n">
        <f aca="false">SUM(F139:F155)</f>
        <v>-34.2389985336115</v>
      </c>
      <c r="G156" s="7" t="n">
        <f aca="false">SUM(G139:G155)</f>
        <v>-84.2524903616902</v>
      </c>
      <c r="H156" s="7" t="n">
        <f aca="false">SUM(H139:H155)</f>
        <v>-15.68813829227</v>
      </c>
      <c r="I156" s="7" t="n">
        <f aca="false">SUM(I139:I155)</f>
        <v>-59.4474362024905</v>
      </c>
      <c r="J156" s="7" t="n">
        <f aca="false">SUM(J139:J155)</f>
        <v>-21.1716564212817</v>
      </c>
      <c r="K156" s="7" t="n">
        <f aca="false">SUM(K139:K155)</f>
        <v>-53.1903080364307</v>
      </c>
      <c r="L156" s="7" t="n">
        <f aca="false">SUM(L139:L155)</f>
        <v>-38.2231788187269</v>
      </c>
      <c r="M156" s="7" t="n">
        <f aca="false">SUM(M139:M155)</f>
        <v>-77.8244879178549</v>
      </c>
      <c r="N156" s="7" t="n">
        <f aca="false">SUM(N139:N155)</f>
        <v>-44.4402108186024</v>
      </c>
      <c r="O156" s="7" t="n">
        <f aca="false">SUM(O139:O155)</f>
        <v>-32.7057792299645</v>
      </c>
      <c r="P156" s="7" t="n">
        <f aca="false">SUM(P139:P155)</f>
        <v>-29.516640275655</v>
      </c>
      <c r="Q156" s="7" t="n">
        <f aca="false">SUM(Q139:Q155)</f>
        <v>-75.1149325461615</v>
      </c>
      <c r="R156" s="7" t="n">
        <f aca="false">SUM(R139:R155)</f>
        <v>-51.4421934919965</v>
      </c>
      <c r="S156" s="7" t="n">
        <f aca="false">SUM(S139:S155)</f>
        <v>-89.5576860873739</v>
      </c>
      <c r="T156" s="7" t="n">
        <f aca="false">SUM(T139:T155)</f>
        <v>-82.8779548964296</v>
      </c>
      <c r="U156" s="7" t="n">
        <f aca="false">SUM(U139:U155)</f>
        <v>-74.2256331110685</v>
      </c>
      <c r="V156" s="7" t="n">
        <f aca="false">SUM(V139:V155)</f>
        <v>-39.3588394526897</v>
      </c>
      <c r="W156" s="7" t="n">
        <f aca="false">SUM(W139:W155)</f>
        <v>-58.5776652189469</v>
      </c>
      <c r="X156" s="7" t="n">
        <f aca="false">SUM(X139:X155)</f>
        <v>-33.9875122409044</v>
      </c>
      <c r="Y156" s="7" t="n">
        <f aca="false">SUM(Y139:Y155)</f>
        <v>-54.823667371056</v>
      </c>
      <c r="Z156" s="7" t="n">
        <f aca="false">SUM(Z139:Z155)</f>
        <v>-35.5179253821407</v>
      </c>
      <c r="AA156" s="7" t="n">
        <f aca="false">SUM(AA139:AA155)</f>
        <v>-803.350970122696</v>
      </c>
      <c r="AB156" s="7" t="n">
        <f aca="false">SUM(AB139:AB155)</f>
        <v>-445.559709084458</v>
      </c>
    </row>
    <row r="157" customFormat="false" ht="12.75" hidden="false" customHeight="false" outlineLevel="0" collapsed="false">
      <c r="A157" s="18" t="n">
        <v>2009</v>
      </c>
      <c r="B157" s="18" t="s">
        <v>11</v>
      </c>
      <c r="C157" s="7" t="n">
        <v>0</v>
      </c>
      <c r="D157" s="27" t="n">
        <v>0</v>
      </c>
      <c r="E157" s="7" t="n">
        <v>0</v>
      </c>
      <c r="F157" s="27" t="n">
        <v>0</v>
      </c>
      <c r="G157" s="7" t="n">
        <v>0</v>
      </c>
      <c r="H157" s="27" t="n">
        <v>0</v>
      </c>
      <c r="I157" s="7" t="n">
        <v>0</v>
      </c>
      <c r="J157" s="27" t="n">
        <v>0</v>
      </c>
      <c r="K157" s="7" t="n">
        <v>0</v>
      </c>
      <c r="L157" s="27" t="n">
        <v>0</v>
      </c>
      <c r="M157" s="7" t="n">
        <v>0</v>
      </c>
      <c r="N157" s="27" t="n">
        <v>0</v>
      </c>
      <c r="O157" s="7" t="n">
        <v>0</v>
      </c>
      <c r="P157" s="27" t="n">
        <v>0</v>
      </c>
      <c r="Q157" s="7" t="n">
        <v>0</v>
      </c>
      <c r="R157" s="27" t="n">
        <v>0</v>
      </c>
      <c r="S157" s="7" t="n">
        <v>0</v>
      </c>
      <c r="T157" s="27" t="n">
        <v>0</v>
      </c>
      <c r="U157" s="7" t="n">
        <v>0</v>
      </c>
      <c r="V157" s="27" t="n">
        <v>0</v>
      </c>
      <c r="W157" s="7" t="n">
        <v>0</v>
      </c>
      <c r="X157" s="27" t="n">
        <v>0</v>
      </c>
      <c r="Y157" s="7" t="n">
        <v>0</v>
      </c>
      <c r="Z157" s="27" t="n">
        <v>0</v>
      </c>
      <c r="AA157" s="7" t="n">
        <v>0</v>
      </c>
      <c r="AB157" s="28" t="n">
        <v>0</v>
      </c>
    </row>
    <row r="158" customFormat="false" ht="12.75" hidden="false" customHeight="false" outlineLevel="0" collapsed="false">
      <c r="A158" s="25"/>
      <c r="B158" s="21" t="s">
        <v>12</v>
      </c>
      <c r="C158" s="10" t="n">
        <v>11.2038734611331</v>
      </c>
      <c r="D158" s="29" t="n">
        <v>3.43280869618649</v>
      </c>
      <c r="E158" s="10" t="n">
        <v>9.52473177376661</v>
      </c>
      <c r="F158" s="29" t="n">
        <v>1.78078524879579</v>
      </c>
      <c r="G158" s="10" t="n">
        <v>9.32807672913906</v>
      </c>
      <c r="H158" s="29" t="n">
        <v>3.36782074265085</v>
      </c>
      <c r="I158" s="10" t="n">
        <v>12.5431905948512</v>
      </c>
      <c r="J158" s="29" t="n">
        <v>3.09764839436825</v>
      </c>
      <c r="K158" s="10" t="n">
        <v>16.2781852392835</v>
      </c>
      <c r="L158" s="29" t="n">
        <v>4.31983232809504</v>
      </c>
      <c r="M158" s="10" t="n">
        <v>18.410163266961</v>
      </c>
      <c r="N158" s="29" t="n">
        <v>7.70436703931545</v>
      </c>
      <c r="O158" s="10" t="n">
        <v>20.821070241104</v>
      </c>
      <c r="P158" s="29" t="n">
        <v>6.65244102504444</v>
      </c>
      <c r="Q158" s="10" t="n">
        <v>17.1100029104312</v>
      </c>
      <c r="R158" s="29" t="n">
        <v>4.92441710443703</v>
      </c>
      <c r="S158" s="10" t="n">
        <v>15.7245301845828</v>
      </c>
      <c r="T158" s="29" t="n">
        <v>2.75728519353845</v>
      </c>
      <c r="U158" s="10" t="n">
        <v>7.83854064316543</v>
      </c>
      <c r="V158" s="29" t="n">
        <v>2.49911736909164</v>
      </c>
      <c r="W158" s="10" t="n">
        <v>19.063142247392</v>
      </c>
      <c r="X158" s="29" t="n">
        <v>8.79881503269389</v>
      </c>
      <c r="Y158" s="10" t="n">
        <v>37.1911460671022</v>
      </c>
      <c r="Z158" s="29" t="n">
        <v>19.20229601156</v>
      </c>
      <c r="AA158" s="10" t="n">
        <v>195.036653358912</v>
      </c>
      <c r="AB158" s="30" t="n">
        <v>68.5376341857773</v>
      </c>
    </row>
    <row r="159" customFormat="false" ht="12.75" hidden="false" customHeight="false" outlineLevel="0" collapsed="false">
      <c r="A159" s="25"/>
      <c r="B159" s="21" t="s">
        <v>13</v>
      </c>
      <c r="C159" s="10" t="n">
        <v>-74.9579647293107</v>
      </c>
      <c r="D159" s="29" t="n">
        <v>-43.9253350682911</v>
      </c>
      <c r="E159" s="10" t="n">
        <v>-82.5387731310564</v>
      </c>
      <c r="F159" s="29" t="n">
        <v>-50.1012109189932</v>
      </c>
      <c r="G159" s="10" t="n">
        <v>-78.7611327030965</v>
      </c>
      <c r="H159" s="29" t="n">
        <v>-45.5924447186146</v>
      </c>
      <c r="I159" s="10" t="n">
        <v>-77.7207845972101</v>
      </c>
      <c r="J159" s="29" t="n">
        <v>-46.0687282630755</v>
      </c>
      <c r="K159" s="10" t="n">
        <v>-70.8455725753371</v>
      </c>
      <c r="L159" s="29" t="n">
        <v>-31.5891656826261</v>
      </c>
      <c r="M159" s="10" t="n">
        <v>-69.8776511892102</v>
      </c>
      <c r="N159" s="29" t="n">
        <v>-35.8172734415215</v>
      </c>
      <c r="O159" s="10" t="n">
        <v>-66.2119414165041</v>
      </c>
      <c r="P159" s="29" t="n">
        <v>-33.2320276532365</v>
      </c>
      <c r="Q159" s="10" t="n">
        <v>-68.2950010021903</v>
      </c>
      <c r="R159" s="29" t="n">
        <v>-34.4975819375241</v>
      </c>
      <c r="S159" s="10" t="n">
        <v>-52.718439140908</v>
      </c>
      <c r="T159" s="29" t="n">
        <v>-25.6306237897796</v>
      </c>
      <c r="U159" s="10" t="n">
        <v>-41.4249341509364</v>
      </c>
      <c r="V159" s="29" t="n">
        <v>-17.8842769835508</v>
      </c>
      <c r="W159" s="10" t="n">
        <v>-36.1393316136902</v>
      </c>
      <c r="X159" s="29" t="n">
        <v>-15.34082663086</v>
      </c>
      <c r="Y159" s="10" t="n">
        <v>-33.6223971578563</v>
      </c>
      <c r="Z159" s="29" t="n">
        <v>-14.8380324734402</v>
      </c>
      <c r="AA159" s="10" t="n">
        <v>-753.113923407306</v>
      </c>
      <c r="AB159" s="30" t="n">
        <v>-394.517527561513</v>
      </c>
    </row>
    <row r="160" customFormat="false" ht="12.75" hidden="false" customHeight="false" outlineLevel="0" collapsed="false">
      <c r="A160" s="25"/>
      <c r="B160" s="21" t="s">
        <v>14</v>
      </c>
      <c r="C160" s="10" t="n">
        <v>0</v>
      </c>
      <c r="D160" s="29" t="n">
        <v>0</v>
      </c>
      <c r="E160" s="10" t="n">
        <v>0</v>
      </c>
      <c r="F160" s="29" t="n">
        <v>0</v>
      </c>
      <c r="G160" s="10" t="n">
        <v>0</v>
      </c>
      <c r="H160" s="29" t="n">
        <v>0</v>
      </c>
      <c r="I160" s="10" t="n">
        <v>0</v>
      </c>
      <c r="J160" s="29" t="n">
        <v>0</v>
      </c>
      <c r="K160" s="10" t="n">
        <v>0</v>
      </c>
      <c r="L160" s="29" t="n">
        <v>0</v>
      </c>
      <c r="M160" s="10" t="n">
        <v>0</v>
      </c>
      <c r="N160" s="29" t="n">
        <v>0</v>
      </c>
      <c r="O160" s="10" t="n">
        <v>0</v>
      </c>
      <c r="P160" s="29" t="n">
        <v>0</v>
      </c>
      <c r="Q160" s="10" t="n">
        <v>0</v>
      </c>
      <c r="R160" s="29" t="n">
        <v>0</v>
      </c>
      <c r="S160" s="10" t="n">
        <v>0</v>
      </c>
      <c r="T160" s="29" t="n">
        <v>0</v>
      </c>
      <c r="U160" s="10" t="n">
        <v>0</v>
      </c>
      <c r="V160" s="29" t="n">
        <v>0</v>
      </c>
      <c r="W160" s="10" t="n">
        <v>0</v>
      </c>
      <c r="X160" s="29" t="n">
        <v>0</v>
      </c>
      <c r="Y160" s="10" t="n">
        <v>0</v>
      </c>
      <c r="Z160" s="29" t="n">
        <v>0</v>
      </c>
      <c r="AA160" s="10" t="n">
        <v>0</v>
      </c>
      <c r="AB160" s="30" t="n">
        <v>0</v>
      </c>
    </row>
    <row r="161" customFormat="false" ht="12.75" hidden="false" customHeight="false" outlineLevel="0" collapsed="false">
      <c r="A161" s="25"/>
      <c r="B161" s="21" t="s">
        <v>15</v>
      </c>
      <c r="C161" s="10" t="n">
        <v>-15.1389371773787</v>
      </c>
      <c r="D161" s="29" t="n">
        <v>-11.0925474874749</v>
      </c>
      <c r="E161" s="10" t="n">
        <v>-15.6536550812847</v>
      </c>
      <c r="F161" s="29" t="n">
        <v>-12.1068513370816</v>
      </c>
      <c r="G161" s="10" t="n">
        <v>-14.3152580741564</v>
      </c>
      <c r="H161" s="29" t="n">
        <v>-10.7687345218438</v>
      </c>
      <c r="I161" s="10" t="n">
        <v>-14.3693380822108</v>
      </c>
      <c r="J161" s="29" t="n">
        <v>-10.8758010222514</v>
      </c>
      <c r="K161" s="10" t="n">
        <v>-15.2387285944053</v>
      </c>
      <c r="L161" s="29" t="n">
        <v>-10.7071266591463</v>
      </c>
      <c r="M161" s="10" t="n">
        <v>-17.4599803907386</v>
      </c>
      <c r="N161" s="29" t="n">
        <v>-12.6042711502783</v>
      </c>
      <c r="O161" s="10" t="n">
        <v>-17.6938184765185</v>
      </c>
      <c r="P161" s="29" t="n">
        <v>-12.4757242364383</v>
      </c>
      <c r="Q161" s="10" t="n">
        <v>-19.211772494241</v>
      </c>
      <c r="R161" s="29" t="n">
        <v>-12.1505908471769</v>
      </c>
      <c r="S161" s="10" t="n">
        <v>-20.1103284980421</v>
      </c>
      <c r="T161" s="29" t="n">
        <v>-11.977907548936</v>
      </c>
      <c r="U161" s="10" t="n">
        <v>-15.4166620767256</v>
      </c>
      <c r="V161" s="29" t="n">
        <v>-10.2998723715127</v>
      </c>
      <c r="W161" s="10" t="n">
        <v>-15.9974830495384</v>
      </c>
      <c r="X161" s="29" t="n">
        <v>-10.9077072485275</v>
      </c>
      <c r="Y161" s="10" t="n">
        <v>-15.025890642794</v>
      </c>
      <c r="Z161" s="29" t="n">
        <v>-11.1522289727184</v>
      </c>
      <c r="AA161" s="10" t="n">
        <v>-195.631852638034</v>
      </c>
      <c r="AB161" s="30" t="n">
        <v>-137.119363403386</v>
      </c>
    </row>
    <row r="162" customFormat="false" ht="12.75" hidden="false" customHeight="false" outlineLevel="0" collapsed="false">
      <c r="A162" s="25"/>
      <c r="B162" s="21" t="s">
        <v>16</v>
      </c>
      <c r="C162" s="10" t="n">
        <v>187.528064235232</v>
      </c>
      <c r="D162" s="29" t="n">
        <v>106.568934389507</v>
      </c>
      <c r="E162" s="10" t="n">
        <v>180.30053509431</v>
      </c>
      <c r="F162" s="29" t="n">
        <v>107.895657589873</v>
      </c>
      <c r="G162" s="10" t="n">
        <v>173.708913419783</v>
      </c>
      <c r="H162" s="29" t="n">
        <v>106.699341313745</v>
      </c>
      <c r="I162" s="10" t="n">
        <v>198.015625564313</v>
      </c>
      <c r="J162" s="29" t="n">
        <v>121.401394332197</v>
      </c>
      <c r="K162" s="10" t="n">
        <v>195.592380156335</v>
      </c>
      <c r="L162" s="29" t="n">
        <v>110.709028843619</v>
      </c>
      <c r="M162" s="10" t="n">
        <v>197.187292132221</v>
      </c>
      <c r="N162" s="29" t="n">
        <v>121.983723082179</v>
      </c>
      <c r="O162" s="10" t="n">
        <v>166.991181141209</v>
      </c>
      <c r="P162" s="29" t="n">
        <v>84.2282468225426</v>
      </c>
      <c r="Q162" s="10" t="n">
        <v>150.865036570359</v>
      </c>
      <c r="R162" s="29" t="n">
        <v>79.9756556953927</v>
      </c>
      <c r="S162" s="10" t="n">
        <v>164.983838261862</v>
      </c>
      <c r="T162" s="29" t="n">
        <v>84.032712216352</v>
      </c>
      <c r="U162" s="10" t="n">
        <v>163.040687847788</v>
      </c>
      <c r="V162" s="29" t="n">
        <v>92.8187948337756</v>
      </c>
      <c r="W162" s="10" t="n">
        <v>148.979390124102</v>
      </c>
      <c r="X162" s="29" t="n">
        <v>76.1736292329236</v>
      </c>
      <c r="Y162" s="10" t="n">
        <v>138.882910103519</v>
      </c>
      <c r="Z162" s="29" t="n">
        <v>69.7066152083627</v>
      </c>
      <c r="AA162" s="10" t="n">
        <v>2066.07585465103</v>
      </c>
      <c r="AB162" s="30" t="n">
        <v>1162.19373356047</v>
      </c>
    </row>
    <row r="163" customFormat="false" ht="12.75" hidden="false" customHeight="false" outlineLevel="0" collapsed="false">
      <c r="A163" s="25"/>
      <c r="B163" s="21" t="s">
        <v>17</v>
      </c>
      <c r="C163" s="10" t="n">
        <v>-19.4448830840283</v>
      </c>
      <c r="D163" s="29" t="n">
        <v>0.729342068239258</v>
      </c>
      <c r="E163" s="10" t="n">
        <v>-25.6425293185865</v>
      </c>
      <c r="F163" s="29" t="n">
        <v>-5.70571194128172</v>
      </c>
      <c r="G163" s="10" t="n">
        <v>-23.2638700336183</v>
      </c>
      <c r="H163" s="29" t="n">
        <v>-2.15439119354078</v>
      </c>
      <c r="I163" s="10" t="n">
        <v>-25.6026661525363</v>
      </c>
      <c r="J163" s="29" t="n">
        <v>-5.09576080977582</v>
      </c>
      <c r="K163" s="10" t="n">
        <v>-26.0822078896788</v>
      </c>
      <c r="L163" s="29" t="n">
        <v>-4.3874702707822</v>
      </c>
      <c r="M163" s="10" t="n">
        <v>-25.0732095874681</v>
      </c>
      <c r="N163" s="29" t="n">
        <v>-5.60663193598749</v>
      </c>
      <c r="O163" s="10" t="n">
        <v>-14.8901139469135</v>
      </c>
      <c r="P163" s="29" t="n">
        <v>6.27588027601184</v>
      </c>
      <c r="Q163" s="10" t="n">
        <v>-12.1005711514823</v>
      </c>
      <c r="R163" s="29" t="n">
        <v>7.52605941061514</v>
      </c>
      <c r="S163" s="10" t="n">
        <v>-8.86112800744497</v>
      </c>
      <c r="T163" s="29" t="n">
        <v>9.37083299408604</v>
      </c>
      <c r="U163" s="10" t="n">
        <v>-4.39600012960715</v>
      </c>
      <c r="V163" s="29" t="n">
        <v>12.0796961578208</v>
      </c>
      <c r="W163" s="10" t="n">
        <v>1.82948305469422</v>
      </c>
      <c r="X163" s="29" t="n">
        <v>18.9953146668843</v>
      </c>
      <c r="Y163" s="10" t="n">
        <v>7.82991030094356</v>
      </c>
      <c r="Z163" s="29" t="n">
        <v>22.8057057524736</v>
      </c>
      <c r="AA163" s="10" t="n">
        <v>-175.697785945726</v>
      </c>
      <c r="AB163" s="30" t="n">
        <v>54.832865174763</v>
      </c>
    </row>
    <row r="164" customFormat="false" ht="12.75" hidden="false" customHeight="false" outlineLevel="0" collapsed="false">
      <c r="A164" s="25"/>
      <c r="B164" s="21" t="s">
        <v>18</v>
      </c>
      <c r="C164" s="10" t="n">
        <v>-20.7481603471143</v>
      </c>
      <c r="D164" s="29" t="n">
        <v>-12.4667018590864</v>
      </c>
      <c r="E164" s="10" t="n">
        <v>-20.7379524648588</v>
      </c>
      <c r="F164" s="29" t="n">
        <v>-13.086680531124</v>
      </c>
      <c r="G164" s="10" t="n">
        <v>-20.5794155155257</v>
      </c>
      <c r="H164" s="29" t="n">
        <v>-13.0450607172881</v>
      </c>
      <c r="I164" s="10" t="n">
        <v>-21.7922771031054</v>
      </c>
      <c r="J164" s="29" t="n">
        <v>-13.6647418411775</v>
      </c>
      <c r="K164" s="10" t="n">
        <v>-23.6337497831208</v>
      </c>
      <c r="L164" s="29" t="n">
        <v>-15.1120648230754</v>
      </c>
      <c r="M164" s="10" t="n">
        <v>-25.1001085423352</v>
      </c>
      <c r="N164" s="29" t="n">
        <v>-18.2858865114422</v>
      </c>
      <c r="O164" s="10" t="n">
        <v>-25.4700089690464</v>
      </c>
      <c r="P164" s="29" t="n">
        <v>-18.7402258113747</v>
      </c>
      <c r="Q164" s="10" t="n">
        <v>-26.0547629565642</v>
      </c>
      <c r="R164" s="29" t="n">
        <v>-17.5355776241372</v>
      </c>
      <c r="S164" s="10" t="n">
        <v>-20.2188032062658</v>
      </c>
      <c r="T164" s="29" t="n">
        <v>-13.1288344040948</v>
      </c>
      <c r="U164" s="10" t="n">
        <v>-19.0182240720595</v>
      </c>
      <c r="V164" s="29" t="n">
        <v>-12.1893437123434</v>
      </c>
      <c r="W164" s="10" t="n">
        <v>-18.9920180994935</v>
      </c>
      <c r="X164" s="29" t="n">
        <v>-11.4096146546922</v>
      </c>
      <c r="Y164" s="10" t="n">
        <v>-16.107214428356</v>
      </c>
      <c r="Z164" s="29" t="n">
        <v>-9.95106480873959</v>
      </c>
      <c r="AA164" s="10" t="n">
        <v>-258.452695487846</v>
      </c>
      <c r="AB164" s="30" t="n">
        <v>-168.615797298575</v>
      </c>
    </row>
    <row r="165" customFormat="false" ht="12.75" hidden="false" customHeight="false" outlineLevel="0" collapsed="false">
      <c r="A165" s="25"/>
      <c r="B165" s="21" t="s">
        <v>19</v>
      </c>
      <c r="C165" s="10" t="n">
        <v>3.69391557471975</v>
      </c>
      <c r="D165" s="29" t="n">
        <v>2.93872114136779</v>
      </c>
      <c r="E165" s="10" t="n">
        <v>3.9389078767425</v>
      </c>
      <c r="F165" s="29" t="n">
        <v>3.11891613477968</v>
      </c>
      <c r="G165" s="10" t="n">
        <v>4.19768065229225</v>
      </c>
      <c r="H165" s="29" t="n">
        <v>3.28002910814601</v>
      </c>
      <c r="I165" s="10" t="n">
        <v>3.622069237843</v>
      </c>
      <c r="J165" s="29" t="n">
        <v>2.81167290293352</v>
      </c>
      <c r="K165" s="10" t="n">
        <v>3.9358939650415</v>
      </c>
      <c r="L165" s="29" t="n">
        <v>3.02424613327191</v>
      </c>
      <c r="M165" s="10" t="n">
        <v>4.327284331668</v>
      </c>
      <c r="N165" s="29" t="n">
        <v>3.32963563927396</v>
      </c>
      <c r="O165" s="10" t="n">
        <v>3.73322460717425</v>
      </c>
      <c r="P165" s="29" t="n">
        <v>2.89475091638281</v>
      </c>
      <c r="Q165" s="10" t="n">
        <v>4.45661277128275</v>
      </c>
      <c r="R165" s="29" t="n">
        <v>3.40364487463008</v>
      </c>
      <c r="S165" s="10" t="n">
        <v>4.18961788614</v>
      </c>
      <c r="T165" s="29" t="n">
        <v>3.23020022712369</v>
      </c>
      <c r="U165" s="10" t="n">
        <v>3.92654462572875</v>
      </c>
      <c r="V165" s="29" t="n">
        <v>3.03900839730491</v>
      </c>
      <c r="W165" s="10" t="n">
        <v>3.53949849539975</v>
      </c>
      <c r="X165" s="29" t="n">
        <v>2.7695309800261</v>
      </c>
      <c r="Y165" s="10" t="n">
        <v>3.18340597709975</v>
      </c>
      <c r="Z165" s="29" t="n">
        <v>2.5218261380031</v>
      </c>
      <c r="AA165" s="10" t="n">
        <v>46.7446560011323</v>
      </c>
      <c r="AB165" s="30" t="n">
        <v>36.3621825932436</v>
      </c>
    </row>
    <row r="166" customFormat="false" ht="12.75" hidden="false" customHeight="false" outlineLevel="0" collapsed="false">
      <c r="A166" s="25"/>
      <c r="B166" s="21" t="s">
        <v>23</v>
      </c>
      <c r="C166" s="10" t="n">
        <v>10.585128271691</v>
      </c>
      <c r="D166" s="29" t="n">
        <v>-11.0299631018312</v>
      </c>
      <c r="E166" s="10" t="n">
        <v>11.4859095564818</v>
      </c>
      <c r="F166" s="29" t="n">
        <v>-14.4870998744818</v>
      </c>
      <c r="G166" s="10" t="n">
        <v>11.0407698293922</v>
      </c>
      <c r="H166" s="29" t="n">
        <v>-11.4425771760957</v>
      </c>
      <c r="I166" s="10" t="n">
        <v>11.4335364382656</v>
      </c>
      <c r="J166" s="29" t="n">
        <v>-11.4135349144766</v>
      </c>
      <c r="K166" s="10" t="n">
        <v>10.4575209301899</v>
      </c>
      <c r="L166" s="29" t="n">
        <v>-9.6048435601142</v>
      </c>
      <c r="M166" s="10" t="n">
        <v>11.5801420948295</v>
      </c>
      <c r="N166" s="29" t="n">
        <v>-9.8507430436969</v>
      </c>
      <c r="O166" s="10" t="n">
        <v>10.7228166899414</v>
      </c>
      <c r="P166" s="29" t="n">
        <v>-12.6231956226771</v>
      </c>
      <c r="Q166" s="10" t="n">
        <v>10.293051644758</v>
      </c>
      <c r="R166" s="29" t="n">
        <v>-11.7410115906231</v>
      </c>
      <c r="S166" s="10" t="n">
        <v>9.37780111597478</v>
      </c>
      <c r="T166" s="29" t="n">
        <v>-12.6600258544453</v>
      </c>
      <c r="U166" s="10" t="n">
        <v>12.1532881524269</v>
      </c>
      <c r="V166" s="29" t="n">
        <v>-11.695447085625</v>
      </c>
      <c r="W166" s="10" t="n">
        <v>14.1105553431693</v>
      </c>
      <c r="X166" s="29" t="n">
        <v>-9.94448474719603</v>
      </c>
      <c r="Y166" s="10" t="n">
        <v>22.6719693340513</v>
      </c>
      <c r="Z166" s="29" t="n">
        <v>-5.78105913890047</v>
      </c>
      <c r="AA166" s="10" t="n">
        <v>145.912489401172</v>
      </c>
      <c r="AB166" s="30" t="n">
        <v>-132.273985710163</v>
      </c>
    </row>
    <row r="167" customFormat="false" ht="12.75" hidden="false" customHeight="false" outlineLevel="0" collapsed="false">
      <c r="A167" s="25"/>
      <c r="B167" s="21" t="s">
        <v>24</v>
      </c>
      <c r="C167" s="10" t="n">
        <v>-110.995782941251</v>
      </c>
      <c r="D167" s="29" t="n">
        <v>-101.883876731901</v>
      </c>
      <c r="E167" s="10" t="n">
        <v>-109.80885280472</v>
      </c>
      <c r="F167" s="29" t="n">
        <v>-101.014629115601</v>
      </c>
      <c r="G167" s="10" t="n">
        <v>-107.104218555966</v>
      </c>
      <c r="H167" s="29" t="n">
        <v>-98.8222613252836</v>
      </c>
      <c r="I167" s="10" t="n">
        <v>-117.349838412633</v>
      </c>
      <c r="J167" s="29" t="n">
        <v>-106.695026070722</v>
      </c>
      <c r="K167" s="10" t="n">
        <v>-126.934363971302</v>
      </c>
      <c r="L167" s="29" t="n">
        <v>-116.832565122797</v>
      </c>
      <c r="M167" s="10" t="n">
        <v>-133.938859112515</v>
      </c>
      <c r="N167" s="29" t="n">
        <v>-122.79708738667</v>
      </c>
      <c r="O167" s="10" t="n">
        <v>-137.927681866488</v>
      </c>
      <c r="P167" s="29" t="n">
        <v>-123.573186262927</v>
      </c>
      <c r="Q167" s="10" t="n">
        <v>-140.111907379474</v>
      </c>
      <c r="R167" s="29" t="n">
        <v>-127.040652270868</v>
      </c>
      <c r="S167" s="10" t="n">
        <v>-136.349632753238</v>
      </c>
      <c r="T167" s="29" t="n">
        <v>-126.621727083019</v>
      </c>
      <c r="U167" s="10" t="n">
        <v>-121.647925510123</v>
      </c>
      <c r="V167" s="29" t="n">
        <v>-111.777526793382</v>
      </c>
      <c r="W167" s="10" t="n">
        <v>-115.997834986018</v>
      </c>
      <c r="X167" s="29" t="n">
        <v>-106.779868710975</v>
      </c>
      <c r="Y167" s="10" t="n">
        <v>-110.551774864096</v>
      </c>
      <c r="Z167" s="29" t="n">
        <v>-102.894878625924</v>
      </c>
      <c r="AA167" s="10" t="n">
        <v>-1468.71867315782</v>
      </c>
      <c r="AB167" s="30" t="n">
        <v>-1346.73328550007</v>
      </c>
    </row>
    <row r="168" customFormat="false" ht="12.75" hidden="false" customHeight="false" outlineLevel="0" collapsed="false">
      <c r="A168" s="25"/>
      <c r="B168" s="21" t="s">
        <v>25</v>
      </c>
      <c r="C168" s="10" t="n">
        <v>3.56089722555739</v>
      </c>
      <c r="D168" s="29" t="n">
        <v>2.70199722794003</v>
      </c>
      <c r="E168" s="10" t="n">
        <v>3.978014364691</v>
      </c>
      <c r="F168" s="29" t="n">
        <v>3.009817658536</v>
      </c>
      <c r="G168" s="10" t="n">
        <v>3.64711059539268</v>
      </c>
      <c r="H168" s="29" t="n">
        <v>2.67584969274392</v>
      </c>
      <c r="I168" s="10" t="n">
        <v>3.86121614174518</v>
      </c>
      <c r="J168" s="29" t="n">
        <v>2.85875607572435</v>
      </c>
      <c r="K168" s="10" t="n">
        <v>3.99433863016025</v>
      </c>
      <c r="L168" s="29" t="n">
        <v>2.95923177856599</v>
      </c>
      <c r="M168" s="10" t="n">
        <v>4.16385802595807</v>
      </c>
      <c r="N168" s="29" t="n">
        <v>3.07147005696554</v>
      </c>
      <c r="O168" s="10" t="n">
        <v>4.33345120190204</v>
      </c>
      <c r="P168" s="29" t="n">
        <v>3.24269475782601</v>
      </c>
      <c r="Q168" s="10" t="n">
        <v>4.31844643527519</v>
      </c>
      <c r="R168" s="29" t="n">
        <v>3.16491302764309</v>
      </c>
      <c r="S168" s="10" t="n">
        <v>4.21996775257894</v>
      </c>
      <c r="T168" s="29" t="n">
        <v>3.13750066727309</v>
      </c>
      <c r="U168" s="10" t="n">
        <v>4.02851506626757</v>
      </c>
      <c r="V168" s="29" t="n">
        <v>2.97920185264079</v>
      </c>
      <c r="W168" s="10" t="n">
        <v>3.906476875467</v>
      </c>
      <c r="X168" s="29" t="n">
        <v>2.8953000703123</v>
      </c>
      <c r="Y168" s="10" t="n">
        <v>3.63595232952991</v>
      </c>
      <c r="Z168" s="29" t="n">
        <v>2.73143676126225</v>
      </c>
      <c r="AA168" s="10" t="n">
        <v>47.6482446445252</v>
      </c>
      <c r="AB168" s="30" t="n">
        <v>35.4281696274334</v>
      </c>
    </row>
    <row r="169" customFormat="false" ht="12.75" hidden="false" customHeight="false" outlineLevel="0" collapsed="false">
      <c r="A169" s="25"/>
      <c r="B169" s="21" t="s">
        <v>20</v>
      </c>
      <c r="C169" s="10" t="n">
        <v>-13.1352695260553</v>
      </c>
      <c r="D169" s="29" t="n">
        <v>-10.3932325632556</v>
      </c>
      <c r="E169" s="10" t="n">
        <v>-13.048861324076</v>
      </c>
      <c r="F169" s="29" t="n">
        <v>-10.2445433417655</v>
      </c>
      <c r="G169" s="10" t="n">
        <v>-10.9298978268055</v>
      </c>
      <c r="H169" s="29" t="n">
        <v>-8.93526737817263</v>
      </c>
      <c r="I169" s="10" t="n">
        <v>-12.9893939952738</v>
      </c>
      <c r="J169" s="29" t="n">
        <v>-9.05649899138944</v>
      </c>
      <c r="K169" s="10" t="n">
        <v>-11.7754627907086</v>
      </c>
      <c r="L169" s="29" t="n">
        <v>-9.22664217657914</v>
      </c>
      <c r="M169" s="10" t="n">
        <v>-15.4063067963369</v>
      </c>
      <c r="N169" s="29" t="n">
        <v>-13.1957048744276</v>
      </c>
      <c r="O169" s="10" t="n">
        <v>-15.8455534757003</v>
      </c>
      <c r="P169" s="29" t="n">
        <v>-13.3028986854752</v>
      </c>
      <c r="Q169" s="10" t="n">
        <v>-15.5303759801229</v>
      </c>
      <c r="R169" s="29" t="n">
        <v>-13.034337223388</v>
      </c>
      <c r="S169" s="10" t="n">
        <v>-15.280874338874</v>
      </c>
      <c r="T169" s="29" t="n">
        <v>-13.1566240308998</v>
      </c>
      <c r="U169" s="10" t="n">
        <v>-11.996383798156</v>
      </c>
      <c r="V169" s="29" t="n">
        <v>-10.0857928099533</v>
      </c>
      <c r="W169" s="10" t="n">
        <v>-12.5024556159104</v>
      </c>
      <c r="X169" s="29" t="n">
        <v>-9.69208710377147</v>
      </c>
      <c r="Y169" s="10" t="n">
        <v>-13.0579053828918</v>
      </c>
      <c r="Z169" s="29" t="n">
        <v>-9.84319235025512</v>
      </c>
      <c r="AA169" s="10" t="n">
        <v>-161.498740850911</v>
      </c>
      <c r="AB169" s="30" t="n">
        <v>-130.166821529333</v>
      </c>
    </row>
    <row r="170" customFormat="false" ht="12.75" hidden="false" customHeight="false" outlineLevel="0" collapsed="false">
      <c r="A170" s="25"/>
      <c r="B170" s="21" t="s">
        <v>21</v>
      </c>
      <c r="C170" s="10" t="n">
        <v>-16.7023845905362</v>
      </c>
      <c r="D170" s="29" t="n">
        <v>-13.0380123581769</v>
      </c>
      <c r="E170" s="10" t="n">
        <v>-18.4457464397765</v>
      </c>
      <c r="F170" s="29" t="n">
        <v>-15.37029699622</v>
      </c>
      <c r="G170" s="10" t="n">
        <v>-16.0735173212034</v>
      </c>
      <c r="H170" s="29" t="n">
        <v>-12.2633600384585</v>
      </c>
      <c r="I170" s="10" t="n">
        <v>-16.6640235009055</v>
      </c>
      <c r="J170" s="29" t="n">
        <v>-12.540590057289</v>
      </c>
      <c r="K170" s="10" t="n">
        <v>-18.0935472789274</v>
      </c>
      <c r="L170" s="29" t="n">
        <v>-13.2928739605503</v>
      </c>
      <c r="M170" s="10" t="n">
        <v>-20.9470638601097</v>
      </c>
      <c r="N170" s="29" t="n">
        <v>-15.5377326525713</v>
      </c>
      <c r="O170" s="10" t="n">
        <v>-18.5644729161397</v>
      </c>
      <c r="P170" s="29" t="n">
        <v>-11.994864621515</v>
      </c>
      <c r="Q170" s="10" t="n">
        <v>-21.8796552574499</v>
      </c>
      <c r="R170" s="29" t="n">
        <v>-16.4068620437587</v>
      </c>
      <c r="S170" s="10" t="n">
        <v>-21.4546975358294</v>
      </c>
      <c r="T170" s="29" t="n">
        <v>-16.9376444200642</v>
      </c>
      <c r="U170" s="10" t="n">
        <v>-18.8663727503034</v>
      </c>
      <c r="V170" s="29" t="n">
        <v>-14.660313705204</v>
      </c>
      <c r="W170" s="10" t="n">
        <v>-18.0865080618349</v>
      </c>
      <c r="X170" s="29" t="n">
        <v>-15.3091774247853</v>
      </c>
      <c r="Y170" s="10" t="n">
        <v>-17.050979255207</v>
      </c>
      <c r="Z170" s="29" t="n">
        <v>-13.4430753438424</v>
      </c>
      <c r="AA170" s="10" t="n">
        <v>-222.828968768223</v>
      </c>
      <c r="AB170" s="30" t="n">
        <v>-170.794803622435</v>
      </c>
    </row>
    <row r="171" customFormat="false" ht="12.75" hidden="false" customHeight="false" outlineLevel="0" collapsed="false">
      <c r="A171" s="25"/>
      <c r="B171" s="21" t="s">
        <v>22</v>
      </c>
      <c r="C171" s="10" t="n">
        <v>-54.2921562221733</v>
      </c>
      <c r="D171" s="29" t="n">
        <v>-39.4598946749329</v>
      </c>
      <c r="E171" s="10" t="n">
        <v>-53.9533869062923</v>
      </c>
      <c r="F171" s="29" t="n">
        <v>-40.8414947195476</v>
      </c>
      <c r="G171" s="10" t="n">
        <v>-52.5159923047093</v>
      </c>
      <c r="H171" s="29" t="n">
        <v>-40.494877418112</v>
      </c>
      <c r="I171" s="10" t="n">
        <v>-57.0773151834333</v>
      </c>
      <c r="J171" s="29" t="n">
        <v>-44.6502409761726</v>
      </c>
      <c r="K171" s="10" t="n">
        <v>-60.332052108027</v>
      </c>
      <c r="L171" s="29" t="n">
        <v>-49.5947669784756</v>
      </c>
      <c r="M171" s="10" t="n">
        <v>-68.2713359162504</v>
      </c>
      <c r="N171" s="29" t="n">
        <v>-57.4103830839131</v>
      </c>
      <c r="O171" s="10" t="n">
        <v>-66.3909682646181</v>
      </c>
      <c r="P171" s="29" t="n">
        <v>-56.3713452048603</v>
      </c>
      <c r="Q171" s="10" t="n">
        <v>-68.6752736425734</v>
      </c>
      <c r="R171" s="29" t="n">
        <v>-57.3934471165881</v>
      </c>
      <c r="S171" s="10" t="n">
        <v>-60.0301545112397</v>
      </c>
      <c r="T171" s="29" t="n">
        <v>-50.852713753867</v>
      </c>
      <c r="U171" s="10" t="n">
        <v>-55.2290724644989</v>
      </c>
      <c r="V171" s="29" t="n">
        <v>-43.1819816415819</v>
      </c>
      <c r="W171" s="10" t="n">
        <v>-48.6339141649745</v>
      </c>
      <c r="X171" s="29" t="n">
        <v>-37.0158575698643</v>
      </c>
      <c r="Y171" s="10" t="n">
        <v>-46.3137863500595</v>
      </c>
      <c r="Z171" s="29" t="n">
        <v>-34.203864091506</v>
      </c>
      <c r="AA171" s="10" t="n">
        <v>-691.71540803885</v>
      </c>
      <c r="AB171" s="30" t="n">
        <v>-551.470867229421</v>
      </c>
    </row>
    <row r="172" customFormat="false" ht="12.75" hidden="false" customHeight="false" outlineLevel="0" collapsed="false">
      <c r="A172" s="25"/>
      <c r="B172" s="21" t="s">
        <v>26</v>
      </c>
      <c r="C172" s="10" t="n">
        <v>82.2849759044917</v>
      </c>
      <c r="D172" s="29" t="n">
        <v>-46.2045213970033</v>
      </c>
      <c r="E172" s="10" t="n">
        <v>65.0422426469102</v>
      </c>
      <c r="F172" s="29" t="n">
        <v>-50.2829120405733</v>
      </c>
      <c r="G172" s="10" t="n">
        <v>65.8195622221977</v>
      </c>
      <c r="H172" s="29" t="n">
        <v>-46.0133671860044</v>
      </c>
      <c r="I172" s="10" t="n">
        <v>81.3846439285135</v>
      </c>
      <c r="J172" s="29" t="n">
        <v>-48.8085992623864</v>
      </c>
      <c r="K172" s="10" t="n">
        <v>107.286672308484</v>
      </c>
      <c r="L172" s="29" t="n">
        <v>-47.0333389605609</v>
      </c>
      <c r="M172" s="10" t="n">
        <v>96.6699240137492</v>
      </c>
      <c r="N172" s="29" t="n">
        <v>-49.6660331962418</v>
      </c>
      <c r="O172" s="10" t="n">
        <v>114.865309349646</v>
      </c>
      <c r="P172" s="29" t="n">
        <v>-48.2020465390243</v>
      </c>
      <c r="Q172" s="10" t="n">
        <v>111.335970886711</v>
      </c>
      <c r="R172" s="29" t="n">
        <v>-49.4546251749855</v>
      </c>
      <c r="S172" s="10" t="n">
        <v>118.561849908999</v>
      </c>
      <c r="T172" s="29" t="n">
        <v>-51.3751854447729</v>
      </c>
      <c r="U172" s="10" t="n">
        <v>101.373159470095</v>
      </c>
      <c r="V172" s="29" t="n">
        <v>-44.762084424922</v>
      </c>
      <c r="W172" s="10" t="n">
        <v>101.112074819036</v>
      </c>
      <c r="X172" s="29" t="n">
        <v>-48.4289404022111</v>
      </c>
      <c r="Y172" s="10" t="n">
        <v>105.940322845859</v>
      </c>
      <c r="Z172" s="29" t="n">
        <v>-43.7425574604671</v>
      </c>
      <c r="AA172" s="10" t="n">
        <v>1151.67670830469</v>
      </c>
      <c r="AB172" s="30" t="n">
        <v>-573.974211489153</v>
      </c>
    </row>
    <row r="173" customFormat="false" ht="12.75" hidden="false" customHeight="false" outlineLevel="0" collapsed="false">
      <c r="A173" s="25"/>
      <c r="B173" s="21" t="s">
        <v>27</v>
      </c>
      <c r="C173" s="10" t="n">
        <v>-14.8986529242655</v>
      </c>
      <c r="D173" s="29" t="n">
        <v>-14.1805547732736</v>
      </c>
      <c r="E173" s="10" t="n">
        <v>-14.8397637601649</v>
      </c>
      <c r="F173" s="29" t="n">
        <v>-14.5667604466911</v>
      </c>
      <c r="G173" s="10" t="n">
        <v>-14.1397532505085</v>
      </c>
      <c r="H173" s="29" t="n">
        <v>-14.2336612615751</v>
      </c>
      <c r="I173" s="10" t="n">
        <v>-13.2460959746931</v>
      </c>
      <c r="J173" s="29" t="n">
        <v>-13.0886116575904</v>
      </c>
      <c r="K173" s="10" t="n">
        <v>-14.164609520288</v>
      </c>
      <c r="L173" s="29" t="n">
        <v>-10.6032017040882</v>
      </c>
      <c r="M173" s="10" t="n">
        <v>-13.8715606990526</v>
      </c>
      <c r="N173" s="29" t="n">
        <v>-8.36301297722813</v>
      </c>
      <c r="O173" s="10" t="n">
        <v>-14.5890325922259</v>
      </c>
      <c r="P173" s="29" t="n">
        <v>-8.68060009621133</v>
      </c>
      <c r="Q173" s="10" t="n">
        <v>-14.0710308626053</v>
      </c>
      <c r="R173" s="29" t="n">
        <v>-8.25625347422292</v>
      </c>
      <c r="S173" s="10" t="n">
        <v>-16.6011108197752</v>
      </c>
      <c r="T173" s="29" t="n">
        <v>-12.9249326789183</v>
      </c>
      <c r="U173" s="10" t="n">
        <v>-14.4214055350206</v>
      </c>
      <c r="V173" s="29" t="n">
        <v>-12.1752810162109</v>
      </c>
      <c r="W173" s="10" t="n">
        <v>-13.3855407994018</v>
      </c>
      <c r="X173" s="29" t="n">
        <v>-12.1081771342148</v>
      </c>
      <c r="Y173" s="10" t="n">
        <v>-12.4905688166494</v>
      </c>
      <c r="Z173" s="29" t="n">
        <v>-11.7069970482692</v>
      </c>
      <c r="AA173" s="10" t="n">
        <v>-170.719125554651</v>
      </c>
      <c r="AB173" s="30" t="n">
        <v>-140.888044268494</v>
      </c>
    </row>
    <row r="174" customFormat="false" ht="12.75" hidden="false" customHeight="false" outlineLevel="0" collapsed="false">
      <c r="A174" s="18" t="s">
        <v>68</v>
      </c>
      <c r="B174" s="23"/>
      <c r="C174" s="7" t="n">
        <f aca="false">SUM(C157:C173)</f>
        <v>-41.4573368692884</v>
      </c>
      <c r="D174" s="7" t="n">
        <f aca="false">SUM(D157:D173)</f>
        <v>-187.302836491986</v>
      </c>
      <c r="E174" s="7" t="n">
        <f aca="false">SUM(E157:E173)</f>
        <v>-80.3991799179147</v>
      </c>
      <c r="F174" s="7" t="n">
        <f aca="false">SUM(F157:F173)</f>
        <v>-212.003014631376</v>
      </c>
      <c r="G174" s="7" t="n">
        <f aca="false">SUM(G157:G173)</f>
        <v>-69.940942137392</v>
      </c>
      <c r="H174" s="7" t="n">
        <f aca="false">SUM(H157:H173)</f>
        <v>-187.742962077703</v>
      </c>
      <c r="I174" s="7" t="n">
        <f aca="false">SUM(I157:I173)</f>
        <v>-45.9514510964702</v>
      </c>
      <c r="J174" s="7" t="n">
        <f aca="false">SUM(J157:J173)</f>
        <v>-191.788662161084</v>
      </c>
      <c r="K174" s="7" t="n">
        <f aca="false">SUM(K157:K173)</f>
        <v>-29.555303282301</v>
      </c>
      <c r="L174" s="7" t="n">
        <f aca="false">SUM(L157:L173)</f>
        <v>-196.971720815243</v>
      </c>
      <c r="M174" s="7" t="n">
        <f aca="false">SUM(M157:M173)</f>
        <v>-57.6074122286298</v>
      </c>
      <c r="N174" s="7" t="n">
        <f aca="false">SUM(N157:N173)</f>
        <v>-213.045564436244</v>
      </c>
      <c r="O174" s="7" t="n">
        <f aca="false">SUM(O157:O173)</f>
        <v>-56.1165386931772</v>
      </c>
      <c r="P174" s="7" t="n">
        <f aca="false">SUM(P157:P173)</f>
        <v>-235.902100935932</v>
      </c>
      <c r="Q174" s="7" t="n">
        <f aca="false">SUM(Q157:Q173)</f>
        <v>-87.5512295078859</v>
      </c>
      <c r="R174" s="7" t="n">
        <f aca="false">SUM(R157:R173)</f>
        <v>-248.516249190554</v>
      </c>
      <c r="S174" s="7" t="n">
        <f aca="false">SUM(S157:S173)</f>
        <v>-34.56756370148</v>
      </c>
      <c r="T174" s="7" t="n">
        <f aca="false">SUM(T157:T173)</f>
        <v>-232.737687710424</v>
      </c>
      <c r="U174" s="7" t="n">
        <f aca="false">SUM(U157:U173)</f>
        <v>-10.0562446819599</v>
      </c>
      <c r="V174" s="7" t="n">
        <f aca="false">SUM(V157:V173)</f>
        <v>-175.296101933652</v>
      </c>
      <c r="W174" s="7" t="n">
        <f aca="false">SUM(W157:W173)</f>
        <v>12.8055345683998</v>
      </c>
      <c r="X174" s="7" t="n">
        <f aca="false">SUM(X157:X173)</f>
        <v>-167.304151644257</v>
      </c>
      <c r="Y174" s="7" t="n">
        <f aca="false">SUM(Y157:Y173)</f>
        <v>55.1151000601949</v>
      </c>
      <c r="Z174" s="7" t="n">
        <f aca="false">SUM(Z157:Z173)</f>
        <v>-140.589070442401</v>
      </c>
      <c r="AA174" s="7" t="n">
        <f aca="false">SUM(AA157:AA173)</f>
        <v>-445.282567487904</v>
      </c>
      <c r="AB174" s="7" t="n">
        <f aca="false">SUM(AB157:AB173)</f>
        <v>-2389.20012247086</v>
      </c>
    </row>
    <row r="175" customFormat="false" ht="12.75" hidden="false" customHeight="false" outlineLevel="0" collapsed="false">
      <c r="A175" s="18" t="n">
        <v>2010</v>
      </c>
      <c r="B175" s="18" t="s">
        <v>11</v>
      </c>
      <c r="C175" s="7" t="n">
        <v>0</v>
      </c>
      <c r="D175" s="27" t="n">
        <v>0</v>
      </c>
      <c r="E175" s="7" t="n">
        <v>0</v>
      </c>
      <c r="F175" s="27" t="n">
        <v>0</v>
      </c>
      <c r="G175" s="7" t="n">
        <v>0</v>
      </c>
      <c r="H175" s="27" t="n">
        <v>0</v>
      </c>
      <c r="I175" s="7" t="n">
        <v>0</v>
      </c>
      <c r="J175" s="27" t="n">
        <v>0</v>
      </c>
      <c r="K175" s="7" t="n">
        <v>0</v>
      </c>
      <c r="L175" s="27" t="n">
        <v>0</v>
      </c>
      <c r="M175" s="7" t="n">
        <v>0</v>
      </c>
      <c r="N175" s="27" t="n">
        <v>0</v>
      </c>
      <c r="O175" s="7" t="n">
        <v>0</v>
      </c>
      <c r="P175" s="27" t="n">
        <v>0</v>
      </c>
      <c r="Q175" s="7" t="n">
        <v>0</v>
      </c>
      <c r="R175" s="27" t="n">
        <v>0</v>
      </c>
      <c r="S175" s="7" t="n">
        <v>0</v>
      </c>
      <c r="T175" s="27" t="n">
        <v>0</v>
      </c>
      <c r="U175" s="7" t="n">
        <v>0</v>
      </c>
      <c r="V175" s="27" t="n">
        <v>0</v>
      </c>
      <c r="W175" s="7" t="n">
        <v>0</v>
      </c>
      <c r="X175" s="27" t="n">
        <v>0</v>
      </c>
      <c r="Y175" s="7" t="n">
        <v>0</v>
      </c>
      <c r="Z175" s="27" t="n">
        <v>0</v>
      </c>
      <c r="AA175" s="7" t="n">
        <v>0</v>
      </c>
      <c r="AB175" s="28" t="n">
        <v>0</v>
      </c>
    </row>
    <row r="176" customFormat="false" ht="12.75" hidden="false" customHeight="false" outlineLevel="0" collapsed="false">
      <c r="A176" s="25"/>
      <c r="B176" s="21" t="s">
        <v>12</v>
      </c>
      <c r="C176" s="10" t="n">
        <v>33.2143655300669</v>
      </c>
      <c r="D176" s="29" t="n">
        <v>16.8410525331897</v>
      </c>
      <c r="E176" s="10" t="n">
        <v>34.634286668367</v>
      </c>
      <c r="F176" s="29" t="n">
        <v>20.1321666433828</v>
      </c>
      <c r="G176" s="10" t="n">
        <v>33.5272531904018</v>
      </c>
      <c r="H176" s="29" t="n">
        <v>20.2852412228769</v>
      </c>
      <c r="I176" s="10" t="n">
        <v>36.9653468958742</v>
      </c>
      <c r="J176" s="29" t="n">
        <v>21.0946699686867</v>
      </c>
      <c r="K176" s="10" t="n">
        <v>44.5305157141338</v>
      </c>
      <c r="L176" s="29" t="n">
        <v>23.9683324540512</v>
      </c>
      <c r="M176" s="10" t="n">
        <v>48.0870506095557</v>
      </c>
      <c r="N176" s="29" t="n">
        <v>28.7455338691506</v>
      </c>
      <c r="O176" s="10" t="n">
        <v>66.1813324833248</v>
      </c>
      <c r="P176" s="29" t="n">
        <v>35.9786523298617</v>
      </c>
      <c r="Q176" s="10" t="n">
        <v>62.4955099925546</v>
      </c>
      <c r="R176" s="29" t="n">
        <v>36.5471370078974</v>
      </c>
      <c r="S176" s="10" t="n">
        <v>55.0949614840786</v>
      </c>
      <c r="T176" s="29" t="n">
        <v>29.9906836367467</v>
      </c>
      <c r="U176" s="10" t="n">
        <v>50.2293495087096</v>
      </c>
      <c r="V176" s="29" t="n">
        <v>27.4464542563636</v>
      </c>
      <c r="W176" s="10" t="n">
        <v>49.7657108445729</v>
      </c>
      <c r="X176" s="29" t="n">
        <v>28.0784196267883</v>
      </c>
      <c r="Y176" s="10" t="n">
        <v>52.0421443809844</v>
      </c>
      <c r="Z176" s="29" t="n">
        <v>30.0970207800231</v>
      </c>
      <c r="AA176" s="10" t="n">
        <v>566.767827302624</v>
      </c>
      <c r="AB176" s="30" t="n">
        <v>319.205364329019</v>
      </c>
    </row>
    <row r="177" customFormat="false" ht="12.75" hidden="false" customHeight="false" outlineLevel="0" collapsed="false">
      <c r="A177" s="25"/>
      <c r="B177" s="21" t="s">
        <v>13</v>
      </c>
      <c r="C177" s="10" t="n">
        <v>19.4446613237003</v>
      </c>
      <c r="D177" s="29" t="n">
        <v>-10.5276646071587</v>
      </c>
      <c r="E177" s="10" t="n">
        <v>14.9074032730976</v>
      </c>
      <c r="F177" s="29" t="n">
        <v>-15.5852882068405</v>
      </c>
      <c r="G177" s="10" t="n">
        <v>19.0847324854465</v>
      </c>
      <c r="H177" s="29" t="n">
        <v>-11.8304701764353</v>
      </c>
      <c r="I177" s="10" t="n">
        <v>19.9111689976279</v>
      </c>
      <c r="J177" s="29" t="n">
        <v>-11.317308921344</v>
      </c>
      <c r="K177" s="10" t="n">
        <v>23.6247902203628</v>
      </c>
      <c r="L177" s="29" t="n">
        <v>-6.11067466289649</v>
      </c>
      <c r="M177" s="10" t="n">
        <v>21.0674547571836</v>
      </c>
      <c r="N177" s="29" t="n">
        <v>-9.87137340513482</v>
      </c>
      <c r="O177" s="10" t="n">
        <v>45.2497756780829</v>
      </c>
      <c r="P177" s="29" t="n">
        <v>9.12823625087705</v>
      </c>
      <c r="Q177" s="10" t="n">
        <v>46.7012459164705</v>
      </c>
      <c r="R177" s="29" t="n">
        <v>9.58002522716795</v>
      </c>
      <c r="S177" s="10" t="n">
        <v>51.480631030428</v>
      </c>
      <c r="T177" s="29" t="n">
        <v>13.5946035676929</v>
      </c>
      <c r="U177" s="10" t="n">
        <v>54.980752832158</v>
      </c>
      <c r="V177" s="29" t="n">
        <v>16.4940879113913</v>
      </c>
      <c r="W177" s="10" t="n">
        <v>56.540396443828</v>
      </c>
      <c r="X177" s="29" t="n">
        <v>16.6471948598923</v>
      </c>
      <c r="Y177" s="10" t="n">
        <v>75.9440689370281</v>
      </c>
      <c r="Z177" s="29" t="n">
        <v>30.719958158047</v>
      </c>
      <c r="AA177" s="10" t="n">
        <v>448.937081895414</v>
      </c>
      <c r="AB177" s="30" t="n">
        <v>30.9213259952587</v>
      </c>
    </row>
    <row r="178" customFormat="false" ht="12.75" hidden="false" customHeight="false" outlineLevel="0" collapsed="false">
      <c r="A178" s="25"/>
      <c r="B178" s="21" t="s">
        <v>14</v>
      </c>
      <c r="C178" s="10" t="n">
        <v>0</v>
      </c>
      <c r="D178" s="29" t="n">
        <v>0</v>
      </c>
      <c r="E178" s="10" t="n">
        <v>0</v>
      </c>
      <c r="F178" s="29" t="n">
        <v>0</v>
      </c>
      <c r="G178" s="10" t="n">
        <v>0</v>
      </c>
      <c r="H178" s="29" t="n">
        <v>0</v>
      </c>
      <c r="I178" s="10" t="n">
        <v>0</v>
      </c>
      <c r="J178" s="29" t="n">
        <v>0</v>
      </c>
      <c r="K178" s="10" t="n">
        <v>0</v>
      </c>
      <c r="L178" s="29" t="n">
        <v>0</v>
      </c>
      <c r="M178" s="10" t="n">
        <v>0</v>
      </c>
      <c r="N178" s="29" t="n">
        <v>0</v>
      </c>
      <c r="O178" s="10" t="n">
        <v>0</v>
      </c>
      <c r="P178" s="29" t="n">
        <v>0</v>
      </c>
      <c r="Q178" s="10" t="n">
        <v>0</v>
      </c>
      <c r="R178" s="29" t="n">
        <v>0</v>
      </c>
      <c r="S178" s="10" t="n">
        <v>0</v>
      </c>
      <c r="T178" s="29" t="n">
        <v>0</v>
      </c>
      <c r="U178" s="10" t="n">
        <v>0</v>
      </c>
      <c r="V178" s="29" t="n">
        <v>0</v>
      </c>
      <c r="W178" s="10" t="n">
        <v>0</v>
      </c>
      <c r="X178" s="29" t="n">
        <v>0</v>
      </c>
      <c r="Y178" s="10" t="n">
        <v>0</v>
      </c>
      <c r="Z178" s="29" t="n">
        <v>0</v>
      </c>
      <c r="AA178" s="10" t="n">
        <v>0</v>
      </c>
      <c r="AB178" s="30" t="n">
        <v>0</v>
      </c>
    </row>
    <row r="179" customFormat="false" ht="12.75" hidden="false" customHeight="false" outlineLevel="0" collapsed="false">
      <c r="A179" s="25"/>
      <c r="B179" s="21" t="s">
        <v>15</v>
      </c>
      <c r="C179" s="10" t="n">
        <v>-12.7885213257779</v>
      </c>
      <c r="D179" s="29" t="n">
        <v>-8.89437697862444</v>
      </c>
      <c r="E179" s="10" t="n">
        <v>-12.7719402355726</v>
      </c>
      <c r="F179" s="29" t="n">
        <v>-9.99967129529265</v>
      </c>
      <c r="G179" s="10" t="n">
        <v>-8.67982903983416</v>
      </c>
      <c r="H179" s="29" t="n">
        <v>-6.90945392187899</v>
      </c>
      <c r="I179" s="10" t="n">
        <v>-8.95392072073014</v>
      </c>
      <c r="J179" s="29" t="n">
        <v>-6.92652006550856</v>
      </c>
      <c r="K179" s="10" t="n">
        <v>-9.89780058357225</v>
      </c>
      <c r="L179" s="29" t="n">
        <v>-7.18722364980845</v>
      </c>
      <c r="M179" s="10" t="n">
        <v>-11.8858543926241</v>
      </c>
      <c r="N179" s="29" t="n">
        <v>-8.55843332170126</v>
      </c>
      <c r="O179" s="10" t="n">
        <v>-12.5172412370566</v>
      </c>
      <c r="P179" s="29" t="n">
        <v>-8.4899487100089</v>
      </c>
      <c r="Q179" s="10" t="n">
        <v>-13.0042017437657</v>
      </c>
      <c r="R179" s="29" t="n">
        <v>-8.24513620858173</v>
      </c>
      <c r="S179" s="10" t="n">
        <v>-12.3676540895147</v>
      </c>
      <c r="T179" s="29" t="n">
        <v>-6.27425614584306</v>
      </c>
      <c r="U179" s="10" t="n">
        <v>-5.0989977918396</v>
      </c>
      <c r="V179" s="29" t="n">
        <v>-2.54696188883906</v>
      </c>
      <c r="W179" s="10" t="n">
        <v>-5.14036819364389</v>
      </c>
      <c r="X179" s="29" t="n">
        <v>-3.00465570835963</v>
      </c>
      <c r="Y179" s="10" t="n">
        <v>-4.29324173876385</v>
      </c>
      <c r="Z179" s="29" t="n">
        <v>-2.7963178068572</v>
      </c>
      <c r="AA179" s="10" t="n">
        <v>-117.399571092696</v>
      </c>
      <c r="AB179" s="30" t="n">
        <v>-79.8329557013039</v>
      </c>
    </row>
    <row r="180" customFormat="false" ht="12.75" hidden="false" customHeight="false" outlineLevel="0" collapsed="false">
      <c r="A180" s="25"/>
      <c r="B180" s="21" t="s">
        <v>16</v>
      </c>
      <c r="C180" s="10" t="n">
        <v>162.406653501725</v>
      </c>
      <c r="D180" s="29" t="n">
        <v>83.4211359191414</v>
      </c>
      <c r="E180" s="10" t="n">
        <v>154.724654025931</v>
      </c>
      <c r="F180" s="29" t="n">
        <v>84.4432447474589</v>
      </c>
      <c r="G180" s="10" t="n">
        <v>146.393094456048</v>
      </c>
      <c r="H180" s="29" t="n">
        <v>82.1001566199663</v>
      </c>
      <c r="I180" s="10" t="n">
        <v>170.001950096582</v>
      </c>
      <c r="J180" s="29" t="n">
        <v>95.1609346945419</v>
      </c>
      <c r="K180" s="10" t="n">
        <v>167.497425224708</v>
      </c>
      <c r="L180" s="29" t="n">
        <v>84.4131733688811</v>
      </c>
      <c r="M180" s="10" t="n">
        <v>168.417229916957</v>
      </c>
      <c r="N180" s="29" t="n">
        <v>94.6545059430318</v>
      </c>
      <c r="O180" s="10" t="n">
        <v>184.305517751321</v>
      </c>
      <c r="P180" s="29" t="n">
        <v>95.1820385793421</v>
      </c>
      <c r="Q180" s="10" t="n">
        <v>166.83380779102</v>
      </c>
      <c r="R180" s="29" t="n">
        <v>90.3366324893332</v>
      </c>
      <c r="S180" s="10" t="n">
        <v>68.4574059474424</v>
      </c>
      <c r="T180" s="29" t="n">
        <v>14.4097479996811</v>
      </c>
      <c r="U180" s="10" t="n">
        <v>23.7183101025746</v>
      </c>
      <c r="V180" s="29" t="n">
        <v>13.5678706457884</v>
      </c>
      <c r="W180" s="10" t="n">
        <v>22.9523655770779</v>
      </c>
      <c r="X180" s="29" t="n">
        <v>13.65072719683</v>
      </c>
      <c r="Y180" s="10" t="n">
        <v>23.3734253152445</v>
      </c>
      <c r="Z180" s="29" t="n">
        <v>13.7066272992758</v>
      </c>
      <c r="AA180" s="10" t="n">
        <v>1459.08183970663</v>
      </c>
      <c r="AB180" s="30" t="n">
        <v>765.046795503272</v>
      </c>
    </row>
    <row r="181" customFormat="false" ht="12.75" hidden="false" customHeight="false" outlineLevel="0" collapsed="false">
      <c r="A181" s="25"/>
      <c r="B181" s="21" t="s">
        <v>17</v>
      </c>
      <c r="C181" s="10" t="n">
        <v>-3.69938655978569</v>
      </c>
      <c r="D181" s="29" t="n">
        <v>4.05165087922823</v>
      </c>
      <c r="E181" s="10" t="n">
        <v>-3.83643934955005</v>
      </c>
      <c r="F181" s="29" t="n">
        <v>4.58207900485644</v>
      </c>
      <c r="G181" s="10" t="n">
        <v>-0.528229052403258</v>
      </c>
      <c r="H181" s="29" t="n">
        <v>7.03796262532765</v>
      </c>
      <c r="I181" s="10" t="n">
        <v>-2.27474515626616</v>
      </c>
      <c r="J181" s="29" t="n">
        <v>5.8773395664667</v>
      </c>
      <c r="K181" s="10" t="n">
        <v>-2.17544830808697</v>
      </c>
      <c r="L181" s="29" t="n">
        <v>5.551472926197</v>
      </c>
      <c r="M181" s="10" t="n">
        <v>-3.21730483210982</v>
      </c>
      <c r="N181" s="29" t="n">
        <v>5.12829981242798</v>
      </c>
      <c r="O181" s="10" t="n">
        <v>14.4310119124471</v>
      </c>
      <c r="P181" s="29" t="n">
        <v>16.5642832757093</v>
      </c>
      <c r="Q181" s="10" t="n">
        <v>13.2775240296517</v>
      </c>
      <c r="R181" s="29" t="n">
        <v>16.5545920279323</v>
      </c>
      <c r="S181" s="10" t="n">
        <v>18.3478501176151</v>
      </c>
      <c r="T181" s="29" t="n">
        <v>20.579754195594</v>
      </c>
      <c r="U181" s="10" t="n">
        <v>21.5031724390124</v>
      </c>
      <c r="V181" s="29" t="n">
        <v>22.0323904180737</v>
      </c>
      <c r="W181" s="10" t="n">
        <v>18.8536274823842</v>
      </c>
      <c r="X181" s="29" t="n">
        <v>21.831289326185</v>
      </c>
      <c r="Y181" s="10" t="n">
        <v>19.6648811441494</v>
      </c>
      <c r="Z181" s="29" t="n">
        <v>22.8156593551931</v>
      </c>
      <c r="AA181" s="10" t="n">
        <v>90.3465138670581</v>
      </c>
      <c r="AB181" s="30" t="n">
        <v>152.606773413191</v>
      </c>
    </row>
    <row r="182" customFormat="false" ht="12.75" hidden="false" customHeight="false" outlineLevel="0" collapsed="false">
      <c r="A182" s="25"/>
      <c r="B182" s="21" t="s">
        <v>18</v>
      </c>
      <c r="C182" s="10" t="n">
        <v>-12.643252794751</v>
      </c>
      <c r="D182" s="29" t="n">
        <v>-6.76298852284946</v>
      </c>
      <c r="E182" s="10" t="n">
        <v>-11.7636680073927</v>
      </c>
      <c r="F182" s="29" t="n">
        <v>-7.44704749626677</v>
      </c>
      <c r="G182" s="10" t="n">
        <v>-3.44793669382005</v>
      </c>
      <c r="H182" s="29" t="n">
        <v>-2.31425160706743</v>
      </c>
      <c r="I182" s="10" t="n">
        <v>-3.806856734449</v>
      </c>
      <c r="J182" s="29" t="n">
        <v>-2.36719138444035</v>
      </c>
      <c r="K182" s="10" t="n">
        <v>-4.2229186993035</v>
      </c>
      <c r="L182" s="29" t="n">
        <v>-2.28778223355394</v>
      </c>
      <c r="M182" s="10" t="n">
        <v>-4.21647662890507</v>
      </c>
      <c r="N182" s="29" t="n">
        <v>-2.75750061583009</v>
      </c>
      <c r="O182" s="10" t="n">
        <v>-4.49107335815311</v>
      </c>
      <c r="P182" s="29" t="n">
        <v>-2.54502881805684</v>
      </c>
      <c r="Q182" s="10" t="n">
        <v>-4.22523693071975</v>
      </c>
      <c r="R182" s="29" t="n">
        <v>-2.42284033563082</v>
      </c>
      <c r="S182" s="10" t="n">
        <v>-4.3137289791189</v>
      </c>
      <c r="T182" s="29" t="n">
        <v>-2.45174476725144</v>
      </c>
      <c r="U182" s="10" t="n">
        <v>-4.70219802939785</v>
      </c>
      <c r="V182" s="29" t="n">
        <v>-2.65647124399512</v>
      </c>
      <c r="W182" s="10" t="n">
        <v>-4.02436656721523</v>
      </c>
      <c r="X182" s="29" t="n">
        <v>-2.40055638872134</v>
      </c>
      <c r="Y182" s="10" t="n">
        <v>-3.60076650703141</v>
      </c>
      <c r="Z182" s="29" t="n">
        <v>-2.22494129099093</v>
      </c>
      <c r="AA182" s="10" t="n">
        <v>-65.4584799302576</v>
      </c>
      <c r="AB182" s="30" t="n">
        <v>-38.6383447046545</v>
      </c>
    </row>
    <row r="183" customFormat="false" ht="12.75" hidden="false" customHeight="false" outlineLevel="0" collapsed="false">
      <c r="A183" s="25"/>
      <c r="B183" s="21" t="s">
        <v>19</v>
      </c>
      <c r="C183" s="10" t="n">
        <v>-2.69513709361625</v>
      </c>
      <c r="D183" s="29" t="n">
        <v>-2.2021449641881</v>
      </c>
      <c r="E183" s="10" t="n">
        <v>-1.97193996296425</v>
      </c>
      <c r="F183" s="29" t="n">
        <v>-1.62742484427377</v>
      </c>
      <c r="G183" s="10" t="n">
        <v>-1.17302991643474</v>
      </c>
      <c r="H183" s="29" t="n">
        <v>-1.00767672426437</v>
      </c>
      <c r="I183" s="10" t="n">
        <v>-2.17888114978689</v>
      </c>
      <c r="J183" s="29" t="n">
        <v>-1.85391893643559</v>
      </c>
      <c r="K183" s="10" t="n">
        <v>-1.98709515084725</v>
      </c>
      <c r="L183" s="29" t="n">
        <v>-0.780877640481105</v>
      </c>
      <c r="M183" s="10" t="n">
        <v>-2.23424264321377</v>
      </c>
      <c r="N183" s="29" t="n">
        <v>-0.494855768811108</v>
      </c>
      <c r="O183" s="10" t="n">
        <v>-1.05838788111088</v>
      </c>
      <c r="P183" s="29" t="n">
        <v>0.502172983654539</v>
      </c>
      <c r="Q183" s="10" t="n">
        <v>-0.194625055560454</v>
      </c>
      <c r="R183" s="29" t="n">
        <v>1.21351886095397</v>
      </c>
      <c r="S183" s="10" t="n">
        <v>-0.390059476636868</v>
      </c>
      <c r="T183" s="29" t="n">
        <v>0.983748526342718</v>
      </c>
      <c r="U183" s="10" t="n">
        <v>0.674130784703499</v>
      </c>
      <c r="V183" s="29" t="n">
        <v>1.10875286139504</v>
      </c>
      <c r="W183" s="10" t="n">
        <v>0.88428844316375</v>
      </c>
      <c r="X183" s="29" t="n">
        <v>0.717522785843563</v>
      </c>
      <c r="Y183" s="10" t="n">
        <v>0.316714255992499</v>
      </c>
      <c r="Z183" s="29" t="n">
        <v>0.350568671439372</v>
      </c>
      <c r="AA183" s="10" t="n">
        <v>-12.0082648463116</v>
      </c>
      <c r="AB183" s="30" t="n">
        <v>-3.09061418882485</v>
      </c>
    </row>
    <row r="184" customFormat="false" ht="12.75" hidden="false" customHeight="false" outlineLevel="0" collapsed="false">
      <c r="A184" s="25"/>
      <c r="B184" s="21" t="s">
        <v>23</v>
      </c>
      <c r="C184" s="10" t="n">
        <v>-14.5107705042252</v>
      </c>
      <c r="D184" s="29" t="n">
        <v>18.8988630964785</v>
      </c>
      <c r="E184" s="10" t="n">
        <v>-13.3689352617328</v>
      </c>
      <c r="F184" s="29" t="n">
        <v>18.3912941712835</v>
      </c>
      <c r="G184" s="10" t="n">
        <v>-12.2724578934625</v>
      </c>
      <c r="H184" s="29" t="n">
        <v>19.4464814618578</v>
      </c>
      <c r="I184" s="10" t="n">
        <v>-11.1563766669534</v>
      </c>
      <c r="J184" s="29" t="n">
        <v>20.4260769942328</v>
      </c>
      <c r="K184" s="10" t="n">
        <v>-12.3995053216709</v>
      </c>
      <c r="L184" s="29" t="n">
        <v>20.5880883261415</v>
      </c>
      <c r="M184" s="10" t="n">
        <v>-10.9223054460173</v>
      </c>
      <c r="N184" s="29" t="n">
        <v>20.4819832431458</v>
      </c>
      <c r="O184" s="10" t="n">
        <v>1.09312292988708</v>
      </c>
      <c r="P184" s="29" t="n">
        <v>25.9621301165156</v>
      </c>
      <c r="Q184" s="10" t="n">
        <v>0.139635882142786</v>
      </c>
      <c r="R184" s="29" t="n">
        <v>24.8713618646276</v>
      </c>
      <c r="S184" s="10" t="n">
        <v>0.742323082397912</v>
      </c>
      <c r="T184" s="29" t="n">
        <v>25.5755061602315</v>
      </c>
      <c r="U184" s="10" t="n">
        <v>5.89428683648583</v>
      </c>
      <c r="V184" s="29" t="n">
        <v>29.4313975879361</v>
      </c>
      <c r="W184" s="10" t="n">
        <v>4.36492119151375</v>
      </c>
      <c r="X184" s="29" t="n">
        <v>28.4588884342469</v>
      </c>
      <c r="Y184" s="10" t="n">
        <v>4.377735724663</v>
      </c>
      <c r="Z184" s="29" t="n">
        <v>28.7360209526387</v>
      </c>
      <c r="AA184" s="10" t="n">
        <v>-58.0183254469718</v>
      </c>
      <c r="AB184" s="30" t="n">
        <v>281.268092409336</v>
      </c>
    </row>
    <row r="185" customFormat="false" ht="12.75" hidden="false" customHeight="false" outlineLevel="0" collapsed="false">
      <c r="A185" s="25"/>
      <c r="B185" s="21" t="s">
        <v>24</v>
      </c>
      <c r="C185" s="10" t="n">
        <v>-101.204626201603</v>
      </c>
      <c r="D185" s="29" t="n">
        <v>-93.1781530795968</v>
      </c>
      <c r="E185" s="10" t="n">
        <v>-99.6200533160458</v>
      </c>
      <c r="F185" s="29" t="n">
        <v>-91.8151345756001</v>
      </c>
      <c r="G185" s="10" t="n">
        <v>-93.9982547473013</v>
      </c>
      <c r="H185" s="29" t="n">
        <v>-87.8572371661506</v>
      </c>
      <c r="I185" s="10" t="n">
        <v>-104.466713530811</v>
      </c>
      <c r="J185" s="29" t="n">
        <v>-95.6850551047215</v>
      </c>
      <c r="K185" s="10" t="n">
        <v>-113.192026641439</v>
      </c>
      <c r="L185" s="29" t="n">
        <v>-105.929204683599</v>
      </c>
      <c r="M185" s="10" t="n">
        <v>-119.896210633542</v>
      </c>
      <c r="N185" s="29" t="n">
        <v>-111.558803527014</v>
      </c>
      <c r="O185" s="10" t="n">
        <v>-121.827433715969</v>
      </c>
      <c r="P185" s="29" t="n">
        <v>-110.562377942868</v>
      </c>
      <c r="Q185" s="10" t="n">
        <v>-123.934668670421</v>
      </c>
      <c r="R185" s="29" t="n">
        <v>-114.211814993673</v>
      </c>
      <c r="S185" s="10" t="n">
        <v>-119.965753034388</v>
      </c>
      <c r="T185" s="29" t="n">
        <v>-113.159236453675</v>
      </c>
      <c r="U185" s="10" t="n">
        <v>-10.353083646717</v>
      </c>
      <c r="V185" s="29" t="n">
        <v>-7.05408026032895</v>
      </c>
      <c r="W185" s="10" t="n">
        <v>-8.0241984623265</v>
      </c>
      <c r="X185" s="29" t="n">
        <v>-5.52422106519225</v>
      </c>
      <c r="Y185" s="10" t="n">
        <v>-8.25097404486575</v>
      </c>
      <c r="Z185" s="29" t="n">
        <v>-5.76314811234552</v>
      </c>
      <c r="AA185" s="10" t="n">
        <v>-1024.73399664543</v>
      </c>
      <c r="AB185" s="30" t="n">
        <v>-942.298466964764</v>
      </c>
    </row>
    <row r="186" customFormat="false" ht="12.75" hidden="false" customHeight="false" outlineLevel="0" collapsed="false">
      <c r="A186" s="25"/>
      <c r="B186" s="21" t="s">
        <v>25</v>
      </c>
      <c r="C186" s="10" t="n">
        <v>3.55554008270025</v>
      </c>
      <c r="D186" s="29" t="n">
        <v>2.68841726205272</v>
      </c>
      <c r="E186" s="10" t="n">
        <v>3.978014364691</v>
      </c>
      <c r="F186" s="29" t="n">
        <v>3.009817658536</v>
      </c>
      <c r="G186" s="10" t="n">
        <v>3.7152924135745</v>
      </c>
      <c r="H186" s="29" t="n">
        <v>2.73595710557205</v>
      </c>
      <c r="I186" s="10" t="n">
        <v>3.929397959927</v>
      </c>
      <c r="J186" s="29" t="n">
        <v>2.89136477137652</v>
      </c>
      <c r="K186" s="10" t="n">
        <v>4.05683863016025</v>
      </c>
      <c r="L186" s="29" t="n">
        <v>2.98753366535844</v>
      </c>
      <c r="M186" s="10" t="n">
        <v>4.22067620777625</v>
      </c>
      <c r="N186" s="29" t="n">
        <v>3.10407875261772</v>
      </c>
      <c r="O186" s="10" t="n">
        <v>4.387799027989</v>
      </c>
      <c r="P186" s="29" t="n">
        <v>3.23758062152101</v>
      </c>
      <c r="Q186" s="10" t="n">
        <v>4.377970244799</v>
      </c>
      <c r="R186" s="29" t="n">
        <v>3.20909829716822</v>
      </c>
      <c r="S186" s="10" t="n">
        <v>4.27949156210275</v>
      </c>
      <c r="T186" s="29" t="n">
        <v>3.16875066727309</v>
      </c>
      <c r="U186" s="10" t="n">
        <v>4.08533324808575</v>
      </c>
      <c r="V186" s="29" t="n">
        <v>2.99584150280866</v>
      </c>
      <c r="W186" s="10" t="n">
        <v>3.993976875467</v>
      </c>
      <c r="X186" s="29" t="n">
        <v>2.95886912459903</v>
      </c>
      <c r="Y186" s="10" t="n">
        <v>3.726861420439</v>
      </c>
      <c r="Z186" s="29" t="n">
        <v>2.80077284216006</v>
      </c>
      <c r="AA186" s="10" t="n">
        <v>48.3071920377118</v>
      </c>
      <c r="AB186" s="30" t="n">
        <v>35.7880822710435</v>
      </c>
    </row>
    <row r="187" customFormat="false" ht="12.75" hidden="false" customHeight="false" outlineLevel="0" collapsed="false">
      <c r="A187" s="25"/>
      <c r="B187" s="21" t="s">
        <v>20</v>
      </c>
      <c r="C187" s="10" t="n">
        <v>-34.232498819667</v>
      </c>
      <c r="D187" s="29" t="n">
        <v>-23.3541368468047</v>
      </c>
      <c r="E187" s="10" t="n">
        <v>-34.2523944659618</v>
      </c>
      <c r="F187" s="29" t="n">
        <v>-24.61785075828</v>
      </c>
      <c r="G187" s="10" t="n">
        <v>-26.4831012035173</v>
      </c>
      <c r="H187" s="29" t="n">
        <v>-20.2552422225661</v>
      </c>
      <c r="I187" s="10" t="n">
        <v>-26.8600854953745</v>
      </c>
      <c r="J187" s="29" t="n">
        <v>-20.3921589826847</v>
      </c>
      <c r="K187" s="10" t="n">
        <v>-28.176618896521</v>
      </c>
      <c r="L187" s="29" t="n">
        <v>-19.6740053158454</v>
      </c>
      <c r="M187" s="10" t="n">
        <v>-30.0284536017287</v>
      </c>
      <c r="N187" s="29" t="n">
        <v>-22.9867335113901</v>
      </c>
      <c r="O187" s="10" t="n">
        <v>-30.3427257751007</v>
      </c>
      <c r="P187" s="29" t="n">
        <v>-21.6154095808976</v>
      </c>
      <c r="Q187" s="10" t="n">
        <v>-29.9872767653012</v>
      </c>
      <c r="R187" s="29" t="n">
        <v>-22.152960501199</v>
      </c>
      <c r="S187" s="10" t="n">
        <v>-16.2118212131195</v>
      </c>
      <c r="T187" s="29" t="n">
        <v>-10.1730381467366</v>
      </c>
      <c r="U187" s="10" t="n">
        <v>-10.9525198357462</v>
      </c>
      <c r="V187" s="29" t="n">
        <v>-6.06132753902372</v>
      </c>
      <c r="W187" s="10" t="n">
        <v>-12.4321376786718</v>
      </c>
      <c r="X187" s="29" t="n">
        <v>-7.08151494782896</v>
      </c>
      <c r="Y187" s="10" t="n">
        <v>-11.8438927095523</v>
      </c>
      <c r="Z187" s="29" t="n">
        <v>-7.20198798639569</v>
      </c>
      <c r="AA187" s="10" t="n">
        <v>-291.803526460262</v>
      </c>
      <c r="AB187" s="30" t="n">
        <v>-205.566366339653</v>
      </c>
    </row>
    <row r="188" customFormat="false" ht="12.75" hidden="false" customHeight="false" outlineLevel="0" collapsed="false">
      <c r="A188" s="25"/>
      <c r="B188" s="21" t="s">
        <v>21</v>
      </c>
      <c r="C188" s="10" t="n">
        <v>-16.6959716950789</v>
      </c>
      <c r="D188" s="29" t="n">
        <v>-13.1540433709425</v>
      </c>
      <c r="E188" s="10" t="n">
        <v>-18.4390785642907</v>
      </c>
      <c r="F188" s="29" t="n">
        <v>-15.3653215021286</v>
      </c>
      <c r="G188" s="10" t="n">
        <v>-15.5841652950018</v>
      </c>
      <c r="H188" s="29" t="n">
        <v>-11.7563215279487</v>
      </c>
      <c r="I188" s="10" t="n">
        <v>-16.9914646906008</v>
      </c>
      <c r="J188" s="29" t="n">
        <v>-12.7312974060412</v>
      </c>
      <c r="K188" s="10" t="n">
        <v>-18.1641293625643</v>
      </c>
      <c r="L188" s="29" t="n">
        <v>-13.4603265627407</v>
      </c>
      <c r="M188" s="10" t="n">
        <v>-20.9581814564205</v>
      </c>
      <c r="N188" s="29" t="n">
        <v>-15.7171399697739</v>
      </c>
      <c r="O188" s="10" t="n">
        <v>-16.9509789163603</v>
      </c>
      <c r="P188" s="29" t="n">
        <v>-11.5387874155789</v>
      </c>
      <c r="Q188" s="10" t="n">
        <v>-20.481654949218</v>
      </c>
      <c r="R188" s="29" t="n">
        <v>-15.4451928521551</v>
      </c>
      <c r="S188" s="10" t="n">
        <v>-19.879382407638</v>
      </c>
      <c r="T188" s="29" t="n">
        <v>-16.017173532211</v>
      </c>
      <c r="U188" s="10" t="n">
        <v>-17.4211667591978</v>
      </c>
      <c r="V188" s="29" t="n">
        <v>-13.8802498762843</v>
      </c>
      <c r="W188" s="10" t="n">
        <v>-16.838725906709</v>
      </c>
      <c r="X188" s="29" t="n">
        <v>-14.315016012878</v>
      </c>
      <c r="Y188" s="10" t="n">
        <v>-15.9220219456525</v>
      </c>
      <c r="Z188" s="29" t="n">
        <v>-12.4973178340436</v>
      </c>
      <c r="AA188" s="10" t="n">
        <v>-214.326921948732</v>
      </c>
      <c r="AB188" s="30" t="n">
        <v>-165.878187862726</v>
      </c>
    </row>
    <row r="189" customFormat="false" ht="12.75" hidden="false" customHeight="false" outlineLevel="0" collapsed="false">
      <c r="A189" s="25"/>
      <c r="B189" s="21" t="s">
        <v>22</v>
      </c>
      <c r="C189" s="10" t="n">
        <v>-130.584250805844</v>
      </c>
      <c r="D189" s="29" t="n">
        <v>-105.837485035057</v>
      </c>
      <c r="E189" s="10" t="n">
        <v>-124.303198632617</v>
      </c>
      <c r="F189" s="29" t="n">
        <v>-101.754589972879</v>
      </c>
      <c r="G189" s="10" t="n">
        <v>-120.553942568625</v>
      </c>
      <c r="H189" s="29" t="n">
        <v>-99.2526548523179</v>
      </c>
      <c r="I189" s="10" t="n">
        <v>-142.108339350179</v>
      </c>
      <c r="J189" s="29" t="n">
        <v>-117.747959514334</v>
      </c>
      <c r="K189" s="10" t="n">
        <v>-133.043789320497</v>
      </c>
      <c r="L189" s="29" t="n">
        <v>-111.735305704012</v>
      </c>
      <c r="M189" s="10" t="n">
        <v>-142.594914966647</v>
      </c>
      <c r="N189" s="29" t="n">
        <v>-119.672711721486</v>
      </c>
      <c r="O189" s="10" t="n">
        <v>-131.489142446689</v>
      </c>
      <c r="P189" s="29" t="n">
        <v>-109.661681767182</v>
      </c>
      <c r="Q189" s="10" t="n">
        <v>-121.371483200824</v>
      </c>
      <c r="R189" s="29" t="n">
        <v>-101.412208701101</v>
      </c>
      <c r="S189" s="10" t="n">
        <v>-33.5817653249863</v>
      </c>
      <c r="T189" s="29" t="n">
        <v>-35.0526252346884</v>
      </c>
      <c r="U189" s="10" t="n">
        <v>-12.2176272586647</v>
      </c>
      <c r="V189" s="29" t="n">
        <v>-11.4954494273892</v>
      </c>
      <c r="W189" s="10" t="n">
        <v>-8.93542311124498</v>
      </c>
      <c r="X189" s="29" t="n">
        <v>-8.91874699158195</v>
      </c>
      <c r="Y189" s="10" t="n">
        <v>-9.90868344705122</v>
      </c>
      <c r="Z189" s="29" t="n">
        <v>-7.98835034809949</v>
      </c>
      <c r="AA189" s="10" t="n">
        <v>-1110.69256043387</v>
      </c>
      <c r="AB189" s="30" t="n">
        <v>-930.529769270129</v>
      </c>
    </row>
    <row r="190" customFormat="false" ht="12.75" hidden="false" customHeight="false" outlineLevel="0" collapsed="false">
      <c r="A190" s="25"/>
      <c r="B190" s="21" t="s">
        <v>26</v>
      </c>
      <c r="C190" s="10" t="n">
        <v>76.1450132575707</v>
      </c>
      <c r="D190" s="29" t="n">
        <v>-52.6019574427579</v>
      </c>
      <c r="E190" s="10" t="n">
        <v>80.6323055173756</v>
      </c>
      <c r="F190" s="29" t="n">
        <v>-37.3208601869308</v>
      </c>
      <c r="G190" s="10" t="n">
        <v>82.8531992044311</v>
      </c>
      <c r="H190" s="29" t="n">
        <v>-33.6648529956988</v>
      </c>
      <c r="I190" s="10" t="n">
        <v>99.7054491889848</v>
      </c>
      <c r="J190" s="29" t="n">
        <v>-33.8353395182796</v>
      </c>
      <c r="K190" s="10" t="n">
        <v>128.629747777365</v>
      </c>
      <c r="L190" s="29" t="n">
        <v>-32.1510396078862</v>
      </c>
      <c r="M190" s="10" t="n">
        <v>140.281295769775</v>
      </c>
      <c r="N190" s="29" t="n">
        <v>-20.4952394252636</v>
      </c>
      <c r="O190" s="10" t="n">
        <v>163.2982925315</v>
      </c>
      <c r="P190" s="29" t="n">
        <v>-14.6191162609624</v>
      </c>
      <c r="Q190" s="10" t="n">
        <v>161.529707862272</v>
      </c>
      <c r="R190" s="29" t="n">
        <v>-14.7796737961038</v>
      </c>
      <c r="S190" s="10" t="n">
        <v>170.326730045544</v>
      </c>
      <c r="T190" s="29" t="n">
        <v>-12.4617199939145</v>
      </c>
      <c r="U190" s="10" t="n">
        <v>-60.4637868087937</v>
      </c>
      <c r="V190" s="29" t="n">
        <v>-6.46771686414708</v>
      </c>
      <c r="W190" s="10" t="n">
        <v>-59.7540505081053</v>
      </c>
      <c r="X190" s="29" t="n">
        <v>-7.00368339786875</v>
      </c>
      <c r="Y190" s="10" t="n">
        <v>-59.5876972658629</v>
      </c>
      <c r="Z190" s="29" t="n">
        <v>-6.93018526862196</v>
      </c>
      <c r="AA190" s="10" t="n">
        <v>923.596206572057</v>
      </c>
      <c r="AB190" s="30" t="n">
        <v>-272.331384758435</v>
      </c>
    </row>
    <row r="191" customFormat="false" ht="12.75" hidden="false" customHeight="false" outlineLevel="0" collapsed="false">
      <c r="A191" s="25"/>
      <c r="B191" s="21" t="s">
        <v>27</v>
      </c>
      <c r="C191" s="10" t="n">
        <v>-12.298056159105</v>
      </c>
      <c r="D191" s="29" t="n">
        <v>-11.3346583859258</v>
      </c>
      <c r="E191" s="10" t="n">
        <v>-7.85378767684112</v>
      </c>
      <c r="F191" s="29" t="n">
        <v>-6.02851854378055</v>
      </c>
      <c r="G191" s="10" t="n">
        <v>-6.5948457056626</v>
      </c>
      <c r="H191" s="29" t="n">
        <v>-5.27341134734438</v>
      </c>
      <c r="I191" s="10" t="n">
        <v>-6.90832754229126</v>
      </c>
      <c r="J191" s="29" t="n">
        <v>-5.53200877204709</v>
      </c>
      <c r="K191" s="10" t="n">
        <v>-7.88345577804101</v>
      </c>
      <c r="L191" s="29" t="n">
        <v>-5.19484728702967</v>
      </c>
      <c r="M191" s="10" t="n">
        <v>-9.61897995561195</v>
      </c>
      <c r="N191" s="29" t="n">
        <v>-6.13071771093635</v>
      </c>
      <c r="O191" s="10" t="n">
        <v>-10.7374262839543</v>
      </c>
      <c r="P191" s="29" t="n">
        <v>-6.68765571057137</v>
      </c>
      <c r="Q191" s="10" t="n">
        <v>-9.90307833547433</v>
      </c>
      <c r="R191" s="29" t="n">
        <v>-6.39721350920607</v>
      </c>
      <c r="S191" s="10" t="n">
        <v>-9.57266077026254</v>
      </c>
      <c r="T191" s="29" t="n">
        <v>-6.6076652604927</v>
      </c>
      <c r="U191" s="10" t="n">
        <v>-2.12212026880356</v>
      </c>
      <c r="V191" s="29" t="n">
        <v>-1.30386145663723</v>
      </c>
      <c r="W191" s="10" t="n">
        <v>-1.67772721059575</v>
      </c>
      <c r="X191" s="29" t="n">
        <v>-1.18558510682425</v>
      </c>
      <c r="Y191" s="10" t="n">
        <v>-1.64476631735625</v>
      </c>
      <c r="Z191" s="29" t="n">
        <v>-1.08288828514049</v>
      </c>
      <c r="AA191" s="10" t="n">
        <v>-86.8152320039997</v>
      </c>
      <c r="AB191" s="30" t="n">
        <v>-62.7590313759359</v>
      </c>
    </row>
    <row r="192" customFormat="false" ht="12.75" hidden="false" customHeight="false" outlineLevel="0" collapsed="false">
      <c r="A192" s="18" t="s">
        <v>69</v>
      </c>
      <c r="B192" s="23"/>
      <c r="C192" s="7" t="n">
        <f aca="false">SUM(C175:C191)</f>
        <v>-46.5862382636911</v>
      </c>
      <c r="D192" s="7" t="n">
        <f aca="false">SUM(D175:D191)</f>
        <v>-201.946489543815</v>
      </c>
      <c r="E192" s="7" t="n">
        <f aca="false">SUM(E175:E191)</f>
        <v>-39.3047716235068</v>
      </c>
      <c r="F192" s="7" t="n">
        <f aca="false">SUM(F175:F191)</f>
        <v>-181.003105156755</v>
      </c>
      <c r="G192" s="7" t="n">
        <f aca="false">SUM(G175:G191)</f>
        <v>-3.74222036616024</v>
      </c>
      <c r="H192" s="7" t="n">
        <f aca="false">SUM(H175:H191)</f>
        <v>-148.515773506072</v>
      </c>
      <c r="I192" s="7" t="n">
        <f aca="false">SUM(I175:I191)</f>
        <v>4.80760210155389</v>
      </c>
      <c r="J192" s="7" t="n">
        <f aca="false">SUM(J175:J191)</f>
        <v>-162.938372610532</v>
      </c>
      <c r="K192" s="7" t="n">
        <f aca="false">SUM(K175:K191)</f>
        <v>37.1965295041864</v>
      </c>
      <c r="L192" s="7" t="n">
        <f aca="false">SUM(L175:L191)</f>
        <v>-167.002686607224</v>
      </c>
      <c r="M192" s="7" t="n">
        <f aca="false">SUM(M175:M191)</f>
        <v>26.5007827044276</v>
      </c>
      <c r="N192" s="7" t="n">
        <f aca="false">SUM(N175:N191)</f>
        <v>-166.129107356967</v>
      </c>
      <c r="O192" s="7" t="n">
        <f aca="false">SUM(O175:O191)</f>
        <v>149.532442700157</v>
      </c>
      <c r="P192" s="7" t="n">
        <f aca="false">SUM(P175:P191)</f>
        <v>-99.1649120486445</v>
      </c>
      <c r="Q192" s="7" t="n">
        <f aca="false">SUM(Q175:Q191)</f>
        <v>132.253176067627</v>
      </c>
      <c r="R192" s="7" t="n">
        <f aca="false">SUM(R175:R191)</f>
        <v>-102.75467512257</v>
      </c>
      <c r="S192" s="7" t="n">
        <f aca="false">SUM(S175:S191)</f>
        <v>152.446567973945</v>
      </c>
      <c r="T192" s="7" t="n">
        <f aca="false">SUM(T175:T191)</f>
        <v>-93.8946647812505</v>
      </c>
      <c r="U192" s="7" t="n">
        <f aca="false">SUM(U175:U191)</f>
        <v>37.7538353525695</v>
      </c>
      <c r="V192" s="7" t="n">
        <f aca="false">SUM(V175:V191)</f>
        <v>61.6106766271122</v>
      </c>
      <c r="W192" s="7" t="n">
        <f aca="false">SUM(W175:W191)</f>
        <v>40.5282892194951</v>
      </c>
      <c r="X192" s="7" t="n">
        <f aca="false">SUM(X175:X191)</f>
        <v>62.9089317351299</v>
      </c>
      <c r="Y192" s="7" t="n">
        <f aca="false">SUM(Y175:Y191)</f>
        <v>64.3937872023647</v>
      </c>
      <c r="Z192" s="7" t="n">
        <f aca="false">SUM(Z175:Z191)</f>
        <v>82.7414911262822</v>
      </c>
      <c r="AA192" s="7" t="n">
        <f aca="false">SUM(AA175:AA191)</f>
        <v>555.779782572967</v>
      </c>
      <c r="AB192" s="7" t="n">
        <f aca="false">SUM(AB175:AB191)</f>
        <v>-1116.08868724531</v>
      </c>
    </row>
    <row r="193" customFormat="false" ht="12.75" hidden="false" customHeight="false" outlineLevel="0" collapsed="false">
      <c r="A193" s="18" t="n">
        <v>2011</v>
      </c>
      <c r="B193" s="18" t="s">
        <v>11</v>
      </c>
      <c r="C193" s="7" t="n">
        <v>0</v>
      </c>
      <c r="D193" s="27" t="n">
        <v>0</v>
      </c>
      <c r="E193" s="7" t="n">
        <v>0</v>
      </c>
      <c r="F193" s="27" t="n">
        <v>0</v>
      </c>
      <c r="G193" s="7" t="n">
        <v>0</v>
      </c>
      <c r="H193" s="27" t="n">
        <v>0</v>
      </c>
      <c r="I193" s="7" t="n">
        <v>0</v>
      </c>
      <c r="J193" s="27" t="n">
        <v>0</v>
      </c>
      <c r="K193" s="7" t="n">
        <v>0</v>
      </c>
      <c r="L193" s="27" t="n">
        <v>0</v>
      </c>
      <c r="M193" s="7" t="n">
        <v>0</v>
      </c>
      <c r="N193" s="27" t="n">
        <v>0</v>
      </c>
      <c r="O193" s="7" t="n">
        <v>0</v>
      </c>
      <c r="P193" s="27" t="n">
        <v>0</v>
      </c>
      <c r="Q193" s="7" t="n">
        <v>0</v>
      </c>
      <c r="R193" s="27" t="n">
        <v>0</v>
      </c>
      <c r="S193" s="7" t="n">
        <v>0</v>
      </c>
      <c r="T193" s="27" t="n">
        <v>0</v>
      </c>
      <c r="U193" s="7" t="n">
        <v>0</v>
      </c>
      <c r="V193" s="27" t="n">
        <v>0</v>
      </c>
      <c r="W193" s="7" t="n">
        <v>0</v>
      </c>
      <c r="X193" s="27" t="n">
        <v>0</v>
      </c>
      <c r="Y193" s="7" t="n">
        <v>0</v>
      </c>
      <c r="Z193" s="27" t="n">
        <v>0</v>
      </c>
      <c r="AA193" s="7" t="n">
        <v>0</v>
      </c>
      <c r="AB193" s="28" t="n">
        <v>0</v>
      </c>
    </row>
    <row r="194" customFormat="false" ht="12.75" hidden="false" customHeight="false" outlineLevel="0" collapsed="false">
      <c r="A194" s="25"/>
      <c r="B194" s="21" t="s">
        <v>12</v>
      </c>
      <c r="C194" s="10" t="n">
        <v>3.02872081964699</v>
      </c>
      <c r="D194" s="29" t="n">
        <v>1.6513324121971</v>
      </c>
      <c r="E194" s="10" t="n">
        <v>3.229688338538</v>
      </c>
      <c r="F194" s="29" t="n">
        <v>1.91220776222232</v>
      </c>
      <c r="G194" s="10" t="n">
        <v>2.77319812089697</v>
      </c>
      <c r="H194" s="29" t="n">
        <v>1.84850308188132</v>
      </c>
      <c r="I194" s="10" t="n">
        <v>1.05676859405224</v>
      </c>
      <c r="J194" s="29" t="n">
        <v>0.9976219360325</v>
      </c>
      <c r="K194" s="10" t="n">
        <v>1.05852782942774</v>
      </c>
      <c r="L194" s="29" t="n">
        <v>0.869763846353598</v>
      </c>
      <c r="M194" s="10" t="n">
        <v>2.77917097960598</v>
      </c>
      <c r="N194" s="29" t="n">
        <v>2.633754932551</v>
      </c>
      <c r="O194" s="10" t="n">
        <v>3.06332909419075</v>
      </c>
      <c r="P194" s="29" t="n">
        <v>2.27750928998535</v>
      </c>
      <c r="Q194" s="10" t="n">
        <v>2.64817325696422</v>
      </c>
      <c r="R194" s="29" t="n">
        <v>2.56437778093263</v>
      </c>
      <c r="S194" s="10" t="n">
        <v>2.90028181675749</v>
      </c>
      <c r="T194" s="29" t="n">
        <v>2.50331060268421</v>
      </c>
      <c r="U194" s="10" t="n">
        <v>2.88134973115499</v>
      </c>
      <c r="V194" s="29" t="n">
        <v>2.35158465709089</v>
      </c>
      <c r="W194" s="10" t="n">
        <v>2.89778467839199</v>
      </c>
      <c r="X194" s="29" t="n">
        <v>2.51475871890665</v>
      </c>
      <c r="Y194" s="10" t="n">
        <v>2.90103623456524</v>
      </c>
      <c r="Z194" s="29" t="n">
        <v>2.36057869651338</v>
      </c>
      <c r="AA194" s="10" t="n">
        <v>31.2180294941926</v>
      </c>
      <c r="AB194" s="30" t="n">
        <v>24.4853037173509</v>
      </c>
    </row>
    <row r="195" customFormat="false" ht="12.75" hidden="false" customHeight="false" outlineLevel="0" collapsed="false">
      <c r="A195" s="25"/>
      <c r="B195" s="21" t="s">
        <v>13</v>
      </c>
      <c r="C195" s="10" t="n">
        <v>-16.2823795632778</v>
      </c>
      <c r="D195" s="29" t="n">
        <v>-12.4656800735068</v>
      </c>
      <c r="E195" s="10" t="n">
        <v>-12.8073952237735</v>
      </c>
      <c r="F195" s="29" t="n">
        <v>-9.72346146796637</v>
      </c>
      <c r="G195" s="10" t="n">
        <v>-12.309915877512</v>
      </c>
      <c r="H195" s="29" t="n">
        <v>-8.7819111628248</v>
      </c>
      <c r="I195" s="10" t="n">
        <v>-12.738034016559</v>
      </c>
      <c r="J195" s="29" t="n">
        <v>-9.4088894619975</v>
      </c>
      <c r="K195" s="10" t="n">
        <v>-3.93619147701175</v>
      </c>
      <c r="L195" s="29" t="n">
        <v>-2.74593626366248</v>
      </c>
      <c r="M195" s="10" t="n">
        <v>0</v>
      </c>
      <c r="N195" s="29" t="n">
        <v>0</v>
      </c>
      <c r="O195" s="10" t="n">
        <v>0</v>
      </c>
      <c r="P195" s="29" t="n">
        <v>0</v>
      </c>
      <c r="Q195" s="10" t="n">
        <v>-1.11022302462516E-016</v>
      </c>
      <c r="R195" s="29" t="n">
        <v>0</v>
      </c>
      <c r="S195" s="10" t="n">
        <v>-1.73472347597681E-016</v>
      </c>
      <c r="T195" s="29" t="n">
        <v>5.55111512312578E-017</v>
      </c>
      <c r="U195" s="10" t="n">
        <v>1.11022302462516E-016</v>
      </c>
      <c r="V195" s="29" t="n">
        <v>-2.77555756156289E-017</v>
      </c>
      <c r="W195" s="10" t="n">
        <v>-2.22044604925031E-016</v>
      </c>
      <c r="X195" s="29" t="n">
        <v>-8.67361737988404E-017</v>
      </c>
      <c r="Y195" s="10" t="n">
        <v>0</v>
      </c>
      <c r="Z195" s="29" t="n">
        <v>5.55111512312578E-017</v>
      </c>
      <c r="AA195" s="10" t="n">
        <v>-58.073916158134</v>
      </c>
      <c r="AB195" s="30" t="n">
        <v>-43.1258784299579</v>
      </c>
    </row>
    <row r="196" customFormat="false" ht="12.75" hidden="false" customHeight="false" outlineLevel="0" collapsed="false">
      <c r="A196" s="25"/>
      <c r="B196" s="21" t="s">
        <v>14</v>
      </c>
      <c r="C196" s="10" t="n">
        <v>0</v>
      </c>
      <c r="D196" s="29" t="n">
        <v>0</v>
      </c>
      <c r="E196" s="10" t="n">
        <v>0</v>
      </c>
      <c r="F196" s="29" t="n">
        <v>0</v>
      </c>
      <c r="G196" s="10" t="n">
        <v>0</v>
      </c>
      <c r="H196" s="29" t="n">
        <v>0</v>
      </c>
      <c r="I196" s="10" t="n">
        <v>0</v>
      </c>
      <c r="J196" s="29" t="n">
        <v>0</v>
      </c>
      <c r="K196" s="10" t="n">
        <v>0</v>
      </c>
      <c r="L196" s="29" t="n">
        <v>0</v>
      </c>
      <c r="M196" s="10" t="n">
        <v>0</v>
      </c>
      <c r="N196" s="29" t="n">
        <v>0</v>
      </c>
      <c r="O196" s="10" t="n">
        <v>0</v>
      </c>
      <c r="P196" s="29" t="n">
        <v>0</v>
      </c>
      <c r="Q196" s="10" t="n">
        <v>0</v>
      </c>
      <c r="R196" s="29" t="n">
        <v>0</v>
      </c>
      <c r="S196" s="10" t="n">
        <v>0</v>
      </c>
      <c r="T196" s="29" t="n">
        <v>0</v>
      </c>
      <c r="U196" s="10" t="n">
        <v>0</v>
      </c>
      <c r="V196" s="29" t="n">
        <v>0</v>
      </c>
      <c r="W196" s="10" t="n">
        <v>0</v>
      </c>
      <c r="X196" s="29" t="n">
        <v>0</v>
      </c>
      <c r="Y196" s="10" t="n">
        <v>0</v>
      </c>
      <c r="Z196" s="29" t="n">
        <v>0</v>
      </c>
      <c r="AA196" s="10" t="n">
        <v>0</v>
      </c>
      <c r="AB196" s="30" t="n">
        <v>0</v>
      </c>
    </row>
    <row r="197" customFormat="false" ht="12.75" hidden="false" customHeight="false" outlineLevel="0" collapsed="false">
      <c r="A197" s="25"/>
      <c r="B197" s="21" t="s">
        <v>15</v>
      </c>
      <c r="C197" s="10" t="n">
        <v>-1.74609906795675</v>
      </c>
      <c r="D197" s="29" t="n">
        <v>-1.32520915429525</v>
      </c>
      <c r="E197" s="10" t="n">
        <v>-2.23600289372875</v>
      </c>
      <c r="F197" s="29" t="n">
        <v>-1.93136100570105</v>
      </c>
      <c r="G197" s="10" t="n">
        <v>-2.431264253399</v>
      </c>
      <c r="H197" s="29" t="n">
        <v>-1.88746274396557</v>
      </c>
      <c r="I197" s="10" t="n">
        <v>-2.5878393808615</v>
      </c>
      <c r="J197" s="29" t="n">
        <v>-1.82744674592038</v>
      </c>
      <c r="K197" s="10" t="n">
        <v>0</v>
      </c>
      <c r="L197" s="29" t="n">
        <v>0</v>
      </c>
      <c r="M197" s="10" t="n">
        <v>0</v>
      </c>
      <c r="N197" s="29" t="n">
        <v>0</v>
      </c>
      <c r="O197" s="10" t="n">
        <v>0</v>
      </c>
      <c r="P197" s="29" t="n">
        <v>0</v>
      </c>
      <c r="Q197" s="10" t="n">
        <v>0</v>
      </c>
      <c r="R197" s="29" t="n">
        <v>0</v>
      </c>
      <c r="S197" s="10" t="n">
        <v>0</v>
      </c>
      <c r="T197" s="29" t="n">
        <v>0</v>
      </c>
      <c r="U197" s="10" t="n">
        <v>0</v>
      </c>
      <c r="V197" s="29" t="n">
        <v>0</v>
      </c>
      <c r="W197" s="10" t="n">
        <v>0</v>
      </c>
      <c r="X197" s="29" t="n">
        <v>0</v>
      </c>
      <c r="Y197" s="10" t="n">
        <v>0</v>
      </c>
      <c r="Z197" s="29" t="n">
        <v>0</v>
      </c>
      <c r="AA197" s="10" t="n">
        <v>-9.001205595946</v>
      </c>
      <c r="AB197" s="30" t="n">
        <v>-6.97147964988225</v>
      </c>
    </row>
    <row r="198" customFormat="false" ht="12.75" hidden="false" customHeight="false" outlineLevel="0" collapsed="false">
      <c r="A198" s="25"/>
      <c r="B198" s="21" t="s">
        <v>16</v>
      </c>
      <c r="C198" s="10" t="n">
        <v>0.0774567668742499</v>
      </c>
      <c r="D198" s="29" t="n">
        <v>-0.0134862037810986</v>
      </c>
      <c r="E198" s="10" t="n">
        <v>0.0789056516827501</v>
      </c>
      <c r="F198" s="29" t="n">
        <v>-0.0207802711159089</v>
      </c>
      <c r="G198" s="10" t="n">
        <v>0.0936964960417499</v>
      </c>
      <c r="H198" s="29" t="n">
        <v>-0.00975274714744676</v>
      </c>
      <c r="I198" s="10" t="n">
        <v>-0.0926529301935</v>
      </c>
      <c r="J198" s="29" t="n">
        <v>-0.117929367546594</v>
      </c>
      <c r="K198" s="10" t="n">
        <v>0</v>
      </c>
      <c r="L198" s="29" t="n">
        <v>0</v>
      </c>
      <c r="M198" s="10" t="n">
        <v>0</v>
      </c>
      <c r="N198" s="29" t="n">
        <v>0</v>
      </c>
      <c r="O198" s="10" t="n">
        <v>0</v>
      </c>
      <c r="P198" s="29" t="n">
        <v>0</v>
      </c>
      <c r="Q198" s="10" t="n">
        <v>0</v>
      </c>
      <c r="R198" s="29" t="n">
        <v>0</v>
      </c>
      <c r="S198" s="10" t="n">
        <v>0</v>
      </c>
      <c r="T198" s="29" t="n">
        <v>0</v>
      </c>
      <c r="U198" s="10" t="n">
        <v>0</v>
      </c>
      <c r="V198" s="29" t="n">
        <v>0</v>
      </c>
      <c r="W198" s="10" t="n">
        <v>0</v>
      </c>
      <c r="X198" s="29" t="n">
        <v>0</v>
      </c>
      <c r="Y198" s="10" t="n">
        <v>0</v>
      </c>
      <c r="Z198" s="29" t="n">
        <v>0</v>
      </c>
      <c r="AA198" s="10" t="n">
        <v>0.15740598440525</v>
      </c>
      <c r="AB198" s="30" t="n">
        <v>-0.161948589591048</v>
      </c>
    </row>
    <row r="199" customFormat="false" ht="12.75" hidden="false" customHeight="false" outlineLevel="0" collapsed="false">
      <c r="A199" s="25"/>
      <c r="B199" s="21" t="s">
        <v>17</v>
      </c>
      <c r="C199" s="10" t="n">
        <v>-1.57452296356725</v>
      </c>
      <c r="D199" s="29" t="n">
        <v>-0.798159828513284</v>
      </c>
      <c r="E199" s="10" t="n">
        <v>-1.9934836202525</v>
      </c>
      <c r="F199" s="29" t="n">
        <v>-1.73056792105041</v>
      </c>
      <c r="G199" s="10" t="n">
        <v>-1.27853907295275</v>
      </c>
      <c r="H199" s="29" t="n">
        <v>-1.09155440996582</v>
      </c>
      <c r="I199" s="10" t="n">
        <v>-2.0113211178715</v>
      </c>
      <c r="J199" s="29" t="n">
        <v>-1.34241310844794</v>
      </c>
      <c r="K199" s="10" t="n">
        <v>-0.703437393393</v>
      </c>
      <c r="L199" s="29" t="n">
        <v>0.162130819122549</v>
      </c>
      <c r="M199" s="10" t="n">
        <v>-0.46141512298025</v>
      </c>
      <c r="N199" s="29" t="n">
        <v>0.342514601361392</v>
      </c>
      <c r="O199" s="10" t="n">
        <v>0.3239316089735</v>
      </c>
      <c r="P199" s="29" t="n">
        <v>0.204927666391585</v>
      </c>
      <c r="Q199" s="10" t="n">
        <v>-0.46744791612875</v>
      </c>
      <c r="R199" s="29" t="n">
        <v>-0.364833934294181</v>
      </c>
      <c r="S199" s="10" t="n">
        <v>0.164154360369501</v>
      </c>
      <c r="T199" s="29" t="n">
        <v>0.00928797340784349</v>
      </c>
      <c r="U199" s="10" t="n">
        <v>-0.169164880527501</v>
      </c>
      <c r="V199" s="29" t="n">
        <v>-0.0935182954665499</v>
      </c>
      <c r="W199" s="10" t="n">
        <v>-0.529214405501501</v>
      </c>
      <c r="X199" s="29" t="n">
        <v>-0.503892473228157</v>
      </c>
      <c r="Y199" s="10" t="n">
        <v>-0.331265962024752</v>
      </c>
      <c r="Z199" s="29" t="n">
        <v>-0.299333564895431</v>
      </c>
      <c r="AA199" s="10" t="n">
        <v>-9.03172648585675</v>
      </c>
      <c r="AB199" s="30" t="n">
        <v>-5.5054124755784</v>
      </c>
    </row>
    <row r="200" customFormat="false" ht="12.75" hidden="false" customHeight="false" outlineLevel="0" collapsed="false">
      <c r="A200" s="25"/>
      <c r="B200" s="21" t="s">
        <v>18</v>
      </c>
      <c r="C200" s="10" t="n">
        <v>-0.6549366998285</v>
      </c>
      <c r="D200" s="29" t="n">
        <v>-0.371658685720941</v>
      </c>
      <c r="E200" s="10" t="n">
        <v>-0.71462289580825</v>
      </c>
      <c r="F200" s="29" t="n">
        <v>-0.487956458355955</v>
      </c>
      <c r="G200" s="10" t="n">
        <v>-0.82837147642875</v>
      </c>
      <c r="H200" s="29" t="n">
        <v>-0.691911181535511</v>
      </c>
      <c r="I200" s="10" t="n">
        <v>-0.806856734449</v>
      </c>
      <c r="J200" s="29" t="n">
        <v>-0.548927189438813</v>
      </c>
      <c r="K200" s="10" t="n">
        <v>0</v>
      </c>
      <c r="L200" s="29" t="n">
        <v>0</v>
      </c>
      <c r="M200" s="10" t="n">
        <v>0</v>
      </c>
      <c r="N200" s="29" t="n">
        <v>0</v>
      </c>
      <c r="O200" s="10" t="n">
        <v>0</v>
      </c>
      <c r="P200" s="29" t="n">
        <v>0</v>
      </c>
      <c r="Q200" s="10" t="n">
        <v>0</v>
      </c>
      <c r="R200" s="29" t="n">
        <v>0</v>
      </c>
      <c r="S200" s="10" t="n">
        <v>0</v>
      </c>
      <c r="T200" s="29" t="n">
        <v>0</v>
      </c>
      <c r="U200" s="10" t="n">
        <v>0</v>
      </c>
      <c r="V200" s="29" t="n">
        <v>0</v>
      </c>
      <c r="W200" s="10" t="n">
        <v>0</v>
      </c>
      <c r="X200" s="29" t="n">
        <v>0</v>
      </c>
      <c r="Y200" s="10" t="n">
        <v>0</v>
      </c>
      <c r="Z200" s="29" t="n">
        <v>0</v>
      </c>
      <c r="AA200" s="10" t="n">
        <v>-3.0047878065145</v>
      </c>
      <c r="AB200" s="30" t="n">
        <v>-2.10045351505122</v>
      </c>
    </row>
    <row r="201" customFormat="false" ht="12.75" hidden="false" customHeight="false" outlineLevel="0" collapsed="false">
      <c r="A201" s="25"/>
      <c r="B201" s="21" t="s">
        <v>19</v>
      </c>
      <c r="C201" s="10" t="n">
        <v>0.490311674728</v>
      </c>
      <c r="D201" s="29" t="n">
        <v>0.489692453412107</v>
      </c>
      <c r="E201" s="10" t="n">
        <v>4.2878965016035</v>
      </c>
      <c r="F201" s="29" t="n">
        <v>3.41761871066395</v>
      </c>
      <c r="G201" s="10" t="n">
        <v>4.51440228644775</v>
      </c>
      <c r="H201" s="29" t="n">
        <v>3.56588360400546</v>
      </c>
      <c r="I201" s="10" t="n">
        <v>3.622069237843</v>
      </c>
      <c r="J201" s="29" t="n">
        <v>2.79803864797575</v>
      </c>
      <c r="K201" s="10" t="n">
        <v>3.9358939650415</v>
      </c>
      <c r="L201" s="29" t="n">
        <v>3.03534467584864</v>
      </c>
      <c r="M201" s="10" t="n">
        <v>4.327284331668</v>
      </c>
      <c r="N201" s="29" t="n">
        <v>3.32963563927396</v>
      </c>
      <c r="O201" s="10" t="n">
        <v>3.73322460717425</v>
      </c>
      <c r="P201" s="29" t="n">
        <v>2.85996424642089</v>
      </c>
      <c r="Q201" s="10" t="n">
        <v>4.45661277128275</v>
      </c>
      <c r="R201" s="29" t="n">
        <v>3.43242154994894</v>
      </c>
      <c r="S201" s="10" t="n">
        <v>4.18961788614</v>
      </c>
      <c r="T201" s="29" t="n">
        <v>3.23020022712369</v>
      </c>
      <c r="U201" s="10" t="n">
        <v>3.92654462572875</v>
      </c>
      <c r="V201" s="29" t="n">
        <v>3.02584468407971</v>
      </c>
      <c r="W201" s="10" t="n">
        <v>3.53949849539975</v>
      </c>
      <c r="X201" s="29" t="n">
        <v>2.78178517069259</v>
      </c>
      <c r="Y201" s="10" t="n">
        <v>3.18340597709975</v>
      </c>
      <c r="Z201" s="29" t="n">
        <v>2.5110369896255</v>
      </c>
      <c r="AA201" s="10" t="n">
        <v>44.206762360157</v>
      </c>
      <c r="AB201" s="30" t="n">
        <v>34.4774665990712</v>
      </c>
    </row>
    <row r="202" customFormat="false" ht="12.75" hidden="false" customHeight="false" outlineLevel="0" collapsed="false">
      <c r="A202" s="25"/>
      <c r="B202" s="21" t="s">
        <v>23</v>
      </c>
      <c r="C202" s="10" t="n">
        <v>5.5046546461505</v>
      </c>
      <c r="D202" s="29" t="n">
        <v>3.63258786438418</v>
      </c>
      <c r="E202" s="10" t="n">
        <v>5.74192778487075</v>
      </c>
      <c r="F202" s="29" t="n">
        <v>3.25194929123864</v>
      </c>
      <c r="G202" s="10" t="n">
        <v>5.47703460831375</v>
      </c>
      <c r="H202" s="29" t="n">
        <v>3.51287201914984</v>
      </c>
      <c r="I202" s="10" t="n">
        <v>5.55471856878025</v>
      </c>
      <c r="J202" s="29" t="n">
        <v>4.12236869137006</v>
      </c>
      <c r="K202" s="10" t="n">
        <v>6.3551251410415</v>
      </c>
      <c r="L202" s="29" t="n">
        <v>4.66633813378598</v>
      </c>
      <c r="M202" s="10" t="n">
        <v>9.295449444628</v>
      </c>
      <c r="N202" s="29" t="n">
        <v>6.39038531383435</v>
      </c>
      <c r="O202" s="10" t="n">
        <v>10.6365464352362</v>
      </c>
      <c r="P202" s="29" t="n">
        <v>7.29726567425513</v>
      </c>
      <c r="Q202" s="10" t="n">
        <v>9.613010929473</v>
      </c>
      <c r="R202" s="29" t="n">
        <v>6.61420306412441</v>
      </c>
      <c r="S202" s="10" t="n">
        <v>9.52566129594725</v>
      </c>
      <c r="T202" s="29" t="n">
        <v>6.611671999193</v>
      </c>
      <c r="U202" s="10" t="n">
        <v>8.9131078975965</v>
      </c>
      <c r="V202" s="29" t="n">
        <v>6.07646138006587</v>
      </c>
      <c r="W202" s="10" t="n">
        <v>6.54532136917375</v>
      </c>
      <c r="X202" s="29" t="n">
        <v>4.48372921863966</v>
      </c>
      <c r="Y202" s="10" t="n">
        <v>6.71530849370075</v>
      </c>
      <c r="Z202" s="29" t="n">
        <v>4.65590918813618</v>
      </c>
      <c r="AA202" s="10" t="n">
        <v>89.8778666149123</v>
      </c>
      <c r="AB202" s="30" t="n">
        <v>61.3157418381773</v>
      </c>
    </row>
    <row r="203" customFormat="false" ht="12.75" hidden="false" customHeight="false" outlineLevel="0" collapsed="false">
      <c r="A203" s="25"/>
      <c r="B203" s="21" t="s">
        <v>24</v>
      </c>
      <c r="C203" s="10" t="n">
        <v>-7.36350409289175</v>
      </c>
      <c r="D203" s="29" t="n">
        <v>-5.12616820390228</v>
      </c>
      <c r="E203" s="10" t="n">
        <v>-7.630982628427</v>
      </c>
      <c r="F203" s="29" t="n">
        <v>-5.28350859352123</v>
      </c>
      <c r="G203" s="10" t="n">
        <v>-7.826516241375</v>
      </c>
      <c r="H203" s="29" t="n">
        <v>-5.35575903187604</v>
      </c>
      <c r="I203" s="10" t="n">
        <v>-9.3469300226555</v>
      </c>
      <c r="J203" s="29" t="n">
        <v>-6.47258816316528</v>
      </c>
      <c r="K203" s="10" t="n">
        <v>-10.209391697519</v>
      </c>
      <c r="L203" s="29" t="n">
        <v>-7.13204917134046</v>
      </c>
      <c r="M203" s="10" t="n">
        <v>-10.0864599876043</v>
      </c>
      <c r="N203" s="29" t="n">
        <v>-6.933233225178</v>
      </c>
      <c r="O203" s="10" t="n">
        <v>-11.4331413749533</v>
      </c>
      <c r="P203" s="29" t="n">
        <v>-7.84208681355345</v>
      </c>
      <c r="Q203" s="10" t="n">
        <v>-10.4275009635033</v>
      </c>
      <c r="R203" s="29" t="n">
        <v>-7.17407158935997</v>
      </c>
      <c r="S203" s="10" t="n">
        <v>-10.3283081451073</v>
      </c>
      <c r="T203" s="29" t="n">
        <v>-7.16737059465253</v>
      </c>
      <c r="U203" s="10" t="n">
        <v>-9.713352204604</v>
      </c>
      <c r="V203" s="29" t="n">
        <v>-6.62015898959981</v>
      </c>
      <c r="W203" s="10" t="n">
        <v>-7.334327671363</v>
      </c>
      <c r="X203" s="29" t="n">
        <v>-5.02237442086491</v>
      </c>
      <c r="Y203" s="10" t="n">
        <v>-7.49271293880775</v>
      </c>
      <c r="Z203" s="29" t="n">
        <v>-5.19318813193621</v>
      </c>
      <c r="AA203" s="10" t="n">
        <v>-109.193127968811</v>
      </c>
      <c r="AB203" s="30" t="n">
        <v>-75.3225569289502</v>
      </c>
    </row>
    <row r="204" customFormat="false" ht="12.75" hidden="false" customHeight="false" outlineLevel="0" collapsed="false">
      <c r="A204" s="25"/>
      <c r="B204" s="21" t="s">
        <v>25</v>
      </c>
      <c r="C204" s="10" t="n">
        <v>3.66804008270025</v>
      </c>
      <c r="D204" s="29" t="n">
        <v>2.75101683578317</v>
      </c>
      <c r="E204" s="10" t="n">
        <v>4.078014364691</v>
      </c>
      <c r="F204" s="29" t="n">
        <v>3.06663584035418</v>
      </c>
      <c r="G204" s="10" t="n">
        <v>3.7152924135745</v>
      </c>
      <c r="H204" s="29" t="n">
        <v>2.73595710557205</v>
      </c>
      <c r="I204" s="10" t="n">
        <v>3.929397959927</v>
      </c>
      <c r="J204" s="29" t="n">
        <v>2.87622604870766</v>
      </c>
      <c r="K204" s="10" t="n">
        <v>4.05683863016025</v>
      </c>
      <c r="L204" s="29" t="n">
        <v>3.00027344808852</v>
      </c>
      <c r="M204" s="10" t="n">
        <v>4.22067620777625</v>
      </c>
      <c r="N204" s="29" t="n">
        <v>3.10407875261772</v>
      </c>
      <c r="O204" s="10" t="n">
        <v>4.387799027989</v>
      </c>
      <c r="P204" s="29" t="n">
        <v>3.22352057995181</v>
      </c>
      <c r="Q204" s="10" t="n">
        <v>4.377970244799</v>
      </c>
      <c r="R204" s="29" t="n">
        <v>3.22512912154656</v>
      </c>
      <c r="S204" s="10" t="n">
        <v>4.27949156210275</v>
      </c>
      <c r="T204" s="29" t="n">
        <v>3.16875066727309</v>
      </c>
      <c r="U204" s="10" t="n">
        <v>4.08533324808575</v>
      </c>
      <c r="V204" s="29" t="n">
        <v>2.99584150280866</v>
      </c>
      <c r="W204" s="10" t="n">
        <v>3.993976875467</v>
      </c>
      <c r="X204" s="29" t="n">
        <v>2.95886912459903</v>
      </c>
      <c r="Y204" s="10" t="n">
        <v>3.726861420439</v>
      </c>
      <c r="Z204" s="29" t="n">
        <v>2.77538194161131</v>
      </c>
      <c r="AA204" s="10" t="n">
        <v>48.5196920377117</v>
      </c>
      <c r="AB204" s="30" t="n">
        <v>35.8816809689138</v>
      </c>
    </row>
    <row r="205" customFormat="false" ht="12.75" hidden="false" customHeight="false" outlineLevel="0" collapsed="false">
      <c r="A205" s="25"/>
      <c r="B205" s="21" t="s">
        <v>20</v>
      </c>
      <c r="C205" s="10" t="n">
        <v>1.77635683940025E-015</v>
      </c>
      <c r="D205" s="29" t="n">
        <v>0</v>
      </c>
      <c r="E205" s="10" t="n">
        <v>4.44089209850063E-015</v>
      </c>
      <c r="F205" s="29" t="n">
        <v>7.7715611723761E-016</v>
      </c>
      <c r="G205" s="10" t="n">
        <v>-1.77635683940025E-015</v>
      </c>
      <c r="H205" s="29" t="n">
        <v>0</v>
      </c>
      <c r="I205" s="10" t="n">
        <v>-9.43689570931383E-016</v>
      </c>
      <c r="J205" s="29" t="n">
        <v>2.22044604925031E-016</v>
      </c>
      <c r="K205" s="10" t="n">
        <v>-8.88178419700125E-016</v>
      </c>
      <c r="L205" s="29" t="n">
        <v>-1.77635683940025E-015</v>
      </c>
      <c r="M205" s="10" t="n">
        <v>1.33226762955019E-015</v>
      </c>
      <c r="N205" s="29" t="n">
        <v>1.16573417585641E-015</v>
      </c>
      <c r="O205" s="10" t="n">
        <v>5.6621374255883E-015</v>
      </c>
      <c r="P205" s="29" t="n">
        <v>-1.60982338570648E-015</v>
      </c>
      <c r="Q205" s="10" t="n">
        <v>0</v>
      </c>
      <c r="R205" s="29" t="n">
        <v>-8.88178419700125E-016</v>
      </c>
      <c r="S205" s="10" t="n">
        <v>1.16573417585641E-015</v>
      </c>
      <c r="T205" s="29" t="n">
        <v>-1.16573417585641E-015</v>
      </c>
      <c r="U205" s="10" t="n">
        <v>1.77635683940025E-015</v>
      </c>
      <c r="V205" s="29" t="n">
        <v>-8.88178419700125E-016</v>
      </c>
      <c r="W205" s="10" t="n">
        <v>3.5527136788005E-015</v>
      </c>
      <c r="X205" s="29" t="n">
        <v>-8.88178419700125E-016</v>
      </c>
      <c r="Y205" s="10" t="n">
        <v>-1.33226762955019E-015</v>
      </c>
      <c r="Z205" s="29" t="n">
        <v>3.33066907387547E-016</v>
      </c>
      <c r="AA205" s="10" t="n">
        <v>1.47659662275146E-014</v>
      </c>
      <c r="AB205" s="30" t="n">
        <v>-4.71844785465692E-015</v>
      </c>
    </row>
    <row r="206" customFormat="false" ht="12.75" hidden="false" customHeight="false" outlineLevel="0" collapsed="false">
      <c r="A206" s="25"/>
      <c r="B206" s="21" t="s">
        <v>21</v>
      </c>
      <c r="C206" s="10" t="n">
        <v>-15.5805147095598</v>
      </c>
      <c r="D206" s="29" t="n">
        <v>-12.2322026678628</v>
      </c>
      <c r="E206" s="10" t="n">
        <v>-13.4007589260015</v>
      </c>
      <c r="F206" s="29" t="n">
        <v>-11.6194510377261</v>
      </c>
      <c r="G206" s="10" t="n">
        <v>-11.8223675932473</v>
      </c>
      <c r="H206" s="29" t="n">
        <v>-9.01743562575862</v>
      </c>
      <c r="I206" s="10" t="n">
        <v>-11.7830107686492</v>
      </c>
      <c r="J206" s="29" t="n">
        <v>-9.10163917274409</v>
      </c>
      <c r="K206" s="10" t="n">
        <v>0</v>
      </c>
      <c r="L206" s="29" t="n">
        <v>0</v>
      </c>
      <c r="M206" s="10" t="n">
        <v>0</v>
      </c>
      <c r="N206" s="29" t="n">
        <v>0</v>
      </c>
      <c r="O206" s="10" t="n">
        <v>0</v>
      </c>
      <c r="P206" s="29" t="n">
        <v>0</v>
      </c>
      <c r="Q206" s="10" t="n">
        <v>0</v>
      </c>
      <c r="R206" s="29" t="n">
        <v>0</v>
      </c>
      <c r="S206" s="10" t="n">
        <v>0</v>
      </c>
      <c r="T206" s="29" t="n">
        <v>0</v>
      </c>
      <c r="U206" s="10" t="n">
        <v>0</v>
      </c>
      <c r="V206" s="29" t="n">
        <v>0</v>
      </c>
      <c r="W206" s="10" t="n">
        <v>0</v>
      </c>
      <c r="X206" s="29" t="n">
        <v>0</v>
      </c>
      <c r="Y206" s="10" t="n">
        <v>0</v>
      </c>
      <c r="Z206" s="29" t="n">
        <v>0</v>
      </c>
      <c r="AA206" s="10" t="n">
        <v>-52.5866519974578</v>
      </c>
      <c r="AB206" s="30" t="n">
        <v>-41.9707285040917</v>
      </c>
    </row>
    <row r="207" customFormat="false" ht="12.75" hidden="false" customHeight="false" outlineLevel="0" collapsed="false">
      <c r="A207" s="25"/>
      <c r="B207" s="21" t="s">
        <v>22</v>
      </c>
      <c r="C207" s="10" t="n">
        <v>-13.3547674305037</v>
      </c>
      <c r="D207" s="29" t="n">
        <v>-9.14763535216368</v>
      </c>
      <c r="E207" s="10" t="n">
        <v>-13.1252914537015</v>
      </c>
      <c r="F207" s="29" t="n">
        <v>-10.9124513072092</v>
      </c>
      <c r="G207" s="10" t="n">
        <v>-13.3620160039755</v>
      </c>
      <c r="H207" s="29" t="n">
        <v>-11.1891074832897</v>
      </c>
      <c r="I207" s="10" t="n">
        <v>-18.2135167569973</v>
      </c>
      <c r="J207" s="29" t="n">
        <v>-16.1011761376494</v>
      </c>
      <c r="K207" s="10" t="n">
        <v>-16.9175459506053</v>
      </c>
      <c r="L207" s="29" t="n">
        <v>-15.9046827371717</v>
      </c>
      <c r="M207" s="10" t="n">
        <v>-14.9021044932953</v>
      </c>
      <c r="N207" s="29" t="n">
        <v>-14.8159674448914</v>
      </c>
      <c r="O207" s="10" t="n">
        <v>-16.047487027337</v>
      </c>
      <c r="P207" s="29" t="n">
        <v>-15.9368432780123</v>
      </c>
      <c r="Q207" s="10" t="n">
        <v>-15.345668579762</v>
      </c>
      <c r="R207" s="29" t="n">
        <v>-15.2218426857427</v>
      </c>
      <c r="S207" s="10" t="n">
        <v>-13.8622567385798</v>
      </c>
      <c r="T207" s="29" t="n">
        <v>-13.656119263647</v>
      </c>
      <c r="U207" s="10" t="n">
        <v>-11.7276005143578</v>
      </c>
      <c r="V207" s="29" t="n">
        <v>-11.0701330078093</v>
      </c>
      <c r="W207" s="10" t="n">
        <v>-9.52553168504475</v>
      </c>
      <c r="X207" s="29" t="n">
        <v>-8.60059017687491</v>
      </c>
      <c r="Y207" s="10" t="n">
        <v>-9.337865304614</v>
      </c>
      <c r="Z207" s="29" t="n">
        <v>-7.96750181746624</v>
      </c>
      <c r="AA207" s="10" t="n">
        <v>-165.721651938774</v>
      </c>
      <c r="AB207" s="30" t="n">
        <v>-150.524050691927</v>
      </c>
    </row>
    <row r="208" customFormat="false" ht="12.75" hidden="false" customHeight="false" outlineLevel="0" collapsed="false">
      <c r="A208" s="25"/>
      <c r="B208" s="21" t="s">
        <v>26</v>
      </c>
      <c r="C208" s="10" t="n">
        <v>-6.52484212625225</v>
      </c>
      <c r="D208" s="29" t="n">
        <v>-4.96620243378455</v>
      </c>
      <c r="E208" s="10" t="n">
        <v>-6.88360852663175</v>
      </c>
      <c r="F208" s="29" t="n">
        <v>-5.32942533712709</v>
      </c>
      <c r="G208" s="10" t="n">
        <v>-7.31448892300625</v>
      </c>
      <c r="H208" s="29" t="n">
        <v>-5.4177926357975</v>
      </c>
      <c r="I208" s="10" t="n">
        <v>-8.999449233342</v>
      </c>
      <c r="J208" s="29" t="n">
        <v>-7.01406149555266</v>
      </c>
      <c r="K208" s="10" t="n">
        <v>-7.983870546601</v>
      </c>
      <c r="L208" s="29" t="n">
        <v>-5.78453016083025</v>
      </c>
      <c r="M208" s="10" t="n">
        <v>-0.41398064857425</v>
      </c>
      <c r="N208" s="29" t="n">
        <v>-0.1893445970155</v>
      </c>
      <c r="O208" s="10" t="n">
        <v>-0.39486872774325</v>
      </c>
      <c r="P208" s="29" t="n">
        <v>-0.193769567819603</v>
      </c>
      <c r="Q208" s="10" t="n">
        <v>-0.41586087979</v>
      </c>
      <c r="R208" s="29" t="n">
        <v>-0.181795850964372</v>
      </c>
      <c r="S208" s="10" t="n">
        <v>-0.4059032328185</v>
      </c>
      <c r="T208" s="29" t="n">
        <v>-0.189635169076563</v>
      </c>
      <c r="U208" s="10" t="n">
        <v>-0.32037434369525</v>
      </c>
      <c r="V208" s="29" t="n">
        <v>-0.15920899139602</v>
      </c>
      <c r="W208" s="10" t="n">
        <v>-0.30564064432</v>
      </c>
      <c r="X208" s="29" t="n">
        <v>-0.151314436219719</v>
      </c>
      <c r="Y208" s="10" t="n">
        <v>-0.25175413427325</v>
      </c>
      <c r="Z208" s="29" t="n">
        <v>-0.128526760595314</v>
      </c>
      <c r="AA208" s="10" t="n">
        <v>-40.2146419670478</v>
      </c>
      <c r="AB208" s="30" t="n">
        <v>-29.7056074361791</v>
      </c>
    </row>
    <row r="209" customFormat="false" ht="12.75" hidden="false" customHeight="false" outlineLevel="0" collapsed="false">
      <c r="A209" s="25"/>
      <c r="B209" s="21" t="s">
        <v>27</v>
      </c>
      <c r="C209" s="10" t="n">
        <v>0</v>
      </c>
      <c r="D209" s="29" t="n">
        <v>0</v>
      </c>
      <c r="E209" s="10" t="n">
        <v>0</v>
      </c>
      <c r="F209" s="29" t="n">
        <v>0</v>
      </c>
      <c r="G209" s="10" t="n">
        <v>0</v>
      </c>
      <c r="H209" s="29" t="n">
        <v>0</v>
      </c>
      <c r="I209" s="10" t="n">
        <v>0</v>
      </c>
      <c r="J209" s="29" t="n">
        <v>0</v>
      </c>
      <c r="K209" s="10" t="n">
        <v>0</v>
      </c>
      <c r="L209" s="29" t="n">
        <v>0</v>
      </c>
      <c r="M209" s="10" t="n">
        <v>0</v>
      </c>
      <c r="N209" s="29" t="n">
        <v>0</v>
      </c>
      <c r="O209" s="10" t="n">
        <v>0</v>
      </c>
      <c r="P209" s="29" t="n">
        <v>0</v>
      </c>
      <c r="Q209" s="10" t="n">
        <v>0</v>
      </c>
      <c r="R209" s="29" t="n">
        <v>0</v>
      </c>
      <c r="S209" s="10" t="n">
        <v>0</v>
      </c>
      <c r="T209" s="29" t="n">
        <v>0</v>
      </c>
      <c r="U209" s="10" t="n">
        <v>0</v>
      </c>
      <c r="V209" s="29" t="n">
        <v>0</v>
      </c>
      <c r="W209" s="10" t="n">
        <v>0</v>
      </c>
      <c r="X209" s="29" t="n">
        <v>0</v>
      </c>
      <c r="Y209" s="10" t="n">
        <v>0</v>
      </c>
      <c r="Z209" s="29" t="n">
        <v>0</v>
      </c>
      <c r="AA209" s="10" t="n">
        <v>0</v>
      </c>
      <c r="AB209" s="30" t="n">
        <v>0</v>
      </c>
    </row>
    <row r="210" customFormat="false" ht="12.75" hidden="false" customHeight="false" outlineLevel="0" collapsed="false">
      <c r="A210" s="18" t="s">
        <v>70</v>
      </c>
      <c r="B210" s="23"/>
      <c r="C210" s="7" t="n">
        <f aca="false">SUM(C193:C209)</f>
        <v>-50.3123826637378</v>
      </c>
      <c r="D210" s="7" t="n">
        <f aca="false">SUM(D193:D209)</f>
        <v>-37.9217730377541</v>
      </c>
      <c r="E210" s="7" t="n">
        <f aca="false">SUM(E193:E209)</f>
        <v>-41.3757135269387</v>
      </c>
      <c r="F210" s="7" t="n">
        <f aca="false">SUM(F193:F209)</f>
        <v>-35.3905517952943</v>
      </c>
      <c r="G210" s="7" t="n">
        <f aca="false">SUM(G193:G209)</f>
        <v>-40.5998555166218</v>
      </c>
      <c r="H210" s="7" t="n">
        <f aca="false">SUM(H193:H209)</f>
        <v>-31.7794712115523</v>
      </c>
      <c r="I210" s="7" t="n">
        <f aca="false">SUM(I193:I209)</f>
        <v>-52.416656600976</v>
      </c>
      <c r="J210" s="7" t="n">
        <f aca="false">SUM(J193:J209)</f>
        <v>-41.1408155183767</v>
      </c>
      <c r="K210" s="7" t="n">
        <f aca="false">SUM(K193:K209)</f>
        <v>-24.344051499459</v>
      </c>
      <c r="L210" s="7" t="n">
        <f aca="false">SUM(L193:L209)</f>
        <v>-19.8333474098056</v>
      </c>
      <c r="M210" s="7" t="n">
        <f aca="false">SUM(M193:M209)</f>
        <v>-5.24137928877577</v>
      </c>
      <c r="N210" s="7" t="n">
        <f aca="false">SUM(N193:N209)</f>
        <v>-6.13817602744647</v>
      </c>
      <c r="O210" s="7" t="n">
        <f aca="false">SUM(O193:O209)</f>
        <v>-5.73066635646975</v>
      </c>
      <c r="P210" s="7" t="n">
        <f aca="false">SUM(P193:P209)</f>
        <v>-8.10951220238055</v>
      </c>
      <c r="Q210" s="7" t="n">
        <f aca="false">SUM(Q193:Q209)</f>
        <v>-5.56071113666507</v>
      </c>
      <c r="R210" s="7" t="n">
        <f aca="false">SUM(R193:R209)</f>
        <v>-7.10641254380873</v>
      </c>
      <c r="S210" s="7" t="n">
        <f aca="false">SUM(S193:S209)</f>
        <v>-3.53726119518852</v>
      </c>
      <c r="T210" s="7" t="n">
        <f aca="false">SUM(T193:T209)</f>
        <v>-5.48990355769421</v>
      </c>
      <c r="U210" s="7" t="n">
        <f aca="false">SUM(U193:U209)</f>
        <v>-2.12415644061853</v>
      </c>
      <c r="V210" s="7" t="n">
        <f aca="false">SUM(V193:V209)</f>
        <v>-3.49328706022651</v>
      </c>
      <c r="W210" s="7" t="n">
        <f aca="false">SUM(W193:W209)</f>
        <v>-0.718132987796764</v>
      </c>
      <c r="X210" s="7" t="n">
        <f aca="false">SUM(X193:X209)</f>
        <v>-1.53902927434976</v>
      </c>
      <c r="Y210" s="7" t="n">
        <f aca="false">SUM(Y193:Y209)</f>
        <v>-0.886986213915013</v>
      </c>
      <c r="Z210" s="7" t="n">
        <f aca="false">SUM(Z193:Z209)</f>
        <v>-1.28564345900681</v>
      </c>
      <c r="AA210" s="7" t="n">
        <f aca="false">SUM(AA193:AA209)</f>
        <v>-232.847953427163</v>
      </c>
      <c r="AB210" s="7" t="n">
        <f aca="false">SUM(AB193:AB209)</f>
        <v>-199.227923097696</v>
      </c>
    </row>
    <row r="211" customFormat="false" ht="12.75" hidden="false" customHeight="false" outlineLevel="0" collapsed="false">
      <c r="A211" s="18" t="n">
        <v>2012</v>
      </c>
      <c r="B211" s="18" t="s">
        <v>11</v>
      </c>
      <c r="C211" s="7" t="n">
        <v>0</v>
      </c>
      <c r="D211" s="27" t="n">
        <v>0</v>
      </c>
      <c r="E211" s="7" t="n">
        <v>0</v>
      </c>
      <c r="F211" s="27" t="n">
        <v>0</v>
      </c>
      <c r="G211" s="7" t="n">
        <v>0</v>
      </c>
      <c r="H211" s="27" t="n">
        <v>0</v>
      </c>
      <c r="I211" s="7" t="n">
        <v>0</v>
      </c>
      <c r="J211" s="27" t="n">
        <v>0</v>
      </c>
      <c r="K211" s="7" t="n">
        <v>0</v>
      </c>
      <c r="L211" s="27" t="n">
        <v>0</v>
      </c>
      <c r="M211" s="7" t="n">
        <v>0</v>
      </c>
      <c r="N211" s="27" t="n">
        <v>0</v>
      </c>
      <c r="O211" s="7" t="n">
        <v>0</v>
      </c>
      <c r="P211" s="27" t="n">
        <v>0</v>
      </c>
      <c r="Q211" s="7" t="n">
        <v>0</v>
      </c>
      <c r="R211" s="27" t="n">
        <v>0</v>
      </c>
      <c r="S211" s="7" t="n">
        <v>0</v>
      </c>
      <c r="T211" s="27" t="n">
        <v>0</v>
      </c>
      <c r="U211" s="7" t="n">
        <v>0</v>
      </c>
      <c r="V211" s="27" t="n">
        <v>0</v>
      </c>
      <c r="W211" s="7" t="n">
        <v>0</v>
      </c>
      <c r="X211" s="27" t="n">
        <v>0</v>
      </c>
      <c r="Y211" s="7" t="n">
        <v>0</v>
      </c>
      <c r="Z211" s="27" t="n">
        <v>0</v>
      </c>
      <c r="AA211" s="7" t="n">
        <v>0</v>
      </c>
      <c r="AB211" s="28" t="n">
        <v>0</v>
      </c>
    </row>
    <row r="212" customFormat="false" ht="12.75" hidden="false" customHeight="false" outlineLevel="0" collapsed="false">
      <c r="A212" s="25"/>
      <c r="B212" s="21" t="s">
        <v>12</v>
      </c>
      <c r="C212" s="10" t="n">
        <v>2.91615961730324</v>
      </c>
      <c r="D212" s="29" t="n">
        <v>2.36996014489438</v>
      </c>
      <c r="E212" s="10" t="n">
        <v>2.91226302629449</v>
      </c>
      <c r="F212" s="29" t="n">
        <v>2.68585444505646</v>
      </c>
      <c r="G212" s="10" t="n">
        <v>2.75920155940198</v>
      </c>
      <c r="H212" s="29" t="n">
        <v>2.45970931400636</v>
      </c>
      <c r="I212" s="10" t="n">
        <v>2.90851001198699</v>
      </c>
      <c r="J212" s="29" t="n">
        <v>2.51622564848575</v>
      </c>
      <c r="K212" s="10" t="n">
        <v>2.77007826732898</v>
      </c>
      <c r="L212" s="29" t="n">
        <v>2.46245018576558</v>
      </c>
      <c r="M212" s="10" t="n">
        <v>2.91499349042849</v>
      </c>
      <c r="N212" s="29" t="n">
        <v>2.52279761499715</v>
      </c>
      <c r="O212" s="10" t="n">
        <v>2.91392433228599</v>
      </c>
      <c r="P212" s="29" t="n">
        <v>2.36794915951411</v>
      </c>
      <c r="Q212" s="10" t="n">
        <v>2.64817325696422</v>
      </c>
      <c r="R212" s="29" t="n">
        <v>2.57501607880497</v>
      </c>
      <c r="S212" s="10" t="n">
        <v>3.21481815760962</v>
      </c>
      <c r="T212" s="29" t="n">
        <v>2.31766626363015</v>
      </c>
      <c r="U212" s="10" t="n">
        <v>2.62151536262497</v>
      </c>
      <c r="V212" s="29" t="n">
        <v>2.55540504466188</v>
      </c>
      <c r="W212" s="10" t="n">
        <v>2.98809523809524</v>
      </c>
      <c r="X212" s="29" t="n">
        <v>2.53645833333333</v>
      </c>
      <c r="Y212" s="10" t="n">
        <v>3.1375</v>
      </c>
      <c r="Z212" s="29" t="n">
        <v>2.30188679245283</v>
      </c>
      <c r="AA212" s="10" t="n">
        <v>34.7052323203242</v>
      </c>
      <c r="AB212" s="30" t="n">
        <v>29.671379025603</v>
      </c>
    </row>
    <row r="213" customFormat="false" ht="12.75" hidden="false" customHeight="false" outlineLevel="0" collapsed="false">
      <c r="A213" s="25"/>
      <c r="B213" s="21" t="s">
        <v>13</v>
      </c>
      <c r="C213" s="10" t="n">
        <v>-1.38777878078145E-016</v>
      </c>
      <c r="D213" s="29" t="n">
        <v>-2.22044604925031E-016</v>
      </c>
      <c r="E213" s="10" t="n">
        <v>1.38777878078145E-016</v>
      </c>
      <c r="F213" s="29" t="n">
        <v>5.55111512312578E-017</v>
      </c>
      <c r="G213" s="10" t="n">
        <v>-1.66533453693773E-016</v>
      </c>
      <c r="H213" s="29" t="n">
        <v>1.94289029309402E-016</v>
      </c>
      <c r="I213" s="10" t="n">
        <v>2.22044604925031E-016</v>
      </c>
      <c r="J213" s="29" t="n">
        <v>-2.77555756156289E-017</v>
      </c>
      <c r="K213" s="10" t="n">
        <v>-1.11022302462516E-016</v>
      </c>
      <c r="L213" s="29" t="n">
        <v>5.55111512312578E-017</v>
      </c>
      <c r="M213" s="10" t="n">
        <v>-2.77555756156289E-017</v>
      </c>
      <c r="N213" s="29" t="n">
        <v>1.66533453693773E-016</v>
      </c>
      <c r="O213" s="10" t="n">
        <v>-5.55111512312578E-017</v>
      </c>
      <c r="P213" s="29" t="n">
        <v>-1.11022302462516E-016</v>
      </c>
      <c r="Q213" s="10" t="n">
        <v>4.44089209850063E-016</v>
      </c>
      <c r="R213" s="29" t="n">
        <v>0</v>
      </c>
      <c r="S213" s="10" t="n">
        <v>0</v>
      </c>
      <c r="T213" s="29" t="n">
        <v>0</v>
      </c>
      <c r="U213" s="10" t="n">
        <v>1.11022302462516E-016</v>
      </c>
      <c r="V213" s="29" t="n">
        <v>1.11022302462516E-016</v>
      </c>
      <c r="W213" s="10" t="n">
        <v>0</v>
      </c>
      <c r="X213" s="29" t="n">
        <v>0</v>
      </c>
      <c r="Y213" s="10" t="n">
        <v>0</v>
      </c>
      <c r="Z213" s="29" t="n">
        <v>0</v>
      </c>
      <c r="AA213" s="10" t="n">
        <v>4.16333634234434E-016</v>
      </c>
      <c r="AB213" s="30" t="n">
        <v>2.22044604925031E-016</v>
      </c>
    </row>
    <row r="214" customFormat="false" ht="12.75" hidden="false" customHeight="false" outlineLevel="0" collapsed="false">
      <c r="A214" s="25"/>
      <c r="B214" s="21" t="s">
        <v>14</v>
      </c>
      <c r="C214" s="10" t="n">
        <v>0</v>
      </c>
      <c r="D214" s="29" t="n">
        <v>0</v>
      </c>
      <c r="E214" s="10" t="n">
        <v>0</v>
      </c>
      <c r="F214" s="29" t="n">
        <v>0</v>
      </c>
      <c r="G214" s="10" t="n">
        <v>0</v>
      </c>
      <c r="H214" s="29" t="n">
        <v>0</v>
      </c>
      <c r="I214" s="10" t="n">
        <v>0</v>
      </c>
      <c r="J214" s="29" t="n">
        <v>0</v>
      </c>
      <c r="K214" s="10" t="n">
        <v>0</v>
      </c>
      <c r="L214" s="29" t="n">
        <v>0</v>
      </c>
      <c r="M214" s="10" t="n">
        <v>0</v>
      </c>
      <c r="N214" s="29" t="n">
        <v>0</v>
      </c>
      <c r="O214" s="10" t="n">
        <v>0</v>
      </c>
      <c r="P214" s="29" t="n">
        <v>0</v>
      </c>
      <c r="Q214" s="10" t="n">
        <v>0</v>
      </c>
      <c r="R214" s="29" t="n">
        <v>0</v>
      </c>
      <c r="S214" s="10" t="n">
        <v>0</v>
      </c>
      <c r="T214" s="29" t="n">
        <v>0</v>
      </c>
      <c r="U214" s="10" t="n">
        <v>0</v>
      </c>
      <c r="V214" s="29" t="n">
        <v>0</v>
      </c>
      <c r="W214" s="10" t="n">
        <v>0</v>
      </c>
      <c r="X214" s="29" t="n">
        <v>0</v>
      </c>
      <c r="Y214" s="10" t="n">
        <v>0</v>
      </c>
      <c r="Z214" s="29" t="n">
        <v>0</v>
      </c>
      <c r="AA214" s="10" t="n">
        <v>0</v>
      </c>
      <c r="AB214" s="30" t="n">
        <v>0</v>
      </c>
    </row>
    <row r="215" customFormat="false" ht="12.75" hidden="false" customHeight="false" outlineLevel="0" collapsed="false">
      <c r="A215" s="25"/>
      <c r="B215" s="21" t="s">
        <v>15</v>
      </c>
      <c r="C215" s="10" t="n">
        <v>0</v>
      </c>
      <c r="D215" s="29" t="n">
        <v>0</v>
      </c>
      <c r="E215" s="10" t="n">
        <v>0</v>
      </c>
      <c r="F215" s="29" t="n">
        <v>0</v>
      </c>
      <c r="G215" s="10" t="n">
        <v>0</v>
      </c>
      <c r="H215" s="29" t="n">
        <v>0</v>
      </c>
      <c r="I215" s="10" t="n">
        <v>0</v>
      </c>
      <c r="J215" s="29" t="n">
        <v>0</v>
      </c>
      <c r="K215" s="10" t="n">
        <v>0</v>
      </c>
      <c r="L215" s="29" t="n">
        <v>0</v>
      </c>
      <c r="M215" s="10" t="n">
        <v>0</v>
      </c>
      <c r="N215" s="29" t="n">
        <v>0</v>
      </c>
      <c r="O215" s="10" t="n">
        <v>0</v>
      </c>
      <c r="P215" s="29" t="n">
        <v>0</v>
      </c>
      <c r="Q215" s="10" t="n">
        <v>0</v>
      </c>
      <c r="R215" s="29" t="n">
        <v>0</v>
      </c>
      <c r="S215" s="10" t="n">
        <v>0</v>
      </c>
      <c r="T215" s="29" t="n">
        <v>0</v>
      </c>
      <c r="U215" s="10" t="n">
        <v>0</v>
      </c>
      <c r="V215" s="29" t="n">
        <v>0</v>
      </c>
      <c r="W215" s="10" t="n">
        <v>0</v>
      </c>
      <c r="X215" s="29" t="n">
        <v>0</v>
      </c>
      <c r="Y215" s="10" t="n">
        <v>0</v>
      </c>
      <c r="Z215" s="29" t="n">
        <v>0</v>
      </c>
      <c r="AA215" s="10" t="n">
        <v>0</v>
      </c>
      <c r="AB215" s="30" t="n">
        <v>0</v>
      </c>
    </row>
    <row r="216" customFormat="false" ht="12.75" hidden="false" customHeight="false" outlineLevel="0" collapsed="false">
      <c r="A216" s="25"/>
      <c r="B216" s="21" t="s">
        <v>16</v>
      </c>
      <c r="C216" s="10" t="n">
        <v>0</v>
      </c>
      <c r="D216" s="29" t="n">
        <v>0</v>
      </c>
      <c r="E216" s="10" t="n">
        <v>0</v>
      </c>
      <c r="F216" s="29" t="n">
        <v>0</v>
      </c>
      <c r="G216" s="10" t="n">
        <v>0</v>
      </c>
      <c r="H216" s="29" t="n">
        <v>0</v>
      </c>
      <c r="I216" s="10" t="n">
        <v>0</v>
      </c>
      <c r="J216" s="29" t="n">
        <v>0</v>
      </c>
      <c r="K216" s="10" t="n">
        <v>0</v>
      </c>
      <c r="L216" s="29" t="n">
        <v>0</v>
      </c>
      <c r="M216" s="10" t="n">
        <v>0</v>
      </c>
      <c r="N216" s="29" t="n">
        <v>0</v>
      </c>
      <c r="O216" s="10" t="n">
        <v>0</v>
      </c>
      <c r="P216" s="29" t="n">
        <v>0</v>
      </c>
      <c r="Q216" s="10" t="n">
        <v>0</v>
      </c>
      <c r="R216" s="29" t="n">
        <v>0</v>
      </c>
      <c r="S216" s="10" t="n">
        <v>0</v>
      </c>
      <c r="T216" s="29" t="n">
        <v>0</v>
      </c>
      <c r="U216" s="10" t="n">
        <v>0</v>
      </c>
      <c r="V216" s="29" t="n">
        <v>0</v>
      </c>
      <c r="W216" s="10" t="n">
        <v>0</v>
      </c>
      <c r="X216" s="29" t="n">
        <v>0</v>
      </c>
      <c r="Y216" s="10" t="n">
        <v>0</v>
      </c>
      <c r="Z216" s="29" t="n">
        <v>0</v>
      </c>
      <c r="AA216" s="10" t="n">
        <v>0</v>
      </c>
      <c r="AB216" s="30" t="n">
        <v>0</v>
      </c>
    </row>
    <row r="217" customFormat="false" ht="12.75" hidden="false" customHeight="false" outlineLevel="0" collapsed="false">
      <c r="A217" s="25"/>
      <c r="B217" s="21" t="s">
        <v>17</v>
      </c>
      <c r="C217" s="10" t="n">
        <v>-1.0915293334085</v>
      </c>
      <c r="D217" s="29" t="n">
        <v>-0.765611461838136</v>
      </c>
      <c r="E217" s="10" t="n">
        <v>-1.36614695663575</v>
      </c>
      <c r="F217" s="29" t="n">
        <v>-1.30652170151509</v>
      </c>
      <c r="G217" s="10" t="n">
        <v>-0.496042679143499</v>
      </c>
      <c r="H217" s="29" t="n">
        <v>-0.495369201345797</v>
      </c>
      <c r="I217" s="10" t="n">
        <v>-0.223592760308999</v>
      </c>
      <c r="J217" s="29" t="n">
        <v>-0.130618954396531</v>
      </c>
      <c r="K217" s="10" t="n">
        <v>-0.703437393393</v>
      </c>
      <c r="L217" s="29" t="n">
        <v>0.150377526309133</v>
      </c>
      <c r="M217" s="10" t="n">
        <v>-0.46141512298025</v>
      </c>
      <c r="N217" s="29" t="n">
        <v>0.354651486791501</v>
      </c>
      <c r="O217" s="10" t="n">
        <v>0.3239316089735</v>
      </c>
      <c r="P217" s="29" t="n">
        <v>0.193694508983755</v>
      </c>
      <c r="Q217" s="10" t="n">
        <v>-0.467447916128751</v>
      </c>
      <c r="R217" s="29" t="n">
        <v>-0.364833934294181</v>
      </c>
      <c r="S217" s="10" t="n">
        <v>0.1641543603695</v>
      </c>
      <c r="T217" s="29" t="n">
        <v>0.0307786420910294</v>
      </c>
      <c r="U217" s="10" t="n">
        <v>-0.1691648805275</v>
      </c>
      <c r="V217" s="29" t="n">
        <v>-0.120377552070085</v>
      </c>
      <c r="W217" s="10" t="n">
        <v>-0.636219848886251</v>
      </c>
      <c r="X217" s="29" t="n">
        <v>-0.568661147766407</v>
      </c>
      <c r="Y217" s="10" t="n">
        <v>-0.4252753432895</v>
      </c>
      <c r="Z217" s="29" t="n">
        <v>-0.345922589681718</v>
      </c>
      <c r="AA217" s="10" t="n">
        <v>-5.552186265359</v>
      </c>
      <c r="AB217" s="30" t="n">
        <v>-3.36841437873253</v>
      </c>
    </row>
    <row r="218" customFormat="false" ht="12.75" hidden="false" customHeight="false" outlineLevel="0" collapsed="false">
      <c r="A218" s="25"/>
      <c r="B218" s="21" t="s">
        <v>18</v>
      </c>
      <c r="C218" s="10" t="n">
        <v>0</v>
      </c>
      <c r="D218" s="29" t="n">
        <v>0</v>
      </c>
      <c r="E218" s="10" t="n">
        <v>0</v>
      </c>
      <c r="F218" s="29" t="n">
        <v>0</v>
      </c>
      <c r="G218" s="10" t="n">
        <v>0</v>
      </c>
      <c r="H218" s="29" t="n">
        <v>0</v>
      </c>
      <c r="I218" s="10" t="n">
        <v>0</v>
      </c>
      <c r="J218" s="29" t="n">
        <v>0</v>
      </c>
      <c r="K218" s="10" t="n">
        <v>0</v>
      </c>
      <c r="L218" s="29" t="n">
        <v>0</v>
      </c>
      <c r="M218" s="10" t="n">
        <v>0</v>
      </c>
      <c r="N218" s="29" t="n">
        <v>0</v>
      </c>
      <c r="O218" s="10" t="n">
        <v>0</v>
      </c>
      <c r="P218" s="29" t="n">
        <v>0</v>
      </c>
      <c r="Q218" s="10" t="n">
        <v>0</v>
      </c>
      <c r="R218" s="29" t="n">
        <v>0</v>
      </c>
      <c r="S218" s="10" t="n">
        <v>0</v>
      </c>
      <c r="T218" s="29" t="n">
        <v>0</v>
      </c>
      <c r="U218" s="10" t="n">
        <v>0</v>
      </c>
      <c r="V218" s="29" t="n">
        <v>0</v>
      </c>
      <c r="W218" s="10" t="n">
        <v>0</v>
      </c>
      <c r="X218" s="29" t="n">
        <v>0</v>
      </c>
      <c r="Y218" s="10" t="n">
        <v>0</v>
      </c>
      <c r="Z218" s="29" t="n">
        <v>0</v>
      </c>
      <c r="AA218" s="10" t="n">
        <v>0</v>
      </c>
      <c r="AB218" s="30" t="n">
        <v>0</v>
      </c>
    </row>
    <row r="219" customFormat="false" ht="12.75" hidden="false" customHeight="false" outlineLevel="0" collapsed="false">
      <c r="A219" s="25"/>
      <c r="B219" s="21" t="s">
        <v>19</v>
      </c>
      <c r="C219" s="10" t="n">
        <v>3.69391557471975</v>
      </c>
      <c r="D219" s="29" t="n">
        <v>2.93872114136779</v>
      </c>
      <c r="E219" s="10" t="n">
        <v>3.9389078767425</v>
      </c>
      <c r="F219" s="29" t="n">
        <v>3.1235462538521</v>
      </c>
      <c r="G219" s="10" t="n">
        <v>4.19768065229225</v>
      </c>
      <c r="H219" s="29" t="n">
        <v>3.28002910814601</v>
      </c>
      <c r="I219" s="10" t="n">
        <v>3.622069237843</v>
      </c>
      <c r="J219" s="29" t="n">
        <v>2.79803864797575</v>
      </c>
      <c r="K219" s="10" t="n">
        <v>3.9358939650415</v>
      </c>
      <c r="L219" s="29" t="n">
        <v>3.04734922190102</v>
      </c>
      <c r="M219" s="10" t="n">
        <v>4.327284331668</v>
      </c>
      <c r="N219" s="29" t="n">
        <v>3.31486611255684</v>
      </c>
      <c r="O219" s="10" t="n">
        <v>3.73322460717425</v>
      </c>
      <c r="P219" s="29" t="n">
        <v>2.87065034765102</v>
      </c>
      <c r="Q219" s="10" t="n">
        <v>4.45661277128275</v>
      </c>
      <c r="R219" s="29" t="n">
        <v>3.43242154994894</v>
      </c>
      <c r="S219" s="10" t="n">
        <v>4.18961788614</v>
      </c>
      <c r="T219" s="29" t="n">
        <v>3.20510974396448</v>
      </c>
      <c r="U219" s="10" t="n">
        <v>3.92654462572875</v>
      </c>
      <c r="V219" s="29" t="n">
        <v>3.05329242654928</v>
      </c>
      <c r="W219" s="10" t="n">
        <v>0</v>
      </c>
      <c r="X219" s="29" t="n">
        <v>0</v>
      </c>
      <c r="Y219" s="10" t="n">
        <v>0</v>
      </c>
      <c r="Z219" s="29" t="n">
        <v>0</v>
      </c>
      <c r="AA219" s="10" t="n">
        <v>40.0217515286328</v>
      </c>
      <c r="AB219" s="30" t="n">
        <v>31.0640245539132</v>
      </c>
    </row>
    <row r="220" customFormat="false" ht="12.75" hidden="false" customHeight="false" outlineLevel="0" collapsed="false">
      <c r="A220" s="25"/>
      <c r="B220" s="21" t="s">
        <v>23</v>
      </c>
      <c r="C220" s="10" t="n">
        <v>5.9409495618085</v>
      </c>
      <c r="D220" s="29" t="n">
        <v>4.1465034259235</v>
      </c>
      <c r="E220" s="10" t="n">
        <v>6.39026896293725</v>
      </c>
      <c r="F220" s="29" t="n">
        <v>4.4192035615439</v>
      </c>
      <c r="G220" s="10" t="n">
        <v>6.1788687541935</v>
      </c>
      <c r="H220" s="29" t="n">
        <v>4.18882193501025</v>
      </c>
      <c r="I220" s="10" t="n">
        <v>7.58009413940525</v>
      </c>
      <c r="J220" s="29" t="n">
        <v>5.17560794189422</v>
      </c>
      <c r="K220" s="10" t="n">
        <v>8.5407753333785</v>
      </c>
      <c r="L220" s="29" t="n">
        <v>5.9456485070239</v>
      </c>
      <c r="M220" s="10" t="n">
        <v>9.295449444628</v>
      </c>
      <c r="N220" s="29" t="n">
        <v>6.35493641205844</v>
      </c>
      <c r="O220" s="10" t="n">
        <v>10.6365464352363</v>
      </c>
      <c r="P220" s="29" t="n">
        <v>7.33219951274607</v>
      </c>
      <c r="Q220" s="10" t="n">
        <v>9.613010929473</v>
      </c>
      <c r="R220" s="29" t="n">
        <v>6.6142030641244</v>
      </c>
      <c r="S220" s="10" t="n">
        <v>9.52566129594725</v>
      </c>
      <c r="T220" s="29" t="n">
        <v>6.54642234475396</v>
      </c>
      <c r="U220" s="10" t="n">
        <v>8.9131078975965</v>
      </c>
      <c r="V220" s="29" t="n">
        <v>6.13802073676899</v>
      </c>
      <c r="W220" s="10" t="n">
        <v>0</v>
      </c>
      <c r="X220" s="29" t="n">
        <v>0</v>
      </c>
      <c r="Y220" s="10" t="n">
        <v>0</v>
      </c>
      <c r="Z220" s="29" t="n">
        <v>0</v>
      </c>
      <c r="AA220" s="10" t="n">
        <v>82.614732754604</v>
      </c>
      <c r="AB220" s="30" t="n">
        <v>56.8615674418476</v>
      </c>
    </row>
    <row r="221" customFormat="false" ht="12.75" hidden="false" customHeight="false" outlineLevel="0" collapsed="false">
      <c r="A221" s="25"/>
      <c r="B221" s="21" t="s">
        <v>24</v>
      </c>
      <c r="C221" s="10" t="n">
        <v>-6.68557416641475</v>
      </c>
      <c r="D221" s="29" t="n">
        <v>-4.66392300812025</v>
      </c>
      <c r="E221" s="10" t="n">
        <v>-7.15557709946025</v>
      </c>
      <c r="F221" s="29" t="n">
        <v>-4.94735556169516</v>
      </c>
      <c r="G221" s="10" t="n">
        <v>-6.95740649286425</v>
      </c>
      <c r="H221" s="29" t="n">
        <v>-4.71448444572298</v>
      </c>
      <c r="I221" s="10" t="n">
        <v>-8.35717710937275</v>
      </c>
      <c r="J221" s="29" t="n">
        <v>-5.70394556356034</v>
      </c>
      <c r="K221" s="10" t="n">
        <v>-9.30295951418925</v>
      </c>
      <c r="L221" s="29" t="n">
        <v>-6.4750295148984</v>
      </c>
      <c r="M221" s="10" t="n">
        <v>-10.0864599876043</v>
      </c>
      <c r="N221" s="29" t="n">
        <v>-6.89430698050238</v>
      </c>
      <c r="O221" s="10" t="n">
        <v>-11.4331413749533</v>
      </c>
      <c r="P221" s="29" t="n">
        <v>-7.88005189433658</v>
      </c>
      <c r="Q221" s="10" t="n">
        <v>-10.4275009635033</v>
      </c>
      <c r="R221" s="29" t="n">
        <v>-7.17407158935997</v>
      </c>
      <c r="S221" s="10" t="n">
        <v>-10.3283081451073</v>
      </c>
      <c r="T221" s="29" t="n">
        <v>-7.09579433791478</v>
      </c>
      <c r="U221" s="10" t="n">
        <v>-9.713352204604</v>
      </c>
      <c r="V221" s="29" t="n">
        <v>-6.68814411206767</v>
      </c>
      <c r="W221" s="10" t="n">
        <v>0</v>
      </c>
      <c r="X221" s="29" t="n">
        <v>0</v>
      </c>
      <c r="Y221" s="10" t="n">
        <v>0</v>
      </c>
      <c r="Z221" s="29" t="n">
        <v>0</v>
      </c>
      <c r="AA221" s="10" t="n">
        <v>-90.4474570580733</v>
      </c>
      <c r="AB221" s="30" t="n">
        <v>-62.2371070081785</v>
      </c>
    </row>
    <row r="222" customFormat="false" ht="12.75" hidden="false" customHeight="false" outlineLevel="0" collapsed="false">
      <c r="A222" s="25"/>
      <c r="B222" s="21" t="s">
        <v>25</v>
      </c>
      <c r="C222" s="10" t="n">
        <v>3.66804008270025</v>
      </c>
      <c r="D222" s="29" t="n">
        <v>2.75101683578317</v>
      </c>
      <c r="E222" s="10" t="n">
        <v>4.078014364691</v>
      </c>
      <c r="F222" s="29" t="n">
        <v>3.07126139165567</v>
      </c>
      <c r="G222" s="10" t="n">
        <v>3.7152924135745</v>
      </c>
      <c r="H222" s="29" t="n">
        <v>2.72176806009086</v>
      </c>
      <c r="I222" s="10" t="n">
        <v>3.929397959927</v>
      </c>
      <c r="J222" s="29" t="n">
        <v>2.87622604870766</v>
      </c>
      <c r="K222" s="10" t="n">
        <v>4.05683863016025</v>
      </c>
      <c r="L222" s="29" t="n">
        <v>3.01405321308228</v>
      </c>
      <c r="M222" s="10" t="n">
        <v>4.22067620777625</v>
      </c>
      <c r="N222" s="29" t="n">
        <v>3.08838956931141</v>
      </c>
      <c r="O222" s="10" t="n">
        <v>4.387799027989</v>
      </c>
      <c r="P222" s="29" t="n">
        <v>3.23758062152101</v>
      </c>
      <c r="Q222" s="10" t="n">
        <v>4.377970244799</v>
      </c>
      <c r="R222" s="29" t="n">
        <v>3.22512912154656</v>
      </c>
      <c r="S222" s="10" t="n">
        <v>4.27949156210275</v>
      </c>
      <c r="T222" s="29" t="n">
        <v>3.14023662497772</v>
      </c>
      <c r="U222" s="10" t="n">
        <v>4.08533324808575</v>
      </c>
      <c r="V222" s="29" t="n">
        <v>3.02497584926714</v>
      </c>
      <c r="W222" s="10" t="n">
        <v>0</v>
      </c>
      <c r="X222" s="29" t="n">
        <v>0</v>
      </c>
      <c r="Y222" s="10" t="n">
        <v>0</v>
      </c>
      <c r="Z222" s="29" t="n">
        <v>0</v>
      </c>
      <c r="AA222" s="10" t="n">
        <v>40.7988537418058</v>
      </c>
      <c r="AB222" s="30" t="n">
        <v>30.1506373359435</v>
      </c>
    </row>
    <row r="223" customFormat="false" ht="12.75" hidden="false" customHeight="false" outlineLevel="0" collapsed="false">
      <c r="A223" s="25"/>
      <c r="B223" s="21" t="s">
        <v>20</v>
      </c>
      <c r="C223" s="10" t="n">
        <v>1.74860126378462E-015</v>
      </c>
      <c r="D223" s="29" t="n">
        <v>6.38378239159465E-016</v>
      </c>
      <c r="E223" s="10" t="n">
        <v>2.22044604925031E-015</v>
      </c>
      <c r="F223" s="29" t="n">
        <v>1.66533453693773E-016</v>
      </c>
      <c r="G223" s="10" t="n">
        <v>1.77635683940025E-015</v>
      </c>
      <c r="H223" s="29" t="n">
        <v>1.33226762955019E-015</v>
      </c>
      <c r="I223" s="10" t="n">
        <v>3.10862446895044E-015</v>
      </c>
      <c r="J223" s="29" t="n">
        <v>-3.10862446895044E-015</v>
      </c>
      <c r="K223" s="10" t="n">
        <v>-2.22044604925031E-015</v>
      </c>
      <c r="L223" s="29" t="n">
        <v>0</v>
      </c>
      <c r="M223" s="10" t="n">
        <v>8.88178419700125E-016</v>
      </c>
      <c r="N223" s="29" t="n">
        <v>-1.77635683940025E-015</v>
      </c>
      <c r="O223" s="10" t="n">
        <v>1.33226762955019E-015</v>
      </c>
      <c r="P223" s="29" t="n">
        <v>0</v>
      </c>
      <c r="Q223" s="10" t="n">
        <v>2.16493489801906E-015</v>
      </c>
      <c r="R223" s="29" t="n">
        <v>-5.55111512312578E-016</v>
      </c>
      <c r="S223" s="10" t="n">
        <v>8.88178419700125E-016</v>
      </c>
      <c r="T223" s="29" t="n">
        <v>-2.66453525910038E-015</v>
      </c>
      <c r="U223" s="10" t="n">
        <v>1.77635683940025E-015</v>
      </c>
      <c r="V223" s="29" t="n">
        <v>-8.88178419700125E-016</v>
      </c>
      <c r="W223" s="10" t="n">
        <v>0</v>
      </c>
      <c r="X223" s="29" t="n">
        <v>0</v>
      </c>
      <c r="Y223" s="10" t="n">
        <v>0</v>
      </c>
      <c r="Z223" s="29" t="n">
        <v>0</v>
      </c>
      <c r="AA223" s="10" t="n">
        <v>1.36834987785051E-014</v>
      </c>
      <c r="AB223" s="30" t="n">
        <v>-6.85562717706034E-015</v>
      </c>
    </row>
    <row r="224" customFormat="false" ht="12.75" hidden="false" customHeight="false" outlineLevel="0" collapsed="false">
      <c r="A224" s="25"/>
      <c r="B224" s="21" t="s">
        <v>21</v>
      </c>
      <c r="C224" s="10" t="n">
        <v>0</v>
      </c>
      <c r="D224" s="29" t="n">
        <v>0</v>
      </c>
      <c r="E224" s="10" t="n">
        <v>0</v>
      </c>
      <c r="F224" s="29" t="n">
        <v>0</v>
      </c>
      <c r="G224" s="10" t="n">
        <v>0</v>
      </c>
      <c r="H224" s="29" t="n">
        <v>0</v>
      </c>
      <c r="I224" s="10" t="n">
        <v>0</v>
      </c>
      <c r="J224" s="29" t="n">
        <v>0</v>
      </c>
      <c r="K224" s="10" t="n">
        <v>0</v>
      </c>
      <c r="L224" s="29" t="n">
        <v>0</v>
      </c>
      <c r="M224" s="10" t="n">
        <v>0</v>
      </c>
      <c r="N224" s="29" t="n">
        <v>0</v>
      </c>
      <c r="O224" s="10" t="n">
        <v>0</v>
      </c>
      <c r="P224" s="29" t="n">
        <v>0</v>
      </c>
      <c r="Q224" s="10" t="n">
        <v>0</v>
      </c>
      <c r="R224" s="29" t="n">
        <v>0</v>
      </c>
      <c r="S224" s="10" t="n">
        <v>0</v>
      </c>
      <c r="T224" s="29" t="n">
        <v>0</v>
      </c>
      <c r="U224" s="10" t="n">
        <v>0</v>
      </c>
      <c r="V224" s="29" t="n">
        <v>0</v>
      </c>
      <c r="W224" s="10" t="n">
        <v>0</v>
      </c>
      <c r="X224" s="29" t="n">
        <v>0</v>
      </c>
      <c r="Y224" s="10" t="n">
        <v>0</v>
      </c>
      <c r="Z224" s="29" t="n">
        <v>0</v>
      </c>
      <c r="AA224" s="10" t="n">
        <v>0</v>
      </c>
      <c r="AB224" s="30" t="n">
        <v>0</v>
      </c>
    </row>
    <row r="225" customFormat="false" ht="12.75" hidden="false" customHeight="false" outlineLevel="0" collapsed="false">
      <c r="A225" s="25"/>
      <c r="B225" s="21" t="s">
        <v>22</v>
      </c>
      <c r="C225" s="10" t="n">
        <v>-9.21788885809675</v>
      </c>
      <c r="D225" s="29" t="n">
        <v>-7.55241751805329</v>
      </c>
      <c r="E225" s="10" t="n">
        <v>-8.96353088302825</v>
      </c>
      <c r="F225" s="29" t="n">
        <v>-8.09657431573493</v>
      </c>
      <c r="G225" s="10" t="n">
        <v>-8.90447460532425</v>
      </c>
      <c r="H225" s="29" t="n">
        <v>-8.20849040420899</v>
      </c>
      <c r="I225" s="10" t="n">
        <v>-11.99365961902</v>
      </c>
      <c r="J225" s="29" t="n">
        <v>-11.3795109468933</v>
      </c>
      <c r="K225" s="10" t="n">
        <v>-13.3019667841667</v>
      </c>
      <c r="L225" s="29" t="n">
        <v>-13.0366765103791</v>
      </c>
      <c r="M225" s="10" t="n">
        <v>-14.9021044932952</v>
      </c>
      <c r="N225" s="29" t="n">
        <v>-14.8366286577203</v>
      </c>
      <c r="O225" s="10" t="n">
        <v>-16.047487027337</v>
      </c>
      <c r="P225" s="29" t="n">
        <v>-15.9236037341785</v>
      </c>
      <c r="Q225" s="10" t="n">
        <v>-15.345668579762</v>
      </c>
      <c r="R225" s="29" t="n">
        <v>-15.2218426857427</v>
      </c>
      <c r="S225" s="10" t="n">
        <v>-13.8622567385797</v>
      </c>
      <c r="T225" s="29" t="n">
        <v>-13.7598473000994</v>
      </c>
      <c r="U225" s="10" t="n">
        <v>-11.7276005143577</v>
      </c>
      <c r="V225" s="29" t="n">
        <v>-10.8519352117973</v>
      </c>
      <c r="W225" s="10" t="n">
        <v>-9.52553168504475</v>
      </c>
      <c r="X225" s="29" t="n">
        <v>-8.60059017687491</v>
      </c>
      <c r="Y225" s="10" t="n">
        <v>-9.337865304614</v>
      </c>
      <c r="Z225" s="29" t="n">
        <v>-8.05249793033919</v>
      </c>
      <c r="AA225" s="10" t="n">
        <v>-143.130035092626</v>
      </c>
      <c r="AB225" s="30" t="n">
        <v>-135.520615392022</v>
      </c>
    </row>
    <row r="226" customFormat="false" ht="12.75" hidden="false" customHeight="false" outlineLevel="0" collapsed="false">
      <c r="A226" s="25"/>
      <c r="B226" s="21" t="s">
        <v>26</v>
      </c>
      <c r="C226" s="10" t="n">
        <v>-0.27241585457025</v>
      </c>
      <c r="D226" s="29" t="n">
        <v>-0.144812958052931</v>
      </c>
      <c r="E226" s="10" t="n">
        <v>-0.37950924157825</v>
      </c>
      <c r="F226" s="29" t="n">
        <v>-0.186282409072811</v>
      </c>
      <c r="G226" s="10" t="n">
        <v>-0.308670309201</v>
      </c>
      <c r="H226" s="29" t="n">
        <v>-0.14578584479898</v>
      </c>
      <c r="I226" s="10" t="n">
        <v>-0.325713970008</v>
      </c>
      <c r="J226" s="29" t="n">
        <v>-0.156323831790375</v>
      </c>
      <c r="K226" s="10" t="n">
        <v>-0.36372345796675</v>
      </c>
      <c r="L226" s="29" t="n">
        <v>-0.174353842754877</v>
      </c>
      <c r="M226" s="10" t="n">
        <v>-0.41398064857425</v>
      </c>
      <c r="N226" s="29" t="n">
        <v>-0.195603840382219</v>
      </c>
      <c r="O226" s="10" t="n">
        <v>-0.39486872774325</v>
      </c>
      <c r="P226" s="29" t="n">
        <v>-0.188566096161313</v>
      </c>
      <c r="Q226" s="10" t="n">
        <v>-0.41586087979</v>
      </c>
      <c r="R226" s="29" t="n">
        <v>-0.181795850964372</v>
      </c>
      <c r="S226" s="10" t="n">
        <v>-0.4059032328185</v>
      </c>
      <c r="T226" s="29" t="n">
        <v>-0.200518246828173</v>
      </c>
      <c r="U226" s="10" t="n">
        <v>-0.32037434369525</v>
      </c>
      <c r="V226" s="29" t="n">
        <v>-0.149731897737043</v>
      </c>
      <c r="W226" s="10" t="n">
        <v>0</v>
      </c>
      <c r="X226" s="29" t="n">
        <v>0</v>
      </c>
      <c r="Y226" s="10" t="n">
        <v>0</v>
      </c>
      <c r="Z226" s="29" t="n">
        <v>0</v>
      </c>
      <c r="AA226" s="10" t="n">
        <v>-3.6010206659455</v>
      </c>
      <c r="AB226" s="30" t="n">
        <v>-1.72377481854309</v>
      </c>
    </row>
    <row r="227" customFormat="false" ht="12.75" hidden="false" customHeight="false" outlineLevel="0" collapsed="false">
      <c r="A227" s="25"/>
      <c r="B227" s="21" t="s">
        <v>27</v>
      </c>
      <c r="C227" s="10" t="n">
        <v>0</v>
      </c>
      <c r="D227" s="29" t="n">
        <v>0</v>
      </c>
      <c r="E227" s="10" t="n">
        <v>0</v>
      </c>
      <c r="F227" s="29" t="n">
        <v>0</v>
      </c>
      <c r="G227" s="10" t="n">
        <v>0</v>
      </c>
      <c r="H227" s="29" t="n">
        <v>0</v>
      </c>
      <c r="I227" s="10" t="n">
        <v>0</v>
      </c>
      <c r="J227" s="29" t="n">
        <v>0</v>
      </c>
      <c r="K227" s="10" t="n">
        <v>0</v>
      </c>
      <c r="L227" s="29" t="n">
        <v>0</v>
      </c>
      <c r="M227" s="10" t="n">
        <v>0</v>
      </c>
      <c r="N227" s="29" t="n">
        <v>0</v>
      </c>
      <c r="O227" s="10" t="n">
        <v>0</v>
      </c>
      <c r="P227" s="29" t="n">
        <v>0</v>
      </c>
      <c r="Q227" s="10" t="n">
        <v>0</v>
      </c>
      <c r="R227" s="29" t="n">
        <v>0</v>
      </c>
      <c r="S227" s="10" t="n">
        <v>0</v>
      </c>
      <c r="T227" s="29" t="n">
        <v>0</v>
      </c>
      <c r="U227" s="10" t="n">
        <v>0</v>
      </c>
      <c r="V227" s="29" t="n">
        <v>0</v>
      </c>
      <c r="W227" s="10" t="n">
        <v>0</v>
      </c>
      <c r="X227" s="29" t="n">
        <v>0</v>
      </c>
      <c r="Y227" s="10" t="n">
        <v>0</v>
      </c>
      <c r="Z227" s="29" t="n">
        <v>0</v>
      </c>
      <c r="AA227" s="10" t="n">
        <v>0</v>
      </c>
      <c r="AB227" s="30" t="n">
        <v>0</v>
      </c>
    </row>
    <row r="228" customFormat="false" ht="12.75" hidden="false" customHeight="false" outlineLevel="0" collapsed="false">
      <c r="A228" s="18" t="s">
        <v>71</v>
      </c>
      <c r="B228" s="23"/>
      <c r="C228" s="7" t="n">
        <f aca="false">SUM(C211:C227)</f>
        <v>-1.04834337595851</v>
      </c>
      <c r="D228" s="7" t="n">
        <f aca="false">SUM(D211:D227)</f>
        <v>-0.920563398095763</v>
      </c>
      <c r="E228" s="7" t="n">
        <f aca="false">SUM(E211:E227)</f>
        <v>-0.54530995003726</v>
      </c>
      <c r="F228" s="7" t="n">
        <f aca="false">SUM(F211:F227)</f>
        <v>-1.23686833590987</v>
      </c>
      <c r="G228" s="7" t="n">
        <f aca="false">SUM(G211:G227)</f>
        <v>0.184449292929228</v>
      </c>
      <c r="H228" s="7" t="n">
        <f aca="false">SUM(H211:H227)</f>
        <v>-0.913801478823273</v>
      </c>
      <c r="I228" s="7" t="n">
        <f aca="false">SUM(I211:I227)</f>
        <v>-2.86007210954751</v>
      </c>
      <c r="J228" s="7" t="n">
        <f aca="false">SUM(J211:J227)</f>
        <v>-4.00430100957719</v>
      </c>
      <c r="K228" s="7" t="n">
        <f aca="false">SUM(K211:K227)</f>
        <v>-4.36850095380651</v>
      </c>
      <c r="L228" s="7" t="n">
        <f aca="false">SUM(L211:L227)</f>
        <v>-5.06618121395042</v>
      </c>
      <c r="M228" s="7" t="n">
        <f aca="false">SUM(M211:M227)</f>
        <v>-5.10555677795325</v>
      </c>
      <c r="N228" s="7" t="n">
        <f aca="false">SUM(N211:N227)</f>
        <v>-6.29089828288952</v>
      </c>
      <c r="O228" s="7" t="n">
        <f aca="false">SUM(O211:O227)</f>
        <v>-5.88007111837448</v>
      </c>
      <c r="P228" s="7" t="n">
        <f aca="false">SUM(P211:P227)</f>
        <v>-7.99014757426039</v>
      </c>
      <c r="Q228" s="7" t="n">
        <f aca="false">SUM(Q211:Q227)</f>
        <v>-5.56071113666507</v>
      </c>
      <c r="R228" s="7" t="n">
        <f aca="false">SUM(R211:R227)</f>
        <v>-7.09577424593639</v>
      </c>
      <c r="S228" s="7" t="n">
        <f aca="false">SUM(S211:S227)</f>
        <v>-3.22272485433637</v>
      </c>
      <c r="T228" s="7" t="n">
        <f aca="false">SUM(T211:T227)</f>
        <v>-5.81594626542496</v>
      </c>
      <c r="U228" s="7" t="n">
        <f aca="false">SUM(U211:U227)</f>
        <v>-2.38399080914852</v>
      </c>
      <c r="V228" s="7" t="n">
        <f aca="false">SUM(V211:V227)</f>
        <v>-3.03849471642481</v>
      </c>
      <c r="W228" s="7" t="n">
        <f aca="false">SUM(W211:W227)</f>
        <v>-7.17365629583576</v>
      </c>
      <c r="X228" s="7" t="n">
        <f aca="false">SUM(X211:X227)</f>
        <v>-6.63279299130798</v>
      </c>
      <c r="Y228" s="7" t="n">
        <f aca="false">SUM(Y211:Y227)</f>
        <v>-6.6256406479035</v>
      </c>
      <c r="Z228" s="7" t="n">
        <f aca="false">SUM(Z211:Z227)</f>
        <v>-6.09653372756807</v>
      </c>
      <c r="AA228" s="7" t="n">
        <f aca="false">SUM(AA211:AA227)</f>
        <v>-44.5901287366375</v>
      </c>
      <c r="AB228" s="7" t="n">
        <f aca="false">SUM(AB211:AB227)</f>
        <v>-55.1023032401686</v>
      </c>
    </row>
    <row r="229" customFormat="false" ht="12.75" hidden="false" customHeight="false" outlineLevel="0" collapsed="false">
      <c r="A229" s="18" t="n">
        <v>2013</v>
      </c>
      <c r="B229" s="18" t="s">
        <v>11</v>
      </c>
      <c r="C229" s="7" t="n">
        <v>0</v>
      </c>
      <c r="D229" s="27" t="n">
        <v>0</v>
      </c>
      <c r="E229" s="7" t="n">
        <v>0</v>
      </c>
      <c r="F229" s="27" t="n">
        <v>0</v>
      </c>
      <c r="G229" s="7" t="n">
        <v>0</v>
      </c>
      <c r="H229" s="27" t="n">
        <v>0</v>
      </c>
      <c r="I229" s="7" t="n">
        <v>0</v>
      </c>
      <c r="J229" s="27" t="n">
        <v>0</v>
      </c>
      <c r="K229" s="7" t="n">
        <v>0</v>
      </c>
      <c r="L229" s="27" t="n">
        <v>0</v>
      </c>
      <c r="M229" s="7" t="n">
        <v>0</v>
      </c>
      <c r="N229" s="27" t="n">
        <v>0</v>
      </c>
      <c r="O229" s="7" t="n">
        <v>0</v>
      </c>
      <c r="P229" s="27" t="n">
        <v>0</v>
      </c>
      <c r="Q229" s="7" t="n">
        <v>0</v>
      </c>
      <c r="R229" s="27" t="n">
        <v>0</v>
      </c>
      <c r="S229" s="7" t="n">
        <v>0</v>
      </c>
      <c r="T229" s="27" t="n">
        <v>0</v>
      </c>
      <c r="U229" s="7" t="n">
        <v>0</v>
      </c>
      <c r="V229" s="27" t="n">
        <v>0</v>
      </c>
      <c r="W229" s="7" t="n">
        <v>0</v>
      </c>
      <c r="X229" s="27" t="n">
        <v>0</v>
      </c>
      <c r="Y229" s="7" t="n">
        <v>0</v>
      </c>
      <c r="Z229" s="27" t="n">
        <v>0</v>
      </c>
      <c r="AA229" s="7" t="n">
        <v>0</v>
      </c>
      <c r="AB229" s="28" t="n">
        <v>0</v>
      </c>
    </row>
    <row r="230" customFormat="false" ht="12.75" hidden="false" customHeight="false" outlineLevel="0" collapsed="false">
      <c r="A230" s="25"/>
      <c r="B230" s="21" t="s">
        <v>12</v>
      </c>
      <c r="C230" s="10" t="n">
        <v>2.85227272727273</v>
      </c>
      <c r="D230" s="29" t="n">
        <v>2.5</v>
      </c>
      <c r="E230" s="10" t="n">
        <v>3.1375</v>
      </c>
      <c r="F230" s="29" t="n">
        <v>2.76704545454545</v>
      </c>
      <c r="G230" s="10" t="n">
        <v>2.98809523809524</v>
      </c>
      <c r="H230" s="29" t="n">
        <v>2.39705882352941</v>
      </c>
      <c r="I230" s="10" t="n">
        <v>2.85227272727273</v>
      </c>
      <c r="J230" s="29" t="n">
        <v>2.65760869565217</v>
      </c>
      <c r="K230" s="10" t="n">
        <v>2.85227272727273</v>
      </c>
      <c r="L230" s="29" t="n">
        <v>2.49489795918367</v>
      </c>
      <c r="M230" s="10" t="n">
        <v>3.1375</v>
      </c>
      <c r="N230" s="29" t="n">
        <v>2.44</v>
      </c>
      <c r="O230" s="10" t="n">
        <v>2.85227272727273</v>
      </c>
      <c r="P230" s="29" t="n">
        <v>2.49489795918367</v>
      </c>
      <c r="Q230" s="10" t="n">
        <v>2.85227272727273</v>
      </c>
      <c r="R230" s="29" t="n">
        <v>2.49489795918367</v>
      </c>
      <c r="S230" s="10" t="n">
        <v>3.1375</v>
      </c>
      <c r="T230" s="29" t="n">
        <v>2.445</v>
      </c>
      <c r="U230" s="10" t="n">
        <v>2.72826086956522</v>
      </c>
      <c r="V230" s="29" t="n">
        <v>2.60106382978723</v>
      </c>
      <c r="W230" s="10" t="n">
        <v>3.1375</v>
      </c>
      <c r="X230" s="29" t="n">
        <v>2.445</v>
      </c>
      <c r="Y230" s="10" t="n">
        <v>2.98809523809524</v>
      </c>
      <c r="Z230" s="29" t="n">
        <v>2.3921568627451</v>
      </c>
      <c r="AA230" s="10" t="n">
        <v>35.5158149821193</v>
      </c>
      <c r="AB230" s="30" t="n">
        <v>30.1296275438104</v>
      </c>
    </row>
    <row r="231" customFormat="false" ht="12.75" hidden="false" customHeight="false" outlineLevel="0" collapsed="false">
      <c r="A231" s="25"/>
      <c r="B231" s="21" t="s">
        <v>13</v>
      </c>
      <c r="C231" s="10" t="n">
        <v>0</v>
      </c>
      <c r="D231" s="29" t="n">
        <v>0</v>
      </c>
      <c r="E231" s="10" t="n">
        <v>0</v>
      </c>
      <c r="F231" s="29" t="n">
        <v>0</v>
      </c>
      <c r="G231" s="10" t="n">
        <v>0</v>
      </c>
      <c r="H231" s="29" t="n">
        <v>0</v>
      </c>
      <c r="I231" s="10" t="n">
        <v>0</v>
      </c>
      <c r="J231" s="29" t="n">
        <v>0</v>
      </c>
      <c r="K231" s="10" t="n">
        <v>0</v>
      </c>
      <c r="L231" s="29" t="n">
        <v>0</v>
      </c>
      <c r="M231" s="10" t="n">
        <v>0</v>
      </c>
      <c r="N231" s="29" t="n">
        <v>0</v>
      </c>
      <c r="O231" s="10" t="n">
        <v>0</v>
      </c>
      <c r="P231" s="29" t="n">
        <v>0</v>
      </c>
      <c r="Q231" s="10" t="n">
        <v>0</v>
      </c>
      <c r="R231" s="29" t="n">
        <v>0</v>
      </c>
      <c r="S231" s="10" t="n">
        <v>0</v>
      </c>
      <c r="T231" s="29" t="n">
        <v>0</v>
      </c>
      <c r="U231" s="10" t="n">
        <v>0</v>
      </c>
      <c r="V231" s="29" t="n">
        <v>0</v>
      </c>
      <c r="W231" s="10" t="n">
        <v>0</v>
      </c>
      <c r="X231" s="29" t="n">
        <v>0</v>
      </c>
      <c r="Y231" s="10" t="n">
        <v>0</v>
      </c>
      <c r="Z231" s="29" t="n">
        <v>0</v>
      </c>
      <c r="AA231" s="10" t="n">
        <v>0</v>
      </c>
      <c r="AB231" s="30" t="n">
        <v>0</v>
      </c>
    </row>
    <row r="232" customFormat="false" ht="12.75" hidden="false" customHeight="false" outlineLevel="0" collapsed="false">
      <c r="A232" s="25"/>
      <c r="B232" s="21" t="s">
        <v>14</v>
      </c>
      <c r="C232" s="10" t="n">
        <v>0</v>
      </c>
      <c r="D232" s="29" t="n">
        <v>0</v>
      </c>
      <c r="E232" s="10" t="n">
        <v>0</v>
      </c>
      <c r="F232" s="29" t="n">
        <v>0</v>
      </c>
      <c r="G232" s="10" t="n">
        <v>0</v>
      </c>
      <c r="H232" s="29" t="n">
        <v>0</v>
      </c>
      <c r="I232" s="10" t="n">
        <v>0</v>
      </c>
      <c r="J232" s="29" t="n">
        <v>0</v>
      </c>
      <c r="K232" s="10" t="n">
        <v>0</v>
      </c>
      <c r="L232" s="29" t="n">
        <v>0</v>
      </c>
      <c r="M232" s="10" t="n">
        <v>0</v>
      </c>
      <c r="N232" s="29" t="n">
        <v>0</v>
      </c>
      <c r="O232" s="10" t="n">
        <v>0</v>
      </c>
      <c r="P232" s="29" t="n">
        <v>0</v>
      </c>
      <c r="Q232" s="10" t="n">
        <v>0</v>
      </c>
      <c r="R232" s="29" t="n">
        <v>0</v>
      </c>
      <c r="S232" s="10" t="n">
        <v>0</v>
      </c>
      <c r="T232" s="29" t="n">
        <v>0</v>
      </c>
      <c r="U232" s="10" t="n">
        <v>0</v>
      </c>
      <c r="V232" s="29" t="n">
        <v>0</v>
      </c>
      <c r="W232" s="10" t="n">
        <v>0</v>
      </c>
      <c r="X232" s="29" t="n">
        <v>0</v>
      </c>
      <c r="Y232" s="10" t="n">
        <v>0</v>
      </c>
      <c r="Z232" s="29" t="n">
        <v>0</v>
      </c>
      <c r="AA232" s="10" t="n">
        <v>0</v>
      </c>
      <c r="AB232" s="30" t="n">
        <v>0</v>
      </c>
    </row>
    <row r="233" customFormat="false" ht="12.75" hidden="false" customHeight="false" outlineLevel="0" collapsed="false">
      <c r="A233" s="25"/>
      <c r="B233" s="21" t="s">
        <v>15</v>
      </c>
      <c r="C233" s="10" t="n">
        <v>0</v>
      </c>
      <c r="D233" s="29" t="n">
        <v>0</v>
      </c>
      <c r="E233" s="10" t="n">
        <v>0</v>
      </c>
      <c r="F233" s="29" t="n">
        <v>0</v>
      </c>
      <c r="G233" s="10" t="n">
        <v>0</v>
      </c>
      <c r="H233" s="29" t="n">
        <v>0</v>
      </c>
      <c r="I233" s="10" t="n">
        <v>0</v>
      </c>
      <c r="J233" s="29" t="n">
        <v>0</v>
      </c>
      <c r="K233" s="10" t="n">
        <v>0</v>
      </c>
      <c r="L233" s="29" t="n">
        <v>0</v>
      </c>
      <c r="M233" s="10" t="n">
        <v>0</v>
      </c>
      <c r="N233" s="29" t="n">
        <v>0</v>
      </c>
      <c r="O233" s="10" t="n">
        <v>0</v>
      </c>
      <c r="P233" s="29" t="n">
        <v>0</v>
      </c>
      <c r="Q233" s="10" t="n">
        <v>0</v>
      </c>
      <c r="R233" s="29" t="n">
        <v>0</v>
      </c>
      <c r="S233" s="10" t="n">
        <v>0</v>
      </c>
      <c r="T233" s="29" t="n">
        <v>0</v>
      </c>
      <c r="U233" s="10" t="n">
        <v>0</v>
      </c>
      <c r="V233" s="29" t="n">
        <v>0</v>
      </c>
      <c r="W233" s="10" t="n">
        <v>0</v>
      </c>
      <c r="X233" s="29" t="n">
        <v>0</v>
      </c>
      <c r="Y233" s="10" t="n">
        <v>0</v>
      </c>
      <c r="Z233" s="29" t="n">
        <v>0</v>
      </c>
      <c r="AA233" s="10" t="n">
        <v>0</v>
      </c>
      <c r="AB233" s="30" t="n">
        <v>0</v>
      </c>
    </row>
    <row r="234" customFormat="false" ht="12.75" hidden="false" customHeight="false" outlineLevel="0" collapsed="false">
      <c r="A234" s="25"/>
      <c r="B234" s="21" t="s">
        <v>16</v>
      </c>
      <c r="C234" s="10" t="n">
        <v>0</v>
      </c>
      <c r="D234" s="29" t="n">
        <v>0</v>
      </c>
      <c r="E234" s="10" t="n">
        <v>0</v>
      </c>
      <c r="F234" s="29" t="n">
        <v>0</v>
      </c>
      <c r="G234" s="10" t="n">
        <v>0</v>
      </c>
      <c r="H234" s="29" t="n">
        <v>0</v>
      </c>
      <c r="I234" s="10" t="n">
        <v>0</v>
      </c>
      <c r="J234" s="29" t="n">
        <v>0</v>
      </c>
      <c r="K234" s="10" t="n">
        <v>0</v>
      </c>
      <c r="L234" s="29" t="n">
        <v>0</v>
      </c>
      <c r="M234" s="10" t="n">
        <v>0</v>
      </c>
      <c r="N234" s="29" t="n">
        <v>0</v>
      </c>
      <c r="O234" s="10" t="n">
        <v>0</v>
      </c>
      <c r="P234" s="29" t="n">
        <v>0</v>
      </c>
      <c r="Q234" s="10" t="n">
        <v>0</v>
      </c>
      <c r="R234" s="29" t="n">
        <v>0</v>
      </c>
      <c r="S234" s="10" t="n">
        <v>0</v>
      </c>
      <c r="T234" s="29" t="n">
        <v>0</v>
      </c>
      <c r="U234" s="10" t="n">
        <v>0</v>
      </c>
      <c r="V234" s="29" t="n">
        <v>0</v>
      </c>
      <c r="W234" s="10" t="n">
        <v>0</v>
      </c>
      <c r="X234" s="29" t="n">
        <v>0</v>
      </c>
      <c r="Y234" s="10" t="n">
        <v>0</v>
      </c>
      <c r="Z234" s="29" t="n">
        <v>0</v>
      </c>
      <c r="AA234" s="10" t="n">
        <v>0</v>
      </c>
      <c r="AB234" s="30" t="n">
        <v>0</v>
      </c>
    </row>
    <row r="235" customFormat="false" ht="12.75" hidden="false" customHeight="false" outlineLevel="0" collapsed="false">
      <c r="A235" s="25"/>
      <c r="B235" s="21" t="s">
        <v>17</v>
      </c>
      <c r="C235" s="10" t="n">
        <v>-1.19433959990075</v>
      </c>
      <c r="D235" s="29" t="n">
        <v>-0.843531150150601</v>
      </c>
      <c r="E235" s="10" t="n">
        <v>-1.4883578796115</v>
      </c>
      <c r="F235" s="29" t="n">
        <v>-1.37722508110305</v>
      </c>
      <c r="G235" s="10" t="n">
        <v>-0.5968192751785</v>
      </c>
      <c r="H235" s="29" t="n">
        <v>-0.540110412802471</v>
      </c>
      <c r="I235" s="10" t="n">
        <v>-0.365699875587</v>
      </c>
      <c r="J235" s="29" t="n">
        <v>-0.219313570101696</v>
      </c>
      <c r="K235" s="10" t="n">
        <v>-0.8605931972195</v>
      </c>
      <c r="L235" s="29" t="n">
        <v>0.0382383548000815</v>
      </c>
      <c r="M235" s="10" t="n">
        <v>-0.662282021126</v>
      </c>
      <c r="N235" s="29" t="n">
        <v>0.2198536568683</v>
      </c>
      <c r="O235" s="10" t="n">
        <v>0.1024166898495</v>
      </c>
      <c r="P235" s="29" t="n">
        <v>0.0212732584721023</v>
      </c>
      <c r="Q235" s="10" t="n">
        <v>-0.696460610427</v>
      </c>
      <c r="R235" s="29" t="n">
        <v>-0.506365234809541</v>
      </c>
      <c r="S235" s="10" t="n">
        <v>-0.0772607748052501</v>
      </c>
      <c r="T235" s="29" t="n">
        <v>-0.1354712466137</v>
      </c>
      <c r="U235" s="10" t="n">
        <v>-0.34752343838525</v>
      </c>
      <c r="V235" s="29" t="n">
        <v>-0.234668948563277</v>
      </c>
      <c r="W235" s="10" t="n">
        <v>-0.636219848886251</v>
      </c>
      <c r="X235" s="29" t="n">
        <v>-0.556218609443299</v>
      </c>
      <c r="Y235" s="10" t="n">
        <v>-0.425275343289501</v>
      </c>
      <c r="Z235" s="29" t="n">
        <v>-0.357379721979981</v>
      </c>
      <c r="AA235" s="10" t="n">
        <v>-7.248415174567</v>
      </c>
      <c r="AB235" s="30" t="n">
        <v>-4.49091870542713</v>
      </c>
    </row>
    <row r="236" customFormat="false" ht="12.75" hidden="false" customHeight="false" outlineLevel="0" collapsed="false">
      <c r="A236" s="25"/>
      <c r="B236" s="21" t="s">
        <v>18</v>
      </c>
      <c r="C236" s="10" t="n">
        <v>0</v>
      </c>
      <c r="D236" s="29" t="n">
        <v>0</v>
      </c>
      <c r="E236" s="10" t="n">
        <v>0</v>
      </c>
      <c r="F236" s="29" t="n">
        <v>0</v>
      </c>
      <c r="G236" s="10" t="n">
        <v>0</v>
      </c>
      <c r="H236" s="29" t="n">
        <v>0</v>
      </c>
      <c r="I236" s="10" t="n">
        <v>0</v>
      </c>
      <c r="J236" s="29" t="n">
        <v>0</v>
      </c>
      <c r="K236" s="10" t="n">
        <v>0</v>
      </c>
      <c r="L236" s="29" t="n">
        <v>0</v>
      </c>
      <c r="M236" s="10" t="n">
        <v>0</v>
      </c>
      <c r="N236" s="29" t="n">
        <v>0</v>
      </c>
      <c r="O236" s="10" t="n">
        <v>0</v>
      </c>
      <c r="P236" s="29" t="n">
        <v>0</v>
      </c>
      <c r="Q236" s="10" t="n">
        <v>0</v>
      </c>
      <c r="R236" s="29" t="n">
        <v>0</v>
      </c>
      <c r="S236" s="10" t="n">
        <v>0</v>
      </c>
      <c r="T236" s="29" t="n">
        <v>0</v>
      </c>
      <c r="U236" s="10" t="n">
        <v>0</v>
      </c>
      <c r="V236" s="29" t="n">
        <v>0</v>
      </c>
      <c r="W236" s="10" t="n">
        <v>0</v>
      </c>
      <c r="X236" s="29" t="n">
        <v>0</v>
      </c>
      <c r="Y236" s="10" t="n">
        <v>0</v>
      </c>
      <c r="Z236" s="29" t="n">
        <v>0</v>
      </c>
      <c r="AA236" s="10" t="n">
        <v>0</v>
      </c>
      <c r="AB236" s="30" t="n">
        <v>0</v>
      </c>
    </row>
    <row r="237" customFormat="false" ht="12.75" hidden="false" customHeight="false" outlineLevel="0" collapsed="false">
      <c r="A237" s="25"/>
      <c r="B237" s="21" t="s">
        <v>19</v>
      </c>
      <c r="C237" s="10" t="n">
        <v>0</v>
      </c>
      <c r="D237" s="29" t="n">
        <v>0</v>
      </c>
      <c r="E237" s="10" t="n">
        <v>0</v>
      </c>
      <c r="F237" s="29" t="n">
        <v>0</v>
      </c>
      <c r="G237" s="10" t="n">
        <v>0</v>
      </c>
      <c r="H237" s="29" t="n">
        <v>0</v>
      </c>
      <c r="I237" s="10" t="n">
        <v>0</v>
      </c>
      <c r="J237" s="29" t="n">
        <v>0</v>
      </c>
      <c r="K237" s="10" t="n">
        <v>0</v>
      </c>
      <c r="L237" s="29" t="n">
        <v>0</v>
      </c>
      <c r="M237" s="10" t="n">
        <v>0</v>
      </c>
      <c r="N237" s="29" t="n">
        <v>0</v>
      </c>
      <c r="O237" s="10" t="n">
        <v>0</v>
      </c>
      <c r="P237" s="29" t="n">
        <v>0</v>
      </c>
      <c r="Q237" s="10" t="n">
        <v>0</v>
      </c>
      <c r="R237" s="29" t="n">
        <v>0</v>
      </c>
      <c r="S237" s="10" t="n">
        <v>0</v>
      </c>
      <c r="T237" s="29" t="n">
        <v>0</v>
      </c>
      <c r="U237" s="10" t="n">
        <v>0</v>
      </c>
      <c r="V237" s="29" t="n">
        <v>0</v>
      </c>
      <c r="W237" s="10" t="n">
        <v>0</v>
      </c>
      <c r="X237" s="29" t="n">
        <v>0</v>
      </c>
      <c r="Y237" s="10" t="n">
        <v>0</v>
      </c>
      <c r="Z237" s="29" t="n">
        <v>0</v>
      </c>
      <c r="AA237" s="10" t="n">
        <v>0</v>
      </c>
      <c r="AB237" s="30" t="n">
        <v>0</v>
      </c>
    </row>
    <row r="238" customFormat="false" ht="12.75" hidden="false" customHeight="false" outlineLevel="0" collapsed="false">
      <c r="A238" s="25"/>
      <c r="B238" s="21" t="s">
        <v>23</v>
      </c>
      <c r="C238" s="10" t="n">
        <v>0</v>
      </c>
      <c r="D238" s="29" t="n">
        <v>0</v>
      </c>
      <c r="E238" s="10" t="n">
        <v>0</v>
      </c>
      <c r="F238" s="29" t="n">
        <v>0</v>
      </c>
      <c r="G238" s="10" t="n">
        <v>0</v>
      </c>
      <c r="H238" s="29" t="n">
        <v>0</v>
      </c>
      <c r="I238" s="10" t="n">
        <v>0</v>
      </c>
      <c r="J238" s="29" t="n">
        <v>0</v>
      </c>
      <c r="K238" s="10" t="n">
        <v>0</v>
      </c>
      <c r="L238" s="29" t="n">
        <v>0</v>
      </c>
      <c r="M238" s="10" t="n">
        <v>0</v>
      </c>
      <c r="N238" s="29" t="n">
        <v>0</v>
      </c>
      <c r="O238" s="10" t="n">
        <v>0</v>
      </c>
      <c r="P238" s="29" t="n">
        <v>0</v>
      </c>
      <c r="Q238" s="10" t="n">
        <v>0</v>
      </c>
      <c r="R238" s="29" t="n">
        <v>0</v>
      </c>
      <c r="S238" s="10" t="n">
        <v>0</v>
      </c>
      <c r="T238" s="29" t="n">
        <v>0</v>
      </c>
      <c r="U238" s="10" t="n">
        <v>0</v>
      </c>
      <c r="V238" s="29" t="n">
        <v>0</v>
      </c>
      <c r="W238" s="10" t="n">
        <v>0</v>
      </c>
      <c r="X238" s="29" t="n">
        <v>0</v>
      </c>
      <c r="Y238" s="10" t="n">
        <v>0</v>
      </c>
      <c r="Z238" s="29" t="n">
        <v>0</v>
      </c>
      <c r="AA238" s="10" t="n">
        <v>0</v>
      </c>
      <c r="AB238" s="30" t="n">
        <v>0</v>
      </c>
    </row>
    <row r="239" customFormat="false" ht="12.75" hidden="false" customHeight="false" outlineLevel="0" collapsed="false">
      <c r="A239" s="25"/>
      <c r="B239" s="21" t="s">
        <v>24</v>
      </c>
      <c r="C239" s="10" t="n">
        <v>0</v>
      </c>
      <c r="D239" s="29" t="n">
        <v>0</v>
      </c>
      <c r="E239" s="10" t="n">
        <v>0</v>
      </c>
      <c r="F239" s="29" t="n">
        <v>0</v>
      </c>
      <c r="G239" s="10" t="n">
        <v>0</v>
      </c>
      <c r="H239" s="29" t="n">
        <v>0</v>
      </c>
      <c r="I239" s="10" t="n">
        <v>0</v>
      </c>
      <c r="J239" s="29" t="n">
        <v>0</v>
      </c>
      <c r="K239" s="10" t="n">
        <v>0</v>
      </c>
      <c r="L239" s="29" t="n">
        <v>0</v>
      </c>
      <c r="M239" s="10" t="n">
        <v>0</v>
      </c>
      <c r="N239" s="29" t="n">
        <v>0</v>
      </c>
      <c r="O239" s="10" t="n">
        <v>0</v>
      </c>
      <c r="P239" s="29" t="n">
        <v>0</v>
      </c>
      <c r="Q239" s="10" t="n">
        <v>0</v>
      </c>
      <c r="R239" s="29" t="n">
        <v>0</v>
      </c>
      <c r="S239" s="10" t="n">
        <v>0</v>
      </c>
      <c r="T239" s="29" t="n">
        <v>0</v>
      </c>
      <c r="U239" s="10" t="n">
        <v>0</v>
      </c>
      <c r="V239" s="29" t="n">
        <v>0</v>
      </c>
      <c r="W239" s="10" t="n">
        <v>0</v>
      </c>
      <c r="X239" s="29" t="n">
        <v>0</v>
      </c>
      <c r="Y239" s="10" t="n">
        <v>0</v>
      </c>
      <c r="Z239" s="29" t="n">
        <v>0</v>
      </c>
      <c r="AA239" s="10" t="n">
        <v>0</v>
      </c>
      <c r="AB239" s="30" t="n">
        <v>0</v>
      </c>
    </row>
    <row r="240" customFormat="false" ht="12.75" hidden="false" customHeight="false" outlineLevel="0" collapsed="false">
      <c r="A240" s="25"/>
      <c r="B240" s="21" t="s">
        <v>25</v>
      </c>
      <c r="C240" s="10" t="n">
        <v>0</v>
      </c>
      <c r="D240" s="29" t="n">
        <v>0</v>
      </c>
      <c r="E240" s="10" t="n">
        <v>0</v>
      </c>
      <c r="F240" s="29" t="n">
        <v>0</v>
      </c>
      <c r="G240" s="10" t="n">
        <v>0</v>
      </c>
      <c r="H240" s="29" t="n">
        <v>0</v>
      </c>
      <c r="I240" s="10" t="n">
        <v>0</v>
      </c>
      <c r="J240" s="29" t="n">
        <v>0</v>
      </c>
      <c r="K240" s="10" t="n">
        <v>0</v>
      </c>
      <c r="L240" s="29" t="n">
        <v>0</v>
      </c>
      <c r="M240" s="10" t="n">
        <v>0</v>
      </c>
      <c r="N240" s="29" t="n">
        <v>0</v>
      </c>
      <c r="O240" s="10" t="n">
        <v>0</v>
      </c>
      <c r="P240" s="29" t="n">
        <v>0</v>
      </c>
      <c r="Q240" s="10" t="n">
        <v>0</v>
      </c>
      <c r="R240" s="29" t="n">
        <v>0</v>
      </c>
      <c r="S240" s="10" t="n">
        <v>0</v>
      </c>
      <c r="T240" s="29" t="n">
        <v>0</v>
      </c>
      <c r="U240" s="10" t="n">
        <v>0</v>
      </c>
      <c r="V240" s="29" t="n">
        <v>0</v>
      </c>
      <c r="W240" s="10" t="n">
        <v>0</v>
      </c>
      <c r="X240" s="29" t="n">
        <v>0</v>
      </c>
      <c r="Y240" s="10" t="n">
        <v>0</v>
      </c>
      <c r="Z240" s="29" t="n">
        <v>0</v>
      </c>
      <c r="AA240" s="10" t="n">
        <v>0</v>
      </c>
      <c r="AB240" s="30" t="n">
        <v>0</v>
      </c>
    </row>
    <row r="241" customFormat="false" ht="12.75" hidden="false" customHeight="false" outlineLevel="0" collapsed="false">
      <c r="A241" s="25"/>
      <c r="B241" s="21" t="s">
        <v>20</v>
      </c>
      <c r="C241" s="10" t="n">
        <v>0</v>
      </c>
      <c r="D241" s="29" t="n">
        <v>0</v>
      </c>
      <c r="E241" s="10" t="n">
        <v>0</v>
      </c>
      <c r="F241" s="29" t="n">
        <v>0</v>
      </c>
      <c r="G241" s="10" t="n">
        <v>0</v>
      </c>
      <c r="H241" s="29" t="n">
        <v>0</v>
      </c>
      <c r="I241" s="10" t="n">
        <v>0</v>
      </c>
      <c r="J241" s="29" t="n">
        <v>0</v>
      </c>
      <c r="K241" s="10" t="n">
        <v>0</v>
      </c>
      <c r="L241" s="29" t="n">
        <v>0</v>
      </c>
      <c r="M241" s="10" t="n">
        <v>0</v>
      </c>
      <c r="N241" s="29" t="n">
        <v>0</v>
      </c>
      <c r="O241" s="10" t="n">
        <v>0</v>
      </c>
      <c r="P241" s="29" t="n">
        <v>0</v>
      </c>
      <c r="Q241" s="10" t="n">
        <v>0</v>
      </c>
      <c r="R241" s="29" t="n">
        <v>0</v>
      </c>
      <c r="S241" s="10" t="n">
        <v>0</v>
      </c>
      <c r="T241" s="29" t="n">
        <v>0</v>
      </c>
      <c r="U241" s="10" t="n">
        <v>0</v>
      </c>
      <c r="V241" s="29" t="n">
        <v>0</v>
      </c>
      <c r="W241" s="10" t="n">
        <v>0</v>
      </c>
      <c r="X241" s="29" t="n">
        <v>0</v>
      </c>
      <c r="Y241" s="10" t="n">
        <v>0</v>
      </c>
      <c r="Z241" s="29" t="n">
        <v>0</v>
      </c>
      <c r="AA241" s="10" t="n">
        <v>0</v>
      </c>
      <c r="AB241" s="30" t="n">
        <v>0</v>
      </c>
    </row>
    <row r="242" customFormat="false" ht="12.75" hidden="false" customHeight="false" outlineLevel="0" collapsed="false">
      <c r="A242" s="25"/>
      <c r="B242" s="21" t="s">
        <v>21</v>
      </c>
      <c r="C242" s="10" t="n">
        <v>0</v>
      </c>
      <c r="D242" s="29" t="n">
        <v>0</v>
      </c>
      <c r="E242" s="10" t="n">
        <v>0</v>
      </c>
      <c r="F242" s="29" t="n">
        <v>0</v>
      </c>
      <c r="G242" s="10" t="n">
        <v>0</v>
      </c>
      <c r="H242" s="29" t="n">
        <v>0</v>
      </c>
      <c r="I242" s="10" t="n">
        <v>0</v>
      </c>
      <c r="J242" s="29" t="n">
        <v>0</v>
      </c>
      <c r="K242" s="10" t="n">
        <v>0</v>
      </c>
      <c r="L242" s="29" t="n">
        <v>0</v>
      </c>
      <c r="M242" s="10" t="n">
        <v>0</v>
      </c>
      <c r="N242" s="29" t="n">
        <v>0</v>
      </c>
      <c r="O242" s="10" t="n">
        <v>0</v>
      </c>
      <c r="P242" s="29" t="n">
        <v>0</v>
      </c>
      <c r="Q242" s="10" t="n">
        <v>0</v>
      </c>
      <c r="R242" s="29" t="n">
        <v>0</v>
      </c>
      <c r="S242" s="10" t="n">
        <v>0</v>
      </c>
      <c r="T242" s="29" t="n">
        <v>0</v>
      </c>
      <c r="U242" s="10" t="n">
        <v>0</v>
      </c>
      <c r="V242" s="29" t="n">
        <v>0</v>
      </c>
      <c r="W242" s="10" t="n">
        <v>0</v>
      </c>
      <c r="X242" s="29" t="n">
        <v>0</v>
      </c>
      <c r="Y242" s="10" t="n">
        <v>0</v>
      </c>
      <c r="Z242" s="29" t="n">
        <v>0</v>
      </c>
      <c r="AA242" s="10" t="n">
        <v>0</v>
      </c>
      <c r="AB242" s="30" t="n">
        <v>0</v>
      </c>
    </row>
    <row r="243" customFormat="false" ht="12.75" hidden="false" customHeight="false" outlineLevel="0" collapsed="false">
      <c r="A243" s="25"/>
      <c r="B243" s="21" t="s">
        <v>22</v>
      </c>
      <c r="C243" s="10" t="n">
        <v>-9.21788885809675</v>
      </c>
      <c r="D243" s="29" t="n">
        <v>-7.43758563272183</v>
      </c>
      <c r="E243" s="10" t="n">
        <v>-8.96353088302825</v>
      </c>
      <c r="F243" s="29" t="n">
        <v>-8.15072086009382</v>
      </c>
      <c r="G243" s="10" t="n">
        <v>-8.90447460532425</v>
      </c>
      <c r="H243" s="29" t="n">
        <v>-8.37985366624551</v>
      </c>
      <c r="I243" s="10" t="n">
        <v>-11.99365961902</v>
      </c>
      <c r="J243" s="29" t="n">
        <v>-11.282790279527</v>
      </c>
      <c r="K243" s="10" t="n">
        <v>-13.3019667841667</v>
      </c>
      <c r="L243" s="29" t="n">
        <v>-13.0366765103791</v>
      </c>
      <c r="M243" s="10" t="n">
        <v>-14.9021044932953</v>
      </c>
      <c r="N243" s="29" t="n">
        <v>-14.8556369735228</v>
      </c>
      <c r="O243" s="10" t="n">
        <v>-16.047487027337</v>
      </c>
      <c r="P243" s="29" t="n">
        <v>-15.9092834112562</v>
      </c>
      <c r="Q243" s="10" t="n">
        <v>-15.345668579762</v>
      </c>
      <c r="R243" s="29" t="n">
        <v>-15.2427415977924</v>
      </c>
      <c r="S243" s="10" t="n">
        <v>-13.8622567385798</v>
      </c>
      <c r="T243" s="29" t="n">
        <v>-13.7100578426022</v>
      </c>
      <c r="U243" s="10" t="n">
        <v>-11.7276005143577</v>
      </c>
      <c r="V243" s="29" t="n">
        <v>-10.8519352117973</v>
      </c>
      <c r="W243" s="10" t="n">
        <v>-9.52553168504475</v>
      </c>
      <c r="X243" s="29" t="n">
        <v>-8.7254010937896</v>
      </c>
      <c r="Y243" s="10" t="n">
        <v>-9.337865304614</v>
      </c>
      <c r="Z243" s="29" t="n">
        <v>-7.96750181746624</v>
      </c>
      <c r="AA243" s="10" t="n">
        <v>-143.130035092626</v>
      </c>
      <c r="AB243" s="30" t="n">
        <v>-135.550184897194</v>
      </c>
    </row>
    <row r="244" customFormat="false" ht="12.75" hidden="false" customHeight="false" outlineLevel="0" collapsed="false">
      <c r="A244" s="25"/>
      <c r="B244" s="21" t="s">
        <v>26</v>
      </c>
      <c r="C244" s="10" t="n">
        <v>0</v>
      </c>
      <c r="D244" s="29" t="n">
        <v>0</v>
      </c>
      <c r="E244" s="10" t="n">
        <v>0</v>
      </c>
      <c r="F244" s="29" t="n">
        <v>0</v>
      </c>
      <c r="G244" s="10" t="n">
        <v>0</v>
      </c>
      <c r="H244" s="29" t="n">
        <v>0</v>
      </c>
      <c r="I244" s="10" t="n">
        <v>0</v>
      </c>
      <c r="J244" s="29" t="n">
        <v>0</v>
      </c>
      <c r="K244" s="10" t="n">
        <v>0</v>
      </c>
      <c r="L244" s="29" t="n">
        <v>0</v>
      </c>
      <c r="M244" s="10" t="n">
        <v>0</v>
      </c>
      <c r="N244" s="29" t="n">
        <v>0</v>
      </c>
      <c r="O244" s="10" t="n">
        <v>0</v>
      </c>
      <c r="P244" s="29" t="n">
        <v>0</v>
      </c>
      <c r="Q244" s="10" t="n">
        <v>0</v>
      </c>
      <c r="R244" s="29" t="n">
        <v>0</v>
      </c>
      <c r="S244" s="10" t="n">
        <v>0</v>
      </c>
      <c r="T244" s="29" t="n">
        <v>0</v>
      </c>
      <c r="U244" s="10" t="n">
        <v>0</v>
      </c>
      <c r="V244" s="29" t="n">
        <v>0</v>
      </c>
      <c r="W244" s="10" t="n">
        <v>0</v>
      </c>
      <c r="X244" s="29" t="n">
        <v>0</v>
      </c>
      <c r="Y244" s="10" t="n">
        <v>0</v>
      </c>
      <c r="Z244" s="29" t="n">
        <v>0</v>
      </c>
      <c r="AA244" s="10" t="n">
        <v>0</v>
      </c>
      <c r="AB244" s="30" t="n">
        <v>0</v>
      </c>
    </row>
    <row r="245" customFormat="false" ht="12.75" hidden="false" customHeight="false" outlineLevel="0" collapsed="false">
      <c r="A245" s="25"/>
      <c r="B245" s="21" t="s">
        <v>27</v>
      </c>
      <c r="C245" s="10" t="n">
        <v>0</v>
      </c>
      <c r="D245" s="29" t="n">
        <v>0</v>
      </c>
      <c r="E245" s="10" t="n">
        <v>0</v>
      </c>
      <c r="F245" s="29" t="n">
        <v>0</v>
      </c>
      <c r="G245" s="10" t="n">
        <v>0</v>
      </c>
      <c r="H245" s="29" t="n">
        <v>0</v>
      </c>
      <c r="I245" s="10" t="n">
        <v>0</v>
      </c>
      <c r="J245" s="29" t="n">
        <v>0</v>
      </c>
      <c r="K245" s="10" t="n">
        <v>0</v>
      </c>
      <c r="L245" s="29" t="n">
        <v>0</v>
      </c>
      <c r="M245" s="10" t="n">
        <v>0</v>
      </c>
      <c r="N245" s="29" t="n">
        <v>0</v>
      </c>
      <c r="O245" s="10" t="n">
        <v>0</v>
      </c>
      <c r="P245" s="29" t="n">
        <v>0</v>
      </c>
      <c r="Q245" s="10" t="n">
        <v>0</v>
      </c>
      <c r="R245" s="29" t="n">
        <v>0</v>
      </c>
      <c r="S245" s="10" t="n">
        <v>0</v>
      </c>
      <c r="T245" s="29" t="n">
        <v>0</v>
      </c>
      <c r="U245" s="10" t="n">
        <v>0</v>
      </c>
      <c r="V245" s="29" t="n">
        <v>0</v>
      </c>
      <c r="W245" s="10" t="n">
        <v>0</v>
      </c>
      <c r="X245" s="29" t="n">
        <v>0</v>
      </c>
      <c r="Y245" s="10" t="n">
        <v>0</v>
      </c>
      <c r="Z245" s="29" t="n">
        <v>0</v>
      </c>
      <c r="AA245" s="10" t="n">
        <v>0</v>
      </c>
      <c r="AB245" s="30" t="n">
        <v>0</v>
      </c>
    </row>
    <row r="246" customFormat="false" ht="12.75" hidden="false" customHeight="false" outlineLevel="0" collapsed="false">
      <c r="A246" s="18" t="s">
        <v>72</v>
      </c>
      <c r="B246" s="23"/>
      <c r="C246" s="7" t="n">
        <f aca="false">SUM(C229:C245)</f>
        <v>-7.55995573072477</v>
      </c>
      <c r="D246" s="7" t="n">
        <f aca="false">SUM(D229:D245)</f>
        <v>-5.78111678287243</v>
      </c>
      <c r="E246" s="7" t="n">
        <f aca="false">SUM(E229:E245)</f>
        <v>-7.31438876263975</v>
      </c>
      <c r="F246" s="7" t="n">
        <f aca="false">SUM(F229:F245)</f>
        <v>-6.76090048665141</v>
      </c>
      <c r="G246" s="7" t="n">
        <f aca="false">SUM(G229:G245)</f>
        <v>-6.51319864240751</v>
      </c>
      <c r="H246" s="7" t="n">
        <f aca="false">SUM(H229:H245)</f>
        <v>-6.52290525551857</v>
      </c>
      <c r="I246" s="7" t="n">
        <f aca="false">SUM(I229:I245)</f>
        <v>-9.50708676733428</v>
      </c>
      <c r="J246" s="7" t="n">
        <f aca="false">SUM(J229:J245)</f>
        <v>-8.84449515397655</v>
      </c>
      <c r="K246" s="7" t="n">
        <f aca="false">SUM(K229:K245)</f>
        <v>-11.3102872541135</v>
      </c>
      <c r="L246" s="7" t="n">
        <f aca="false">SUM(L229:L245)</f>
        <v>-10.5035401963953</v>
      </c>
      <c r="M246" s="7" t="n">
        <f aca="false">SUM(M229:M245)</f>
        <v>-12.4268865144213</v>
      </c>
      <c r="N246" s="7" t="n">
        <f aca="false">SUM(N229:N245)</f>
        <v>-12.1957833166545</v>
      </c>
      <c r="O246" s="7" t="n">
        <f aca="false">SUM(O229:O245)</f>
        <v>-13.0927976102148</v>
      </c>
      <c r="P246" s="7" t="n">
        <f aca="false">SUM(P229:P245)</f>
        <v>-13.3931121936004</v>
      </c>
      <c r="Q246" s="7" t="n">
        <f aca="false">SUM(Q229:Q245)</f>
        <v>-13.1898564629162</v>
      </c>
      <c r="R246" s="7" t="n">
        <f aca="false">SUM(R229:R245)</f>
        <v>-13.2542088734182</v>
      </c>
      <c r="S246" s="7" t="n">
        <f aca="false">SUM(S229:S245)</f>
        <v>-10.802017513385</v>
      </c>
      <c r="T246" s="7" t="n">
        <f aca="false">SUM(T229:T245)</f>
        <v>-11.4005290892159</v>
      </c>
      <c r="U246" s="7" t="n">
        <f aca="false">SUM(U229:U245)</f>
        <v>-9.34686308317778</v>
      </c>
      <c r="V246" s="7" t="n">
        <f aca="false">SUM(V229:V245)</f>
        <v>-8.48554033057334</v>
      </c>
      <c r="W246" s="7" t="n">
        <f aca="false">SUM(W229:W245)</f>
        <v>-7.024251533931</v>
      </c>
      <c r="X246" s="7" t="n">
        <f aca="false">SUM(X229:X245)</f>
        <v>-6.8366197032329</v>
      </c>
      <c r="Y246" s="7" t="n">
        <f aca="false">SUM(Y229:Y245)</f>
        <v>-6.77504540980826</v>
      </c>
      <c r="Z246" s="7" t="n">
        <f aca="false">SUM(Z229:Z245)</f>
        <v>-5.93272467670112</v>
      </c>
      <c r="AA246" s="7" t="n">
        <f aca="false">SUM(AA229:AA245)</f>
        <v>-114.862635285074</v>
      </c>
      <c r="AB246" s="7" t="n">
        <f aca="false">SUM(AB229:AB245)</f>
        <v>-109.911476058811</v>
      </c>
    </row>
    <row r="247" customFormat="false" ht="12.75" hidden="false" customHeight="false" outlineLevel="0" collapsed="false">
      <c r="A247" s="18" t="n">
        <v>2014</v>
      </c>
      <c r="B247" s="18" t="s">
        <v>11</v>
      </c>
      <c r="C247" s="7" t="n">
        <v>0</v>
      </c>
      <c r="D247" s="27" t="n">
        <v>0</v>
      </c>
      <c r="E247" s="7" t="n">
        <v>0</v>
      </c>
      <c r="F247" s="27" t="n">
        <v>0</v>
      </c>
      <c r="G247" s="7" t="n">
        <v>0</v>
      </c>
      <c r="H247" s="27" t="n">
        <v>0</v>
      </c>
      <c r="I247" s="7" t="n">
        <v>0</v>
      </c>
      <c r="J247" s="27" t="n">
        <v>0</v>
      </c>
      <c r="K247" s="7" t="n">
        <v>0</v>
      </c>
      <c r="L247" s="27" t="n">
        <v>0</v>
      </c>
      <c r="M247" s="7" t="n">
        <v>0</v>
      </c>
      <c r="N247" s="27" t="n">
        <v>0</v>
      </c>
      <c r="O247" s="7" t="n">
        <v>0</v>
      </c>
      <c r="P247" s="27" t="n">
        <v>0</v>
      </c>
      <c r="Q247" s="7" t="n">
        <v>0</v>
      </c>
      <c r="R247" s="27" t="n">
        <v>0</v>
      </c>
      <c r="S247" s="7" t="n">
        <v>0</v>
      </c>
      <c r="T247" s="27" t="n">
        <v>0</v>
      </c>
      <c r="U247" s="7" t="n">
        <v>0</v>
      </c>
      <c r="V247" s="27" t="n">
        <v>0</v>
      </c>
      <c r="W247" s="7" t="n">
        <v>0</v>
      </c>
      <c r="X247" s="27" t="n">
        <v>0</v>
      </c>
      <c r="Y247" s="7" t="n">
        <v>0</v>
      </c>
      <c r="Z247" s="27" t="n">
        <v>0</v>
      </c>
      <c r="AA247" s="7" t="n">
        <v>0</v>
      </c>
      <c r="AB247" s="28" t="n">
        <v>0</v>
      </c>
    </row>
    <row r="248" customFormat="false" ht="12.75" hidden="false" customHeight="false" outlineLevel="0" collapsed="false">
      <c r="A248" s="25"/>
      <c r="B248" s="21" t="s">
        <v>12</v>
      </c>
      <c r="C248" s="10" t="n">
        <v>2.85227272727273</v>
      </c>
      <c r="D248" s="29" t="n">
        <v>2.49489795918367</v>
      </c>
      <c r="E248" s="10" t="n">
        <v>3.1375</v>
      </c>
      <c r="F248" s="29" t="n">
        <v>2.77840909090909</v>
      </c>
      <c r="G248" s="10" t="n">
        <v>2.98809523809524</v>
      </c>
      <c r="H248" s="29" t="n">
        <v>2.39705882352941</v>
      </c>
      <c r="I248" s="10" t="n">
        <v>2.85227272727273</v>
      </c>
      <c r="J248" s="29" t="n">
        <v>2.65760869565217</v>
      </c>
      <c r="K248" s="10" t="n">
        <v>2.98809523809524</v>
      </c>
      <c r="L248" s="29" t="n">
        <v>2.39705882352941</v>
      </c>
      <c r="M248" s="10" t="n">
        <v>2.98809523809524</v>
      </c>
      <c r="N248" s="29" t="n">
        <v>2.54166666666667</v>
      </c>
      <c r="O248" s="10" t="n">
        <v>2.85227272727273</v>
      </c>
      <c r="P248" s="29" t="n">
        <v>2.49489795918367</v>
      </c>
      <c r="Q248" s="10" t="n">
        <v>2.98809523809524</v>
      </c>
      <c r="R248" s="29" t="n">
        <v>2.40196078431373</v>
      </c>
      <c r="S248" s="10" t="n">
        <v>2.98809523809524</v>
      </c>
      <c r="T248" s="29" t="n">
        <v>2.546875</v>
      </c>
      <c r="U248" s="10" t="n">
        <v>2.72826086956522</v>
      </c>
      <c r="V248" s="29" t="n">
        <v>2.60106382978723</v>
      </c>
      <c r="W248" s="10" t="n">
        <v>3.30263157894737</v>
      </c>
      <c r="X248" s="29" t="n">
        <v>2.35576923076923</v>
      </c>
      <c r="Y248" s="10" t="n">
        <v>2.85227272727273</v>
      </c>
      <c r="Z248" s="29" t="n">
        <v>2.48979591836735</v>
      </c>
      <c r="AA248" s="10" t="n">
        <v>35.5179595480797</v>
      </c>
      <c r="AB248" s="30" t="n">
        <v>30.1570627818916</v>
      </c>
    </row>
    <row r="249" customFormat="false" ht="12.75" hidden="false" customHeight="false" outlineLevel="0" collapsed="false">
      <c r="A249" s="25"/>
      <c r="B249" s="21" t="s">
        <v>13</v>
      </c>
      <c r="C249" s="10" t="n">
        <v>0</v>
      </c>
      <c r="D249" s="29" t="n">
        <v>0</v>
      </c>
      <c r="E249" s="10" t="n">
        <v>0</v>
      </c>
      <c r="F249" s="29" t="n">
        <v>0</v>
      </c>
      <c r="G249" s="10" t="n">
        <v>0</v>
      </c>
      <c r="H249" s="29" t="n">
        <v>0</v>
      </c>
      <c r="I249" s="10" t="n">
        <v>0</v>
      </c>
      <c r="J249" s="29" t="n">
        <v>0</v>
      </c>
      <c r="K249" s="10" t="n">
        <v>0</v>
      </c>
      <c r="L249" s="29" t="n">
        <v>0</v>
      </c>
      <c r="M249" s="10" t="n">
        <v>0</v>
      </c>
      <c r="N249" s="29" t="n">
        <v>0</v>
      </c>
      <c r="O249" s="10" t="n">
        <v>0</v>
      </c>
      <c r="P249" s="29" t="n">
        <v>0</v>
      </c>
      <c r="Q249" s="10" t="n">
        <v>0</v>
      </c>
      <c r="R249" s="29" t="n">
        <v>0</v>
      </c>
      <c r="S249" s="10" t="n">
        <v>0</v>
      </c>
      <c r="T249" s="29" t="n">
        <v>0</v>
      </c>
      <c r="U249" s="10" t="n">
        <v>0</v>
      </c>
      <c r="V249" s="29" t="n">
        <v>0</v>
      </c>
      <c r="W249" s="10" t="n">
        <v>0</v>
      </c>
      <c r="X249" s="29" t="n">
        <v>0</v>
      </c>
      <c r="Y249" s="10" t="n">
        <v>0</v>
      </c>
      <c r="Z249" s="29" t="n">
        <v>0</v>
      </c>
      <c r="AA249" s="10" t="n">
        <v>0</v>
      </c>
      <c r="AB249" s="30" t="n">
        <v>0</v>
      </c>
    </row>
    <row r="250" customFormat="false" ht="12.75" hidden="false" customHeight="false" outlineLevel="0" collapsed="false">
      <c r="A250" s="25"/>
      <c r="B250" s="21" t="s">
        <v>14</v>
      </c>
      <c r="C250" s="10" t="n">
        <v>0</v>
      </c>
      <c r="D250" s="29" t="n">
        <v>0</v>
      </c>
      <c r="E250" s="10" t="n">
        <v>0</v>
      </c>
      <c r="F250" s="29" t="n">
        <v>0</v>
      </c>
      <c r="G250" s="10" t="n">
        <v>0</v>
      </c>
      <c r="H250" s="29" t="n">
        <v>0</v>
      </c>
      <c r="I250" s="10" t="n">
        <v>0</v>
      </c>
      <c r="J250" s="29" t="n">
        <v>0</v>
      </c>
      <c r="K250" s="10" t="n">
        <v>0</v>
      </c>
      <c r="L250" s="29" t="n">
        <v>0</v>
      </c>
      <c r="M250" s="10" t="n">
        <v>0</v>
      </c>
      <c r="N250" s="29" t="n">
        <v>0</v>
      </c>
      <c r="O250" s="10" t="n">
        <v>0</v>
      </c>
      <c r="P250" s="29" t="n">
        <v>0</v>
      </c>
      <c r="Q250" s="10" t="n">
        <v>0</v>
      </c>
      <c r="R250" s="29" t="n">
        <v>0</v>
      </c>
      <c r="S250" s="10" t="n">
        <v>0</v>
      </c>
      <c r="T250" s="29" t="n">
        <v>0</v>
      </c>
      <c r="U250" s="10" t="n">
        <v>0</v>
      </c>
      <c r="V250" s="29" t="n">
        <v>0</v>
      </c>
      <c r="W250" s="10" t="n">
        <v>0</v>
      </c>
      <c r="X250" s="29" t="n">
        <v>0</v>
      </c>
      <c r="Y250" s="10" t="n">
        <v>0</v>
      </c>
      <c r="Z250" s="29" t="n">
        <v>0</v>
      </c>
      <c r="AA250" s="10" t="n">
        <v>0</v>
      </c>
      <c r="AB250" s="30" t="n">
        <v>0</v>
      </c>
    </row>
    <row r="251" customFormat="false" ht="12.75" hidden="false" customHeight="false" outlineLevel="0" collapsed="false">
      <c r="A251" s="25"/>
      <c r="B251" s="21" t="s">
        <v>15</v>
      </c>
      <c r="C251" s="10" t="n">
        <v>0</v>
      </c>
      <c r="D251" s="29" t="n">
        <v>0</v>
      </c>
      <c r="E251" s="10" t="n">
        <v>0</v>
      </c>
      <c r="F251" s="29" t="n">
        <v>0</v>
      </c>
      <c r="G251" s="10" t="n">
        <v>0</v>
      </c>
      <c r="H251" s="29" t="n">
        <v>0</v>
      </c>
      <c r="I251" s="10" t="n">
        <v>0</v>
      </c>
      <c r="J251" s="29" t="n">
        <v>0</v>
      </c>
      <c r="K251" s="10" t="n">
        <v>0</v>
      </c>
      <c r="L251" s="29" t="n">
        <v>0</v>
      </c>
      <c r="M251" s="10" t="n">
        <v>0</v>
      </c>
      <c r="N251" s="29" t="n">
        <v>0</v>
      </c>
      <c r="O251" s="10" t="n">
        <v>0</v>
      </c>
      <c r="P251" s="29" t="n">
        <v>0</v>
      </c>
      <c r="Q251" s="10" t="n">
        <v>0</v>
      </c>
      <c r="R251" s="29" t="n">
        <v>0</v>
      </c>
      <c r="S251" s="10" t="n">
        <v>0</v>
      </c>
      <c r="T251" s="29" t="n">
        <v>0</v>
      </c>
      <c r="U251" s="10" t="n">
        <v>0</v>
      </c>
      <c r="V251" s="29" t="n">
        <v>0</v>
      </c>
      <c r="W251" s="10" t="n">
        <v>0</v>
      </c>
      <c r="X251" s="29" t="n">
        <v>0</v>
      </c>
      <c r="Y251" s="10" t="n">
        <v>0</v>
      </c>
      <c r="Z251" s="29" t="n">
        <v>0</v>
      </c>
      <c r="AA251" s="10" t="n">
        <v>0</v>
      </c>
      <c r="AB251" s="30" t="n">
        <v>0</v>
      </c>
    </row>
    <row r="252" customFormat="false" ht="12.75" hidden="false" customHeight="false" outlineLevel="0" collapsed="false">
      <c r="A252" s="25"/>
      <c r="B252" s="21" t="s">
        <v>16</v>
      </c>
      <c r="C252" s="10" t="n">
        <v>0</v>
      </c>
      <c r="D252" s="29" t="n">
        <v>0</v>
      </c>
      <c r="E252" s="10" t="n">
        <v>0</v>
      </c>
      <c r="F252" s="29" t="n">
        <v>0</v>
      </c>
      <c r="G252" s="10" t="n">
        <v>0</v>
      </c>
      <c r="H252" s="29" t="n">
        <v>0</v>
      </c>
      <c r="I252" s="10" t="n">
        <v>0</v>
      </c>
      <c r="J252" s="29" t="n">
        <v>0</v>
      </c>
      <c r="K252" s="10" t="n">
        <v>0</v>
      </c>
      <c r="L252" s="29" t="n">
        <v>0</v>
      </c>
      <c r="M252" s="10" t="n">
        <v>0</v>
      </c>
      <c r="N252" s="29" t="n">
        <v>0</v>
      </c>
      <c r="O252" s="10" t="n">
        <v>0</v>
      </c>
      <c r="P252" s="29" t="n">
        <v>0</v>
      </c>
      <c r="Q252" s="10" t="n">
        <v>0</v>
      </c>
      <c r="R252" s="29" t="n">
        <v>0</v>
      </c>
      <c r="S252" s="10" t="n">
        <v>0</v>
      </c>
      <c r="T252" s="29" t="n">
        <v>0</v>
      </c>
      <c r="U252" s="10" t="n">
        <v>0</v>
      </c>
      <c r="V252" s="29" t="n">
        <v>0</v>
      </c>
      <c r="W252" s="10" t="n">
        <v>0</v>
      </c>
      <c r="X252" s="29" t="n">
        <v>0</v>
      </c>
      <c r="Y252" s="10" t="n">
        <v>0</v>
      </c>
      <c r="Z252" s="29" t="n">
        <v>0</v>
      </c>
      <c r="AA252" s="10" t="n">
        <v>0</v>
      </c>
      <c r="AB252" s="30" t="n">
        <v>0</v>
      </c>
    </row>
    <row r="253" customFormat="false" ht="12.75" hidden="false" customHeight="false" outlineLevel="0" collapsed="false">
      <c r="A253" s="25"/>
      <c r="B253" s="21" t="s">
        <v>17</v>
      </c>
      <c r="C253" s="10" t="n">
        <v>-1.19433959990075</v>
      </c>
      <c r="D253" s="29" t="n">
        <v>-0.843531150150601</v>
      </c>
      <c r="E253" s="10" t="n">
        <v>-1.4883578796115</v>
      </c>
      <c r="F253" s="29" t="n">
        <v>-1.37722508110305</v>
      </c>
      <c r="G253" s="10" t="n">
        <v>-0.5968192751785</v>
      </c>
      <c r="H253" s="29" t="n">
        <v>-0.540110412802471</v>
      </c>
      <c r="I253" s="10" t="n">
        <v>-0.365699875587</v>
      </c>
      <c r="J253" s="29" t="n">
        <v>-0.219313570101696</v>
      </c>
      <c r="K253" s="10" t="n">
        <v>-0.8605931972195</v>
      </c>
      <c r="L253" s="29" t="n">
        <v>0.0501999124696273</v>
      </c>
      <c r="M253" s="10" t="n">
        <v>-0.662282021126</v>
      </c>
      <c r="N253" s="29" t="n">
        <v>0.208748677338062</v>
      </c>
      <c r="O253" s="10" t="n">
        <v>0.1024166898495</v>
      </c>
      <c r="P253" s="29" t="n">
        <v>0.021273258472102</v>
      </c>
      <c r="Q253" s="10" t="n">
        <v>-0.696460610427001</v>
      </c>
      <c r="R253" s="29" t="n">
        <v>-0.491360257123911</v>
      </c>
      <c r="S253" s="10" t="n">
        <v>-0.0772607748052501</v>
      </c>
      <c r="T253" s="29" t="n">
        <v>-0.147849552000031</v>
      </c>
      <c r="U253" s="10" t="n">
        <v>-0.34752343838525</v>
      </c>
      <c r="V253" s="29" t="n">
        <v>-0.234668948563276</v>
      </c>
      <c r="W253" s="10" t="n">
        <v>-0.63621984888625</v>
      </c>
      <c r="X253" s="29" t="n">
        <v>-0.544733189452741</v>
      </c>
      <c r="Y253" s="10" t="n">
        <v>-0.4252753432895</v>
      </c>
      <c r="Z253" s="29" t="n">
        <v>-0.369772130384224</v>
      </c>
      <c r="AA253" s="10" t="n">
        <v>-7.248415174567</v>
      </c>
      <c r="AB253" s="30" t="n">
        <v>-4.48834244340221</v>
      </c>
    </row>
    <row r="254" customFormat="false" ht="12.75" hidden="false" customHeight="false" outlineLevel="0" collapsed="false">
      <c r="A254" s="25"/>
      <c r="B254" s="21" t="s">
        <v>18</v>
      </c>
      <c r="C254" s="10" t="n">
        <v>0</v>
      </c>
      <c r="D254" s="29" t="n">
        <v>0</v>
      </c>
      <c r="E254" s="10" t="n">
        <v>0</v>
      </c>
      <c r="F254" s="29" t="n">
        <v>0</v>
      </c>
      <c r="G254" s="10" t="n">
        <v>0</v>
      </c>
      <c r="H254" s="29" t="n">
        <v>0</v>
      </c>
      <c r="I254" s="10" t="n">
        <v>0</v>
      </c>
      <c r="J254" s="29" t="n">
        <v>0</v>
      </c>
      <c r="K254" s="10" t="n">
        <v>0</v>
      </c>
      <c r="L254" s="29" t="n">
        <v>0</v>
      </c>
      <c r="M254" s="10" t="n">
        <v>0</v>
      </c>
      <c r="N254" s="29" t="n">
        <v>0</v>
      </c>
      <c r="O254" s="10" t="n">
        <v>0</v>
      </c>
      <c r="P254" s="29" t="n">
        <v>0</v>
      </c>
      <c r="Q254" s="10" t="n">
        <v>0</v>
      </c>
      <c r="R254" s="29" t="n">
        <v>0</v>
      </c>
      <c r="S254" s="10" t="n">
        <v>0</v>
      </c>
      <c r="T254" s="29" t="n">
        <v>0</v>
      </c>
      <c r="U254" s="10" t="n">
        <v>0</v>
      </c>
      <c r="V254" s="29" t="n">
        <v>0</v>
      </c>
      <c r="W254" s="10" t="n">
        <v>0</v>
      </c>
      <c r="X254" s="29" t="n">
        <v>0</v>
      </c>
      <c r="Y254" s="10" t="n">
        <v>0</v>
      </c>
      <c r="Z254" s="29" t="n">
        <v>0</v>
      </c>
      <c r="AA254" s="10" t="n">
        <v>0</v>
      </c>
      <c r="AB254" s="30" t="n">
        <v>0</v>
      </c>
    </row>
    <row r="255" customFormat="false" ht="12.75" hidden="false" customHeight="false" outlineLevel="0" collapsed="false">
      <c r="A255" s="25"/>
      <c r="B255" s="21" t="s">
        <v>19</v>
      </c>
      <c r="C255" s="10" t="n">
        <v>0</v>
      </c>
      <c r="D255" s="29" t="n">
        <v>0</v>
      </c>
      <c r="E255" s="10" t="n">
        <v>0</v>
      </c>
      <c r="F255" s="29" t="n">
        <v>0</v>
      </c>
      <c r="G255" s="10" t="n">
        <v>0</v>
      </c>
      <c r="H255" s="29" t="n">
        <v>0</v>
      </c>
      <c r="I255" s="10" t="n">
        <v>0</v>
      </c>
      <c r="J255" s="29" t="n">
        <v>0</v>
      </c>
      <c r="K255" s="10" t="n">
        <v>0</v>
      </c>
      <c r="L255" s="29" t="n">
        <v>0</v>
      </c>
      <c r="M255" s="10" t="n">
        <v>0</v>
      </c>
      <c r="N255" s="29" t="n">
        <v>0</v>
      </c>
      <c r="O255" s="10" t="n">
        <v>0</v>
      </c>
      <c r="P255" s="29" t="n">
        <v>0</v>
      </c>
      <c r="Q255" s="10" t="n">
        <v>0</v>
      </c>
      <c r="R255" s="29" t="n">
        <v>0</v>
      </c>
      <c r="S255" s="10" t="n">
        <v>0</v>
      </c>
      <c r="T255" s="29" t="n">
        <v>0</v>
      </c>
      <c r="U255" s="10" t="n">
        <v>0</v>
      </c>
      <c r="V255" s="29" t="n">
        <v>0</v>
      </c>
      <c r="W255" s="10" t="n">
        <v>0</v>
      </c>
      <c r="X255" s="29" t="n">
        <v>0</v>
      </c>
      <c r="Y255" s="10" t="n">
        <v>0</v>
      </c>
      <c r="Z255" s="29" t="n">
        <v>0</v>
      </c>
      <c r="AA255" s="10" t="n">
        <v>0</v>
      </c>
      <c r="AB255" s="30" t="n">
        <v>0</v>
      </c>
    </row>
    <row r="256" customFormat="false" ht="12.75" hidden="false" customHeight="false" outlineLevel="0" collapsed="false">
      <c r="A256" s="25"/>
      <c r="B256" s="21" t="s">
        <v>23</v>
      </c>
      <c r="C256" s="10" t="n">
        <v>0</v>
      </c>
      <c r="D256" s="29" t="n">
        <v>0</v>
      </c>
      <c r="E256" s="10" t="n">
        <v>0</v>
      </c>
      <c r="F256" s="29" t="n">
        <v>0</v>
      </c>
      <c r="G256" s="10" t="n">
        <v>0</v>
      </c>
      <c r="H256" s="29" t="n">
        <v>0</v>
      </c>
      <c r="I256" s="10" t="n">
        <v>0</v>
      </c>
      <c r="J256" s="29" t="n">
        <v>0</v>
      </c>
      <c r="K256" s="10" t="n">
        <v>0</v>
      </c>
      <c r="L256" s="29" t="n">
        <v>0</v>
      </c>
      <c r="M256" s="10" t="n">
        <v>0</v>
      </c>
      <c r="N256" s="29" t="n">
        <v>0</v>
      </c>
      <c r="O256" s="10" t="n">
        <v>0</v>
      </c>
      <c r="P256" s="29" t="n">
        <v>0</v>
      </c>
      <c r="Q256" s="10" t="n">
        <v>0</v>
      </c>
      <c r="R256" s="29" t="n">
        <v>0</v>
      </c>
      <c r="S256" s="10" t="n">
        <v>0</v>
      </c>
      <c r="T256" s="29" t="n">
        <v>0</v>
      </c>
      <c r="U256" s="10" t="n">
        <v>0</v>
      </c>
      <c r="V256" s="29" t="n">
        <v>0</v>
      </c>
      <c r="W256" s="10" t="n">
        <v>0</v>
      </c>
      <c r="X256" s="29" t="n">
        <v>0</v>
      </c>
      <c r="Y256" s="10" t="n">
        <v>0</v>
      </c>
      <c r="Z256" s="29" t="n">
        <v>0</v>
      </c>
      <c r="AA256" s="10" t="n">
        <v>0</v>
      </c>
      <c r="AB256" s="30" t="n">
        <v>0</v>
      </c>
    </row>
    <row r="257" customFormat="false" ht="12.75" hidden="false" customHeight="false" outlineLevel="0" collapsed="false">
      <c r="A257" s="25"/>
      <c r="B257" s="21" t="s">
        <v>24</v>
      </c>
      <c r="C257" s="10" t="n">
        <v>0</v>
      </c>
      <c r="D257" s="29" t="n">
        <v>0</v>
      </c>
      <c r="E257" s="10" t="n">
        <v>0</v>
      </c>
      <c r="F257" s="29" t="n">
        <v>0</v>
      </c>
      <c r="G257" s="10" t="n">
        <v>0</v>
      </c>
      <c r="H257" s="29" t="n">
        <v>0</v>
      </c>
      <c r="I257" s="10" t="n">
        <v>0</v>
      </c>
      <c r="J257" s="29" t="n">
        <v>0</v>
      </c>
      <c r="K257" s="10" t="n">
        <v>0</v>
      </c>
      <c r="L257" s="29" t="n">
        <v>0</v>
      </c>
      <c r="M257" s="10" t="n">
        <v>0</v>
      </c>
      <c r="N257" s="29" t="n">
        <v>0</v>
      </c>
      <c r="O257" s="10" t="n">
        <v>0</v>
      </c>
      <c r="P257" s="29" t="n">
        <v>0</v>
      </c>
      <c r="Q257" s="10" t="n">
        <v>0</v>
      </c>
      <c r="R257" s="29" t="n">
        <v>0</v>
      </c>
      <c r="S257" s="10" t="n">
        <v>0</v>
      </c>
      <c r="T257" s="29" t="n">
        <v>0</v>
      </c>
      <c r="U257" s="10" t="n">
        <v>0</v>
      </c>
      <c r="V257" s="29" t="n">
        <v>0</v>
      </c>
      <c r="W257" s="10" t="n">
        <v>0</v>
      </c>
      <c r="X257" s="29" t="n">
        <v>0</v>
      </c>
      <c r="Y257" s="10" t="n">
        <v>0</v>
      </c>
      <c r="Z257" s="29" t="n">
        <v>0</v>
      </c>
      <c r="AA257" s="10" t="n">
        <v>0</v>
      </c>
      <c r="AB257" s="30" t="n">
        <v>0</v>
      </c>
    </row>
    <row r="258" customFormat="false" ht="12.75" hidden="false" customHeight="false" outlineLevel="0" collapsed="false">
      <c r="A258" s="25"/>
      <c r="B258" s="21" t="s">
        <v>25</v>
      </c>
      <c r="C258" s="10" t="n">
        <v>0</v>
      </c>
      <c r="D258" s="29" t="n">
        <v>0</v>
      </c>
      <c r="E258" s="10" t="n">
        <v>0</v>
      </c>
      <c r="F258" s="29" t="n">
        <v>0</v>
      </c>
      <c r="G258" s="10" t="n">
        <v>0</v>
      </c>
      <c r="H258" s="29" t="n">
        <v>0</v>
      </c>
      <c r="I258" s="10" t="n">
        <v>0</v>
      </c>
      <c r="J258" s="29" t="n">
        <v>0</v>
      </c>
      <c r="K258" s="10" t="n">
        <v>0</v>
      </c>
      <c r="L258" s="29" t="n">
        <v>0</v>
      </c>
      <c r="M258" s="10" t="n">
        <v>0</v>
      </c>
      <c r="N258" s="29" t="n">
        <v>0</v>
      </c>
      <c r="O258" s="10" t="n">
        <v>0</v>
      </c>
      <c r="P258" s="29" t="n">
        <v>0</v>
      </c>
      <c r="Q258" s="10" t="n">
        <v>0</v>
      </c>
      <c r="R258" s="29" t="n">
        <v>0</v>
      </c>
      <c r="S258" s="10" t="n">
        <v>0</v>
      </c>
      <c r="T258" s="29" t="n">
        <v>0</v>
      </c>
      <c r="U258" s="10" t="n">
        <v>0</v>
      </c>
      <c r="V258" s="29" t="n">
        <v>0</v>
      </c>
      <c r="W258" s="10" t="n">
        <v>0</v>
      </c>
      <c r="X258" s="29" t="n">
        <v>0</v>
      </c>
      <c r="Y258" s="10" t="n">
        <v>0</v>
      </c>
      <c r="Z258" s="29" t="n">
        <v>0</v>
      </c>
      <c r="AA258" s="10" t="n">
        <v>0</v>
      </c>
      <c r="AB258" s="30" t="n">
        <v>0</v>
      </c>
    </row>
    <row r="259" customFormat="false" ht="12.75" hidden="false" customHeight="false" outlineLevel="0" collapsed="false">
      <c r="A259" s="25"/>
      <c r="B259" s="21" t="s">
        <v>20</v>
      </c>
      <c r="C259" s="10" t="n">
        <v>0</v>
      </c>
      <c r="D259" s="29" t="n">
        <v>0</v>
      </c>
      <c r="E259" s="10" t="n">
        <v>0</v>
      </c>
      <c r="F259" s="29" t="n">
        <v>0</v>
      </c>
      <c r="G259" s="10" t="n">
        <v>0</v>
      </c>
      <c r="H259" s="29" t="n">
        <v>0</v>
      </c>
      <c r="I259" s="10" t="n">
        <v>0</v>
      </c>
      <c r="J259" s="29" t="n">
        <v>0</v>
      </c>
      <c r="K259" s="10" t="n">
        <v>0</v>
      </c>
      <c r="L259" s="29" t="n">
        <v>0</v>
      </c>
      <c r="M259" s="10" t="n">
        <v>0</v>
      </c>
      <c r="N259" s="29" t="n">
        <v>0</v>
      </c>
      <c r="O259" s="10" t="n">
        <v>0</v>
      </c>
      <c r="P259" s="29" t="n">
        <v>0</v>
      </c>
      <c r="Q259" s="10" t="n">
        <v>0</v>
      </c>
      <c r="R259" s="29" t="n">
        <v>0</v>
      </c>
      <c r="S259" s="10" t="n">
        <v>0</v>
      </c>
      <c r="T259" s="29" t="n">
        <v>0</v>
      </c>
      <c r="U259" s="10" t="n">
        <v>0</v>
      </c>
      <c r="V259" s="29" t="n">
        <v>0</v>
      </c>
      <c r="W259" s="10" t="n">
        <v>0</v>
      </c>
      <c r="X259" s="29" t="n">
        <v>0</v>
      </c>
      <c r="Y259" s="10" t="n">
        <v>0</v>
      </c>
      <c r="Z259" s="29" t="n">
        <v>0</v>
      </c>
      <c r="AA259" s="10" t="n">
        <v>0</v>
      </c>
      <c r="AB259" s="30" t="n">
        <v>0</v>
      </c>
    </row>
    <row r="260" customFormat="false" ht="12.75" hidden="false" customHeight="false" outlineLevel="0" collapsed="false">
      <c r="A260" s="25"/>
      <c r="B260" s="21" t="s">
        <v>21</v>
      </c>
      <c r="C260" s="10" t="n">
        <v>0</v>
      </c>
      <c r="D260" s="29" t="n">
        <v>0</v>
      </c>
      <c r="E260" s="10" t="n">
        <v>0</v>
      </c>
      <c r="F260" s="29" t="n">
        <v>0</v>
      </c>
      <c r="G260" s="10" t="n">
        <v>0</v>
      </c>
      <c r="H260" s="29" t="n">
        <v>0</v>
      </c>
      <c r="I260" s="10" t="n">
        <v>0</v>
      </c>
      <c r="J260" s="29" t="n">
        <v>0</v>
      </c>
      <c r="K260" s="10" t="n">
        <v>0</v>
      </c>
      <c r="L260" s="29" t="n">
        <v>0</v>
      </c>
      <c r="M260" s="10" t="n">
        <v>0</v>
      </c>
      <c r="N260" s="29" t="n">
        <v>0</v>
      </c>
      <c r="O260" s="10" t="n">
        <v>0</v>
      </c>
      <c r="P260" s="29" t="n">
        <v>0</v>
      </c>
      <c r="Q260" s="10" t="n">
        <v>0</v>
      </c>
      <c r="R260" s="29" t="n">
        <v>0</v>
      </c>
      <c r="S260" s="10" t="n">
        <v>0</v>
      </c>
      <c r="T260" s="29" t="n">
        <v>0</v>
      </c>
      <c r="U260" s="10" t="n">
        <v>0</v>
      </c>
      <c r="V260" s="29" t="n">
        <v>0</v>
      </c>
      <c r="W260" s="10" t="n">
        <v>0</v>
      </c>
      <c r="X260" s="29" t="n">
        <v>0</v>
      </c>
      <c r="Y260" s="10" t="n">
        <v>0</v>
      </c>
      <c r="Z260" s="29" t="n">
        <v>0</v>
      </c>
      <c r="AA260" s="10" t="n">
        <v>0</v>
      </c>
      <c r="AB260" s="30" t="n">
        <v>0</v>
      </c>
    </row>
    <row r="261" customFormat="false" ht="12.75" hidden="false" customHeight="false" outlineLevel="0" collapsed="false">
      <c r="A261" s="25"/>
      <c r="B261" s="21" t="s">
        <v>22</v>
      </c>
      <c r="C261" s="10" t="n">
        <v>-9.21788885809675</v>
      </c>
      <c r="D261" s="29" t="n">
        <v>-7.43758563272183</v>
      </c>
      <c r="E261" s="10" t="n">
        <v>-8.96353088302825</v>
      </c>
      <c r="F261" s="29" t="n">
        <v>-8.15072086009382</v>
      </c>
      <c r="G261" s="10" t="n">
        <v>-8.90447460532425</v>
      </c>
      <c r="H261" s="29" t="n">
        <v>-8.37985366624551</v>
      </c>
      <c r="I261" s="10" t="n">
        <v>-11.99365961902</v>
      </c>
      <c r="J261" s="29" t="n">
        <v>-11.282790279527</v>
      </c>
      <c r="K261" s="10" t="n">
        <v>-13.3019667841668</v>
      </c>
      <c r="L261" s="29" t="n">
        <v>-13.0882552860049</v>
      </c>
      <c r="M261" s="10" t="n">
        <v>-14.9021044932952</v>
      </c>
      <c r="N261" s="29" t="n">
        <v>-14.8366286577203</v>
      </c>
      <c r="O261" s="10" t="n">
        <v>-16.047487027337</v>
      </c>
      <c r="P261" s="29" t="n">
        <v>-15.9092834112562</v>
      </c>
      <c r="Q261" s="10" t="n">
        <v>-15.345668579762</v>
      </c>
      <c r="R261" s="29" t="n">
        <v>-15.2620013794852</v>
      </c>
      <c r="S261" s="10" t="n">
        <v>-13.8622567385798</v>
      </c>
      <c r="T261" s="29" t="n">
        <v>-13.656119263647</v>
      </c>
      <c r="U261" s="10" t="n">
        <v>-11.7276005143577</v>
      </c>
      <c r="V261" s="29" t="n">
        <v>-10.8519352117973</v>
      </c>
      <c r="W261" s="10" t="n">
        <v>-9.52553168504475</v>
      </c>
      <c r="X261" s="29" t="n">
        <v>-8.84061117094162</v>
      </c>
      <c r="Y261" s="10" t="n">
        <v>-9.337865304614</v>
      </c>
      <c r="Z261" s="29" t="n">
        <v>-7.87556724639957</v>
      </c>
      <c r="AA261" s="10" t="n">
        <v>-143.130035092626</v>
      </c>
      <c r="AB261" s="30" t="n">
        <v>-135.57135206584</v>
      </c>
    </row>
    <row r="262" customFormat="false" ht="12.75" hidden="false" customHeight="false" outlineLevel="0" collapsed="false">
      <c r="A262" s="25"/>
      <c r="B262" s="21" t="s">
        <v>26</v>
      </c>
      <c r="C262" s="10" t="n">
        <v>0</v>
      </c>
      <c r="D262" s="29" t="n">
        <v>0</v>
      </c>
      <c r="E262" s="10" t="n">
        <v>0</v>
      </c>
      <c r="F262" s="29" t="n">
        <v>0</v>
      </c>
      <c r="G262" s="10" t="n">
        <v>0</v>
      </c>
      <c r="H262" s="29" t="n">
        <v>0</v>
      </c>
      <c r="I262" s="10" t="n">
        <v>0</v>
      </c>
      <c r="J262" s="29" t="n">
        <v>0</v>
      </c>
      <c r="K262" s="10" t="n">
        <v>0</v>
      </c>
      <c r="L262" s="29" t="n">
        <v>0</v>
      </c>
      <c r="M262" s="10" t="n">
        <v>0</v>
      </c>
      <c r="N262" s="29" t="n">
        <v>0</v>
      </c>
      <c r="O262" s="10" t="n">
        <v>0</v>
      </c>
      <c r="P262" s="29" t="n">
        <v>0</v>
      </c>
      <c r="Q262" s="10" t="n">
        <v>0</v>
      </c>
      <c r="R262" s="29" t="n">
        <v>0</v>
      </c>
      <c r="S262" s="10" t="n">
        <v>0</v>
      </c>
      <c r="T262" s="29" t="n">
        <v>0</v>
      </c>
      <c r="U262" s="10" t="n">
        <v>0</v>
      </c>
      <c r="V262" s="29" t="n">
        <v>0</v>
      </c>
      <c r="W262" s="10" t="n">
        <v>0</v>
      </c>
      <c r="X262" s="29" t="n">
        <v>0</v>
      </c>
      <c r="Y262" s="10" t="n">
        <v>0</v>
      </c>
      <c r="Z262" s="29" t="n">
        <v>0</v>
      </c>
      <c r="AA262" s="10" t="n">
        <v>0</v>
      </c>
      <c r="AB262" s="30" t="n">
        <v>0</v>
      </c>
    </row>
    <row r="263" customFormat="false" ht="12.75" hidden="false" customHeight="false" outlineLevel="0" collapsed="false">
      <c r="A263" s="25"/>
      <c r="B263" s="21" t="s">
        <v>27</v>
      </c>
      <c r="C263" s="10" t="n">
        <v>0</v>
      </c>
      <c r="D263" s="29" t="n">
        <v>0</v>
      </c>
      <c r="E263" s="10" t="n">
        <v>0</v>
      </c>
      <c r="F263" s="29" t="n">
        <v>0</v>
      </c>
      <c r="G263" s="10" t="n">
        <v>0</v>
      </c>
      <c r="H263" s="29" t="n">
        <v>0</v>
      </c>
      <c r="I263" s="10" t="n">
        <v>0</v>
      </c>
      <c r="J263" s="29" t="n">
        <v>0</v>
      </c>
      <c r="K263" s="10" t="n">
        <v>0</v>
      </c>
      <c r="L263" s="29" t="n">
        <v>0</v>
      </c>
      <c r="M263" s="10" t="n">
        <v>0</v>
      </c>
      <c r="N263" s="29" t="n">
        <v>0</v>
      </c>
      <c r="O263" s="10" t="n">
        <v>0</v>
      </c>
      <c r="P263" s="29" t="n">
        <v>0</v>
      </c>
      <c r="Q263" s="10" t="n">
        <v>0</v>
      </c>
      <c r="R263" s="29" t="n">
        <v>0</v>
      </c>
      <c r="S263" s="10" t="n">
        <v>0</v>
      </c>
      <c r="T263" s="29" t="n">
        <v>0</v>
      </c>
      <c r="U263" s="10" t="n">
        <v>0</v>
      </c>
      <c r="V263" s="29" t="n">
        <v>0</v>
      </c>
      <c r="W263" s="10" t="n">
        <v>0</v>
      </c>
      <c r="X263" s="29" t="n">
        <v>0</v>
      </c>
      <c r="Y263" s="10" t="n">
        <v>0</v>
      </c>
      <c r="Z263" s="29" t="n">
        <v>0</v>
      </c>
      <c r="AA263" s="10" t="n">
        <v>0</v>
      </c>
      <c r="AB263" s="30" t="n">
        <v>0</v>
      </c>
    </row>
    <row r="264" customFormat="false" ht="12.75" hidden="false" customHeight="false" outlineLevel="0" collapsed="false">
      <c r="A264" s="18" t="s">
        <v>73</v>
      </c>
      <c r="B264" s="23"/>
      <c r="C264" s="7" t="n">
        <f aca="false">SUM(C247:C263)</f>
        <v>-7.55995573072477</v>
      </c>
      <c r="D264" s="7" t="n">
        <f aca="false">SUM(D247:D263)</f>
        <v>-5.78621882368875</v>
      </c>
      <c r="E264" s="7" t="n">
        <f aca="false">SUM(E247:E263)</f>
        <v>-7.31438876263975</v>
      </c>
      <c r="F264" s="7" t="n">
        <f aca="false">SUM(F247:F263)</f>
        <v>-6.74953685028777</v>
      </c>
      <c r="G264" s="7" t="n">
        <f aca="false">SUM(G247:G263)</f>
        <v>-6.51319864240751</v>
      </c>
      <c r="H264" s="7" t="n">
        <f aca="false">SUM(H247:H263)</f>
        <v>-6.52290525551857</v>
      </c>
      <c r="I264" s="7" t="n">
        <f aca="false">SUM(I247:I263)</f>
        <v>-9.50708676733428</v>
      </c>
      <c r="J264" s="7" t="n">
        <f aca="false">SUM(J247:J263)</f>
        <v>-8.84449515397655</v>
      </c>
      <c r="K264" s="7" t="n">
        <f aca="false">SUM(K247:K263)</f>
        <v>-11.174464743291</v>
      </c>
      <c r="L264" s="7" t="n">
        <f aca="false">SUM(L247:L263)</f>
        <v>-10.6409965500059</v>
      </c>
      <c r="M264" s="7" t="n">
        <f aca="false">SUM(M247:M263)</f>
        <v>-12.576291276326</v>
      </c>
      <c r="N264" s="7" t="n">
        <f aca="false">SUM(N247:N263)</f>
        <v>-12.0862133137155</v>
      </c>
      <c r="O264" s="7" t="n">
        <f aca="false">SUM(O247:O263)</f>
        <v>-13.0927976102148</v>
      </c>
      <c r="P264" s="7" t="n">
        <f aca="false">SUM(P247:P263)</f>
        <v>-13.3931121936004</v>
      </c>
      <c r="Q264" s="7" t="n">
        <f aca="false">SUM(Q247:Q263)</f>
        <v>-13.0540339520938</v>
      </c>
      <c r="R264" s="7" t="n">
        <f aca="false">SUM(R247:R263)</f>
        <v>-13.3514008522953</v>
      </c>
      <c r="S264" s="7" t="n">
        <f aca="false">SUM(S247:S263)</f>
        <v>-10.9514222752898</v>
      </c>
      <c r="T264" s="7" t="n">
        <f aca="false">SUM(T247:T263)</f>
        <v>-11.257093815647</v>
      </c>
      <c r="U264" s="7" t="n">
        <f aca="false">SUM(U247:U263)</f>
        <v>-9.34686308317778</v>
      </c>
      <c r="V264" s="7" t="n">
        <f aca="false">SUM(V247:V263)</f>
        <v>-8.48554033057334</v>
      </c>
      <c r="W264" s="7" t="n">
        <f aca="false">SUM(W247:W263)</f>
        <v>-6.85911995498363</v>
      </c>
      <c r="X264" s="7" t="n">
        <f aca="false">SUM(X247:X263)</f>
        <v>-7.02957512962514</v>
      </c>
      <c r="Y264" s="7" t="n">
        <f aca="false">SUM(Y247:Y263)</f>
        <v>-6.91086792063077</v>
      </c>
      <c r="Z264" s="7" t="n">
        <f aca="false">SUM(Z247:Z263)</f>
        <v>-5.75554345841645</v>
      </c>
      <c r="AA264" s="7" t="n">
        <f aca="false">SUM(AA247:AA263)</f>
        <v>-114.860490719114</v>
      </c>
      <c r="AB264" s="7" t="n">
        <f aca="false">SUM(AB247:AB263)</f>
        <v>-109.902631727351</v>
      </c>
    </row>
    <row r="265" customFormat="false" ht="12.75" hidden="false" customHeight="false" outlineLevel="0" collapsed="false">
      <c r="A265" s="18" t="n">
        <v>2015</v>
      </c>
      <c r="B265" s="18" t="s">
        <v>11</v>
      </c>
      <c r="C265" s="7" t="n">
        <v>0</v>
      </c>
      <c r="D265" s="27" t="n">
        <v>0</v>
      </c>
      <c r="E265" s="7" t="n">
        <v>0</v>
      </c>
      <c r="F265" s="27" t="n">
        <v>0</v>
      </c>
      <c r="G265" s="7" t="n">
        <v>0</v>
      </c>
      <c r="H265" s="27" t="n">
        <v>0</v>
      </c>
      <c r="I265" s="7" t="n">
        <v>0</v>
      </c>
      <c r="J265" s="27" t="n">
        <v>0</v>
      </c>
      <c r="K265" s="7" t="n">
        <v>0</v>
      </c>
      <c r="L265" s="27" t="n">
        <v>0</v>
      </c>
      <c r="M265" s="7" t="n">
        <v>0</v>
      </c>
      <c r="N265" s="27" t="n">
        <v>0</v>
      </c>
      <c r="O265" s="7" t="n">
        <v>0</v>
      </c>
      <c r="P265" s="27" t="n">
        <v>0</v>
      </c>
      <c r="Q265" s="7" t="n">
        <v>0</v>
      </c>
      <c r="R265" s="27" t="n">
        <v>0</v>
      </c>
      <c r="S265" s="7" t="n">
        <v>0</v>
      </c>
      <c r="T265" s="27" t="n">
        <v>0</v>
      </c>
      <c r="U265" s="7" t="n">
        <v>0</v>
      </c>
      <c r="V265" s="27" t="n">
        <v>0</v>
      </c>
      <c r="W265" s="7" t="n">
        <v>0</v>
      </c>
      <c r="X265" s="27" t="n">
        <v>0</v>
      </c>
      <c r="Y265" s="7" t="n">
        <v>0</v>
      </c>
      <c r="Z265" s="27" t="n">
        <v>0</v>
      </c>
      <c r="AA265" s="7" t="n">
        <v>0</v>
      </c>
      <c r="AB265" s="28" t="n">
        <v>0</v>
      </c>
    </row>
    <row r="266" customFormat="false" ht="12.75" hidden="false" customHeight="false" outlineLevel="0" collapsed="false">
      <c r="A266" s="25"/>
      <c r="B266" s="21" t="s">
        <v>12</v>
      </c>
      <c r="C266" s="10" t="n">
        <v>2.98809523809524</v>
      </c>
      <c r="D266" s="29" t="n">
        <v>2.38725490196078</v>
      </c>
      <c r="E266" s="10" t="n">
        <v>3.1375</v>
      </c>
      <c r="F266" s="29" t="n">
        <v>2.77840909090909</v>
      </c>
      <c r="G266" s="10" t="n">
        <v>2.85227272727273</v>
      </c>
      <c r="H266" s="29" t="n">
        <v>2.49489795918367</v>
      </c>
      <c r="I266" s="10" t="n">
        <v>2.85227272727273</v>
      </c>
      <c r="J266" s="29" t="n">
        <v>2.65760869565217</v>
      </c>
      <c r="K266" s="10" t="n">
        <v>3.1375</v>
      </c>
      <c r="L266" s="29" t="n">
        <v>2.30660377358491</v>
      </c>
      <c r="M266" s="10" t="n">
        <v>2.85227272727273</v>
      </c>
      <c r="N266" s="29" t="n">
        <v>2.65217391304348</v>
      </c>
      <c r="O266" s="10" t="n">
        <v>2.72826086956522</v>
      </c>
      <c r="P266" s="29" t="n">
        <v>2.59042553191489</v>
      </c>
      <c r="Q266" s="10" t="n">
        <v>2.98809523809524</v>
      </c>
      <c r="R266" s="29" t="n">
        <v>2.3921568627451</v>
      </c>
      <c r="S266" s="10" t="n">
        <v>2.98809523809524</v>
      </c>
      <c r="T266" s="29" t="n">
        <v>2.54166666666667</v>
      </c>
      <c r="U266" s="10" t="n">
        <v>2.85227272727273</v>
      </c>
      <c r="V266" s="29" t="n">
        <v>2.49489795918367</v>
      </c>
      <c r="W266" s="10" t="n">
        <v>3.1375</v>
      </c>
      <c r="X266" s="29" t="n">
        <v>2.45</v>
      </c>
      <c r="Y266" s="10" t="n">
        <v>2.85227272727273</v>
      </c>
      <c r="Z266" s="29" t="n">
        <v>2.49489795918367</v>
      </c>
      <c r="AA266" s="10" t="n">
        <v>35.3664102202146</v>
      </c>
      <c r="AB266" s="30" t="n">
        <v>30.2409933140281</v>
      </c>
    </row>
    <row r="267" customFormat="false" ht="12.75" hidden="false" customHeight="false" outlineLevel="0" collapsed="false">
      <c r="A267" s="25"/>
      <c r="B267" s="21" t="s">
        <v>13</v>
      </c>
      <c r="C267" s="10" t="n">
        <v>0</v>
      </c>
      <c r="D267" s="29" t="n">
        <v>0</v>
      </c>
      <c r="E267" s="10" t="n">
        <v>0</v>
      </c>
      <c r="F267" s="29" t="n">
        <v>0</v>
      </c>
      <c r="G267" s="10" t="n">
        <v>0</v>
      </c>
      <c r="H267" s="29" t="n">
        <v>0</v>
      </c>
      <c r="I267" s="10" t="n">
        <v>0</v>
      </c>
      <c r="J267" s="29" t="n">
        <v>0</v>
      </c>
      <c r="K267" s="10" t="n">
        <v>0</v>
      </c>
      <c r="L267" s="29" t="n">
        <v>0</v>
      </c>
      <c r="M267" s="10" t="n">
        <v>0</v>
      </c>
      <c r="N267" s="29" t="n">
        <v>0</v>
      </c>
      <c r="O267" s="10" t="n">
        <v>0</v>
      </c>
      <c r="P267" s="29" t="n">
        <v>0</v>
      </c>
      <c r="Q267" s="10" t="n">
        <v>0</v>
      </c>
      <c r="R267" s="29" t="n">
        <v>0</v>
      </c>
      <c r="S267" s="10" t="n">
        <v>0</v>
      </c>
      <c r="T267" s="29" t="n">
        <v>0</v>
      </c>
      <c r="U267" s="10" t="n">
        <v>0</v>
      </c>
      <c r="V267" s="29" t="n">
        <v>0</v>
      </c>
      <c r="W267" s="10" t="n">
        <v>0</v>
      </c>
      <c r="X267" s="29" t="n">
        <v>0</v>
      </c>
      <c r="Y267" s="10" t="n">
        <v>0</v>
      </c>
      <c r="Z267" s="29" t="n">
        <v>0</v>
      </c>
      <c r="AA267" s="10" t="n">
        <v>0</v>
      </c>
      <c r="AB267" s="30" t="n">
        <v>0</v>
      </c>
    </row>
    <row r="268" customFormat="false" ht="12.75" hidden="false" customHeight="false" outlineLevel="0" collapsed="false">
      <c r="A268" s="25"/>
      <c r="B268" s="21" t="s">
        <v>14</v>
      </c>
      <c r="C268" s="10" t="n">
        <v>0</v>
      </c>
      <c r="D268" s="29" t="n">
        <v>0</v>
      </c>
      <c r="E268" s="10" t="n">
        <v>0</v>
      </c>
      <c r="F268" s="29" t="n">
        <v>0</v>
      </c>
      <c r="G268" s="10" t="n">
        <v>0</v>
      </c>
      <c r="H268" s="29" t="n">
        <v>0</v>
      </c>
      <c r="I268" s="10" t="n">
        <v>0</v>
      </c>
      <c r="J268" s="29" t="n">
        <v>0</v>
      </c>
      <c r="K268" s="10" t="n">
        <v>0</v>
      </c>
      <c r="L268" s="29" t="n">
        <v>0</v>
      </c>
      <c r="M268" s="10" t="n">
        <v>0</v>
      </c>
      <c r="N268" s="29" t="n">
        <v>0</v>
      </c>
      <c r="O268" s="10" t="n">
        <v>0</v>
      </c>
      <c r="P268" s="29" t="n">
        <v>0</v>
      </c>
      <c r="Q268" s="10" t="n">
        <v>0</v>
      </c>
      <c r="R268" s="29" t="n">
        <v>0</v>
      </c>
      <c r="S268" s="10" t="n">
        <v>0</v>
      </c>
      <c r="T268" s="29" t="n">
        <v>0</v>
      </c>
      <c r="U268" s="10" t="n">
        <v>0</v>
      </c>
      <c r="V268" s="29" t="n">
        <v>0</v>
      </c>
      <c r="W268" s="10" t="n">
        <v>0</v>
      </c>
      <c r="X268" s="29" t="n">
        <v>0</v>
      </c>
      <c r="Y268" s="10" t="n">
        <v>0</v>
      </c>
      <c r="Z268" s="29" t="n">
        <v>0</v>
      </c>
      <c r="AA268" s="10" t="n">
        <v>0</v>
      </c>
      <c r="AB268" s="30" t="n">
        <v>0</v>
      </c>
    </row>
    <row r="269" customFormat="false" ht="12.75" hidden="false" customHeight="false" outlineLevel="0" collapsed="false">
      <c r="A269" s="25"/>
      <c r="B269" s="21" t="s">
        <v>15</v>
      </c>
      <c r="C269" s="10" t="n">
        <v>0</v>
      </c>
      <c r="D269" s="29" t="n">
        <v>0</v>
      </c>
      <c r="E269" s="10" t="n">
        <v>0</v>
      </c>
      <c r="F269" s="29" t="n">
        <v>0</v>
      </c>
      <c r="G269" s="10" t="n">
        <v>0</v>
      </c>
      <c r="H269" s="29" t="n">
        <v>0</v>
      </c>
      <c r="I269" s="10" t="n">
        <v>0</v>
      </c>
      <c r="J269" s="29" t="n">
        <v>0</v>
      </c>
      <c r="K269" s="10" t="n">
        <v>0</v>
      </c>
      <c r="L269" s="29" t="n">
        <v>0</v>
      </c>
      <c r="M269" s="10" t="n">
        <v>0</v>
      </c>
      <c r="N269" s="29" t="n">
        <v>0</v>
      </c>
      <c r="O269" s="10" t="n">
        <v>0</v>
      </c>
      <c r="P269" s="29" t="n">
        <v>0</v>
      </c>
      <c r="Q269" s="10" t="n">
        <v>0</v>
      </c>
      <c r="R269" s="29" t="n">
        <v>0</v>
      </c>
      <c r="S269" s="10" t="n">
        <v>0</v>
      </c>
      <c r="T269" s="29" t="n">
        <v>0</v>
      </c>
      <c r="U269" s="10" t="n">
        <v>0</v>
      </c>
      <c r="V269" s="29" t="n">
        <v>0</v>
      </c>
      <c r="W269" s="10" t="n">
        <v>0</v>
      </c>
      <c r="X269" s="29" t="n">
        <v>0</v>
      </c>
      <c r="Y269" s="10" t="n">
        <v>0</v>
      </c>
      <c r="Z269" s="29" t="n">
        <v>0</v>
      </c>
      <c r="AA269" s="10" t="n">
        <v>0</v>
      </c>
      <c r="AB269" s="30" t="n">
        <v>0</v>
      </c>
    </row>
    <row r="270" customFormat="false" ht="12.75" hidden="false" customHeight="false" outlineLevel="0" collapsed="false">
      <c r="A270" s="25"/>
      <c r="B270" s="21" t="s">
        <v>16</v>
      </c>
      <c r="C270" s="10" t="n">
        <v>0</v>
      </c>
      <c r="D270" s="29" t="n">
        <v>0</v>
      </c>
      <c r="E270" s="10" t="n">
        <v>0</v>
      </c>
      <c r="F270" s="29" t="n">
        <v>0</v>
      </c>
      <c r="G270" s="10" t="n">
        <v>0</v>
      </c>
      <c r="H270" s="29" t="n">
        <v>0</v>
      </c>
      <c r="I270" s="10" t="n">
        <v>0</v>
      </c>
      <c r="J270" s="29" t="n">
        <v>0</v>
      </c>
      <c r="K270" s="10" t="n">
        <v>0</v>
      </c>
      <c r="L270" s="29" t="n">
        <v>0</v>
      </c>
      <c r="M270" s="10" t="n">
        <v>0</v>
      </c>
      <c r="N270" s="29" t="n">
        <v>0</v>
      </c>
      <c r="O270" s="10" t="n">
        <v>0</v>
      </c>
      <c r="P270" s="29" t="n">
        <v>0</v>
      </c>
      <c r="Q270" s="10" t="n">
        <v>0</v>
      </c>
      <c r="R270" s="29" t="n">
        <v>0</v>
      </c>
      <c r="S270" s="10" t="n">
        <v>0</v>
      </c>
      <c r="T270" s="29" t="n">
        <v>0</v>
      </c>
      <c r="U270" s="10" t="n">
        <v>0</v>
      </c>
      <c r="V270" s="29" t="n">
        <v>0</v>
      </c>
      <c r="W270" s="10" t="n">
        <v>0</v>
      </c>
      <c r="X270" s="29" t="n">
        <v>0</v>
      </c>
      <c r="Y270" s="10" t="n">
        <v>0</v>
      </c>
      <c r="Z270" s="29" t="n">
        <v>0</v>
      </c>
      <c r="AA270" s="10" t="n">
        <v>0</v>
      </c>
      <c r="AB270" s="30" t="n">
        <v>0</v>
      </c>
    </row>
    <row r="271" customFormat="false" ht="12.75" hidden="false" customHeight="false" outlineLevel="0" collapsed="false">
      <c r="A271" s="25"/>
      <c r="B271" s="21" t="s">
        <v>17</v>
      </c>
      <c r="C271" s="10" t="n">
        <v>0</v>
      </c>
      <c r="D271" s="29" t="n">
        <v>0</v>
      </c>
      <c r="E271" s="10" t="n">
        <v>0</v>
      </c>
      <c r="F271" s="29" t="n">
        <v>0</v>
      </c>
      <c r="G271" s="10" t="n">
        <v>0</v>
      </c>
      <c r="H271" s="29" t="n">
        <v>0</v>
      </c>
      <c r="I271" s="10" t="n">
        <v>0</v>
      </c>
      <c r="J271" s="29" t="n">
        <v>0</v>
      </c>
      <c r="K271" s="10" t="n">
        <v>0</v>
      </c>
      <c r="L271" s="29" t="n">
        <v>0</v>
      </c>
      <c r="M271" s="10" t="n">
        <v>0</v>
      </c>
      <c r="N271" s="29" t="n">
        <v>0</v>
      </c>
      <c r="O271" s="10" t="n">
        <v>0</v>
      </c>
      <c r="P271" s="29" t="n">
        <v>0</v>
      </c>
      <c r="Q271" s="10" t="n">
        <v>0</v>
      </c>
      <c r="R271" s="29" t="n">
        <v>0</v>
      </c>
      <c r="S271" s="10" t="n">
        <v>0</v>
      </c>
      <c r="T271" s="29" t="n">
        <v>0</v>
      </c>
      <c r="U271" s="10" t="n">
        <v>0</v>
      </c>
      <c r="V271" s="29" t="n">
        <v>0</v>
      </c>
      <c r="W271" s="10" t="n">
        <v>0</v>
      </c>
      <c r="X271" s="29" t="n">
        <v>0</v>
      </c>
      <c r="Y271" s="10" t="n">
        <v>0</v>
      </c>
      <c r="Z271" s="29" t="n">
        <v>0</v>
      </c>
      <c r="AA271" s="10" t="n">
        <v>0</v>
      </c>
      <c r="AB271" s="30" t="n">
        <v>0</v>
      </c>
    </row>
    <row r="272" customFormat="false" ht="12.75" hidden="false" customHeight="false" outlineLevel="0" collapsed="false">
      <c r="A272" s="25"/>
      <c r="B272" s="21" t="s">
        <v>18</v>
      </c>
      <c r="C272" s="10" t="n">
        <v>0</v>
      </c>
      <c r="D272" s="29" t="n">
        <v>0</v>
      </c>
      <c r="E272" s="10" t="n">
        <v>0</v>
      </c>
      <c r="F272" s="29" t="n">
        <v>0</v>
      </c>
      <c r="G272" s="10" t="n">
        <v>0</v>
      </c>
      <c r="H272" s="29" t="n">
        <v>0</v>
      </c>
      <c r="I272" s="10" t="n">
        <v>0</v>
      </c>
      <c r="J272" s="29" t="n">
        <v>0</v>
      </c>
      <c r="K272" s="10" t="n">
        <v>0</v>
      </c>
      <c r="L272" s="29" t="n">
        <v>0</v>
      </c>
      <c r="M272" s="10" t="n">
        <v>0</v>
      </c>
      <c r="N272" s="29" t="n">
        <v>0</v>
      </c>
      <c r="O272" s="10" t="n">
        <v>0</v>
      </c>
      <c r="P272" s="29" t="n">
        <v>0</v>
      </c>
      <c r="Q272" s="10" t="n">
        <v>0</v>
      </c>
      <c r="R272" s="29" t="n">
        <v>0</v>
      </c>
      <c r="S272" s="10" t="n">
        <v>0</v>
      </c>
      <c r="T272" s="29" t="n">
        <v>0</v>
      </c>
      <c r="U272" s="10" t="n">
        <v>0</v>
      </c>
      <c r="V272" s="29" t="n">
        <v>0</v>
      </c>
      <c r="W272" s="10" t="n">
        <v>0</v>
      </c>
      <c r="X272" s="29" t="n">
        <v>0</v>
      </c>
      <c r="Y272" s="10" t="n">
        <v>0</v>
      </c>
      <c r="Z272" s="29" t="n">
        <v>0</v>
      </c>
      <c r="AA272" s="10" t="n">
        <v>0</v>
      </c>
      <c r="AB272" s="30" t="n">
        <v>0</v>
      </c>
    </row>
    <row r="273" customFormat="false" ht="12.75" hidden="false" customHeight="false" outlineLevel="0" collapsed="false">
      <c r="A273" s="25"/>
      <c r="B273" s="21" t="s">
        <v>19</v>
      </c>
      <c r="C273" s="10" t="n">
        <v>0</v>
      </c>
      <c r="D273" s="29" t="n">
        <v>0</v>
      </c>
      <c r="E273" s="10" t="n">
        <v>0</v>
      </c>
      <c r="F273" s="29" t="n">
        <v>0</v>
      </c>
      <c r="G273" s="10" t="n">
        <v>0</v>
      </c>
      <c r="H273" s="29" t="n">
        <v>0</v>
      </c>
      <c r="I273" s="10" t="n">
        <v>0</v>
      </c>
      <c r="J273" s="29" t="n">
        <v>0</v>
      </c>
      <c r="K273" s="10" t="n">
        <v>0</v>
      </c>
      <c r="L273" s="29" t="n">
        <v>0</v>
      </c>
      <c r="M273" s="10" t="n">
        <v>0</v>
      </c>
      <c r="N273" s="29" t="n">
        <v>0</v>
      </c>
      <c r="O273" s="10" t="n">
        <v>0</v>
      </c>
      <c r="P273" s="29" t="n">
        <v>0</v>
      </c>
      <c r="Q273" s="10" t="n">
        <v>0</v>
      </c>
      <c r="R273" s="29" t="n">
        <v>0</v>
      </c>
      <c r="S273" s="10" t="n">
        <v>0</v>
      </c>
      <c r="T273" s="29" t="n">
        <v>0</v>
      </c>
      <c r="U273" s="10" t="n">
        <v>0</v>
      </c>
      <c r="V273" s="29" t="n">
        <v>0</v>
      </c>
      <c r="W273" s="10" t="n">
        <v>0</v>
      </c>
      <c r="X273" s="29" t="n">
        <v>0</v>
      </c>
      <c r="Y273" s="10" t="n">
        <v>0</v>
      </c>
      <c r="Z273" s="29" t="n">
        <v>0</v>
      </c>
      <c r="AA273" s="10" t="n">
        <v>0</v>
      </c>
      <c r="AB273" s="30" t="n">
        <v>0</v>
      </c>
    </row>
    <row r="274" customFormat="false" ht="12.75" hidden="false" customHeight="false" outlineLevel="0" collapsed="false">
      <c r="A274" s="25"/>
      <c r="B274" s="21" t="s">
        <v>23</v>
      </c>
      <c r="C274" s="10" t="n">
        <v>0</v>
      </c>
      <c r="D274" s="29" t="n">
        <v>0</v>
      </c>
      <c r="E274" s="10" t="n">
        <v>0</v>
      </c>
      <c r="F274" s="29" t="n">
        <v>0</v>
      </c>
      <c r="G274" s="10" t="n">
        <v>0</v>
      </c>
      <c r="H274" s="29" t="n">
        <v>0</v>
      </c>
      <c r="I274" s="10" t="n">
        <v>0</v>
      </c>
      <c r="J274" s="29" t="n">
        <v>0</v>
      </c>
      <c r="K274" s="10" t="n">
        <v>0</v>
      </c>
      <c r="L274" s="29" t="n">
        <v>0</v>
      </c>
      <c r="M274" s="10" t="n">
        <v>0</v>
      </c>
      <c r="N274" s="29" t="n">
        <v>0</v>
      </c>
      <c r="O274" s="10" t="n">
        <v>0</v>
      </c>
      <c r="P274" s="29" t="n">
        <v>0</v>
      </c>
      <c r="Q274" s="10" t="n">
        <v>0</v>
      </c>
      <c r="R274" s="29" t="n">
        <v>0</v>
      </c>
      <c r="S274" s="10" t="n">
        <v>0</v>
      </c>
      <c r="T274" s="29" t="n">
        <v>0</v>
      </c>
      <c r="U274" s="10" t="n">
        <v>0</v>
      </c>
      <c r="V274" s="29" t="n">
        <v>0</v>
      </c>
      <c r="W274" s="10" t="n">
        <v>0</v>
      </c>
      <c r="X274" s="29" t="n">
        <v>0</v>
      </c>
      <c r="Y274" s="10" t="n">
        <v>0</v>
      </c>
      <c r="Z274" s="29" t="n">
        <v>0</v>
      </c>
      <c r="AA274" s="10" t="n">
        <v>0</v>
      </c>
      <c r="AB274" s="30" t="n">
        <v>0</v>
      </c>
    </row>
    <row r="275" customFormat="false" ht="12.75" hidden="false" customHeight="false" outlineLevel="0" collapsed="false">
      <c r="A275" s="25"/>
      <c r="B275" s="21" t="s">
        <v>24</v>
      </c>
      <c r="C275" s="10" t="n">
        <v>0</v>
      </c>
      <c r="D275" s="29" t="n">
        <v>0</v>
      </c>
      <c r="E275" s="10" t="n">
        <v>0</v>
      </c>
      <c r="F275" s="29" t="n">
        <v>0</v>
      </c>
      <c r="G275" s="10" t="n">
        <v>0</v>
      </c>
      <c r="H275" s="29" t="n">
        <v>0</v>
      </c>
      <c r="I275" s="10" t="n">
        <v>0</v>
      </c>
      <c r="J275" s="29" t="n">
        <v>0</v>
      </c>
      <c r="K275" s="10" t="n">
        <v>0</v>
      </c>
      <c r="L275" s="29" t="n">
        <v>0</v>
      </c>
      <c r="M275" s="10" t="n">
        <v>0</v>
      </c>
      <c r="N275" s="29" t="n">
        <v>0</v>
      </c>
      <c r="O275" s="10" t="n">
        <v>0</v>
      </c>
      <c r="P275" s="29" t="n">
        <v>0</v>
      </c>
      <c r="Q275" s="10" t="n">
        <v>0</v>
      </c>
      <c r="R275" s="29" t="n">
        <v>0</v>
      </c>
      <c r="S275" s="10" t="n">
        <v>0</v>
      </c>
      <c r="T275" s="29" t="n">
        <v>0</v>
      </c>
      <c r="U275" s="10" t="n">
        <v>0</v>
      </c>
      <c r="V275" s="29" t="n">
        <v>0</v>
      </c>
      <c r="W275" s="10" t="n">
        <v>0</v>
      </c>
      <c r="X275" s="29" t="n">
        <v>0</v>
      </c>
      <c r="Y275" s="10" t="n">
        <v>0</v>
      </c>
      <c r="Z275" s="29" t="n">
        <v>0</v>
      </c>
      <c r="AA275" s="10" t="n">
        <v>0</v>
      </c>
      <c r="AB275" s="30" t="n">
        <v>0</v>
      </c>
    </row>
    <row r="276" customFormat="false" ht="12.75" hidden="false" customHeight="false" outlineLevel="0" collapsed="false">
      <c r="A276" s="25"/>
      <c r="B276" s="21" t="s">
        <v>25</v>
      </c>
      <c r="C276" s="10" t="n">
        <v>0</v>
      </c>
      <c r="D276" s="29" t="n">
        <v>0</v>
      </c>
      <c r="E276" s="10" t="n">
        <v>0</v>
      </c>
      <c r="F276" s="29" t="n">
        <v>0</v>
      </c>
      <c r="G276" s="10" t="n">
        <v>0</v>
      </c>
      <c r="H276" s="29" t="n">
        <v>0</v>
      </c>
      <c r="I276" s="10" t="n">
        <v>0</v>
      </c>
      <c r="J276" s="29" t="n">
        <v>0</v>
      </c>
      <c r="K276" s="10" t="n">
        <v>0</v>
      </c>
      <c r="L276" s="29" t="n">
        <v>0</v>
      </c>
      <c r="M276" s="10" t="n">
        <v>0</v>
      </c>
      <c r="N276" s="29" t="n">
        <v>0</v>
      </c>
      <c r="O276" s="10" t="n">
        <v>0</v>
      </c>
      <c r="P276" s="29" t="n">
        <v>0</v>
      </c>
      <c r="Q276" s="10" t="n">
        <v>0</v>
      </c>
      <c r="R276" s="29" t="n">
        <v>0</v>
      </c>
      <c r="S276" s="10" t="n">
        <v>0</v>
      </c>
      <c r="T276" s="29" t="n">
        <v>0</v>
      </c>
      <c r="U276" s="10" t="n">
        <v>0</v>
      </c>
      <c r="V276" s="29" t="n">
        <v>0</v>
      </c>
      <c r="W276" s="10" t="n">
        <v>0</v>
      </c>
      <c r="X276" s="29" t="n">
        <v>0</v>
      </c>
      <c r="Y276" s="10" t="n">
        <v>0</v>
      </c>
      <c r="Z276" s="29" t="n">
        <v>0</v>
      </c>
      <c r="AA276" s="10" t="n">
        <v>0</v>
      </c>
      <c r="AB276" s="30" t="n">
        <v>0</v>
      </c>
    </row>
    <row r="277" customFormat="false" ht="12.75" hidden="false" customHeight="false" outlineLevel="0" collapsed="false">
      <c r="A277" s="25"/>
      <c r="B277" s="21" t="s">
        <v>20</v>
      </c>
      <c r="C277" s="10" t="n">
        <v>0</v>
      </c>
      <c r="D277" s="29" t="n">
        <v>0</v>
      </c>
      <c r="E277" s="10" t="n">
        <v>0</v>
      </c>
      <c r="F277" s="29" t="n">
        <v>0</v>
      </c>
      <c r="G277" s="10" t="n">
        <v>0</v>
      </c>
      <c r="H277" s="29" t="n">
        <v>0</v>
      </c>
      <c r="I277" s="10" t="n">
        <v>0</v>
      </c>
      <c r="J277" s="29" t="n">
        <v>0</v>
      </c>
      <c r="K277" s="10" t="n">
        <v>0</v>
      </c>
      <c r="L277" s="29" t="n">
        <v>0</v>
      </c>
      <c r="M277" s="10" t="n">
        <v>0</v>
      </c>
      <c r="N277" s="29" t="n">
        <v>0</v>
      </c>
      <c r="O277" s="10" t="n">
        <v>0</v>
      </c>
      <c r="P277" s="29" t="n">
        <v>0</v>
      </c>
      <c r="Q277" s="10" t="n">
        <v>0</v>
      </c>
      <c r="R277" s="29" t="n">
        <v>0</v>
      </c>
      <c r="S277" s="10" t="n">
        <v>0</v>
      </c>
      <c r="T277" s="29" t="n">
        <v>0</v>
      </c>
      <c r="U277" s="10" t="n">
        <v>0</v>
      </c>
      <c r="V277" s="29" t="n">
        <v>0</v>
      </c>
      <c r="W277" s="10" t="n">
        <v>0</v>
      </c>
      <c r="X277" s="29" t="n">
        <v>0</v>
      </c>
      <c r="Y277" s="10" t="n">
        <v>0</v>
      </c>
      <c r="Z277" s="29" t="n">
        <v>0</v>
      </c>
      <c r="AA277" s="10" t="n">
        <v>0</v>
      </c>
      <c r="AB277" s="30" t="n">
        <v>0</v>
      </c>
    </row>
    <row r="278" customFormat="false" ht="12.75" hidden="false" customHeight="false" outlineLevel="0" collapsed="false">
      <c r="A278" s="25"/>
      <c r="B278" s="21" t="s">
        <v>21</v>
      </c>
      <c r="C278" s="10" t="n">
        <v>0</v>
      </c>
      <c r="D278" s="29" t="n">
        <v>0</v>
      </c>
      <c r="E278" s="10" t="n">
        <v>0</v>
      </c>
      <c r="F278" s="29" t="n">
        <v>0</v>
      </c>
      <c r="G278" s="10" t="n">
        <v>0</v>
      </c>
      <c r="H278" s="29" t="n">
        <v>0</v>
      </c>
      <c r="I278" s="10" t="n">
        <v>0</v>
      </c>
      <c r="J278" s="29" t="n">
        <v>0</v>
      </c>
      <c r="K278" s="10" t="n">
        <v>0</v>
      </c>
      <c r="L278" s="29" t="n">
        <v>0</v>
      </c>
      <c r="M278" s="10" t="n">
        <v>0</v>
      </c>
      <c r="N278" s="29" t="n">
        <v>0</v>
      </c>
      <c r="O278" s="10" t="n">
        <v>0</v>
      </c>
      <c r="P278" s="29" t="n">
        <v>0</v>
      </c>
      <c r="Q278" s="10" t="n">
        <v>0</v>
      </c>
      <c r="R278" s="29" t="n">
        <v>0</v>
      </c>
      <c r="S278" s="10" t="n">
        <v>0</v>
      </c>
      <c r="T278" s="29" t="n">
        <v>0</v>
      </c>
      <c r="U278" s="10" t="n">
        <v>0</v>
      </c>
      <c r="V278" s="29" t="n">
        <v>0</v>
      </c>
      <c r="W278" s="10" t="n">
        <v>0</v>
      </c>
      <c r="X278" s="29" t="n">
        <v>0</v>
      </c>
      <c r="Y278" s="10" t="n">
        <v>0</v>
      </c>
      <c r="Z278" s="29" t="n">
        <v>0</v>
      </c>
      <c r="AA278" s="10" t="n">
        <v>0</v>
      </c>
      <c r="AB278" s="30" t="n">
        <v>0</v>
      </c>
    </row>
    <row r="279" customFormat="false" ht="12.75" hidden="false" customHeight="false" outlineLevel="0" collapsed="false">
      <c r="A279" s="25"/>
      <c r="B279" s="21" t="s">
        <v>22</v>
      </c>
      <c r="C279" s="10" t="n">
        <v>-9.21788869047619</v>
      </c>
      <c r="D279" s="29" t="n">
        <v>-7.55241740196079</v>
      </c>
      <c r="E279" s="10" t="n">
        <v>-8.963530625</v>
      </c>
      <c r="F279" s="29" t="n">
        <v>-8.15072073863636</v>
      </c>
      <c r="G279" s="10" t="n">
        <v>-8.90447443181818</v>
      </c>
      <c r="H279" s="29" t="n">
        <v>-8.20849030612245</v>
      </c>
      <c r="I279" s="10" t="n">
        <v>-11.9936596590909</v>
      </c>
      <c r="J279" s="29" t="n">
        <v>-11.2827902173913</v>
      </c>
      <c r="K279" s="10" t="n">
        <v>-13.301966875</v>
      </c>
      <c r="L279" s="29" t="n">
        <v>-13.135941509434</v>
      </c>
      <c r="M279" s="10" t="n">
        <v>-14.9021048295455</v>
      </c>
      <c r="N279" s="29" t="n">
        <v>-14.8159673913043</v>
      </c>
      <c r="O279" s="10" t="n">
        <v>-16.0474869565217</v>
      </c>
      <c r="P279" s="29" t="n">
        <v>-15.8937444148936</v>
      </c>
      <c r="Q279" s="10" t="n">
        <v>-15.345668452381</v>
      </c>
      <c r="R279" s="29" t="n">
        <v>-15.2620009803922</v>
      </c>
      <c r="S279" s="10" t="n">
        <v>-13.8622568452381</v>
      </c>
      <c r="T279" s="29" t="n">
        <v>-13.6561192708333</v>
      </c>
      <c r="U279" s="10" t="n">
        <v>-11.7276002840909</v>
      </c>
      <c r="V279" s="29" t="n">
        <v>-10.965487244898</v>
      </c>
      <c r="W279" s="10" t="n">
        <v>-9.525531875</v>
      </c>
      <c r="X279" s="29" t="n">
        <v>-8.725401</v>
      </c>
      <c r="Y279" s="10" t="n">
        <v>-9.33786505681818</v>
      </c>
      <c r="Z279" s="29" t="n">
        <v>-7.87556734693878</v>
      </c>
      <c r="AA279" s="10" t="n">
        <v>-143.130034580981</v>
      </c>
      <c r="AB279" s="30" t="n">
        <v>-135.524647822805</v>
      </c>
    </row>
    <row r="280" customFormat="false" ht="12.75" hidden="false" customHeight="false" outlineLevel="0" collapsed="false">
      <c r="A280" s="25"/>
      <c r="B280" s="21" t="s">
        <v>26</v>
      </c>
      <c r="C280" s="10" t="n">
        <v>0</v>
      </c>
      <c r="D280" s="29" t="n">
        <v>0</v>
      </c>
      <c r="E280" s="10" t="n">
        <v>0</v>
      </c>
      <c r="F280" s="29" t="n">
        <v>0</v>
      </c>
      <c r="G280" s="10" t="n">
        <v>0</v>
      </c>
      <c r="H280" s="29" t="n">
        <v>0</v>
      </c>
      <c r="I280" s="10" t="n">
        <v>0</v>
      </c>
      <c r="J280" s="29" t="n">
        <v>0</v>
      </c>
      <c r="K280" s="10" t="n">
        <v>0</v>
      </c>
      <c r="L280" s="29" t="n">
        <v>0</v>
      </c>
      <c r="M280" s="10" t="n">
        <v>0</v>
      </c>
      <c r="N280" s="29" t="n">
        <v>0</v>
      </c>
      <c r="O280" s="10" t="n">
        <v>0</v>
      </c>
      <c r="P280" s="29" t="n">
        <v>0</v>
      </c>
      <c r="Q280" s="10" t="n">
        <v>0</v>
      </c>
      <c r="R280" s="29" t="n">
        <v>0</v>
      </c>
      <c r="S280" s="10" t="n">
        <v>0</v>
      </c>
      <c r="T280" s="29" t="n">
        <v>0</v>
      </c>
      <c r="U280" s="10" t="n">
        <v>0</v>
      </c>
      <c r="V280" s="29" t="n">
        <v>0</v>
      </c>
      <c r="W280" s="10" t="n">
        <v>0</v>
      </c>
      <c r="X280" s="29" t="n">
        <v>0</v>
      </c>
      <c r="Y280" s="10" t="n">
        <v>0</v>
      </c>
      <c r="Z280" s="29" t="n">
        <v>0</v>
      </c>
      <c r="AA280" s="10" t="n">
        <v>0</v>
      </c>
      <c r="AB280" s="30" t="n">
        <v>0</v>
      </c>
    </row>
    <row r="281" customFormat="false" ht="12.75" hidden="false" customHeight="false" outlineLevel="0" collapsed="false">
      <c r="A281" s="25"/>
      <c r="B281" s="21" t="s">
        <v>27</v>
      </c>
      <c r="C281" s="10" t="n">
        <v>0</v>
      </c>
      <c r="D281" s="29" t="n">
        <v>0</v>
      </c>
      <c r="E281" s="10" t="n">
        <v>0</v>
      </c>
      <c r="F281" s="29" t="n">
        <v>0</v>
      </c>
      <c r="G281" s="10" t="n">
        <v>0</v>
      </c>
      <c r="H281" s="29" t="n">
        <v>0</v>
      </c>
      <c r="I281" s="10" t="n">
        <v>0</v>
      </c>
      <c r="J281" s="29" t="n">
        <v>0</v>
      </c>
      <c r="K281" s="10" t="n">
        <v>0</v>
      </c>
      <c r="L281" s="29" t="n">
        <v>0</v>
      </c>
      <c r="M281" s="10" t="n">
        <v>0</v>
      </c>
      <c r="N281" s="29" t="n">
        <v>0</v>
      </c>
      <c r="O281" s="10" t="n">
        <v>0</v>
      </c>
      <c r="P281" s="29" t="n">
        <v>0</v>
      </c>
      <c r="Q281" s="10" t="n">
        <v>0</v>
      </c>
      <c r="R281" s="29" t="n">
        <v>0</v>
      </c>
      <c r="S281" s="10" t="n">
        <v>0</v>
      </c>
      <c r="T281" s="29" t="n">
        <v>0</v>
      </c>
      <c r="U281" s="10" t="n">
        <v>0</v>
      </c>
      <c r="V281" s="29" t="n">
        <v>0</v>
      </c>
      <c r="W281" s="10" t="n">
        <v>0</v>
      </c>
      <c r="X281" s="29" t="n">
        <v>0</v>
      </c>
      <c r="Y281" s="10" t="n">
        <v>0</v>
      </c>
      <c r="Z281" s="29" t="n">
        <v>0</v>
      </c>
      <c r="AA281" s="10" t="n">
        <v>0</v>
      </c>
      <c r="AB281" s="30" t="n">
        <v>0</v>
      </c>
    </row>
    <row r="282" customFormat="false" ht="12.75" hidden="false" customHeight="false" outlineLevel="0" collapsed="false">
      <c r="A282" s="18" t="s">
        <v>74</v>
      </c>
      <c r="B282" s="23"/>
      <c r="C282" s="7" t="n">
        <f aca="false">SUM(C265:C281)</f>
        <v>-6.22979345238095</v>
      </c>
      <c r="D282" s="7" t="n">
        <f aca="false">SUM(D265:D281)</f>
        <v>-5.1651625</v>
      </c>
      <c r="E282" s="7" t="n">
        <f aca="false">SUM(E265:E281)</f>
        <v>-5.826030625</v>
      </c>
      <c r="F282" s="7" t="n">
        <f aca="false">SUM(F265:F281)</f>
        <v>-5.37231164772727</v>
      </c>
      <c r="G282" s="7" t="n">
        <f aca="false">SUM(G265:G281)</f>
        <v>-6.05220170454545</v>
      </c>
      <c r="H282" s="7" t="n">
        <f aca="false">SUM(H265:H281)</f>
        <v>-5.71359234693878</v>
      </c>
      <c r="I282" s="7" t="n">
        <f aca="false">SUM(I265:I281)</f>
        <v>-9.14138693181818</v>
      </c>
      <c r="J282" s="7" t="n">
        <f aca="false">SUM(J265:J281)</f>
        <v>-8.62518152173913</v>
      </c>
      <c r="K282" s="7" t="n">
        <f aca="false">SUM(K265:K281)</f>
        <v>-10.164466875</v>
      </c>
      <c r="L282" s="7" t="n">
        <f aca="false">SUM(L265:L281)</f>
        <v>-10.8293377358491</v>
      </c>
      <c r="M282" s="7" t="n">
        <f aca="false">SUM(M265:M281)</f>
        <v>-12.0498321022727</v>
      </c>
      <c r="N282" s="7" t="n">
        <f aca="false">SUM(N265:N281)</f>
        <v>-12.1637934782609</v>
      </c>
      <c r="O282" s="7" t="n">
        <f aca="false">SUM(O265:O281)</f>
        <v>-13.3192260869565</v>
      </c>
      <c r="P282" s="7" t="n">
        <f aca="false">SUM(P265:P281)</f>
        <v>-13.3033188829787</v>
      </c>
      <c r="Q282" s="7" t="n">
        <f aca="false">SUM(Q265:Q281)</f>
        <v>-12.3575732142857</v>
      </c>
      <c r="R282" s="7" t="n">
        <f aca="false">SUM(R265:R281)</f>
        <v>-12.8698441176471</v>
      </c>
      <c r="S282" s="7" t="n">
        <f aca="false">SUM(S265:S281)</f>
        <v>-10.8741616071429</v>
      </c>
      <c r="T282" s="7" t="n">
        <f aca="false">SUM(T265:T281)</f>
        <v>-11.1144526041667</v>
      </c>
      <c r="U282" s="7" t="n">
        <f aca="false">SUM(U265:U281)</f>
        <v>-8.87532755681818</v>
      </c>
      <c r="V282" s="7" t="n">
        <f aca="false">SUM(V265:V281)</f>
        <v>-8.47058928571429</v>
      </c>
      <c r="W282" s="7" t="n">
        <f aca="false">SUM(W265:W281)</f>
        <v>-6.388031875</v>
      </c>
      <c r="X282" s="7" t="n">
        <f aca="false">SUM(X265:X281)</f>
        <v>-6.275401</v>
      </c>
      <c r="Y282" s="7" t="n">
        <f aca="false">SUM(Y265:Y281)</f>
        <v>-6.48559232954545</v>
      </c>
      <c r="Z282" s="7" t="n">
        <f aca="false">SUM(Z265:Z281)</f>
        <v>-5.3806693877551</v>
      </c>
      <c r="AA282" s="7" t="n">
        <f aca="false">SUM(AA265:AA281)</f>
        <v>-107.763624360766</v>
      </c>
      <c r="AB282" s="7" t="n">
        <f aca="false">SUM(AB265:AB281)</f>
        <v>-105.283654508777</v>
      </c>
    </row>
    <row r="283" customFormat="false" ht="12.75" hidden="false" customHeight="false" outlineLevel="0" collapsed="false">
      <c r="A283" s="18" t="n">
        <v>2016</v>
      </c>
      <c r="B283" s="18" t="s">
        <v>11</v>
      </c>
      <c r="C283" s="7" t="n">
        <v>0</v>
      </c>
      <c r="D283" s="27" t="n">
        <v>0</v>
      </c>
      <c r="E283" s="7" t="n">
        <v>0</v>
      </c>
      <c r="F283" s="27" t="n">
        <v>0</v>
      </c>
      <c r="G283" s="7" t="n">
        <v>0</v>
      </c>
      <c r="H283" s="27" t="n">
        <v>0</v>
      </c>
      <c r="I283" s="7" t="n">
        <v>0</v>
      </c>
      <c r="J283" s="27" t="n">
        <v>0</v>
      </c>
      <c r="K283" s="7" t="n">
        <v>0</v>
      </c>
      <c r="L283" s="27" t="n">
        <v>0</v>
      </c>
      <c r="M283" s="7" t="n">
        <v>0</v>
      </c>
      <c r="N283" s="27" t="n">
        <v>0</v>
      </c>
      <c r="O283" s="7" t="n">
        <v>0</v>
      </c>
      <c r="P283" s="27" t="n">
        <v>0</v>
      </c>
      <c r="Q283" s="7" t="n">
        <v>0</v>
      </c>
      <c r="R283" s="27" t="n">
        <v>0</v>
      </c>
      <c r="S283" s="7" t="n">
        <v>0</v>
      </c>
      <c r="T283" s="27" t="n">
        <v>0</v>
      </c>
      <c r="U283" s="7" t="n">
        <v>0</v>
      </c>
      <c r="V283" s="27" t="n">
        <v>0</v>
      </c>
      <c r="W283" s="7" t="n">
        <v>0</v>
      </c>
      <c r="X283" s="27" t="n">
        <v>0</v>
      </c>
      <c r="Y283" s="7" t="n">
        <v>0</v>
      </c>
      <c r="Z283" s="27" t="n">
        <v>0</v>
      </c>
      <c r="AA283" s="7" t="n">
        <v>0</v>
      </c>
      <c r="AB283" s="28" t="n">
        <v>0</v>
      </c>
    </row>
    <row r="284" customFormat="false" ht="12.75" hidden="false" customHeight="false" outlineLevel="0" collapsed="false">
      <c r="A284" s="25"/>
      <c r="B284" s="21" t="s">
        <v>12</v>
      </c>
      <c r="C284" s="10" t="n">
        <v>3.1375</v>
      </c>
      <c r="D284" s="29" t="n">
        <v>2.30660377358491</v>
      </c>
      <c r="E284" s="10" t="n">
        <v>2.98809523809524</v>
      </c>
      <c r="F284" s="29" t="n">
        <v>2.71666666666667</v>
      </c>
      <c r="G284" s="10" t="n">
        <v>2.72826086956522</v>
      </c>
      <c r="H284" s="29" t="n">
        <v>2.59042553191489</v>
      </c>
      <c r="I284" s="10" t="n">
        <v>0</v>
      </c>
      <c r="J284" s="29" t="n">
        <v>0</v>
      </c>
      <c r="K284" s="10" t="n">
        <v>0</v>
      </c>
      <c r="L284" s="29" t="n">
        <v>0</v>
      </c>
      <c r="M284" s="10" t="n">
        <v>0</v>
      </c>
      <c r="N284" s="29" t="n">
        <v>0</v>
      </c>
      <c r="O284" s="10" t="n">
        <v>0</v>
      </c>
      <c r="P284" s="29" t="n">
        <v>0</v>
      </c>
      <c r="Q284" s="10" t="n">
        <v>0</v>
      </c>
      <c r="R284" s="29" t="n">
        <v>0</v>
      </c>
      <c r="S284" s="10" t="n">
        <v>0</v>
      </c>
      <c r="T284" s="29" t="n">
        <v>0</v>
      </c>
      <c r="U284" s="10" t="n">
        <v>0</v>
      </c>
      <c r="V284" s="29" t="n">
        <v>0</v>
      </c>
      <c r="W284" s="10" t="n">
        <v>0</v>
      </c>
      <c r="X284" s="29" t="n">
        <v>0</v>
      </c>
      <c r="Y284" s="10" t="n">
        <v>0</v>
      </c>
      <c r="Z284" s="29" t="n">
        <v>0</v>
      </c>
      <c r="AA284" s="10" t="n">
        <v>8.85385610766046</v>
      </c>
      <c r="AB284" s="30" t="n">
        <v>7.61369597216647</v>
      </c>
    </row>
    <row r="285" customFormat="false" ht="12.75" hidden="false" customHeight="false" outlineLevel="0" collapsed="false">
      <c r="A285" s="25"/>
      <c r="B285" s="21" t="s">
        <v>13</v>
      </c>
      <c r="C285" s="10" t="n">
        <v>0</v>
      </c>
      <c r="D285" s="29" t="n">
        <v>0</v>
      </c>
      <c r="E285" s="10" t="n">
        <v>0</v>
      </c>
      <c r="F285" s="29" t="n">
        <v>0</v>
      </c>
      <c r="G285" s="10" t="n">
        <v>0</v>
      </c>
      <c r="H285" s="29" t="n">
        <v>0</v>
      </c>
      <c r="I285" s="10" t="n">
        <v>0</v>
      </c>
      <c r="J285" s="29" t="n">
        <v>0</v>
      </c>
      <c r="K285" s="10" t="n">
        <v>0</v>
      </c>
      <c r="L285" s="29" t="n">
        <v>0</v>
      </c>
      <c r="M285" s="10" t="n">
        <v>0</v>
      </c>
      <c r="N285" s="29" t="n">
        <v>0</v>
      </c>
      <c r="O285" s="10" t="n">
        <v>0</v>
      </c>
      <c r="P285" s="29" t="n">
        <v>0</v>
      </c>
      <c r="Q285" s="10" t="n">
        <v>0</v>
      </c>
      <c r="R285" s="29" t="n">
        <v>0</v>
      </c>
      <c r="S285" s="10" t="n">
        <v>0</v>
      </c>
      <c r="T285" s="29" t="n">
        <v>0</v>
      </c>
      <c r="U285" s="10" t="n">
        <v>0</v>
      </c>
      <c r="V285" s="29" t="n">
        <v>0</v>
      </c>
      <c r="W285" s="10" t="n">
        <v>0</v>
      </c>
      <c r="X285" s="29" t="n">
        <v>0</v>
      </c>
      <c r="Y285" s="10" t="n">
        <v>0</v>
      </c>
      <c r="Z285" s="29" t="n">
        <v>0</v>
      </c>
      <c r="AA285" s="10" t="n">
        <v>0</v>
      </c>
      <c r="AB285" s="30" t="n">
        <v>0</v>
      </c>
    </row>
    <row r="286" customFormat="false" ht="12.75" hidden="false" customHeight="false" outlineLevel="0" collapsed="false">
      <c r="A286" s="25"/>
      <c r="B286" s="21" t="s">
        <v>14</v>
      </c>
      <c r="C286" s="10" t="n">
        <v>0</v>
      </c>
      <c r="D286" s="29" t="n">
        <v>0</v>
      </c>
      <c r="E286" s="10" t="n">
        <v>0</v>
      </c>
      <c r="F286" s="29" t="n">
        <v>0</v>
      </c>
      <c r="G286" s="10" t="n">
        <v>0</v>
      </c>
      <c r="H286" s="29" t="n">
        <v>0</v>
      </c>
      <c r="I286" s="10" t="n">
        <v>0</v>
      </c>
      <c r="J286" s="29" t="n">
        <v>0</v>
      </c>
      <c r="K286" s="10" t="n">
        <v>0</v>
      </c>
      <c r="L286" s="29" t="n">
        <v>0</v>
      </c>
      <c r="M286" s="10" t="n">
        <v>0</v>
      </c>
      <c r="N286" s="29" t="n">
        <v>0</v>
      </c>
      <c r="O286" s="10" t="n">
        <v>0</v>
      </c>
      <c r="P286" s="29" t="n">
        <v>0</v>
      </c>
      <c r="Q286" s="10" t="n">
        <v>0</v>
      </c>
      <c r="R286" s="29" t="n">
        <v>0</v>
      </c>
      <c r="S286" s="10" t="n">
        <v>0</v>
      </c>
      <c r="T286" s="29" t="n">
        <v>0</v>
      </c>
      <c r="U286" s="10" t="n">
        <v>0</v>
      </c>
      <c r="V286" s="29" t="n">
        <v>0</v>
      </c>
      <c r="W286" s="10" t="n">
        <v>0</v>
      </c>
      <c r="X286" s="29" t="n">
        <v>0</v>
      </c>
      <c r="Y286" s="10" t="n">
        <v>0</v>
      </c>
      <c r="Z286" s="29" t="n">
        <v>0</v>
      </c>
      <c r="AA286" s="10" t="n">
        <v>0</v>
      </c>
      <c r="AB286" s="30" t="n">
        <v>0</v>
      </c>
    </row>
    <row r="287" customFormat="false" ht="12.75" hidden="false" customHeight="false" outlineLevel="0" collapsed="false">
      <c r="A287" s="25"/>
      <c r="B287" s="21" t="s">
        <v>15</v>
      </c>
      <c r="C287" s="10" t="n">
        <v>0</v>
      </c>
      <c r="D287" s="29" t="n">
        <v>0</v>
      </c>
      <c r="E287" s="10" t="n">
        <v>0</v>
      </c>
      <c r="F287" s="29" t="n">
        <v>0</v>
      </c>
      <c r="G287" s="10" t="n">
        <v>0</v>
      </c>
      <c r="H287" s="29" t="n">
        <v>0</v>
      </c>
      <c r="I287" s="10" t="n">
        <v>0</v>
      </c>
      <c r="J287" s="29" t="n">
        <v>0</v>
      </c>
      <c r="K287" s="10" t="n">
        <v>0</v>
      </c>
      <c r="L287" s="29" t="n">
        <v>0</v>
      </c>
      <c r="M287" s="10" t="n">
        <v>0</v>
      </c>
      <c r="N287" s="29" t="n">
        <v>0</v>
      </c>
      <c r="O287" s="10" t="n">
        <v>0</v>
      </c>
      <c r="P287" s="29" t="n">
        <v>0</v>
      </c>
      <c r="Q287" s="10" t="n">
        <v>0</v>
      </c>
      <c r="R287" s="29" t="n">
        <v>0</v>
      </c>
      <c r="S287" s="10" t="n">
        <v>0</v>
      </c>
      <c r="T287" s="29" t="n">
        <v>0</v>
      </c>
      <c r="U287" s="10" t="n">
        <v>0</v>
      </c>
      <c r="V287" s="29" t="n">
        <v>0</v>
      </c>
      <c r="W287" s="10" t="n">
        <v>0</v>
      </c>
      <c r="X287" s="29" t="n">
        <v>0</v>
      </c>
      <c r="Y287" s="10" t="n">
        <v>0</v>
      </c>
      <c r="Z287" s="29" t="n">
        <v>0</v>
      </c>
      <c r="AA287" s="10" t="n">
        <v>0</v>
      </c>
      <c r="AB287" s="30" t="n">
        <v>0</v>
      </c>
    </row>
    <row r="288" customFormat="false" ht="12.75" hidden="false" customHeight="false" outlineLevel="0" collapsed="false">
      <c r="A288" s="25"/>
      <c r="B288" s="21" t="s">
        <v>16</v>
      </c>
      <c r="C288" s="10" t="n">
        <v>0</v>
      </c>
      <c r="D288" s="29" t="n">
        <v>0</v>
      </c>
      <c r="E288" s="10" t="n">
        <v>0</v>
      </c>
      <c r="F288" s="29" t="n">
        <v>0</v>
      </c>
      <c r="G288" s="10" t="n">
        <v>0</v>
      </c>
      <c r="H288" s="29" t="n">
        <v>0</v>
      </c>
      <c r="I288" s="10" t="n">
        <v>0</v>
      </c>
      <c r="J288" s="29" t="n">
        <v>0</v>
      </c>
      <c r="K288" s="10" t="n">
        <v>0</v>
      </c>
      <c r="L288" s="29" t="n">
        <v>0</v>
      </c>
      <c r="M288" s="10" t="n">
        <v>0</v>
      </c>
      <c r="N288" s="29" t="n">
        <v>0</v>
      </c>
      <c r="O288" s="10" t="n">
        <v>0</v>
      </c>
      <c r="P288" s="29" t="n">
        <v>0</v>
      </c>
      <c r="Q288" s="10" t="n">
        <v>0</v>
      </c>
      <c r="R288" s="29" t="n">
        <v>0</v>
      </c>
      <c r="S288" s="10" t="n">
        <v>0</v>
      </c>
      <c r="T288" s="29" t="n">
        <v>0</v>
      </c>
      <c r="U288" s="10" t="n">
        <v>0</v>
      </c>
      <c r="V288" s="29" t="n">
        <v>0</v>
      </c>
      <c r="W288" s="10" t="n">
        <v>0</v>
      </c>
      <c r="X288" s="29" t="n">
        <v>0</v>
      </c>
      <c r="Y288" s="10" t="n">
        <v>0</v>
      </c>
      <c r="Z288" s="29" t="n">
        <v>0</v>
      </c>
      <c r="AA288" s="10" t="n">
        <v>0</v>
      </c>
      <c r="AB288" s="30" t="n">
        <v>0</v>
      </c>
    </row>
    <row r="289" customFormat="false" ht="12.75" hidden="false" customHeight="false" outlineLevel="0" collapsed="false">
      <c r="A289" s="25"/>
      <c r="B289" s="21" t="s">
        <v>17</v>
      </c>
      <c r="C289" s="10" t="n">
        <v>0</v>
      </c>
      <c r="D289" s="29" t="n">
        <v>0</v>
      </c>
      <c r="E289" s="10" t="n">
        <v>0</v>
      </c>
      <c r="F289" s="29" t="n">
        <v>0</v>
      </c>
      <c r="G289" s="10" t="n">
        <v>0</v>
      </c>
      <c r="H289" s="29" t="n">
        <v>0</v>
      </c>
      <c r="I289" s="10" t="n">
        <v>0</v>
      </c>
      <c r="J289" s="29" t="n">
        <v>0</v>
      </c>
      <c r="K289" s="10" t="n">
        <v>0</v>
      </c>
      <c r="L289" s="29" t="n">
        <v>0</v>
      </c>
      <c r="M289" s="10" t="n">
        <v>0</v>
      </c>
      <c r="N289" s="29" t="n">
        <v>0</v>
      </c>
      <c r="O289" s="10" t="n">
        <v>0</v>
      </c>
      <c r="P289" s="29" t="n">
        <v>0</v>
      </c>
      <c r="Q289" s="10" t="n">
        <v>0</v>
      </c>
      <c r="R289" s="29" t="n">
        <v>0</v>
      </c>
      <c r="S289" s="10" t="n">
        <v>0</v>
      </c>
      <c r="T289" s="29" t="n">
        <v>0</v>
      </c>
      <c r="U289" s="10" t="n">
        <v>0</v>
      </c>
      <c r="V289" s="29" t="n">
        <v>0</v>
      </c>
      <c r="W289" s="10" t="n">
        <v>0</v>
      </c>
      <c r="X289" s="29" t="n">
        <v>0</v>
      </c>
      <c r="Y289" s="10" t="n">
        <v>0</v>
      </c>
      <c r="Z289" s="29" t="n">
        <v>0</v>
      </c>
      <c r="AA289" s="10" t="n">
        <v>0</v>
      </c>
      <c r="AB289" s="30" t="n">
        <v>0</v>
      </c>
    </row>
    <row r="290" customFormat="false" ht="12.75" hidden="false" customHeight="false" outlineLevel="0" collapsed="false">
      <c r="A290" s="25"/>
      <c r="B290" s="21" t="s">
        <v>18</v>
      </c>
      <c r="C290" s="10" t="n">
        <v>0</v>
      </c>
      <c r="D290" s="29" t="n">
        <v>0</v>
      </c>
      <c r="E290" s="10" t="n">
        <v>0</v>
      </c>
      <c r="F290" s="29" t="n">
        <v>0</v>
      </c>
      <c r="G290" s="10" t="n">
        <v>0</v>
      </c>
      <c r="H290" s="29" t="n">
        <v>0</v>
      </c>
      <c r="I290" s="10" t="n">
        <v>0</v>
      </c>
      <c r="J290" s="29" t="n">
        <v>0</v>
      </c>
      <c r="K290" s="10" t="n">
        <v>0</v>
      </c>
      <c r="L290" s="29" t="n">
        <v>0</v>
      </c>
      <c r="M290" s="10" t="n">
        <v>0</v>
      </c>
      <c r="N290" s="29" t="n">
        <v>0</v>
      </c>
      <c r="O290" s="10" t="n">
        <v>0</v>
      </c>
      <c r="P290" s="29" t="n">
        <v>0</v>
      </c>
      <c r="Q290" s="10" t="n">
        <v>0</v>
      </c>
      <c r="R290" s="29" t="n">
        <v>0</v>
      </c>
      <c r="S290" s="10" t="n">
        <v>0</v>
      </c>
      <c r="T290" s="29" t="n">
        <v>0</v>
      </c>
      <c r="U290" s="10" t="n">
        <v>0</v>
      </c>
      <c r="V290" s="29" t="n">
        <v>0</v>
      </c>
      <c r="W290" s="10" t="n">
        <v>0</v>
      </c>
      <c r="X290" s="29" t="n">
        <v>0</v>
      </c>
      <c r="Y290" s="10" t="n">
        <v>0</v>
      </c>
      <c r="Z290" s="29" t="n">
        <v>0</v>
      </c>
      <c r="AA290" s="10" t="n">
        <v>0</v>
      </c>
      <c r="AB290" s="30" t="n">
        <v>0</v>
      </c>
    </row>
    <row r="291" customFormat="false" ht="12.75" hidden="false" customHeight="false" outlineLevel="0" collapsed="false">
      <c r="A291" s="25"/>
      <c r="B291" s="21" t="s">
        <v>19</v>
      </c>
      <c r="C291" s="10" t="n">
        <v>0</v>
      </c>
      <c r="D291" s="29" t="n">
        <v>0</v>
      </c>
      <c r="E291" s="10" t="n">
        <v>0</v>
      </c>
      <c r="F291" s="29" t="n">
        <v>0</v>
      </c>
      <c r="G291" s="10" t="n">
        <v>0</v>
      </c>
      <c r="H291" s="29" t="n">
        <v>0</v>
      </c>
      <c r="I291" s="10" t="n">
        <v>0</v>
      </c>
      <c r="J291" s="29" t="n">
        <v>0</v>
      </c>
      <c r="K291" s="10" t="n">
        <v>0</v>
      </c>
      <c r="L291" s="29" t="n">
        <v>0</v>
      </c>
      <c r="M291" s="10" t="n">
        <v>0</v>
      </c>
      <c r="N291" s="29" t="n">
        <v>0</v>
      </c>
      <c r="O291" s="10" t="n">
        <v>0</v>
      </c>
      <c r="P291" s="29" t="n">
        <v>0</v>
      </c>
      <c r="Q291" s="10" t="n">
        <v>0</v>
      </c>
      <c r="R291" s="29" t="n">
        <v>0</v>
      </c>
      <c r="S291" s="10" t="n">
        <v>0</v>
      </c>
      <c r="T291" s="29" t="n">
        <v>0</v>
      </c>
      <c r="U291" s="10" t="n">
        <v>0</v>
      </c>
      <c r="V291" s="29" t="n">
        <v>0</v>
      </c>
      <c r="W291" s="10" t="n">
        <v>0</v>
      </c>
      <c r="X291" s="29" t="n">
        <v>0</v>
      </c>
      <c r="Y291" s="10" t="n">
        <v>0</v>
      </c>
      <c r="Z291" s="29" t="n">
        <v>0</v>
      </c>
      <c r="AA291" s="10" t="n">
        <v>0</v>
      </c>
      <c r="AB291" s="30" t="n">
        <v>0</v>
      </c>
    </row>
    <row r="292" customFormat="false" ht="12.75" hidden="false" customHeight="false" outlineLevel="0" collapsed="false">
      <c r="A292" s="25"/>
      <c r="B292" s="21" t="s">
        <v>23</v>
      </c>
      <c r="C292" s="10" t="n">
        <v>0</v>
      </c>
      <c r="D292" s="29" t="n">
        <v>0</v>
      </c>
      <c r="E292" s="10" t="n">
        <v>0</v>
      </c>
      <c r="F292" s="29" t="n">
        <v>0</v>
      </c>
      <c r="G292" s="10" t="n">
        <v>0</v>
      </c>
      <c r="H292" s="29" t="n">
        <v>0</v>
      </c>
      <c r="I292" s="10" t="n">
        <v>0</v>
      </c>
      <c r="J292" s="29" t="n">
        <v>0</v>
      </c>
      <c r="K292" s="10" t="n">
        <v>0</v>
      </c>
      <c r="L292" s="29" t="n">
        <v>0</v>
      </c>
      <c r="M292" s="10" t="n">
        <v>0</v>
      </c>
      <c r="N292" s="29" t="n">
        <v>0</v>
      </c>
      <c r="O292" s="10" t="n">
        <v>0</v>
      </c>
      <c r="P292" s="29" t="n">
        <v>0</v>
      </c>
      <c r="Q292" s="10" t="n">
        <v>0</v>
      </c>
      <c r="R292" s="29" t="n">
        <v>0</v>
      </c>
      <c r="S292" s="10" t="n">
        <v>0</v>
      </c>
      <c r="T292" s="29" t="n">
        <v>0</v>
      </c>
      <c r="U292" s="10" t="n">
        <v>0</v>
      </c>
      <c r="V292" s="29" t="n">
        <v>0</v>
      </c>
      <c r="W292" s="10" t="n">
        <v>0</v>
      </c>
      <c r="X292" s="29" t="n">
        <v>0</v>
      </c>
      <c r="Y292" s="10" t="n">
        <v>0</v>
      </c>
      <c r="Z292" s="29" t="n">
        <v>0</v>
      </c>
      <c r="AA292" s="10" t="n">
        <v>0</v>
      </c>
      <c r="AB292" s="30" t="n">
        <v>0</v>
      </c>
    </row>
    <row r="293" customFormat="false" ht="12.75" hidden="false" customHeight="false" outlineLevel="0" collapsed="false">
      <c r="A293" s="25"/>
      <c r="B293" s="21" t="s">
        <v>24</v>
      </c>
      <c r="C293" s="10" t="n">
        <v>0</v>
      </c>
      <c r="D293" s="29" t="n">
        <v>0</v>
      </c>
      <c r="E293" s="10" t="n">
        <v>0</v>
      </c>
      <c r="F293" s="29" t="n">
        <v>0</v>
      </c>
      <c r="G293" s="10" t="n">
        <v>0</v>
      </c>
      <c r="H293" s="29" t="n">
        <v>0</v>
      </c>
      <c r="I293" s="10" t="n">
        <v>0</v>
      </c>
      <c r="J293" s="29" t="n">
        <v>0</v>
      </c>
      <c r="K293" s="10" t="n">
        <v>0</v>
      </c>
      <c r="L293" s="29" t="n">
        <v>0</v>
      </c>
      <c r="M293" s="10" t="n">
        <v>0</v>
      </c>
      <c r="N293" s="29" t="n">
        <v>0</v>
      </c>
      <c r="O293" s="10" t="n">
        <v>0</v>
      </c>
      <c r="P293" s="29" t="n">
        <v>0</v>
      </c>
      <c r="Q293" s="10" t="n">
        <v>0</v>
      </c>
      <c r="R293" s="29" t="n">
        <v>0</v>
      </c>
      <c r="S293" s="10" t="n">
        <v>0</v>
      </c>
      <c r="T293" s="29" t="n">
        <v>0</v>
      </c>
      <c r="U293" s="10" t="n">
        <v>0</v>
      </c>
      <c r="V293" s="29" t="n">
        <v>0</v>
      </c>
      <c r="W293" s="10" t="n">
        <v>0</v>
      </c>
      <c r="X293" s="29" t="n">
        <v>0</v>
      </c>
      <c r="Y293" s="10" t="n">
        <v>0</v>
      </c>
      <c r="Z293" s="29" t="n">
        <v>0</v>
      </c>
      <c r="AA293" s="10" t="n">
        <v>0</v>
      </c>
      <c r="AB293" s="30" t="n">
        <v>0</v>
      </c>
    </row>
    <row r="294" customFormat="false" ht="12.75" hidden="false" customHeight="false" outlineLevel="0" collapsed="false">
      <c r="A294" s="25"/>
      <c r="B294" s="21" t="s">
        <v>25</v>
      </c>
      <c r="C294" s="10" t="n">
        <v>0</v>
      </c>
      <c r="D294" s="29" t="n">
        <v>0</v>
      </c>
      <c r="E294" s="10" t="n">
        <v>0</v>
      </c>
      <c r="F294" s="29" t="n">
        <v>0</v>
      </c>
      <c r="G294" s="10" t="n">
        <v>0</v>
      </c>
      <c r="H294" s="29" t="n">
        <v>0</v>
      </c>
      <c r="I294" s="10" t="n">
        <v>0</v>
      </c>
      <c r="J294" s="29" t="n">
        <v>0</v>
      </c>
      <c r="K294" s="10" t="n">
        <v>0</v>
      </c>
      <c r="L294" s="29" t="n">
        <v>0</v>
      </c>
      <c r="M294" s="10" t="n">
        <v>0</v>
      </c>
      <c r="N294" s="29" t="n">
        <v>0</v>
      </c>
      <c r="O294" s="10" t="n">
        <v>0</v>
      </c>
      <c r="P294" s="29" t="n">
        <v>0</v>
      </c>
      <c r="Q294" s="10" t="n">
        <v>0</v>
      </c>
      <c r="R294" s="29" t="n">
        <v>0</v>
      </c>
      <c r="S294" s="10" t="n">
        <v>0</v>
      </c>
      <c r="T294" s="29" t="n">
        <v>0</v>
      </c>
      <c r="U294" s="10" t="n">
        <v>0</v>
      </c>
      <c r="V294" s="29" t="n">
        <v>0</v>
      </c>
      <c r="W294" s="10" t="n">
        <v>0</v>
      </c>
      <c r="X294" s="29" t="n">
        <v>0</v>
      </c>
      <c r="Y294" s="10" t="n">
        <v>0</v>
      </c>
      <c r="Z294" s="29" t="n">
        <v>0</v>
      </c>
      <c r="AA294" s="10" t="n">
        <v>0</v>
      </c>
      <c r="AB294" s="30" t="n">
        <v>0</v>
      </c>
    </row>
    <row r="295" customFormat="false" ht="12.75" hidden="false" customHeight="false" outlineLevel="0" collapsed="false">
      <c r="A295" s="25"/>
      <c r="B295" s="21" t="s">
        <v>20</v>
      </c>
      <c r="C295" s="10" t="n">
        <v>0</v>
      </c>
      <c r="D295" s="29" t="n">
        <v>0</v>
      </c>
      <c r="E295" s="10" t="n">
        <v>0</v>
      </c>
      <c r="F295" s="29" t="n">
        <v>0</v>
      </c>
      <c r="G295" s="10" t="n">
        <v>0</v>
      </c>
      <c r="H295" s="29" t="n">
        <v>0</v>
      </c>
      <c r="I295" s="10" t="n">
        <v>0</v>
      </c>
      <c r="J295" s="29" t="n">
        <v>0</v>
      </c>
      <c r="K295" s="10" t="n">
        <v>0</v>
      </c>
      <c r="L295" s="29" t="n">
        <v>0</v>
      </c>
      <c r="M295" s="10" t="n">
        <v>0</v>
      </c>
      <c r="N295" s="29" t="n">
        <v>0</v>
      </c>
      <c r="O295" s="10" t="n">
        <v>0</v>
      </c>
      <c r="P295" s="29" t="n">
        <v>0</v>
      </c>
      <c r="Q295" s="10" t="n">
        <v>0</v>
      </c>
      <c r="R295" s="29" t="n">
        <v>0</v>
      </c>
      <c r="S295" s="10" t="n">
        <v>0</v>
      </c>
      <c r="T295" s="29" t="n">
        <v>0</v>
      </c>
      <c r="U295" s="10" t="n">
        <v>0</v>
      </c>
      <c r="V295" s="29" t="n">
        <v>0</v>
      </c>
      <c r="W295" s="10" t="n">
        <v>0</v>
      </c>
      <c r="X295" s="29" t="n">
        <v>0</v>
      </c>
      <c r="Y295" s="10" t="n">
        <v>0</v>
      </c>
      <c r="Z295" s="29" t="n">
        <v>0</v>
      </c>
      <c r="AA295" s="10" t="n">
        <v>0</v>
      </c>
      <c r="AB295" s="30" t="n">
        <v>0</v>
      </c>
    </row>
    <row r="296" customFormat="false" ht="12.75" hidden="false" customHeight="false" outlineLevel="0" collapsed="false">
      <c r="A296" s="25"/>
      <c r="B296" s="21" t="s">
        <v>21</v>
      </c>
      <c r="C296" s="10" t="n">
        <v>0</v>
      </c>
      <c r="D296" s="29" t="n">
        <v>0</v>
      </c>
      <c r="E296" s="10" t="n">
        <v>0</v>
      </c>
      <c r="F296" s="29" t="n">
        <v>0</v>
      </c>
      <c r="G296" s="10" t="n">
        <v>0</v>
      </c>
      <c r="H296" s="29" t="n">
        <v>0</v>
      </c>
      <c r="I296" s="10" t="n">
        <v>0</v>
      </c>
      <c r="J296" s="29" t="n">
        <v>0</v>
      </c>
      <c r="K296" s="10" t="n">
        <v>0</v>
      </c>
      <c r="L296" s="29" t="n">
        <v>0</v>
      </c>
      <c r="M296" s="10" t="n">
        <v>0</v>
      </c>
      <c r="N296" s="29" t="n">
        <v>0</v>
      </c>
      <c r="O296" s="10" t="n">
        <v>0</v>
      </c>
      <c r="P296" s="29" t="n">
        <v>0</v>
      </c>
      <c r="Q296" s="10" t="n">
        <v>0</v>
      </c>
      <c r="R296" s="29" t="n">
        <v>0</v>
      </c>
      <c r="S296" s="10" t="n">
        <v>0</v>
      </c>
      <c r="T296" s="29" t="n">
        <v>0</v>
      </c>
      <c r="U296" s="10" t="n">
        <v>0</v>
      </c>
      <c r="V296" s="29" t="n">
        <v>0</v>
      </c>
      <c r="W296" s="10" t="n">
        <v>0</v>
      </c>
      <c r="X296" s="29" t="n">
        <v>0</v>
      </c>
      <c r="Y296" s="10" t="n">
        <v>0</v>
      </c>
      <c r="Z296" s="29" t="n">
        <v>0</v>
      </c>
      <c r="AA296" s="10" t="n">
        <v>0</v>
      </c>
      <c r="AB296" s="30" t="n">
        <v>0</v>
      </c>
    </row>
    <row r="297" customFormat="false" ht="12.75" hidden="false" customHeight="false" outlineLevel="0" collapsed="false">
      <c r="A297" s="25"/>
      <c r="B297" s="21" t="s">
        <v>22</v>
      </c>
      <c r="C297" s="10" t="n">
        <v>-9.21788875</v>
      </c>
      <c r="D297" s="29" t="n">
        <v>-7.65858278301887</v>
      </c>
      <c r="E297" s="10" t="n">
        <v>-8.96353095238095</v>
      </c>
      <c r="F297" s="29" t="n">
        <v>-8.09657416666667</v>
      </c>
      <c r="G297" s="10" t="n">
        <v>-8.90447472826087</v>
      </c>
      <c r="H297" s="29" t="n">
        <v>-8.02254308510638</v>
      </c>
      <c r="I297" s="10" t="n">
        <v>-11.9936595238095</v>
      </c>
      <c r="J297" s="29" t="n">
        <v>-11.3795106770833</v>
      </c>
      <c r="K297" s="10" t="n">
        <v>-13.3019666666667</v>
      </c>
      <c r="L297" s="29" t="n">
        <v>-13.0882553921569</v>
      </c>
      <c r="M297" s="10" t="n">
        <v>-14.9021048295455</v>
      </c>
      <c r="N297" s="29" t="n">
        <v>-14.8159673913043</v>
      </c>
      <c r="O297" s="10" t="n">
        <v>-16.0474871875</v>
      </c>
      <c r="P297" s="29" t="n">
        <v>-15.9368431603774</v>
      </c>
      <c r="Q297" s="10" t="n">
        <v>-15.34566875</v>
      </c>
      <c r="R297" s="29" t="n">
        <v>-15.221842287234</v>
      </c>
      <c r="S297" s="10" t="n">
        <v>-13.8622568452381</v>
      </c>
      <c r="T297" s="29" t="n">
        <v>-13.6561192708333</v>
      </c>
      <c r="U297" s="10" t="n">
        <v>-11.7276005952381</v>
      </c>
      <c r="V297" s="29" t="n">
        <v>-11.0701333333333</v>
      </c>
      <c r="W297" s="10" t="n">
        <v>-9.52553214285714</v>
      </c>
      <c r="X297" s="29" t="n">
        <v>-8.60059036458334</v>
      </c>
      <c r="Y297" s="10" t="n">
        <v>-9.33786517857143</v>
      </c>
      <c r="Z297" s="29" t="n">
        <v>-7.96750171568627</v>
      </c>
      <c r="AA297" s="10" t="n">
        <v>-143.130036150068</v>
      </c>
      <c r="AB297" s="30" t="n">
        <v>-135.514463627384</v>
      </c>
    </row>
    <row r="298" customFormat="false" ht="12.75" hidden="false" customHeight="false" outlineLevel="0" collapsed="false">
      <c r="A298" s="25"/>
      <c r="B298" s="21" t="s">
        <v>26</v>
      </c>
      <c r="C298" s="10" t="n">
        <v>0</v>
      </c>
      <c r="D298" s="29" t="n">
        <v>0</v>
      </c>
      <c r="E298" s="10" t="n">
        <v>0</v>
      </c>
      <c r="F298" s="29" t="n">
        <v>0</v>
      </c>
      <c r="G298" s="10" t="n">
        <v>0</v>
      </c>
      <c r="H298" s="29" t="n">
        <v>0</v>
      </c>
      <c r="I298" s="10" t="n">
        <v>0</v>
      </c>
      <c r="J298" s="29" t="n">
        <v>0</v>
      </c>
      <c r="K298" s="10" t="n">
        <v>0</v>
      </c>
      <c r="L298" s="29" t="n">
        <v>0</v>
      </c>
      <c r="M298" s="10" t="n">
        <v>0</v>
      </c>
      <c r="N298" s="29" t="n">
        <v>0</v>
      </c>
      <c r="O298" s="10" t="n">
        <v>0</v>
      </c>
      <c r="P298" s="29" t="n">
        <v>0</v>
      </c>
      <c r="Q298" s="10" t="n">
        <v>0</v>
      </c>
      <c r="R298" s="29" t="n">
        <v>0</v>
      </c>
      <c r="S298" s="10" t="n">
        <v>0</v>
      </c>
      <c r="T298" s="29" t="n">
        <v>0</v>
      </c>
      <c r="U298" s="10" t="n">
        <v>0</v>
      </c>
      <c r="V298" s="29" t="n">
        <v>0</v>
      </c>
      <c r="W298" s="10" t="n">
        <v>0</v>
      </c>
      <c r="X298" s="29" t="n">
        <v>0</v>
      </c>
      <c r="Y298" s="10" t="n">
        <v>0</v>
      </c>
      <c r="Z298" s="29" t="n">
        <v>0</v>
      </c>
      <c r="AA298" s="10" t="n">
        <v>0</v>
      </c>
      <c r="AB298" s="30" t="n">
        <v>0</v>
      </c>
    </row>
    <row r="299" customFormat="false" ht="12.75" hidden="false" customHeight="false" outlineLevel="0" collapsed="false">
      <c r="A299" s="25"/>
      <c r="B299" s="21" t="s">
        <v>27</v>
      </c>
      <c r="C299" s="10" t="n">
        <v>0</v>
      </c>
      <c r="D299" s="29" t="n">
        <v>0</v>
      </c>
      <c r="E299" s="10" t="n">
        <v>0</v>
      </c>
      <c r="F299" s="29" t="n">
        <v>0</v>
      </c>
      <c r="G299" s="10" t="n">
        <v>0</v>
      </c>
      <c r="H299" s="29" t="n">
        <v>0</v>
      </c>
      <c r="I299" s="10" t="n">
        <v>0</v>
      </c>
      <c r="J299" s="29" t="n">
        <v>0</v>
      </c>
      <c r="K299" s="10" t="n">
        <v>0</v>
      </c>
      <c r="L299" s="29" t="n">
        <v>0</v>
      </c>
      <c r="M299" s="10" t="n">
        <v>0</v>
      </c>
      <c r="N299" s="29" t="n">
        <v>0</v>
      </c>
      <c r="O299" s="10" t="n">
        <v>0</v>
      </c>
      <c r="P299" s="29" t="n">
        <v>0</v>
      </c>
      <c r="Q299" s="10" t="n">
        <v>0</v>
      </c>
      <c r="R299" s="29" t="n">
        <v>0</v>
      </c>
      <c r="S299" s="10" t="n">
        <v>0</v>
      </c>
      <c r="T299" s="29" t="n">
        <v>0</v>
      </c>
      <c r="U299" s="10" t="n">
        <v>0</v>
      </c>
      <c r="V299" s="29" t="n">
        <v>0</v>
      </c>
      <c r="W299" s="10" t="n">
        <v>0</v>
      </c>
      <c r="X299" s="29" t="n">
        <v>0</v>
      </c>
      <c r="Y299" s="10" t="n">
        <v>0</v>
      </c>
      <c r="Z299" s="29" t="n">
        <v>0</v>
      </c>
      <c r="AA299" s="10" t="n">
        <v>0</v>
      </c>
      <c r="AB299" s="30" t="n">
        <v>0</v>
      </c>
    </row>
    <row r="300" customFormat="false" ht="12.75" hidden="false" customHeight="false" outlineLevel="0" collapsed="false">
      <c r="A300" s="18" t="s">
        <v>75</v>
      </c>
      <c r="B300" s="23"/>
      <c r="C300" s="7" t="n">
        <f aca="false">SUM(C283:C299)</f>
        <v>-6.08038875</v>
      </c>
      <c r="D300" s="7" t="n">
        <f aca="false">SUM(D283:D299)</f>
        <v>-5.35197900943396</v>
      </c>
      <c r="E300" s="7" t="n">
        <f aca="false">SUM(E283:E299)</f>
        <v>-5.97543571428572</v>
      </c>
      <c r="F300" s="7" t="n">
        <f aca="false">SUM(F283:F299)</f>
        <v>-5.3799075</v>
      </c>
      <c r="G300" s="7" t="n">
        <f aca="false">SUM(G283:G299)</f>
        <v>-6.17621385869565</v>
      </c>
      <c r="H300" s="7" t="n">
        <f aca="false">SUM(H283:H299)</f>
        <v>-5.43211755319149</v>
      </c>
      <c r="I300" s="7" t="n">
        <f aca="false">SUM(I283:I299)</f>
        <v>-11.9936595238095</v>
      </c>
      <c r="J300" s="7" t="n">
        <f aca="false">SUM(J283:J299)</f>
        <v>-11.3795106770833</v>
      </c>
      <c r="K300" s="7" t="n">
        <f aca="false">SUM(K283:K299)</f>
        <v>-13.3019666666667</v>
      </c>
      <c r="L300" s="7" t="n">
        <f aca="false">SUM(L283:L299)</f>
        <v>-13.0882553921569</v>
      </c>
      <c r="M300" s="7" t="n">
        <f aca="false">SUM(M283:M299)</f>
        <v>-14.9021048295455</v>
      </c>
      <c r="N300" s="7" t="n">
        <f aca="false">SUM(N283:N299)</f>
        <v>-14.8159673913043</v>
      </c>
      <c r="O300" s="7" t="n">
        <f aca="false">SUM(O283:O299)</f>
        <v>-16.0474871875</v>
      </c>
      <c r="P300" s="7" t="n">
        <f aca="false">SUM(P283:P299)</f>
        <v>-15.9368431603774</v>
      </c>
      <c r="Q300" s="7" t="n">
        <f aca="false">SUM(Q283:Q299)</f>
        <v>-15.34566875</v>
      </c>
      <c r="R300" s="7" t="n">
        <f aca="false">SUM(R283:R299)</f>
        <v>-15.221842287234</v>
      </c>
      <c r="S300" s="7" t="n">
        <f aca="false">SUM(S283:S299)</f>
        <v>-13.8622568452381</v>
      </c>
      <c r="T300" s="7" t="n">
        <f aca="false">SUM(T283:T299)</f>
        <v>-13.6561192708333</v>
      </c>
      <c r="U300" s="7" t="n">
        <f aca="false">SUM(U283:U299)</f>
        <v>-11.7276005952381</v>
      </c>
      <c r="V300" s="7" t="n">
        <f aca="false">SUM(V283:V299)</f>
        <v>-11.0701333333333</v>
      </c>
      <c r="W300" s="7" t="n">
        <f aca="false">SUM(W283:W299)</f>
        <v>-9.52553214285714</v>
      </c>
      <c r="X300" s="7" t="n">
        <f aca="false">SUM(X283:X299)</f>
        <v>-8.60059036458334</v>
      </c>
      <c r="Y300" s="7" t="n">
        <f aca="false">SUM(Y283:Y299)</f>
        <v>-9.33786517857143</v>
      </c>
      <c r="Z300" s="7" t="n">
        <f aca="false">SUM(Z283:Z299)</f>
        <v>-7.96750171568627</v>
      </c>
      <c r="AA300" s="7" t="n">
        <f aca="false">SUM(AA283:AA299)</f>
        <v>-134.276180042408</v>
      </c>
      <c r="AB300" s="7" t="n">
        <f aca="false">SUM(AB283:AB299)</f>
        <v>-127.900767655218</v>
      </c>
    </row>
    <row r="301" customFormat="false" ht="12.75" hidden="false" customHeight="false" outlineLevel="0" collapsed="false">
      <c r="A301" s="18" t="n">
        <v>2017</v>
      </c>
      <c r="B301" s="18" t="s">
        <v>11</v>
      </c>
      <c r="C301" s="7" t="n">
        <v>0</v>
      </c>
      <c r="D301" s="27" t="n">
        <v>0</v>
      </c>
      <c r="E301" s="7" t="n">
        <v>0</v>
      </c>
      <c r="F301" s="27" t="n">
        <v>0</v>
      </c>
      <c r="G301" s="7" t="n">
        <v>0</v>
      </c>
      <c r="H301" s="27" t="n">
        <v>0</v>
      </c>
      <c r="I301" s="7" t="n">
        <v>0</v>
      </c>
      <c r="J301" s="27" t="n">
        <v>0</v>
      </c>
      <c r="K301" s="7" t="n">
        <v>0</v>
      </c>
      <c r="L301" s="27" t="n">
        <v>0</v>
      </c>
      <c r="M301" s="7" t="n">
        <v>0</v>
      </c>
      <c r="N301" s="27" t="n">
        <v>0</v>
      </c>
      <c r="O301" s="7" t="n">
        <v>0</v>
      </c>
      <c r="P301" s="27" t="n">
        <v>0</v>
      </c>
      <c r="Q301" s="7" t="n">
        <v>0</v>
      </c>
      <c r="R301" s="27" t="n">
        <v>0</v>
      </c>
      <c r="S301" s="7" t="n">
        <v>0</v>
      </c>
      <c r="T301" s="27" t="n">
        <v>0</v>
      </c>
      <c r="U301" s="7" t="n">
        <v>0</v>
      </c>
      <c r="V301" s="27" t="n">
        <v>0</v>
      </c>
      <c r="W301" s="7" t="n">
        <v>0</v>
      </c>
      <c r="X301" s="27" t="n">
        <v>0</v>
      </c>
      <c r="Y301" s="7" t="n">
        <v>0</v>
      </c>
      <c r="Z301" s="27" t="n">
        <v>0</v>
      </c>
      <c r="AA301" s="7" t="n">
        <v>0</v>
      </c>
      <c r="AB301" s="28" t="n">
        <v>0</v>
      </c>
    </row>
    <row r="302" customFormat="false" ht="12.75" hidden="false" customHeight="false" outlineLevel="0" collapsed="false">
      <c r="A302" s="25"/>
      <c r="B302" s="21" t="s">
        <v>12</v>
      </c>
      <c r="C302" s="10" t="n">
        <v>0</v>
      </c>
      <c r="D302" s="29" t="n">
        <v>0</v>
      </c>
      <c r="E302" s="10" t="n">
        <v>0</v>
      </c>
      <c r="F302" s="29" t="n">
        <v>0</v>
      </c>
      <c r="G302" s="10" t="n">
        <v>0</v>
      </c>
      <c r="H302" s="29" t="n">
        <v>0</v>
      </c>
      <c r="I302" s="10" t="n">
        <v>0</v>
      </c>
      <c r="J302" s="29" t="n">
        <v>0</v>
      </c>
      <c r="K302" s="10" t="n">
        <v>0</v>
      </c>
      <c r="L302" s="29" t="n">
        <v>0</v>
      </c>
      <c r="M302" s="10" t="n">
        <v>0</v>
      </c>
      <c r="N302" s="29" t="n">
        <v>0</v>
      </c>
      <c r="O302" s="10" t="n">
        <v>0</v>
      </c>
      <c r="P302" s="29" t="n">
        <v>0</v>
      </c>
      <c r="Q302" s="10" t="n">
        <v>0</v>
      </c>
      <c r="R302" s="29" t="n">
        <v>0</v>
      </c>
      <c r="S302" s="10" t="n">
        <v>0</v>
      </c>
      <c r="T302" s="29" t="n">
        <v>0</v>
      </c>
      <c r="U302" s="10" t="n">
        <v>0</v>
      </c>
      <c r="V302" s="29" t="n">
        <v>0</v>
      </c>
      <c r="W302" s="10" t="n">
        <v>0</v>
      </c>
      <c r="X302" s="29" t="n">
        <v>0</v>
      </c>
      <c r="Y302" s="10" t="n">
        <v>0</v>
      </c>
      <c r="Z302" s="29" t="n">
        <v>0</v>
      </c>
      <c r="AA302" s="10" t="n">
        <v>0</v>
      </c>
      <c r="AB302" s="30" t="n">
        <v>0</v>
      </c>
    </row>
    <row r="303" customFormat="false" ht="12.75" hidden="false" customHeight="false" outlineLevel="0" collapsed="false">
      <c r="A303" s="25"/>
      <c r="B303" s="21" t="s">
        <v>13</v>
      </c>
      <c r="C303" s="10" t="n">
        <v>0</v>
      </c>
      <c r="D303" s="29" t="n">
        <v>0</v>
      </c>
      <c r="E303" s="10" t="n">
        <v>0</v>
      </c>
      <c r="F303" s="29" t="n">
        <v>0</v>
      </c>
      <c r="G303" s="10" t="n">
        <v>0</v>
      </c>
      <c r="H303" s="29" t="n">
        <v>0</v>
      </c>
      <c r="I303" s="10" t="n">
        <v>0</v>
      </c>
      <c r="J303" s="29" t="n">
        <v>0</v>
      </c>
      <c r="K303" s="10" t="n">
        <v>0</v>
      </c>
      <c r="L303" s="29" t="n">
        <v>0</v>
      </c>
      <c r="M303" s="10" t="n">
        <v>0</v>
      </c>
      <c r="N303" s="29" t="n">
        <v>0</v>
      </c>
      <c r="O303" s="10" t="n">
        <v>0</v>
      </c>
      <c r="P303" s="29" t="n">
        <v>0</v>
      </c>
      <c r="Q303" s="10" t="n">
        <v>0</v>
      </c>
      <c r="R303" s="29" t="n">
        <v>0</v>
      </c>
      <c r="S303" s="10" t="n">
        <v>0</v>
      </c>
      <c r="T303" s="29" t="n">
        <v>0</v>
      </c>
      <c r="U303" s="10" t="n">
        <v>0</v>
      </c>
      <c r="V303" s="29" t="n">
        <v>0</v>
      </c>
      <c r="W303" s="10" t="n">
        <v>0</v>
      </c>
      <c r="X303" s="29" t="n">
        <v>0</v>
      </c>
      <c r="Y303" s="10" t="n">
        <v>0</v>
      </c>
      <c r="Z303" s="29" t="n">
        <v>0</v>
      </c>
      <c r="AA303" s="10" t="n">
        <v>0</v>
      </c>
      <c r="AB303" s="30" t="n">
        <v>0</v>
      </c>
    </row>
    <row r="304" customFormat="false" ht="12.75" hidden="false" customHeight="false" outlineLevel="0" collapsed="false">
      <c r="A304" s="25"/>
      <c r="B304" s="21" t="s">
        <v>14</v>
      </c>
      <c r="C304" s="10" t="n">
        <v>0</v>
      </c>
      <c r="D304" s="29" t="n">
        <v>0</v>
      </c>
      <c r="E304" s="10" t="n">
        <v>0</v>
      </c>
      <c r="F304" s="29" t="n">
        <v>0</v>
      </c>
      <c r="G304" s="10" t="n">
        <v>0</v>
      </c>
      <c r="H304" s="29" t="n">
        <v>0</v>
      </c>
      <c r="I304" s="10" t="n">
        <v>0</v>
      </c>
      <c r="J304" s="29" t="n">
        <v>0</v>
      </c>
      <c r="K304" s="10" t="n">
        <v>0</v>
      </c>
      <c r="L304" s="29" t="n">
        <v>0</v>
      </c>
      <c r="M304" s="10" t="n">
        <v>0</v>
      </c>
      <c r="N304" s="29" t="n">
        <v>0</v>
      </c>
      <c r="O304" s="10" t="n">
        <v>0</v>
      </c>
      <c r="P304" s="29" t="n">
        <v>0</v>
      </c>
      <c r="Q304" s="10" t="n">
        <v>0</v>
      </c>
      <c r="R304" s="29" t="n">
        <v>0</v>
      </c>
      <c r="S304" s="10" t="n">
        <v>0</v>
      </c>
      <c r="T304" s="29" t="n">
        <v>0</v>
      </c>
      <c r="U304" s="10" t="n">
        <v>0</v>
      </c>
      <c r="V304" s="29" t="n">
        <v>0</v>
      </c>
      <c r="W304" s="10" t="n">
        <v>0</v>
      </c>
      <c r="X304" s="29" t="n">
        <v>0</v>
      </c>
      <c r="Y304" s="10" t="n">
        <v>0</v>
      </c>
      <c r="Z304" s="29" t="n">
        <v>0</v>
      </c>
      <c r="AA304" s="10" t="n">
        <v>0</v>
      </c>
      <c r="AB304" s="30" t="n">
        <v>0</v>
      </c>
    </row>
    <row r="305" customFormat="false" ht="12.75" hidden="false" customHeight="false" outlineLevel="0" collapsed="false">
      <c r="A305" s="25"/>
      <c r="B305" s="21" t="s">
        <v>15</v>
      </c>
      <c r="C305" s="10" t="n">
        <v>0</v>
      </c>
      <c r="D305" s="29" t="n">
        <v>0</v>
      </c>
      <c r="E305" s="10" t="n">
        <v>0</v>
      </c>
      <c r="F305" s="29" t="n">
        <v>0</v>
      </c>
      <c r="G305" s="10" t="n">
        <v>0</v>
      </c>
      <c r="H305" s="29" t="n">
        <v>0</v>
      </c>
      <c r="I305" s="10" t="n">
        <v>0</v>
      </c>
      <c r="J305" s="29" t="n">
        <v>0</v>
      </c>
      <c r="K305" s="10" t="n">
        <v>0</v>
      </c>
      <c r="L305" s="29" t="n">
        <v>0</v>
      </c>
      <c r="M305" s="10" t="n">
        <v>0</v>
      </c>
      <c r="N305" s="29" t="n">
        <v>0</v>
      </c>
      <c r="O305" s="10" t="n">
        <v>0</v>
      </c>
      <c r="P305" s="29" t="n">
        <v>0</v>
      </c>
      <c r="Q305" s="10" t="n">
        <v>0</v>
      </c>
      <c r="R305" s="29" t="n">
        <v>0</v>
      </c>
      <c r="S305" s="10" t="n">
        <v>0</v>
      </c>
      <c r="T305" s="29" t="n">
        <v>0</v>
      </c>
      <c r="U305" s="10" t="n">
        <v>0</v>
      </c>
      <c r="V305" s="29" t="n">
        <v>0</v>
      </c>
      <c r="W305" s="10" t="n">
        <v>0</v>
      </c>
      <c r="X305" s="29" t="n">
        <v>0</v>
      </c>
      <c r="Y305" s="10" t="n">
        <v>0</v>
      </c>
      <c r="Z305" s="29" t="n">
        <v>0</v>
      </c>
      <c r="AA305" s="10" t="n">
        <v>0</v>
      </c>
      <c r="AB305" s="30" t="n">
        <v>0</v>
      </c>
    </row>
    <row r="306" customFormat="false" ht="12.75" hidden="false" customHeight="false" outlineLevel="0" collapsed="false">
      <c r="A306" s="25"/>
      <c r="B306" s="21" t="s">
        <v>16</v>
      </c>
      <c r="C306" s="10" t="n">
        <v>0</v>
      </c>
      <c r="D306" s="29" t="n">
        <v>0</v>
      </c>
      <c r="E306" s="10" t="n">
        <v>0</v>
      </c>
      <c r="F306" s="29" t="n">
        <v>0</v>
      </c>
      <c r="G306" s="10" t="n">
        <v>0</v>
      </c>
      <c r="H306" s="29" t="n">
        <v>0</v>
      </c>
      <c r="I306" s="10" t="n">
        <v>0</v>
      </c>
      <c r="J306" s="29" t="n">
        <v>0</v>
      </c>
      <c r="K306" s="10" t="n">
        <v>0</v>
      </c>
      <c r="L306" s="29" t="n">
        <v>0</v>
      </c>
      <c r="M306" s="10" t="n">
        <v>0</v>
      </c>
      <c r="N306" s="29" t="n">
        <v>0</v>
      </c>
      <c r="O306" s="10" t="n">
        <v>0</v>
      </c>
      <c r="P306" s="29" t="n">
        <v>0</v>
      </c>
      <c r="Q306" s="10" t="n">
        <v>0</v>
      </c>
      <c r="R306" s="29" t="n">
        <v>0</v>
      </c>
      <c r="S306" s="10" t="n">
        <v>0</v>
      </c>
      <c r="T306" s="29" t="n">
        <v>0</v>
      </c>
      <c r="U306" s="10" t="n">
        <v>0</v>
      </c>
      <c r="V306" s="29" t="n">
        <v>0</v>
      </c>
      <c r="W306" s="10" t="n">
        <v>0</v>
      </c>
      <c r="X306" s="29" t="n">
        <v>0</v>
      </c>
      <c r="Y306" s="10" t="n">
        <v>0</v>
      </c>
      <c r="Z306" s="29" t="n">
        <v>0</v>
      </c>
      <c r="AA306" s="10" t="n">
        <v>0</v>
      </c>
      <c r="AB306" s="30" t="n">
        <v>0</v>
      </c>
    </row>
    <row r="307" customFormat="false" ht="12.75" hidden="false" customHeight="false" outlineLevel="0" collapsed="false">
      <c r="A307" s="25"/>
      <c r="B307" s="21" t="s">
        <v>17</v>
      </c>
      <c r="C307" s="10" t="n">
        <v>0</v>
      </c>
      <c r="D307" s="29" t="n">
        <v>0</v>
      </c>
      <c r="E307" s="10" t="n">
        <v>0</v>
      </c>
      <c r="F307" s="29" t="n">
        <v>0</v>
      </c>
      <c r="G307" s="10" t="n">
        <v>0</v>
      </c>
      <c r="H307" s="29" t="n">
        <v>0</v>
      </c>
      <c r="I307" s="10" t="n">
        <v>0</v>
      </c>
      <c r="J307" s="29" t="n">
        <v>0</v>
      </c>
      <c r="K307" s="10" t="n">
        <v>0</v>
      </c>
      <c r="L307" s="29" t="n">
        <v>0</v>
      </c>
      <c r="M307" s="10" t="n">
        <v>0</v>
      </c>
      <c r="N307" s="29" t="n">
        <v>0</v>
      </c>
      <c r="O307" s="10" t="n">
        <v>0</v>
      </c>
      <c r="P307" s="29" t="n">
        <v>0</v>
      </c>
      <c r="Q307" s="10" t="n">
        <v>0</v>
      </c>
      <c r="R307" s="29" t="n">
        <v>0</v>
      </c>
      <c r="S307" s="10" t="n">
        <v>0</v>
      </c>
      <c r="T307" s="29" t="n">
        <v>0</v>
      </c>
      <c r="U307" s="10" t="n">
        <v>0</v>
      </c>
      <c r="V307" s="29" t="n">
        <v>0</v>
      </c>
      <c r="W307" s="10" t="n">
        <v>0</v>
      </c>
      <c r="X307" s="29" t="n">
        <v>0</v>
      </c>
      <c r="Y307" s="10" t="n">
        <v>0</v>
      </c>
      <c r="Z307" s="29" t="n">
        <v>0</v>
      </c>
      <c r="AA307" s="10" t="n">
        <v>0</v>
      </c>
      <c r="AB307" s="30" t="n">
        <v>0</v>
      </c>
    </row>
    <row r="308" customFormat="false" ht="12.75" hidden="false" customHeight="false" outlineLevel="0" collapsed="false">
      <c r="A308" s="25"/>
      <c r="B308" s="21" t="s">
        <v>18</v>
      </c>
      <c r="C308" s="10" t="n">
        <v>0</v>
      </c>
      <c r="D308" s="29" t="n">
        <v>0</v>
      </c>
      <c r="E308" s="10" t="n">
        <v>0</v>
      </c>
      <c r="F308" s="29" t="n">
        <v>0</v>
      </c>
      <c r="G308" s="10" t="n">
        <v>0</v>
      </c>
      <c r="H308" s="29" t="n">
        <v>0</v>
      </c>
      <c r="I308" s="10" t="n">
        <v>0</v>
      </c>
      <c r="J308" s="29" t="n">
        <v>0</v>
      </c>
      <c r="K308" s="10" t="n">
        <v>0</v>
      </c>
      <c r="L308" s="29" t="n">
        <v>0</v>
      </c>
      <c r="M308" s="10" t="n">
        <v>0</v>
      </c>
      <c r="N308" s="29" t="n">
        <v>0</v>
      </c>
      <c r="O308" s="10" t="n">
        <v>0</v>
      </c>
      <c r="P308" s="29" t="n">
        <v>0</v>
      </c>
      <c r="Q308" s="10" t="n">
        <v>0</v>
      </c>
      <c r="R308" s="29" t="n">
        <v>0</v>
      </c>
      <c r="S308" s="10" t="n">
        <v>0</v>
      </c>
      <c r="T308" s="29" t="n">
        <v>0</v>
      </c>
      <c r="U308" s="10" t="n">
        <v>0</v>
      </c>
      <c r="V308" s="29" t="n">
        <v>0</v>
      </c>
      <c r="W308" s="10" t="n">
        <v>0</v>
      </c>
      <c r="X308" s="29" t="n">
        <v>0</v>
      </c>
      <c r="Y308" s="10" t="n">
        <v>0</v>
      </c>
      <c r="Z308" s="29" t="n">
        <v>0</v>
      </c>
      <c r="AA308" s="10" t="n">
        <v>0</v>
      </c>
      <c r="AB308" s="30" t="n">
        <v>0</v>
      </c>
    </row>
    <row r="309" customFormat="false" ht="12.75" hidden="false" customHeight="false" outlineLevel="0" collapsed="false">
      <c r="A309" s="25"/>
      <c r="B309" s="21" t="s">
        <v>19</v>
      </c>
      <c r="C309" s="10" t="n">
        <v>0</v>
      </c>
      <c r="D309" s="29" t="n">
        <v>0</v>
      </c>
      <c r="E309" s="10" t="n">
        <v>0</v>
      </c>
      <c r="F309" s="29" t="n">
        <v>0</v>
      </c>
      <c r="G309" s="10" t="n">
        <v>0</v>
      </c>
      <c r="H309" s="29" t="n">
        <v>0</v>
      </c>
      <c r="I309" s="10" t="n">
        <v>0</v>
      </c>
      <c r="J309" s="29" t="n">
        <v>0</v>
      </c>
      <c r="K309" s="10" t="n">
        <v>0</v>
      </c>
      <c r="L309" s="29" t="n">
        <v>0</v>
      </c>
      <c r="M309" s="10" t="n">
        <v>0</v>
      </c>
      <c r="N309" s="29" t="n">
        <v>0</v>
      </c>
      <c r="O309" s="10" t="n">
        <v>0</v>
      </c>
      <c r="P309" s="29" t="n">
        <v>0</v>
      </c>
      <c r="Q309" s="10" t="n">
        <v>0</v>
      </c>
      <c r="R309" s="29" t="n">
        <v>0</v>
      </c>
      <c r="S309" s="10" t="n">
        <v>0</v>
      </c>
      <c r="T309" s="29" t="n">
        <v>0</v>
      </c>
      <c r="U309" s="10" t="n">
        <v>0</v>
      </c>
      <c r="V309" s="29" t="n">
        <v>0</v>
      </c>
      <c r="W309" s="10" t="n">
        <v>0</v>
      </c>
      <c r="X309" s="29" t="n">
        <v>0</v>
      </c>
      <c r="Y309" s="10" t="n">
        <v>0</v>
      </c>
      <c r="Z309" s="29" t="n">
        <v>0</v>
      </c>
      <c r="AA309" s="10" t="n">
        <v>0</v>
      </c>
      <c r="AB309" s="30" t="n">
        <v>0</v>
      </c>
    </row>
    <row r="310" customFormat="false" ht="12.75" hidden="false" customHeight="false" outlineLevel="0" collapsed="false">
      <c r="A310" s="25"/>
      <c r="B310" s="21" t="s">
        <v>23</v>
      </c>
      <c r="C310" s="10" t="n">
        <v>0</v>
      </c>
      <c r="D310" s="29" t="n">
        <v>0</v>
      </c>
      <c r="E310" s="10" t="n">
        <v>0</v>
      </c>
      <c r="F310" s="29" t="n">
        <v>0</v>
      </c>
      <c r="G310" s="10" t="n">
        <v>0</v>
      </c>
      <c r="H310" s="29" t="n">
        <v>0</v>
      </c>
      <c r="I310" s="10" t="n">
        <v>0</v>
      </c>
      <c r="J310" s="29" t="n">
        <v>0</v>
      </c>
      <c r="K310" s="10" t="n">
        <v>0</v>
      </c>
      <c r="L310" s="29" t="n">
        <v>0</v>
      </c>
      <c r="M310" s="10" t="n">
        <v>0</v>
      </c>
      <c r="N310" s="29" t="n">
        <v>0</v>
      </c>
      <c r="O310" s="10" t="n">
        <v>0</v>
      </c>
      <c r="P310" s="29" t="n">
        <v>0</v>
      </c>
      <c r="Q310" s="10" t="n">
        <v>0</v>
      </c>
      <c r="R310" s="29" t="n">
        <v>0</v>
      </c>
      <c r="S310" s="10" t="n">
        <v>0</v>
      </c>
      <c r="T310" s="29" t="n">
        <v>0</v>
      </c>
      <c r="U310" s="10" t="n">
        <v>0</v>
      </c>
      <c r="V310" s="29" t="n">
        <v>0</v>
      </c>
      <c r="W310" s="10" t="n">
        <v>0</v>
      </c>
      <c r="X310" s="29" t="n">
        <v>0</v>
      </c>
      <c r="Y310" s="10" t="n">
        <v>0</v>
      </c>
      <c r="Z310" s="29" t="n">
        <v>0</v>
      </c>
      <c r="AA310" s="10" t="n">
        <v>0</v>
      </c>
      <c r="AB310" s="30" t="n">
        <v>0</v>
      </c>
    </row>
    <row r="311" customFormat="false" ht="12.75" hidden="false" customHeight="false" outlineLevel="0" collapsed="false">
      <c r="A311" s="25"/>
      <c r="B311" s="21" t="s">
        <v>24</v>
      </c>
      <c r="C311" s="10" t="n">
        <v>0</v>
      </c>
      <c r="D311" s="29" t="n">
        <v>0</v>
      </c>
      <c r="E311" s="10" t="n">
        <v>0</v>
      </c>
      <c r="F311" s="29" t="n">
        <v>0</v>
      </c>
      <c r="G311" s="10" t="n">
        <v>0</v>
      </c>
      <c r="H311" s="29" t="n">
        <v>0</v>
      </c>
      <c r="I311" s="10" t="n">
        <v>0</v>
      </c>
      <c r="J311" s="29" t="n">
        <v>0</v>
      </c>
      <c r="K311" s="10" t="n">
        <v>0</v>
      </c>
      <c r="L311" s="29" t="n">
        <v>0</v>
      </c>
      <c r="M311" s="10" t="n">
        <v>0</v>
      </c>
      <c r="N311" s="29" t="n">
        <v>0</v>
      </c>
      <c r="O311" s="10" t="n">
        <v>0</v>
      </c>
      <c r="P311" s="29" t="n">
        <v>0</v>
      </c>
      <c r="Q311" s="10" t="n">
        <v>0</v>
      </c>
      <c r="R311" s="29" t="n">
        <v>0</v>
      </c>
      <c r="S311" s="10" t="n">
        <v>0</v>
      </c>
      <c r="T311" s="29" t="n">
        <v>0</v>
      </c>
      <c r="U311" s="10" t="n">
        <v>0</v>
      </c>
      <c r="V311" s="29" t="n">
        <v>0</v>
      </c>
      <c r="W311" s="10" t="n">
        <v>0</v>
      </c>
      <c r="X311" s="29" t="n">
        <v>0</v>
      </c>
      <c r="Y311" s="10" t="n">
        <v>0</v>
      </c>
      <c r="Z311" s="29" t="n">
        <v>0</v>
      </c>
      <c r="AA311" s="10" t="n">
        <v>0</v>
      </c>
      <c r="AB311" s="30" t="n">
        <v>0</v>
      </c>
    </row>
    <row r="312" customFormat="false" ht="12.75" hidden="false" customHeight="false" outlineLevel="0" collapsed="false">
      <c r="A312" s="25"/>
      <c r="B312" s="21" t="s">
        <v>25</v>
      </c>
      <c r="C312" s="10" t="n">
        <v>0</v>
      </c>
      <c r="D312" s="29" t="n">
        <v>0</v>
      </c>
      <c r="E312" s="10" t="n">
        <v>0</v>
      </c>
      <c r="F312" s="29" t="n">
        <v>0</v>
      </c>
      <c r="G312" s="10" t="n">
        <v>0</v>
      </c>
      <c r="H312" s="29" t="n">
        <v>0</v>
      </c>
      <c r="I312" s="10" t="n">
        <v>0</v>
      </c>
      <c r="J312" s="29" t="n">
        <v>0</v>
      </c>
      <c r="K312" s="10" t="n">
        <v>0</v>
      </c>
      <c r="L312" s="29" t="n">
        <v>0</v>
      </c>
      <c r="M312" s="10" t="n">
        <v>0</v>
      </c>
      <c r="N312" s="29" t="n">
        <v>0</v>
      </c>
      <c r="O312" s="10" t="n">
        <v>0</v>
      </c>
      <c r="P312" s="29" t="n">
        <v>0</v>
      </c>
      <c r="Q312" s="10" t="n">
        <v>0</v>
      </c>
      <c r="R312" s="29" t="n">
        <v>0</v>
      </c>
      <c r="S312" s="10" t="n">
        <v>0</v>
      </c>
      <c r="T312" s="29" t="n">
        <v>0</v>
      </c>
      <c r="U312" s="10" t="n">
        <v>0</v>
      </c>
      <c r="V312" s="29" t="n">
        <v>0</v>
      </c>
      <c r="W312" s="10" t="n">
        <v>0</v>
      </c>
      <c r="X312" s="29" t="n">
        <v>0</v>
      </c>
      <c r="Y312" s="10" t="n">
        <v>0</v>
      </c>
      <c r="Z312" s="29" t="n">
        <v>0</v>
      </c>
      <c r="AA312" s="10" t="n">
        <v>0</v>
      </c>
      <c r="AB312" s="30" t="n">
        <v>0</v>
      </c>
    </row>
    <row r="313" customFormat="false" ht="12.75" hidden="false" customHeight="false" outlineLevel="0" collapsed="false">
      <c r="A313" s="25"/>
      <c r="B313" s="21" t="s">
        <v>20</v>
      </c>
      <c r="C313" s="10" t="n">
        <v>0</v>
      </c>
      <c r="D313" s="29" t="n">
        <v>0</v>
      </c>
      <c r="E313" s="10" t="n">
        <v>0</v>
      </c>
      <c r="F313" s="29" t="n">
        <v>0</v>
      </c>
      <c r="G313" s="10" t="n">
        <v>0</v>
      </c>
      <c r="H313" s="29" t="n">
        <v>0</v>
      </c>
      <c r="I313" s="10" t="n">
        <v>0</v>
      </c>
      <c r="J313" s="29" t="n">
        <v>0</v>
      </c>
      <c r="K313" s="10" t="n">
        <v>0</v>
      </c>
      <c r="L313" s="29" t="n">
        <v>0</v>
      </c>
      <c r="M313" s="10" t="n">
        <v>0</v>
      </c>
      <c r="N313" s="29" t="n">
        <v>0</v>
      </c>
      <c r="O313" s="10" t="n">
        <v>0</v>
      </c>
      <c r="P313" s="29" t="n">
        <v>0</v>
      </c>
      <c r="Q313" s="10" t="n">
        <v>0</v>
      </c>
      <c r="R313" s="29" t="n">
        <v>0</v>
      </c>
      <c r="S313" s="10" t="n">
        <v>0</v>
      </c>
      <c r="T313" s="29" t="n">
        <v>0</v>
      </c>
      <c r="U313" s="10" t="n">
        <v>0</v>
      </c>
      <c r="V313" s="29" t="n">
        <v>0</v>
      </c>
      <c r="W313" s="10" t="n">
        <v>0</v>
      </c>
      <c r="X313" s="29" t="n">
        <v>0</v>
      </c>
      <c r="Y313" s="10" t="n">
        <v>0</v>
      </c>
      <c r="Z313" s="29" t="n">
        <v>0</v>
      </c>
      <c r="AA313" s="10" t="n">
        <v>0</v>
      </c>
      <c r="AB313" s="30" t="n">
        <v>0</v>
      </c>
    </row>
    <row r="314" customFormat="false" ht="12.75" hidden="false" customHeight="false" outlineLevel="0" collapsed="false">
      <c r="A314" s="25"/>
      <c r="B314" s="21" t="s">
        <v>21</v>
      </c>
      <c r="C314" s="10" t="n">
        <v>0</v>
      </c>
      <c r="D314" s="29" t="n">
        <v>0</v>
      </c>
      <c r="E314" s="10" t="n">
        <v>0</v>
      </c>
      <c r="F314" s="29" t="n">
        <v>0</v>
      </c>
      <c r="G314" s="10" t="n">
        <v>0</v>
      </c>
      <c r="H314" s="29" t="n">
        <v>0</v>
      </c>
      <c r="I314" s="10" t="n">
        <v>0</v>
      </c>
      <c r="J314" s="29" t="n">
        <v>0</v>
      </c>
      <c r="K314" s="10" t="n">
        <v>0</v>
      </c>
      <c r="L314" s="29" t="n">
        <v>0</v>
      </c>
      <c r="M314" s="10" t="n">
        <v>0</v>
      </c>
      <c r="N314" s="29" t="n">
        <v>0</v>
      </c>
      <c r="O314" s="10" t="n">
        <v>0</v>
      </c>
      <c r="P314" s="29" t="n">
        <v>0</v>
      </c>
      <c r="Q314" s="10" t="n">
        <v>0</v>
      </c>
      <c r="R314" s="29" t="n">
        <v>0</v>
      </c>
      <c r="S314" s="10" t="n">
        <v>0</v>
      </c>
      <c r="T314" s="29" t="n">
        <v>0</v>
      </c>
      <c r="U314" s="10" t="n">
        <v>0</v>
      </c>
      <c r="V314" s="29" t="n">
        <v>0</v>
      </c>
      <c r="W314" s="10" t="n">
        <v>0</v>
      </c>
      <c r="X314" s="29" t="n">
        <v>0</v>
      </c>
      <c r="Y314" s="10" t="n">
        <v>0</v>
      </c>
      <c r="Z314" s="29" t="n">
        <v>0</v>
      </c>
      <c r="AA314" s="10" t="n">
        <v>0</v>
      </c>
      <c r="AB314" s="30" t="n">
        <v>0</v>
      </c>
    </row>
    <row r="315" customFormat="false" ht="12.75" hidden="false" customHeight="false" outlineLevel="0" collapsed="false">
      <c r="A315" s="25"/>
      <c r="B315" s="21" t="s">
        <v>22</v>
      </c>
      <c r="C315" s="10" t="n">
        <v>-9.21788869047619</v>
      </c>
      <c r="D315" s="29" t="n">
        <v>-7.55241740196079</v>
      </c>
      <c r="E315" s="10" t="n">
        <v>-8.963530625</v>
      </c>
      <c r="F315" s="29" t="n">
        <v>-8.15072073863636</v>
      </c>
      <c r="G315" s="10" t="n">
        <v>-8.90447472826087</v>
      </c>
      <c r="H315" s="29" t="n">
        <v>-8.02254308510638</v>
      </c>
      <c r="I315" s="10" t="n">
        <v>-11.993659375</v>
      </c>
      <c r="J315" s="29" t="n">
        <v>-11.468494</v>
      </c>
      <c r="K315" s="10" t="n">
        <v>-13.3019667613636</v>
      </c>
      <c r="L315" s="29" t="n">
        <v>-13.0366765306122</v>
      </c>
      <c r="M315" s="10" t="n">
        <v>-14.9021048295455</v>
      </c>
      <c r="N315" s="29" t="n">
        <v>-14.8159673913043</v>
      </c>
      <c r="O315" s="10" t="n">
        <v>-16.0474871875</v>
      </c>
      <c r="P315" s="29" t="n">
        <v>-15.9368431603774</v>
      </c>
      <c r="Q315" s="10" t="n">
        <v>-15.34566875</v>
      </c>
      <c r="R315" s="29" t="n">
        <v>-15.221842287234</v>
      </c>
      <c r="S315" s="10" t="n">
        <v>-13.8622565625</v>
      </c>
      <c r="T315" s="29" t="n">
        <v>-13.710058</v>
      </c>
      <c r="U315" s="10" t="n">
        <v>-11.7276002840909</v>
      </c>
      <c r="V315" s="29" t="n">
        <v>-10.965487244898</v>
      </c>
      <c r="W315" s="10" t="n">
        <v>-9.52553214285714</v>
      </c>
      <c r="X315" s="29" t="n">
        <v>-8.60059036458334</v>
      </c>
      <c r="Y315" s="10" t="n">
        <v>-9.3378653125</v>
      </c>
      <c r="Z315" s="29" t="n">
        <v>-8.05249787735849</v>
      </c>
      <c r="AA315" s="10" t="n">
        <v>-143.130035249094</v>
      </c>
      <c r="AB315" s="30" t="n">
        <v>-135.534138082071</v>
      </c>
    </row>
    <row r="316" customFormat="false" ht="12.75" hidden="false" customHeight="false" outlineLevel="0" collapsed="false">
      <c r="A316" s="25"/>
      <c r="B316" s="21" t="s">
        <v>26</v>
      </c>
      <c r="C316" s="10" t="n">
        <v>0</v>
      </c>
      <c r="D316" s="29" t="n">
        <v>0</v>
      </c>
      <c r="E316" s="10" t="n">
        <v>0</v>
      </c>
      <c r="F316" s="29" t="n">
        <v>0</v>
      </c>
      <c r="G316" s="10" t="n">
        <v>0</v>
      </c>
      <c r="H316" s="29" t="n">
        <v>0</v>
      </c>
      <c r="I316" s="10" t="n">
        <v>0</v>
      </c>
      <c r="J316" s="29" t="n">
        <v>0</v>
      </c>
      <c r="K316" s="10" t="n">
        <v>0</v>
      </c>
      <c r="L316" s="29" t="n">
        <v>0</v>
      </c>
      <c r="M316" s="10" t="n">
        <v>0</v>
      </c>
      <c r="N316" s="29" t="n">
        <v>0</v>
      </c>
      <c r="O316" s="10" t="n">
        <v>0</v>
      </c>
      <c r="P316" s="29" t="n">
        <v>0</v>
      </c>
      <c r="Q316" s="10" t="n">
        <v>0</v>
      </c>
      <c r="R316" s="29" t="n">
        <v>0</v>
      </c>
      <c r="S316" s="10" t="n">
        <v>0</v>
      </c>
      <c r="T316" s="29" t="n">
        <v>0</v>
      </c>
      <c r="U316" s="10" t="n">
        <v>0</v>
      </c>
      <c r="V316" s="29" t="n">
        <v>0</v>
      </c>
      <c r="W316" s="10" t="n">
        <v>0</v>
      </c>
      <c r="X316" s="29" t="n">
        <v>0</v>
      </c>
      <c r="Y316" s="10" t="n">
        <v>0</v>
      </c>
      <c r="Z316" s="29" t="n">
        <v>0</v>
      </c>
      <c r="AA316" s="10" t="n">
        <v>0</v>
      </c>
      <c r="AB316" s="30" t="n">
        <v>0</v>
      </c>
    </row>
    <row r="317" customFormat="false" ht="12.75" hidden="false" customHeight="false" outlineLevel="0" collapsed="false">
      <c r="A317" s="25"/>
      <c r="B317" s="21" t="s">
        <v>27</v>
      </c>
      <c r="C317" s="10" t="n">
        <v>0</v>
      </c>
      <c r="D317" s="29" t="n">
        <v>0</v>
      </c>
      <c r="E317" s="10" t="n">
        <v>0</v>
      </c>
      <c r="F317" s="29" t="n">
        <v>0</v>
      </c>
      <c r="G317" s="10" t="n">
        <v>0</v>
      </c>
      <c r="H317" s="29" t="n">
        <v>0</v>
      </c>
      <c r="I317" s="10" t="n">
        <v>0</v>
      </c>
      <c r="J317" s="29" t="n">
        <v>0</v>
      </c>
      <c r="K317" s="10" t="n">
        <v>0</v>
      </c>
      <c r="L317" s="29" t="n">
        <v>0</v>
      </c>
      <c r="M317" s="10" t="n">
        <v>0</v>
      </c>
      <c r="N317" s="29" t="n">
        <v>0</v>
      </c>
      <c r="O317" s="10" t="n">
        <v>0</v>
      </c>
      <c r="P317" s="29" t="n">
        <v>0</v>
      </c>
      <c r="Q317" s="10" t="n">
        <v>0</v>
      </c>
      <c r="R317" s="29" t="n">
        <v>0</v>
      </c>
      <c r="S317" s="10" t="n">
        <v>0</v>
      </c>
      <c r="T317" s="29" t="n">
        <v>0</v>
      </c>
      <c r="U317" s="10" t="n">
        <v>0</v>
      </c>
      <c r="V317" s="29" t="n">
        <v>0</v>
      </c>
      <c r="W317" s="10" t="n">
        <v>0</v>
      </c>
      <c r="X317" s="29" t="n">
        <v>0</v>
      </c>
      <c r="Y317" s="10" t="n">
        <v>0</v>
      </c>
      <c r="Z317" s="29" t="n">
        <v>0</v>
      </c>
      <c r="AA317" s="10" t="n">
        <v>0</v>
      </c>
      <c r="AB317" s="30" t="n">
        <v>0</v>
      </c>
    </row>
    <row r="318" customFormat="false" ht="12.75" hidden="false" customHeight="false" outlineLevel="0" collapsed="false">
      <c r="A318" s="18" t="s">
        <v>76</v>
      </c>
      <c r="B318" s="23"/>
      <c r="C318" s="7" t="n">
        <f aca="false">SUM(C301:C317)</f>
        <v>-9.21788869047619</v>
      </c>
      <c r="D318" s="7" t="n">
        <f aca="false">SUM(D301:D317)</f>
        <v>-7.55241740196079</v>
      </c>
      <c r="E318" s="7" t="n">
        <f aca="false">SUM(E301:E317)</f>
        <v>-8.963530625</v>
      </c>
      <c r="F318" s="7" t="n">
        <f aca="false">SUM(F301:F317)</f>
        <v>-8.15072073863636</v>
      </c>
      <c r="G318" s="7" t="n">
        <f aca="false">SUM(G301:G317)</f>
        <v>-8.90447472826087</v>
      </c>
      <c r="H318" s="7" t="n">
        <f aca="false">SUM(H301:H317)</f>
        <v>-8.02254308510638</v>
      </c>
      <c r="I318" s="7" t="n">
        <f aca="false">SUM(I301:I317)</f>
        <v>-11.993659375</v>
      </c>
      <c r="J318" s="7" t="n">
        <f aca="false">SUM(J301:J317)</f>
        <v>-11.468494</v>
      </c>
      <c r="K318" s="7" t="n">
        <f aca="false">SUM(K301:K317)</f>
        <v>-13.3019667613636</v>
      </c>
      <c r="L318" s="7" t="n">
        <f aca="false">SUM(L301:L317)</f>
        <v>-13.0366765306122</v>
      </c>
      <c r="M318" s="7" t="n">
        <f aca="false">SUM(M301:M317)</f>
        <v>-14.9021048295455</v>
      </c>
      <c r="N318" s="7" t="n">
        <f aca="false">SUM(N301:N317)</f>
        <v>-14.8159673913043</v>
      </c>
      <c r="O318" s="7" t="n">
        <f aca="false">SUM(O301:O317)</f>
        <v>-16.0474871875</v>
      </c>
      <c r="P318" s="7" t="n">
        <f aca="false">SUM(P301:P317)</f>
        <v>-15.9368431603774</v>
      </c>
      <c r="Q318" s="7" t="n">
        <f aca="false">SUM(Q301:Q317)</f>
        <v>-15.34566875</v>
      </c>
      <c r="R318" s="7" t="n">
        <f aca="false">SUM(R301:R317)</f>
        <v>-15.221842287234</v>
      </c>
      <c r="S318" s="7" t="n">
        <f aca="false">SUM(S301:S317)</f>
        <v>-13.8622565625</v>
      </c>
      <c r="T318" s="7" t="n">
        <f aca="false">SUM(T301:T317)</f>
        <v>-13.710058</v>
      </c>
      <c r="U318" s="7" t="n">
        <f aca="false">SUM(U301:U317)</f>
        <v>-11.7276002840909</v>
      </c>
      <c r="V318" s="7" t="n">
        <f aca="false">SUM(V301:V317)</f>
        <v>-10.965487244898</v>
      </c>
      <c r="W318" s="7" t="n">
        <f aca="false">SUM(W301:W317)</f>
        <v>-9.52553214285714</v>
      </c>
      <c r="X318" s="7" t="n">
        <f aca="false">SUM(X301:X317)</f>
        <v>-8.60059036458334</v>
      </c>
      <c r="Y318" s="7" t="n">
        <f aca="false">SUM(Y301:Y317)</f>
        <v>-9.3378653125</v>
      </c>
      <c r="Z318" s="7" t="n">
        <f aca="false">SUM(Z301:Z317)</f>
        <v>-8.05249787735849</v>
      </c>
      <c r="AA318" s="7" t="n">
        <f aca="false">SUM(AA301:AA317)</f>
        <v>-143.130035249094</v>
      </c>
      <c r="AB318" s="7" t="n">
        <f aca="false">SUM(AB301:AB317)</f>
        <v>-135.534138082071</v>
      </c>
    </row>
    <row r="319" customFormat="false" ht="12.75" hidden="false" customHeight="false" outlineLevel="0" collapsed="false">
      <c r="A319" s="18" t="n">
        <v>2018</v>
      </c>
      <c r="B319" s="18" t="s">
        <v>11</v>
      </c>
      <c r="C319" s="7" t="n">
        <v>0</v>
      </c>
      <c r="D319" s="27" t="n">
        <v>0</v>
      </c>
      <c r="E319" s="7" t="n">
        <v>0</v>
      </c>
      <c r="F319" s="27" t="n">
        <v>0</v>
      </c>
      <c r="G319" s="7" t="n">
        <v>0</v>
      </c>
      <c r="H319" s="27" t="n">
        <v>0</v>
      </c>
      <c r="I319" s="7" t="n">
        <v>0</v>
      </c>
      <c r="J319" s="27" t="n">
        <v>0</v>
      </c>
      <c r="K319" s="7" t="n">
        <v>0</v>
      </c>
      <c r="L319" s="27" t="n">
        <v>0</v>
      </c>
      <c r="M319" s="7" t="n">
        <v>0</v>
      </c>
      <c r="N319" s="27" t="n">
        <v>0</v>
      </c>
      <c r="O319" s="7" t="n">
        <v>0</v>
      </c>
      <c r="P319" s="27" t="n">
        <v>0</v>
      </c>
      <c r="Q319" s="7" t="n">
        <v>0</v>
      </c>
      <c r="R319" s="27" t="n">
        <v>0</v>
      </c>
      <c r="S319" s="7" t="n">
        <v>0</v>
      </c>
      <c r="T319" s="27" t="n">
        <v>0</v>
      </c>
      <c r="U319" s="7" t="n">
        <v>0</v>
      </c>
      <c r="V319" s="27" t="n">
        <v>0</v>
      </c>
      <c r="W319" s="7" t="n">
        <v>0</v>
      </c>
      <c r="X319" s="27" t="n">
        <v>0</v>
      </c>
      <c r="Y319" s="7" t="n">
        <v>0</v>
      </c>
      <c r="Z319" s="27" t="n">
        <v>0</v>
      </c>
      <c r="AA319" s="7" t="n">
        <v>0</v>
      </c>
      <c r="AB319" s="28" t="n">
        <v>0</v>
      </c>
    </row>
    <row r="320" customFormat="false" ht="12.75" hidden="false" customHeight="false" outlineLevel="0" collapsed="false">
      <c r="A320" s="25"/>
      <c r="B320" s="21" t="s">
        <v>12</v>
      </c>
      <c r="C320" s="10" t="n">
        <v>0</v>
      </c>
      <c r="D320" s="29" t="n">
        <v>0</v>
      </c>
      <c r="E320" s="10" t="n">
        <v>0</v>
      </c>
      <c r="F320" s="29" t="n">
        <v>0</v>
      </c>
      <c r="G320" s="10" t="n">
        <v>0</v>
      </c>
      <c r="H320" s="29" t="n">
        <v>0</v>
      </c>
      <c r="I320" s="10" t="n">
        <v>0</v>
      </c>
      <c r="J320" s="29" t="n">
        <v>0</v>
      </c>
      <c r="K320" s="10" t="n">
        <v>0</v>
      </c>
      <c r="L320" s="29" t="n">
        <v>0</v>
      </c>
      <c r="M320" s="10" t="n">
        <v>0</v>
      </c>
      <c r="N320" s="29" t="n">
        <v>0</v>
      </c>
      <c r="O320" s="10" t="n">
        <v>0</v>
      </c>
      <c r="P320" s="29" t="n">
        <v>0</v>
      </c>
      <c r="Q320" s="10" t="n">
        <v>0</v>
      </c>
      <c r="R320" s="29" t="n">
        <v>0</v>
      </c>
      <c r="S320" s="10" t="n">
        <v>0</v>
      </c>
      <c r="T320" s="29" t="n">
        <v>0</v>
      </c>
      <c r="U320" s="10" t="n">
        <v>0</v>
      </c>
      <c r="V320" s="29" t="n">
        <v>0</v>
      </c>
      <c r="W320" s="10" t="n">
        <v>0</v>
      </c>
      <c r="X320" s="29" t="n">
        <v>0</v>
      </c>
      <c r="Y320" s="10" t="n">
        <v>0</v>
      </c>
      <c r="Z320" s="29" t="n">
        <v>0</v>
      </c>
      <c r="AA320" s="10" t="n">
        <v>0</v>
      </c>
      <c r="AB320" s="30" t="n">
        <v>0</v>
      </c>
    </row>
    <row r="321" customFormat="false" ht="12.75" hidden="false" customHeight="false" outlineLevel="0" collapsed="false">
      <c r="A321" s="25"/>
      <c r="B321" s="21" t="s">
        <v>13</v>
      </c>
      <c r="C321" s="10" t="n">
        <v>0</v>
      </c>
      <c r="D321" s="29" t="n">
        <v>0</v>
      </c>
      <c r="E321" s="10" t="n">
        <v>0</v>
      </c>
      <c r="F321" s="29" t="n">
        <v>0</v>
      </c>
      <c r="G321" s="10" t="n">
        <v>0</v>
      </c>
      <c r="H321" s="29" t="n">
        <v>0</v>
      </c>
      <c r="I321" s="10" t="n">
        <v>0</v>
      </c>
      <c r="J321" s="29" t="n">
        <v>0</v>
      </c>
      <c r="K321" s="10" t="n">
        <v>0</v>
      </c>
      <c r="L321" s="29" t="n">
        <v>0</v>
      </c>
      <c r="M321" s="10" t="n">
        <v>0</v>
      </c>
      <c r="N321" s="29" t="n">
        <v>0</v>
      </c>
      <c r="O321" s="10" t="n">
        <v>0</v>
      </c>
      <c r="P321" s="29" t="n">
        <v>0</v>
      </c>
      <c r="Q321" s="10" t="n">
        <v>0</v>
      </c>
      <c r="R321" s="29" t="n">
        <v>0</v>
      </c>
      <c r="S321" s="10" t="n">
        <v>0</v>
      </c>
      <c r="T321" s="29" t="n">
        <v>0</v>
      </c>
      <c r="U321" s="10" t="n">
        <v>0</v>
      </c>
      <c r="V321" s="29" t="n">
        <v>0</v>
      </c>
      <c r="W321" s="10" t="n">
        <v>0</v>
      </c>
      <c r="X321" s="29" t="n">
        <v>0</v>
      </c>
      <c r="Y321" s="10" t="n">
        <v>0</v>
      </c>
      <c r="Z321" s="29" t="n">
        <v>0</v>
      </c>
      <c r="AA321" s="10" t="n">
        <v>0</v>
      </c>
      <c r="AB321" s="30" t="n">
        <v>0</v>
      </c>
    </row>
    <row r="322" customFormat="false" ht="12.75" hidden="false" customHeight="false" outlineLevel="0" collapsed="false">
      <c r="A322" s="25"/>
      <c r="B322" s="21" t="s">
        <v>14</v>
      </c>
      <c r="C322" s="10" t="n">
        <v>0</v>
      </c>
      <c r="D322" s="29" t="n">
        <v>0</v>
      </c>
      <c r="E322" s="10" t="n">
        <v>0</v>
      </c>
      <c r="F322" s="29" t="n">
        <v>0</v>
      </c>
      <c r="G322" s="10" t="n">
        <v>0</v>
      </c>
      <c r="H322" s="29" t="n">
        <v>0</v>
      </c>
      <c r="I322" s="10" t="n">
        <v>0</v>
      </c>
      <c r="J322" s="29" t="n">
        <v>0</v>
      </c>
      <c r="K322" s="10" t="n">
        <v>0</v>
      </c>
      <c r="L322" s="29" t="n">
        <v>0</v>
      </c>
      <c r="M322" s="10" t="n">
        <v>0</v>
      </c>
      <c r="N322" s="29" t="n">
        <v>0</v>
      </c>
      <c r="O322" s="10" t="n">
        <v>0</v>
      </c>
      <c r="P322" s="29" t="n">
        <v>0</v>
      </c>
      <c r="Q322" s="10" t="n">
        <v>0</v>
      </c>
      <c r="R322" s="29" t="n">
        <v>0</v>
      </c>
      <c r="S322" s="10" t="n">
        <v>0</v>
      </c>
      <c r="T322" s="29" t="n">
        <v>0</v>
      </c>
      <c r="U322" s="10" t="n">
        <v>0</v>
      </c>
      <c r="V322" s="29" t="n">
        <v>0</v>
      </c>
      <c r="W322" s="10" t="n">
        <v>0</v>
      </c>
      <c r="X322" s="29" t="n">
        <v>0</v>
      </c>
      <c r="Y322" s="10" t="n">
        <v>0</v>
      </c>
      <c r="Z322" s="29" t="n">
        <v>0</v>
      </c>
      <c r="AA322" s="10" t="n">
        <v>0</v>
      </c>
      <c r="AB322" s="30" t="n">
        <v>0</v>
      </c>
    </row>
    <row r="323" customFormat="false" ht="12.75" hidden="false" customHeight="false" outlineLevel="0" collapsed="false">
      <c r="A323" s="25"/>
      <c r="B323" s="21" t="s">
        <v>15</v>
      </c>
      <c r="C323" s="10" t="n">
        <v>0</v>
      </c>
      <c r="D323" s="29" t="n">
        <v>0</v>
      </c>
      <c r="E323" s="10" t="n">
        <v>0</v>
      </c>
      <c r="F323" s="29" t="n">
        <v>0</v>
      </c>
      <c r="G323" s="10" t="n">
        <v>0</v>
      </c>
      <c r="H323" s="29" t="n">
        <v>0</v>
      </c>
      <c r="I323" s="10" t="n">
        <v>0</v>
      </c>
      <c r="J323" s="29" t="n">
        <v>0</v>
      </c>
      <c r="K323" s="10" t="n">
        <v>0</v>
      </c>
      <c r="L323" s="29" t="n">
        <v>0</v>
      </c>
      <c r="M323" s="10" t="n">
        <v>0</v>
      </c>
      <c r="N323" s="29" t="n">
        <v>0</v>
      </c>
      <c r="O323" s="10" t="n">
        <v>0</v>
      </c>
      <c r="P323" s="29" t="n">
        <v>0</v>
      </c>
      <c r="Q323" s="10" t="n">
        <v>0</v>
      </c>
      <c r="R323" s="29" t="n">
        <v>0</v>
      </c>
      <c r="S323" s="10" t="n">
        <v>0</v>
      </c>
      <c r="T323" s="29" t="n">
        <v>0</v>
      </c>
      <c r="U323" s="10" t="n">
        <v>0</v>
      </c>
      <c r="V323" s="29" t="n">
        <v>0</v>
      </c>
      <c r="W323" s="10" t="n">
        <v>0</v>
      </c>
      <c r="X323" s="29" t="n">
        <v>0</v>
      </c>
      <c r="Y323" s="10" t="n">
        <v>0</v>
      </c>
      <c r="Z323" s="29" t="n">
        <v>0</v>
      </c>
      <c r="AA323" s="10" t="n">
        <v>0</v>
      </c>
      <c r="AB323" s="30" t="n">
        <v>0</v>
      </c>
    </row>
    <row r="324" customFormat="false" ht="12.75" hidden="false" customHeight="false" outlineLevel="0" collapsed="false">
      <c r="A324" s="25"/>
      <c r="B324" s="21" t="s">
        <v>16</v>
      </c>
      <c r="C324" s="10" t="n">
        <v>0</v>
      </c>
      <c r="D324" s="29" t="n">
        <v>0</v>
      </c>
      <c r="E324" s="10" t="n">
        <v>0</v>
      </c>
      <c r="F324" s="29" t="n">
        <v>0</v>
      </c>
      <c r="G324" s="10" t="n">
        <v>0</v>
      </c>
      <c r="H324" s="29" t="n">
        <v>0</v>
      </c>
      <c r="I324" s="10" t="n">
        <v>0</v>
      </c>
      <c r="J324" s="29" t="n">
        <v>0</v>
      </c>
      <c r="K324" s="10" t="n">
        <v>0</v>
      </c>
      <c r="L324" s="29" t="n">
        <v>0</v>
      </c>
      <c r="M324" s="10" t="n">
        <v>0</v>
      </c>
      <c r="N324" s="29" t="n">
        <v>0</v>
      </c>
      <c r="O324" s="10" t="n">
        <v>0</v>
      </c>
      <c r="P324" s="29" t="n">
        <v>0</v>
      </c>
      <c r="Q324" s="10" t="n">
        <v>0</v>
      </c>
      <c r="R324" s="29" t="n">
        <v>0</v>
      </c>
      <c r="S324" s="10" t="n">
        <v>0</v>
      </c>
      <c r="T324" s="29" t="n">
        <v>0</v>
      </c>
      <c r="U324" s="10" t="n">
        <v>0</v>
      </c>
      <c r="V324" s="29" t="n">
        <v>0</v>
      </c>
      <c r="W324" s="10" t="n">
        <v>0</v>
      </c>
      <c r="X324" s="29" t="n">
        <v>0</v>
      </c>
      <c r="Y324" s="10" t="n">
        <v>0</v>
      </c>
      <c r="Z324" s="29" t="n">
        <v>0</v>
      </c>
      <c r="AA324" s="10" t="n">
        <v>0</v>
      </c>
      <c r="AB324" s="30" t="n">
        <v>0</v>
      </c>
    </row>
    <row r="325" customFormat="false" ht="12.75" hidden="false" customHeight="false" outlineLevel="0" collapsed="false">
      <c r="A325" s="25"/>
      <c r="B325" s="21" t="s">
        <v>17</v>
      </c>
      <c r="C325" s="10" t="n">
        <v>0</v>
      </c>
      <c r="D325" s="29" t="n">
        <v>0</v>
      </c>
      <c r="E325" s="10" t="n">
        <v>0</v>
      </c>
      <c r="F325" s="29" t="n">
        <v>0</v>
      </c>
      <c r="G325" s="10" t="n">
        <v>0</v>
      </c>
      <c r="H325" s="29" t="n">
        <v>0</v>
      </c>
      <c r="I325" s="10" t="n">
        <v>0</v>
      </c>
      <c r="J325" s="29" t="n">
        <v>0</v>
      </c>
      <c r="K325" s="10" t="n">
        <v>0</v>
      </c>
      <c r="L325" s="29" t="n">
        <v>0</v>
      </c>
      <c r="M325" s="10" t="n">
        <v>0</v>
      </c>
      <c r="N325" s="29" t="n">
        <v>0</v>
      </c>
      <c r="O325" s="10" t="n">
        <v>0</v>
      </c>
      <c r="P325" s="29" t="n">
        <v>0</v>
      </c>
      <c r="Q325" s="10" t="n">
        <v>0</v>
      </c>
      <c r="R325" s="29" t="n">
        <v>0</v>
      </c>
      <c r="S325" s="10" t="n">
        <v>0</v>
      </c>
      <c r="T325" s="29" t="n">
        <v>0</v>
      </c>
      <c r="U325" s="10" t="n">
        <v>0</v>
      </c>
      <c r="V325" s="29" t="n">
        <v>0</v>
      </c>
      <c r="W325" s="10" t="n">
        <v>0</v>
      </c>
      <c r="X325" s="29" t="n">
        <v>0</v>
      </c>
      <c r="Y325" s="10" t="n">
        <v>0</v>
      </c>
      <c r="Z325" s="29" t="n">
        <v>0</v>
      </c>
      <c r="AA325" s="10" t="n">
        <v>0</v>
      </c>
      <c r="AB325" s="30" t="n">
        <v>0</v>
      </c>
    </row>
    <row r="326" customFormat="false" ht="12.75" hidden="false" customHeight="false" outlineLevel="0" collapsed="false">
      <c r="A326" s="25"/>
      <c r="B326" s="21" t="s">
        <v>18</v>
      </c>
      <c r="C326" s="10" t="n">
        <v>0</v>
      </c>
      <c r="D326" s="29" t="n">
        <v>0</v>
      </c>
      <c r="E326" s="10" t="n">
        <v>0</v>
      </c>
      <c r="F326" s="29" t="n">
        <v>0</v>
      </c>
      <c r="G326" s="10" t="n">
        <v>0</v>
      </c>
      <c r="H326" s="29" t="n">
        <v>0</v>
      </c>
      <c r="I326" s="10" t="n">
        <v>0</v>
      </c>
      <c r="J326" s="29" t="n">
        <v>0</v>
      </c>
      <c r="K326" s="10" t="n">
        <v>0</v>
      </c>
      <c r="L326" s="29" t="n">
        <v>0</v>
      </c>
      <c r="M326" s="10" t="n">
        <v>0</v>
      </c>
      <c r="N326" s="29" t="n">
        <v>0</v>
      </c>
      <c r="O326" s="10" t="n">
        <v>0</v>
      </c>
      <c r="P326" s="29" t="n">
        <v>0</v>
      </c>
      <c r="Q326" s="10" t="n">
        <v>0</v>
      </c>
      <c r="R326" s="29" t="n">
        <v>0</v>
      </c>
      <c r="S326" s="10" t="n">
        <v>0</v>
      </c>
      <c r="T326" s="29" t="n">
        <v>0</v>
      </c>
      <c r="U326" s="10" t="n">
        <v>0</v>
      </c>
      <c r="V326" s="29" t="n">
        <v>0</v>
      </c>
      <c r="W326" s="10" t="n">
        <v>0</v>
      </c>
      <c r="X326" s="29" t="n">
        <v>0</v>
      </c>
      <c r="Y326" s="10" t="n">
        <v>0</v>
      </c>
      <c r="Z326" s="29" t="n">
        <v>0</v>
      </c>
      <c r="AA326" s="10" t="n">
        <v>0</v>
      </c>
      <c r="AB326" s="30" t="n">
        <v>0</v>
      </c>
    </row>
    <row r="327" customFormat="false" ht="12.75" hidden="false" customHeight="false" outlineLevel="0" collapsed="false">
      <c r="A327" s="25"/>
      <c r="B327" s="21" t="s">
        <v>19</v>
      </c>
      <c r="C327" s="10" t="n">
        <v>0</v>
      </c>
      <c r="D327" s="29" t="n">
        <v>0</v>
      </c>
      <c r="E327" s="10" t="n">
        <v>0</v>
      </c>
      <c r="F327" s="29" t="n">
        <v>0</v>
      </c>
      <c r="G327" s="10" t="n">
        <v>0</v>
      </c>
      <c r="H327" s="29" t="n">
        <v>0</v>
      </c>
      <c r="I327" s="10" t="n">
        <v>0</v>
      </c>
      <c r="J327" s="29" t="n">
        <v>0</v>
      </c>
      <c r="K327" s="10" t="n">
        <v>0</v>
      </c>
      <c r="L327" s="29" t="n">
        <v>0</v>
      </c>
      <c r="M327" s="10" t="n">
        <v>0</v>
      </c>
      <c r="N327" s="29" t="n">
        <v>0</v>
      </c>
      <c r="O327" s="10" t="n">
        <v>0</v>
      </c>
      <c r="P327" s="29" t="n">
        <v>0</v>
      </c>
      <c r="Q327" s="10" t="n">
        <v>0</v>
      </c>
      <c r="R327" s="29" t="n">
        <v>0</v>
      </c>
      <c r="S327" s="10" t="n">
        <v>0</v>
      </c>
      <c r="T327" s="29" t="n">
        <v>0</v>
      </c>
      <c r="U327" s="10" t="n">
        <v>0</v>
      </c>
      <c r="V327" s="29" t="n">
        <v>0</v>
      </c>
      <c r="W327" s="10" t="n">
        <v>0</v>
      </c>
      <c r="X327" s="29" t="n">
        <v>0</v>
      </c>
      <c r="Y327" s="10" t="n">
        <v>0</v>
      </c>
      <c r="Z327" s="29" t="n">
        <v>0</v>
      </c>
      <c r="AA327" s="10" t="n">
        <v>0</v>
      </c>
      <c r="AB327" s="30" t="n">
        <v>0</v>
      </c>
    </row>
    <row r="328" customFormat="false" ht="12.75" hidden="false" customHeight="false" outlineLevel="0" collapsed="false">
      <c r="A328" s="25"/>
      <c r="B328" s="21" t="s">
        <v>23</v>
      </c>
      <c r="C328" s="10" t="n">
        <v>0</v>
      </c>
      <c r="D328" s="29" t="n">
        <v>0</v>
      </c>
      <c r="E328" s="10" t="n">
        <v>0</v>
      </c>
      <c r="F328" s="29" t="n">
        <v>0</v>
      </c>
      <c r="G328" s="10" t="n">
        <v>0</v>
      </c>
      <c r="H328" s="29" t="n">
        <v>0</v>
      </c>
      <c r="I328" s="10" t="n">
        <v>0</v>
      </c>
      <c r="J328" s="29" t="n">
        <v>0</v>
      </c>
      <c r="K328" s="10" t="n">
        <v>0</v>
      </c>
      <c r="L328" s="29" t="n">
        <v>0</v>
      </c>
      <c r="M328" s="10" t="n">
        <v>0</v>
      </c>
      <c r="N328" s="29" t="n">
        <v>0</v>
      </c>
      <c r="O328" s="10" t="n">
        <v>0</v>
      </c>
      <c r="P328" s="29" t="n">
        <v>0</v>
      </c>
      <c r="Q328" s="10" t="n">
        <v>0</v>
      </c>
      <c r="R328" s="29" t="n">
        <v>0</v>
      </c>
      <c r="S328" s="10" t="n">
        <v>0</v>
      </c>
      <c r="T328" s="29" t="n">
        <v>0</v>
      </c>
      <c r="U328" s="10" t="n">
        <v>0</v>
      </c>
      <c r="V328" s="29" t="n">
        <v>0</v>
      </c>
      <c r="W328" s="10" t="n">
        <v>0</v>
      </c>
      <c r="X328" s="29" t="n">
        <v>0</v>
      </c>
      <c r="Y328" s="10" t="n">
        <v>0</v>
      </c>
      <c r="Z328" s="29" t="n">
        <v>0</v>
      </c>
      <c r="AA328" s="10" t="n">
        <v>0</v>
      </c>
      <c r="AB328" s="30" t="n">
        <v>0</v>
      </c>
    </row>
    <row r="329" customFormat="false" ht="12.75" hidden="false" customHeight="false" outlineLevel="0" collapsed="false">
      <c r="A329" s="25"/>
      <c r="B329" s="21" t="s">
        <v>24</v>
      </c>
      <c r="C329" s="10" t="n">
        <v>0</v>
      </c>
      <c r="D329" s="29" t="n">
        <v>0</v>
      </c>
      <c r="E329" s="10" t="n">
        <v>0</v>
      </c>
      <c r="F329" s="29" t="n">
        <v>0</v>
      </c>
      <c r="G329" s="10" t="n">
        <v>0</v>
      </c>
      <c r="H329" s="29" t="n">
        <v>0</v>
      </c>
      <c r="I329" s="10" t="n">
        <v>0</v>
      </c>
      <c r="J329" s="29" t="n">
        <v>0</v>
      </c>
      <c r="K329" s="10" t="n">
        <v>0</v>
      </c>
      <c r="L329" s="29" t="n">
        <v>0</v>
      </c>
      <c r="M329" s="10" t="n">
        <v>0</v>
      </c>
      <c r="N329" s="29" t="n">
        <v>0</v>
      </c>
      <c r="O329" s="10" t="n">
        <v>0</v>
      </c>
      <c r="P329" s="29" t="n">
        <v>0</v>
      </c>
      <c r="Q329" s="10" t="n">
        <v>0</v>
      </c>
      <c r="R329" s="29" t="n">
        <v>0</v>
      </c>
      <c r="S329" s="10" t="n">
        <v>0</v>
      </c>
      <c r="T329" s="29" t="n">
        <v>0</v>
      </c>
      <c r="U329" s="10" t="n">
        <v>0</v>
      </c>
      <c r="V329" s="29" t="n">
        <v>0</v>
      </c>
      <c r="W329" s="10" t="n">
        <v>0</v>
      </c>
      <c r="X329" s="29" t="n">
        <v>0</v>
      </c>
      <c r="Y329" s="10" t="n">
        <v>0</v>
      </c>
      <c r="Z329" s="29" t="n">
        <v>0</v>
      </c>
      <c r="AA329" s="10" t="n">
        <v>0</v>
      </c>
      <c r="AB329" s="30" t="n">
        <v>0</v>
      </c>
    </row>
    <row r="330" customFormat="false" ht="12.75" hidden="false" customHeight="false" outlineLevel="0" collapsed="false">
      <c r="A330" s="25"/>
      <c r="B330" s="21" t="s">
        <v>25</v>
      </c>
      <c r="C330" s="10" t="n">
        <v>0</v>
      </c>
      <c r="D330" s="29" t="n">
        <v>0</v>
      </c>
      <c r="E330" s="10" t="n">
        <v>0</v>
      </c>
      <c r="F330" s="29" t="n">
        <v>0</v>
      </c>
      <c r="G330" s="10" t="n">
        <v>0</v>
      </c>
      <c r="H330" s="29" t="n">
        <v>0</v>
      </c>
      <c r="I330" s="10" t="n">
        <v>0</v>
      </c>
      <c r="J330" s="29" t="n">
        <v>0</v>
      </c>
      <c r="K330" s="10" t="n">
        <v>0</v>
      </c>
      <c r="L330" s="29" t="n">
        <v>0</v>
      </c>
      <c r="M330" s="10" t="n">
        <v>0</v>
      </c>
      <c r="N330" s="29" t="n">
        <v>0</v>
      </c>
      <c r="O330" s="10" t="n">
        <v>0</v>
      </c>
      <c r="P330" s="29" t="n">
        <v>0</v>
      </c>
      <c r="Q330" s="10" t="n">
        <v>0</v>
      </c>
      <c r="R330" s="29" t="n">
        <v>0</v>
      </c>
      <c r="S330" s="10" t="n">
        <v>0</v>
      </c>
      <c r="T330" s="29" t="n">
        <v>0</v>
      </c>
      <c r="U330" s="10" t="n">
        <v>0</v>
      </c>
      <c r="V330" s="29" t="n">
        <v>0</v>
      </c>
      <c r="W330" s="10" t="n">
        <v>0</v>
      </c>
      <c r="X330" s="29" t="n">
        <v>0</v>
      </c>
      <c r="Y330" s="10" t="n">
        <v>0</v>
      </c>
      <c r="Z330" s="29" t="n">
        <v>0</v>
      </c>
      <c r="AA330" s="10" t="n">
        <v>0</v>
      </c>
      <c r="AB330" s="30" t="n">
        <v>0</v>
      </c>
    </row>
    <row r="331" customFormat="false" ht="12.75" hidden="false" customHeight="false" outlineLevel="0" collapsed="false">
      <c r="A331" s="25"/>
      <c r="B331" s="21" t="s">
        <v>20</v>
      </c>
      <c r="C331" s="10" t="n">
        <v>0</v>
      </c>
      <c r="D331" s="29" t="n">
        <v>0</v>
      </c>
      <c r="E331" s="10" t="n">
        <v>0</v>
      </c>
      <c r="F331" s="29" t="n">
        <v>0</v>
      </c>
      <c r="G331" s="10" t="n">
        <v>0</v>
      </c>
      <c r="H331" s="29" t="n">
        <v>0</v>
      </c>
      <c r="I331" s="10" t="n">
        <v>0</v>
      </c>
      <c r="J331" s="29" t="n">
        <v>0</v>
      </c>
      <c r="K331" s="10" t="n">
        <v>0</v>
      </c>
      <c r="L331" s="29" t="n">
        <v>0</v>
      </c>
      <c r="M331" s="10" t="n">
        <v>0</v>
      </c>
      <c r="N331" s="29" t="n">
        <v>0</v>
      </c>
      <c r="O331" s="10" t="n">
        <v>0</v>
      </c>
      <c r="P331" s="29" t="n">
        <v>0</v>
      </c>
      <c r="Q331" s="10" t="n">
        <v>0</v>
      </c>
      <c r="R331" s="29" t="n">
        <v>0</v>
      </c>
      <c r="S331" s="10" t="n">
        <v>0</v>
      </c>
      <c r="T331" s="29" t="n">
        <v>0</v>
      </c>
      <c r="U331" s="10" t="n">
        <v>0</v>
      </c>
      <c r="V331" s="29" t="n">
        <v>0</v>
      </c>
      <c r="W331" s="10" t="n">
        <v>0</v>
      </c>
      <c r="X331" s="29" t="n">
        <v>0</v>
      </c>
      <c r="Y331" s="10" t="n">
        <v>0</v>
      </c>
      <c r="Z331" s="29" t="n">
        <v>0</v>
      </c>
      <c r="AA331" s="10" t="n">
        <v>0</v>
      </c>
      <c r="AB331" s="30" t="n">
        <v>0</v>
      </c>
    </row>
    <row r="332" customFormat="false" ht="12.75" hidden="false" customHeight="false" outlineLevel="0" collapsed="false">
      <c r="A332" s="25"/>
      <c r="B332" s="21" t="s">
        <v>21</v>
      </c>
      <c r="C332" s="10" t="n">
        <v>0</v>
      </c>
      <c r="D332" s="29" t="n">
        <v>0</v>
      </c>
      <c r="E332" s="10" t="n">
        <v>0</v>
      </c>
      <c r="F332" s="29" t="n">
        <v>0</v>
      </c>
      <c r="G332" s="10" t="n">
        <v>0</v>
      </c>
      <c r="H332" s="29" t="n">
        <v>0</v>
      </c>
      <c r="I332" s="10" t="n">
        <v>0</v>
      </c>
      <c r="J332" s="29" t="n">
        <v>0</v>
      </c>
      <c r="K332" s="10" t="n">
        <v>0</v>
      </c>
      <c r="L332" s="29" t="n">
        <v>0</v>
      </c>
      <c r="M332" s="10" t="n">
        <v>0</v>
      </c>
      <c r="N332" s="29" t="n">
        <v>0</v>
      </c>
      <c r="O332" s="10" t="n">
        <v>0</v>
      </c>
      <c r="P332" s="29" t="n">
        <v>0</v>
      </c>
      <c r="Q332" s="10" t="n">
        <v>0</v>
      </c>
      <c r="R332" s="29" t="n">
        <v>0</v>
      </c>
      <c r="S332" s="10" t="n">
        <v>0</v>
      </c>
      <c r="T332" s="29" t="n">
        <v>0</v>
      </c>
      <c r="U332" s="10" t="n">
        <v>0</v>
      </c>
      <c r="V332" s="29" t="n">
        <v>0</v>
      </c>
      <c r="W332" s="10" t="n">
        <v>0</v>
      </c>
      <c r="X332" s="29" t="n">
        <v>0</v>
      </c>
      <c r="Y332" s="10" t="n">
        <v>0</v>
      </c>
      <c r="Z332" s="29" t="n">
        <v>0</v>
      </c>
      <c r="AA332" s="10" t="n">
        <v>0</v>
      </c>
      <c r="AB332" s="30" t="n">
        <v>0</v>
      </c>
    </row>
    <row r="333" customFormat="false" ht="12.75" hidden="false" customHeight="false" outlineLevel="0" collapsed="false">
      <c r="A333" s="25"/>
      <c r="B333" s="21" t="s">
        <v>22</v>
      </c>
      <c r="C333" s="10" t="n">
        <v>-9.21788863636364</v>
      </c>
      <c r="D333" s="29" t="n">
        <v>-7.43758545918367</v>
      </c>
      <c r="E333" s="10" t="n">
        <v>-8.963530625</v>
      </c>
      <c r="F333" s="29" t="n">
        <v>-8.15072073863636</v>
      </c>
      <c r="G333" s="10" t="n">
        <v>-8.90447443181818</v>
      </c>
      <c r="H333" s="29" t="n">
        <v>-8.20849030612245</v>
      </c>
      <c r="I333" s="10" t="n">
        <v>-11.9936595238095</v>
      </c>
      <c r="J333" s="29" t="n">
        <v>-11.3795106770833</v>
      </c>
      <c r="K333" s="10" t="n">
        <v>-13.3019667613636</v>
      </c>
      <c r="L333" s="29" t="n">
        <v>-13.0366765306122</v>
      </c>
      <c r="M333" s="10" t="n">
        <v>-14.9021041666667</v>
      </c>
      <c r="N333" s="29" t="n">
        <v>-14.83662890625</v>
      </c>
      <c r="O333" s="10" t="n">
        <v>-16.047487202381</v>
      </c>
      <c r="P333" s="29" t="n">
        <v>-15.9236036764706</v>
      </c>
      <c r="Q333" s="10" t="n">
        <v>-15.34566875</v>
      </c>
      <c r="R333" s="29" t="n">
        <v>-15.221842287234</v>
      </c>
      <c r="S333" s="10" t="n">
        <v>-13.8622569078947</v>
      </c>
      <c r="T333" s="29" t="n">
        <v>-13.7598473557692</v>
      </c>
      <c r="U333" s="10" t="n">
        <v>-11.7276005434783</v>
      </c>
      <c r="V333" s="29" t="n">
        <v>-10.851935106383</v>
      </c>
      <c r="W333" s="10" t="n">
        <v>-9.52553214285714</v>
      </c>
      <c r="X333" s="29" t="n">
        <v>-8.60059036458334</v>
      </c>
      <c r="Y333" s="10" t="n">
        <v>-9.3378653125</v>
      </c>
      <c r="Z333" s="29" t="n">
        <v>-8.05249787735849</v>
      </c>
      <c r="AA333" s="10" t="n">
        <v>-143.130035004133</v>
      </c>
      <c r="AB333" s="30" t="n">
        <v>-135.459929285687</v>
      </c>
    </row>
    <row r="334" customFormat="false" ht="12.75" hidden="false" customHeight="false" outlineLevel="0" collapsed="false">
      <c r="A334" s="25"/>
      <c r="B334" s="21" t="s">
        <v>26</v>
      </c>
      <c r="C334" s="10" t="n">
        <v>0</v>
      </c>
      <c r="D334" s="29" t="n">
        <v>0</v>
      </c>
      <c r="E334" s="10" t="n">
        <v>0</v>
      </c>
      <c r="F334" s="29" t="n">
        <v>0</v>
      </c>
      <c r="G334" s="10" t="n">
        <v>0</v>
      </c>
      <c r="H334" s="29" t="n">
        <v>0</v>
      </c>
      <c r="I334" s="10" t="n">
        <v>0</v>
      </c>
      <c r="J334" s="29" t="n">
        <v>0</v>
      </c>
      <c r="K334" s="10" t="n">
        <v>0</v>
      </c>
      <c r="L334" s="29" t="n">
        <v>0</v>
      </c>
      <c r="M334" s="10" t="n">
        <v>0</v>
      </c>
      <c r="N334" s="29" t="n">
        <v>0</v>
      </c>
      <c r="O334" s="10" t="n">
        <v>0</v>
      </c>
      <c r="P334" s="29" t="n">
        <v>0</v>
      </c>
      <c r="Q334" s="10" t="n">
        <v>0</v>
      </c>
      <c r="R334" s="29" t="n">
        <v>0</v>
      </c>
      <c r="S334" s="10" t="n">
        <v>0</v>
      </c>
      <c r="T334" s="29" t="n">
        <v>0</v>
      </c>
      <c r="U334" s="10" t="n">
        <v>0</v>
      </c>
      <c r="V334" s="29" t="n">
        <v>0</v>
      </c>
      <c r="W334" s="10" t="n">
        <v>0</v>
      </c>
      <c r="X334" s="29" t="n">
        <v>0</v>
      </c>
      <c r="Y334" s="10" t="n">
        <v>0</v>
      </c>
      <c r="Z334" s="29" t="n">
        <v>0</v>
      </c>
      <c r="AA334" s="10" t="n">
        <v>0</v>
      </c>
      <c r="AB334" s="30" t="n">
        <v>0</v>
      </c>
    </row>
    <row r="335" customFormat="false" ht="12.75" hidden="false" customHeight="false" outlineLevel="0" collapsed="false">
      <c r="A335" s="25"/>
      <c r="B335" s="21" t="s">
        <v>27</v>
      </c>
      <c r="C335" s="10" t="n">
        <v>0</v>
      </c>
      <c r="D335" s="29" t="n">
        <v>0</v>
      </c>
      <c r="E335" s="10" t="n">
        <v>0</v>
      </c>
      <c r="F335" s="29" t="n">
        <v>0</v>
      </c>
      <c r="G335" s="10" t="n">
        <v>0</v>
      </c>
      <c r="H335" s="29" t="n">
        <v>0</v>
      </c>
      <c r="I335" s="10" t="n">
        <v>0</v>
      </c>
      <c r="J335" s="29" t="n">
        <v>0</v>
      </c>
      <c r="K335" s="10" t="n">
        <v>0</v>
      </c>
      <c r="L335" s="29" t="n">
        <v>0</v>
      </c>
      <c r="M335" s="10" t="n">
        <v>0</v>
      </c>
      <c r="N335" s="29" t="n">
        <v>0</v>
      </c>
      <c r="O335" s="10" t="n">
        <v>0</v>
      </c>
      <c r="P335" s="29" t="n">
        <v>0</v>
      </c>
      <c r="Q335" s="10" t="n">
        <v>0</v>
      </c>
      <c r="R335" s="29" t="n">
        <v>0</v>
      </c>
      <c r="S335" s="10" t="n">
        <v>0</v>
      </c>
      <c r="T335" s="29" t="n">
        <v>0</v>
      </c>
      <c r="U335" s="10" t="n">
        <v>0</v>
      </c>
      <c r="V335" s="29" t="n">
        <v>0</v>
      </c>
      <c r="W335" s="10" t="n">
        <v>0</v>
      </c>
      <c r="X335" s="29" t="n">
        <v>0</v>
      </c>
      <c r="Y335" s="10" t="n">
        <v>0</v>
      </c>
      <c r="Z335" s="29" t="n">
        <v>0</v>
      </c>
      <c r="AA335" s="10" t="n">
        <v>0</v>
      </c>
      <c r="AB335" s="30" t="n">
        <v>0</v>
      </c>
    </row>
    <row r="336" customFormat="false" ht="12.75" hidden="false" customHeight="false" outlineLevel="0" collapsed="false">
      <c r="A336" s="18" t="s">
        <v>77</v>
      </c>
      <c r="B336" s="23"/>
      <c r="C336" s="7" t="n">
        <f aca="false">SUM(C319:C335)</f>
        <v>-9.21788863636364</v>
      </c>
      <c r="D336" s="7" t="n">
        <f aca="false">SUM(D319:D335)</f>
        <v>-7.43758545918367</v>
      </c>
      <c r="E336" s="7" t="n">
        <f aca="false">SUM(E319:E335)</f>
        <v>-8.963530625</v>
      </c>
      <c r="F336" s="7" t="n">
        <f aca="false">SUM(F319:F335)</f>
        <v>-8.15072073863636</v>
      </c>
      <c r="G336" s="7" t="n">
        <f aca="false">SUM(G319:G335)</f>
        <v>-8.90447443181818</v>
      </c>
      <c r="H336" s="7" t="n">
        <f aca="false">SUM(H319:H335)</f>
        <v>-8.20849030612245</v>
      </c>
      <c r="I336" s="7" t="n">
        <f aca="false">SUM(I319:I335)</f>
        <v>-11.9936595238095</v>
      </c>
      <c r="J336" s="7" t="n">
        <f aca="false">SUM(J319:J335)</f>
        <v>-11.3795106770833</v>
      </c>
      <c r="K336" s="7" t="n">
        <f aca="false">SUM(K319:K335)</f>
        <v>-13.3019667613636</v>
      </c>
      <c r="L336" s="7" t="n">
        <f aca="false">SUM(L319:L335)</f>
        <v>-13.0366765306122</v>
      </c>
      <c r="M336" s="7" t="n">
        <f aca="false">SUM(M319:M335)</f>
        <v>-14.9021041666667</v>
      </c>
      <c r="N336" s="7" t="n">
        <f aca="false">SUM(N319:N335)</f>
        <v>-14.83662890625</v>
      </c>
      <c r="O336" s="7" t="n">
        <f aca="false">SUM(O319:O335)</f>
        <v>-16.047487202381</v>
      </c>
      <c r="P336" s="7" t="n">
        <f aca="false">SUM(P319:P335)</f>
        <v>-15.9236036764706</v>
      </c>
      <c r="Q336" s="7" t="n">
        <f aca="false">SUM(Q319:Q335)</f>
        <v>-15.34566875</v>
      </c>
      <c r="R336" s="7" t="n">
        <f aca="false">SUM(R319:R335)</f>
        <v>-15.221842287234</v>
      </c>
      <c r="S336" s="7" t="n">
        <f aca="false">SUM(S319:S335)</f>
        <v>-13.8622569078947</v>
      </c>
      <c r="T336" s="7" t="n">
        <f aca="false">SUM(T319:T335)</f>
        <v>-13.7598473557692</v>
      </c>
      <c r="U336" s="7" t="n">
        <f aca="false">SUM(U319:U335)</f>
        <v>-11.7276005434783</v>
      </c>
      <c r="V336" s="7" t="n">
        <f aca="false">SUM(V319:V335)</f>
        <v>-10.851935106383</v>
      </c>
      <c r="W336" s="7" t="n">
        <f aca="false">SUM(W319:W335)</f>
        <v>-9.52553214285714</v>
      </c>
      <c r="X336" s="7" t="n">
        <f aca="false">SUM(X319:X335)</f>
        <v>-8.60059036458334</v>
      </c>
      <c r="Y336" s="7" t="n">
        <f aca="false">SUM(Y319:Y335)</f>
        <v>-9.3378653125</v>
      </c>
      <c r="Z336" s="7" t="n">
        <f aca="false">SUM(Z319:Z335)</f>
        <v>-8.05249787735849</v>
      </c>
      <c r="AA336" s="7" t="n">
        <f aca="false">SUM(AA319:AA335)</f>
        <v>-143.130035004133</v>
      </c>
      <c r="AB336" s="7" t="n">
        <f aca="false">SUM(AB319:AB335)</f>
        <v>-135.459929285687</v>
      </c>
    </row>
    <row r="337" customFormat="false" ht="12.75" hidden="false" customHeight="false" outlineLevel="0" collapsed="false">
      <c r="A337" s="18" t="n">
        <v>2019</v>
      </c>
      <c r="B337" s="18" t="s">
        <v>11</v>
      </c>
      <c r="C337" s="7" t="n">
        <v>0</v>
      </c>
      <c r="D337" s="27" t="n">
        <v>0</v>
      </c>
      <c r="E337" s="7" t="n">
        <v>0</v>
      </c>
      <c r="F337" s="27" t="n">
        <v>0</v>
      </c>
      <c r="G337" s="7" t="n">
        <v>0</v>
      </c>
      <c r="H337" s="27" t="n">
        <v>0</v>
      </c>
      <c r="I337" s="7" t="n">
        <v>0</v>
      </c>
      <c r="J337" s="27" t="n">
        <v>0</v>
      </c>
      <c r="K337" s="7" t="n">
        <v>0</v>
      </c>
      <c r="L337" s="27" t="n">
        <v>0</v>
      </c>
      <c r="M337" s="7" t="n">
        <v>0</v>
      </c>
      <c r="N337" s="27" t="n">
        <v>0</v>
      </c>
      <c r="O337" s="7" t="n">
        <v>0</v>
      </c>
      <c r="P337" s="27" t="n">
        <v>0</v>
      </c>
      <c r="Q337" s="7" t="n">
        <v>0</v>
      </c>
      <c r="R337" s="27" t="n">
        <v>0</v>
      </c>
      <c r="S337" s="7" t="n">
        <v>0</v>
      </c>
      <c r="T337" s="27" t="n">
        <v>0</v>
      </c>
      <c r="U337" s="7" t="n">
        <v>0</v>
      </c>
      <c r="V337" s="27" t="n">
        <v>0</v>
      </c>
      <c r="W337" s="7" t="n">
        <v>0</v>
      </c>
      <c r="X337" s="27" t="n">
        <v>0</v>
      </c>
      <c r="Y337" s="7" t="n">
        <v>0</v>
      </c>
      <c r="Z337" s="27" t="n">
        <v>0</v>
      </c>
      <c r="AA337" s="7" t="n">
        <v>0</v>
      </c>
      <c r="AB337" s="28" t="n">
        <v>0</v>
      </c>
    </row>
    <row r="338" customFormat="false" ht="12.75" hidden="false" customHeight="false" outlineLevel="0" collapsed="false">
      <c r="A338" s="25"/>
      <c r="B338" s="21" t="s">
        <v>12</v>
      </c>
      <c r="C338" s="10" t="n">
        <v>0</v>
      </c>
      <c r="D338" s="29" t="n">
        <v>0</v>
      </c>
      <c r="E338" s="10" t="n">
        <v>0</v>
      </c>
      <c r="F338" s="29" t="n">
        <v>0</v>
      </c>
      <c r="G338" s="10" t="n">
        <v>0</v>
      </c>
      <c r="H338" s="29" t="n">
        <v>0</v>
      </c>
      <c r="I338" s="10" t="n">
        <v>0</v>
      </c>
      <c r="J338" s="29" t="n">
        <v>0</v>
      </c>
      <c r="K338" s="10" t="n">
        <v>0</v>
      </c>
      <c r="L338" s="29" t="n">
        <v>0</v>
      </c>
      <c r="M338" s="10" t="n">
        <v>0</v>
      </c>
      <c r="N338" s="29" t="n">
        <v>0</v>
      </c>
      <c r="O338" s="10" t="n">
        <v>0</v>
      </c>
      <c r="P338" s="29" t="n">
        <v>0</v>
      </c>
      <c r="Q338" s="10" t="n">
        <v>0</v>
      </c>
      <c r="R338" s="29" t="n">
        <v>0</v>
      </c>
      <c r="S338" s="10" t="n">
        <v>0</v>
      </c>
      <c r="T338" s="29" t="n">
        <v>0</v>
      </c>
      <c r="U338" s="10" t="n">
        <v>0</v>
      </c>
      <c r="V338" s="29" t="n">
        <v>0</v>
      </c>
      <c r="W338" s="10" t="n">
        <v>0</v>
      </c>
      <c r="X338" s="29" t="n">
        <v>0</v>
      </c>
      <c r="Y338" s="10" t="n">
        <v>0</v>
      </c>
      <c r="Z338" s="29" t="n">
        <v>0</v>
      </c>
      <c r="AA338" s="10" t="n">
        <v>0</v>
      </c>
      <c r="AB338" s="30" t="n">
        <v>0</v>
      </c>
    </row>
    <row r="339" customFormat="false" ht="12.75" hidden="false" customHeight="false" outlineLevel="0" collapsed="false">
      <c r="A339" s="25"/>
      <c r="B339" s="21" t="s">
        <v>13</v>
      </c>
      <c r="C339" s="10" t="n">
        <v>0</v>
      </c>
      <c r="D339" s="29" t="n">
        <v>0</v>
      </c>
      <c r="E339" s="10" t="n">
        <v>0</v>
      </c>
      <c r="F339" s="29" t="n">
        <v>0</v>
      </c>
      <c r="G339" s="10" t="n">
        <v>0</v>
      </c>
      <c r="H339" s="29" t="n">
        <v>0</v>
      </c>
      <c r="I339" s="10" t="n">
        <v>0</v>
      </c>
      <c r="J339" s="29" t="n">
        <v>0</v>
      </c>
      <c r="K339" s="10" t="n">
        <v>0</v>
      </c>
      <c r="L339" s="29" t="n">
        <v>0</v>
      </c>
      <c r="M339" s="10" t="n">
        <v>0</v>
      </c>
      <c r="N339" s="29" t="n">
        <v>0</v>
      </c>
      <c r="O339" s="10" t="n">
        <v>0</v>
      </c>
      <c r="P339" s="29" t="n">
        <v>0</v>
      </c>
      <c r="Q339" s="10" t="n">
        <v>0</v>
      </c>
      <c r="R339" s="29" t="n">
        <v>0</v>
      </c>
      <c r="S339" s="10" t="n">
        <v>0</v>
      </c>
      <c r="T339" s="29" t="n">
        <v>0</v>
      </c>
      <c r="U339" s="10" t="n">
        <v>0</v>
      </c>
      <c r="V339" s="29" t="n">
        <v>0</v>
      </c>
      <c r="W339" s="10" t="n">
        <v>0</v>
      </c>
      <c r="X339" s="29" t="n">
        <v>0</v>
      </c>
      <c r="Y339" s="10" t="n">
        <v>0</v>
      </c>
      <c r="Z339" s="29" t="n">
        <v>0</v>
      </c>
      <c r="AA339" s="10" t="n">
        <v>0</v>
      </c>
      <c r="AB339" s="30" t="n">
        <v>0</v>
      </c>
    </row>
    <row r="340" customFormat="false" ht="12.75" hidden="false" customHeight="false" outlineLevel="0" collapsed="false">
      <c r="A340" s="25"/>
      <c r="B340" s="21" t="s">
        <v>14</v>
      </c>
      <c r="C340" s="10" t="n">
        <v>0</v>
      </c>
      <c r="D340" s="29" t="n">
        <v>0</v>
      </c>
      <c r="E340" s="10" t="n">
        <v>0</v>
      </c>
      <c r="F340" s="29" t="n">
        <v>0</v>
      </c>
      <c r="G340" s="10" t="n">
        <v>0</v>
      </c>
      <c r="H340" s="29" t="n">
        <v>0</v>
      </c>
      <c r="I340" s="10" t="n">
        <v>0</v>
      </c>
      <c r="J340" s="29" t="n">
        <v>0</v>
      </c>
      <c r="K340" s="10" t="n">
        <v>0</v>
      </c>
      <c r="L340" s="29" t="n">
        <v>0</v>
      </c>
      <c r="M340" s="10" t="n">
        <v>0</v>
      </c>
      <c r="N340" s="29" t="n">
        <v>0</v>
      </c>
      <c r="O340" s="10" t="n">
        <v>0</v>
      </c>
      <c r="P340" s="29" t="n">
        <v>0</v>
      </c>
      <c r="Q340" s="10" t="n">
        <v>0</v>
      </c>
      <c r="R340" s="29" t="n">
        <v>0</v>
      </c>
      <c r="S340" s="10" t="n">
        <v>0</v>
      </c>
      <c r="T340" s="29" t="n">
        <v>0</v>
      </c>
      <c r="U340" s="10" t="n">
        <v>0</v>
      </c>
      <c r="V340" s="29" t="n">
        <v>0</v>
      </c>
      <c r="W340" s="10" t="n">
        <v>0</v>
      </c>
      <c r="X340" s="29" t="n">
        <v>0</v>
      </c>
      <c r="Y340" s="10" t="n">
        <v>0</v>
      </c>
      <c r="Z340" s="29" t="n">
        <v>0</v>
      </c>
      <c r="AA340" s="10" t="n">
        <v>0</v>
      </c>
      <c r="AB340" s="30" t="n">
        <v>0</v>
      </c>
    </row>
    <row r="341" customFormat="false" ht="12.75" hidden="false" customHeight="false" outlineLevel="0" collapsed="false">
      <c r="A341" s="25"/>
      <c r="B341" s="21" t="s">
        <v>15</v>
      </c>
      <c r="C341" s="10" t="n">
        <v>0</v>
      </c>
      <c r="D341" s="29" t="n">
        <v>0</v>
      </c>
      <c r="E341" s="10" t="n">
        <v>0</v>
      </c>
      <c r="F341" s="29" t="n">
        <v>0</v>
      </c>
      <c r="G341" s="10" t="n">
        <v>0</v>
      </c>
      <c r="H341" s="29" t="n">
        <v>0</v>
      </c>
      <c r="I341" s="10" t="n">
        <v>0</v>
      </c>
      <c r="J341" s="29" t="n">
        <v>0</v>
      </c>
      <c r="K341" s="10" t="n">
        <v>0</v>
      </c>
      <c r="L341" s="29" t="n">
        <v>0</v>
      </c>
      <c r="M341" s="10" t="n">
        <v>0</v>
      </c>
      <c r="N341" s="29" t="n">
        <v>0</v>
      </c>
      <c r="O341" s="10" t="n">
        <v>0</v>
      </c>
      <c r="P341" s="29" t="n">
        <v>0</v>
      </c>
      <c r="Q341" s="10" t="n">
        <v>0</v>
      </c>
      <c r="R341" s="29" t="n">
        <v>0</v>
      </c>
      <c r="S341" s="10" t="n">
        <v>0</v>
      </c>
      <c r="T341" s="29" t="n">
        <v>0</v>
      </c>
      <c r="U341" s="10" t="n">
        <v>0</v>
      </c>
      <c r="V341" s="29" t="n">
        <v>0</v>
      </c>
      <c r="W341" s="10" t="n">
        <v>0</v>
      </c>
      <c r="X341" s="29" t="n">
        <v>0</v>
      </c>
      <c r="Y341" s="10" t="n">
        <v>0</v>
      </c>
      <c r="Z341" s="29" t="n">
        <v>0</v>
      </c>
      <c r="AA341" s="10" t="n">
        <v>0</v>
      </c>
      <c r="AB341" s="30" t="n">
        <v>0</v>
      </c>
    </row>
    <row r="342" customFormat="false" ht="12.75" hidden="false" customHeight="false" outlineLevel="0" collapsed="false">
      <c r="A342" s="25"/>
      <c r="B342" s="21" t="s">
        <v>16</v>
      </c>
      <c r="C342" s="10" t="n">
        <v>0</v>
      </c>
      <c r="D342" s="29" t="n">
        <v>0</v>
      </c>
      <c r="E342" s="10" t="n">
        <v>0</v>
      </c>
      <c r="F342" s="29" t="n">
        <v>0</v>
      </c>
      <c r="G342" s="10" t="n">
        <v>0</v>
      </c>
      <c r="H342" s="29" t="n">
        <v>0</v>
      </c>
      <c r="I342" s="10" t="n">
        <v>0</v>
      </c>
      <c r="J342" s="29" t="n">
        <v>0</v>
      </c>
      <c r="K342" s="10" t="n">
        <v>0</v>
      </c>
      <c r="L342" s="29" t="n">
        <v>0</v>
      </c>
      <c r="M342" s="10" t="n">
        <v>0</v>
      </c>
      <c r="N342" s="29" t="n">
        <v>0</v>
      </c>
      <c r="O342" s="10" t="n">
        <v>0</v>
      </c>
      <c r="P342" s="29" t="n">
        <v>0</v>
      </c>
      <c r="Q342" s="10" t="n">
        <v>0</v>
      </c>
      <c r="R342" s="29" t="n">
        <v>0</v>
      </c>
      <c r="S342" s="10" t="n">
        <v>0</v>
      </c>
      <c r="T342" s="29" t="n">
        <v>0</v>
      </c>
      <c r="U342" s="10" t="n">
        <v>0</v>
      </c>
      <c r="V342" s="29" t="n">
        <v>0</v>
      </c>
      <c r="W342" s="10" t="n">
        <v>0</v>
      </c>
      <c r="X342" s="29" t="n">
        <v>0</v>
      </c>
      <c r="Y342" s="10" t="n">
        <v>0</v>
      </c>
      <c r="Z342" s="29" t="n">
        <v>0</v>
      </c>
      <c r="AA342" s="10" t="n">
        <v>0</v>
      </c>
      <c r="AB342" s="30" t="n">
        <v>0</v>
      </c>
    </row>
    <row r="343" customFormat="false" ht="12.75" hidden="false" customHeight="false" outlineLevel="0" collapsed="false">
      <c r="A343" s="25"/>
      <c r="B343" s="21" t="s">
        <v>17</v>
      </c>
      <c r="C343" s="10" t="n">
        <v>0</v>
      </c>
      <c r="D343" s="29" t="n">
        <v>0</v>
      </c>
      <c r="E343" s="10" t="n">
        <v>0</v>
      </c>
      <c r="F343" s="29" t="n">
        <v>0</v>
      </c>
      <c r="G343" s="10" t="n">
        <v>0</v>
      </c>
      <c r="H343" s="29" t="n">
        <v>0</v>
      </c>
      <c r="I343" s="10" t="n">
        <v>0</v>
      </c>
      <c r="J343" s="29" t="n">
        <v>0</v>
      </c>
      <c r="K343" s="10" t="n">
        <v>0</v>
      </c>
      <c r="L343" s="29" t="n">
        <v>0</v>
      </c>
      <c r="M343" s="10" t="n">
        <v>0</v>
      </c>
      <c r="N343" s="29" t="n">
        <v>0</v>
      </c>
      <c r="O343" s="10" t="n">
        <v>0</v>
      </c>
      <c r="P343" s="29" t="n">
        <v>0</v>
      </c>
      <c r="Q343" s="10" t="n">
        <v>0</v>
      </c>
      <c r="R343" s="29" t="n">
        <v>0</v>
      </c>
      <c r="S343" s="10" t="n">
        <v>0</v>
      </c>
      <c r="T343" s="29" t="n">
        <v>0</v>
      </c>
      <c r="U343" s="10" t="n">
        <v>0</v>
      </c>
      <c r="V343" s="29" t="n">
        <v>0</v>
      </c>
      <c r="W343" s="10" t="n">
        <v>0</v>
      </c>
      <c r="X343" s="29" t="n">
        <v>0</v>
      </c>
      <c r="Y343" s="10" t="n">
        <v>0</v>
      </c>
      <c r="Z343" s="29" t="n">
        <v>0</v>
      </c>
      <c r="AA343" s="10" t="n">
        <v>0</v>
      </c>
      <c r="AB343" s="30" t="n">
        <v>0</v>
      </c>
    </row>
    <row r="344" customFormat="false" ht="12.75" hidden="false" customHeight="false" outlineLevel="0" collapsed="false">
      <c r="A344" s="25"/>
      <c r="B344" s="21" t="s">
        <v>18</v>
      </c>
      <c r="C344" s="10" t="n">
        <v>0</v>
      </c>
      <c r="D344" s="29" t="n">
        <v>0</v>
      </c>
      <c r="E344" s="10" t="n">
        <v>0</v>
      </c>
      <c r="F344" s="29" t="n">
        <v>0</v>
      </c>
      <c r="G344" s="10" t="n">
        <v>0</v>
      </c>
      <c r="H344" s="29" t="n">
        <v>0</v>
      </c>
      <c r="I344" s="10" t="n">
        <v>0</v>
      </c>
      <c r="J344" s="29" t="n">
        <v>0</v>
      </c>
      <c r="K344" s="10" t="n">
        <v>0</v>
      </c>
      <c r="L344" s="29" t="n">
        <v>0</v>
      </c>
      <c r="M344" s="10" t="n">
        <v>0</v>
      </c>
      <c r="N344" s="29" t="n">
        <v>0</v>
      </c>
      <c r="O344" s="10" t="n">
        <v>0</v>
      </c>
      <c r="P344" s="29" t="n">
        <v>0</v>
      </c>
      <c r="Q344" s="10" t="n">
        <v>0</v>
      </c>
      <c r="R344" s="29" t="n">
        <v>0</v>
      </c>
      <c r="S344" s="10" t="n">
        <v>0</v>
      </c>
      <c r="T344" s="29" t="n">
        <v>0</v>
      </c>
      <c r="U344" s="10" t="n">
        <v>0</v>
      </c>
      <c r="V344" s="29" t="n">
        <v>0</v>
      </c>
      <c r="W344" s="10" t="n">
        <v>0</v>
      </c>
      <c r="X344" s="29" t="n">
        <v>0</v>
      </c>
      <c r="Y344" s="10" t="n">
        <v>0</v>
      </c>
      <c r="Z344" s="29" t="n">
        <v>0</v>
      </c>
      <c r="AA344" s="10" t="n">
        <v>0</v>
      </c>
      <c r="AB344" s="30" t="n">
        <v>0</v>
      </c>
    </row>
    <row r="345" customFormat="false" ht="12.75" hidden="false" customHeight="false" outlineLevel="0" collapsed="false">
      <c r="A345" s="25"/>
      <c r="B345" s="21" t="s">
        <v>19</v>
      </c>
      <c r="C345" s="10" t="n">
        <v>0</v>
      </c>
      <c r="D345" s="29" t="n">
        <v>0</v>
      </c>
      <c r="E345" s="10" t="n">
        <v>0</v>
      </c>
      <c r="F345" s="29" t="n">
        <v>0</v>
      </c>
      <c r="G345" s="10" t="n">
        <v>0</v>
      </c>
      <c r="H345" s="29" t="n">
        <v>0</v>
      </c>
      <c r="I345" s="10" t="n">
        <v>0</v>
      </c>
      <c r="J345" s="29" t="n">
        <v>0</v>
      </c>
      <c r="K345" s="10" t="n">
        <v>0</v>
      </c>
      <c r="L345" s="29" t="n">
        <v>0</v>
      </c>
      <c r="M345" s="10" t="n">
        <v>0</v>
      </c>
      <c r="N345" s="29" t="n">
        <v>0</v>
      </c>
      <c r="O345" s="10" t="n">
        <v>0</v>
      </c>
      <c r="P345" s="29" t="n">
        <v>0</v>
      </c>
      <c r="Q345" s="10" t="n">
        <v>0</v>
      </c>
      <c r="R345" s="29" t="n">
        <v>0</v>
      </c>
      <c r="S345" s="10" t="n">
        <v>0</v>
      </c>
      <c r="T345" s="29" t="n">
        <v>0</v>
      </c>
      <c r="U345" s="10" t="n">
        <v>0</v>
      </c>
      <c r="V345" s="29" t="n">
        <v>0</v>
      </c>
      <c r="W345" s="10" t="n">
        <v>0</v>
      </c>
      <c r="X345" s="29" t="n">
        <v>0</v>
      </c>
      <c r="Y345" s="10" t="n">
        <v>0</v>
      </c>
      <c r="Z345" s="29" t="n">
        <v>0</v>
      </c>
      <c r="AA345" s="10" t="n">
        <v>0</v>
      </c>
      <c r="AB345" s="30" t="n">
        <v>0</v>
      </c>
    </row>
    <row r="346" customFormat="false" ht="12.75" hidden="false" customHeight="false" outlineLevel="0" collapsed="false">
      <c r="A346" s="25"/>
      <c r="B346" s="21" t="s">
        <v>23</v>
      </c>
      <c r="C346" s="10" t="n">
        <v>0</v>
      </c>
      <c r="D346" s="29" t="n">
        <v>0</v>
      </c>
      <c r="E346" s="10" t="n">
        <v>0</v>
      </c>
      <c r="F346" s="29" t="n">
        <v>0</v>
      </c>
      <c r="G346" s="10" t="n">
        <v>0</v>
      </c>
      <c r="H346" s="29" t="n">
        <v>0</v>
      </c>
      <c r="I346" s="10" t="n">
        <v>0</v>
      </c>
      <c r="J346" s="29" t="n">
        <v>0</v>
      </c>
      <c r="K346" s="10" t="n">
        <v>0</v>
      </c>
      <c r="L346" s="29" t="n">
        <v>0</v>
      </c>
      <c r="M346" s="10" t="n">
        <v>0</v>
      </c>
      <c r="N346" s="29" t="n">
        <v>0</v>
      </c>
      <c r="O346" s="10" t="n">
        <v>0</v>
      </c>
      <c r="P346" s="29" t="n">
        <v>0</v>
      </c>
      <c r="Q346" s="10" t="n">
        <v>0</v>
      </c>
      <c r="R346" s="29" t="n">
        <v>0</v>
      </c>
      <c r="S346" s="10" t="n">
        <v>0</v>
      </c>
      <c r="T346" s="29" t="n">
        <v>0</v>
      </c>
      <c r="U346" s="10" t="n">
        <v>0</v>
      </c>
      <c r="V346" s="29" t="n">
        <v>0</v>
      </c>
      <c r="W346" s="10" t="n">
        <v>0</v>
      </c>
      <c r="X346" s="29" t="n">
        <v>0</v>
      </c>
      <c r="Y346" s="10" t="n">
        <v>0</v>
      </c>
      <c r="Z346" s="29" t="n">
        <v>0</v>
      </c>
      <c r="AA346" s="10" t="n">
        <v>0</v>
      </c>
      <c r="AB346" s="30" t="n">
        <v>0</v>
      </c>
    </row>
    <row r="347" customFormat="false" ht="12.75" hidden="false" customHeight="false" outlineLevel="0" collapsed="false">
      <c r="A347" s="25"/>
      <c r="B347" s="21" t="s">
        <v>24</v>
      </c>
      <c r="C347" s="10" t="n">
        <v>0</v>
      </c>
      <c r="D347" s="29" t="n">
        <v>0</v>
      </c>
      <c r="E347" s="10" t="n">
        <v>0</v>
      </c>
      <c r="F347" s="29" t="n">
        <v>0</v>
      </c>
      <c r="G347" s="10" t="n">
        <v>0</v>
      </c>
      <c r="H347" s="29" t="n">
        <v>0</v>
      </c>
      <c r="I347" s="10" t="n">
        <v>0</v>
      </c>
      <c r="J347" s="29" t="n">
        <v>0</v>
      </c>
      <c r="K347" s="10" t="n">
        <v>0</v>
      </c>
      <c r="L347" s="29" t="n">
        <v>0</v>
      </c>
      <c r="M347" s="10" t="n">
        <v>0</v>
      </c>
      <c r="N347" s="29" t="n">
        <v>0</v>
      </c>
      <c r="O347" s="10" t="n">
        <v>0</v>
      </c>
      <c r="P347" s="29" t="n">
        <v>0</v>
      </c>
      <c r="Q347" s="10" t="n">
        <v>0</v>
      </c>
      <c r="R347" s="29" t="n">
        <v>0</v>
      </c>
      <c r="S347" s="10" t="n">
        <v>0</v>
      </c>
      <c r="T347" s="29" t="n">
        <v>0</v>
      </c>
      <c r="U347" s="10" t="n">
        <v>0</v>
      </c>
      <c r="V347" s="29" t="n">
        <v>0</v>
      </c>
      <c r="W347" s="10" t="n">
        <v>0</v>
      </c>
      <c r="X347" s="29" t="n">
        <v>0</v>
      </c>
      <c r="Y347" s="10" t="n">
        <v>0</v>
      </c>
      <c r="Z347" s="29" t="n">
        <v>0</v>
      </c>
      <c r="AA347" s="10" t="n">
        <v>0</v>
      </c>
      <c r="AB347" s="30" t="n">
        <v>0</v>
      </c>
    </row>
    <row r="348" customFormat="false" ht="12.75" hidden="false" customHeight="false" outlineLevel="0" collapsed="false">
      <c r="A348" s="25"/>
      <c r="B348" s="21" t="s">
        <v>25</v>
      </c>
      <c r="C348" s="10" t="n">
        <v>0</v>
      </c>
      <c r="D348" s="29" t="n">
        <v>0</v>
      </c>
      <c r="E348" s="10" t="n">
        <v>0</v>
      </c>
      <c r="F348" s="29" t="n">
        <v>0</v>
      </c>
      <c r="G348" s="10" t="n">
        <v>0</v>
      </c>
      <c r="H348" s="29" t="n">
        <v>0</v>
      </c>
      <c r="I348" s="10" t="n">
        <v>0</v>
      </c>
      <c r="J348" s="29" t="n">
        <v>0</v>
      </c>
      <c r="K348" s="10" t="n">
        <v>0</v>
      </c>
      <c r="L348" s="29" t="n">
        <v>0</v>
      </c>
      <c r="M348" s="10" t="n">
        <v>0</v>
      </c>
      <c r="N348" s="29" t="n">
        <v>0</v>
      </c>
      <c r="O348" s="10" t="n">
        <v>0</v>
      </c>
      <c r="P348" s="29" t="n">
        <v>0</v>
      </c>
      <c r="Q348" s="10" t="n">
        <v>0</v>
      </c>
      <c r="R348" s="29" t="n">
        <v>0</v>
      </c>
      <c r="S348" s="10" t="n">
        <v>0</v>
      </c>
      <c r="T348" s="29" t="n">
        <v>0</v>
      </c>
      <c r="U348" s="10" t="n">
        <v>0</v>
      </c>
      <c r="V348" s="29" t="n">
        <v>0</v>
      </c>
      <c r="W348" s="10" t="n">
        <v>0</v>
      </c>
      <c r="X348" s="29" t="n">
        <v>0</v>
      </c>
      <c r="Y348" s="10" t="n">
        <v>0</v>
      </c>
      <c r="Z348" s="29" t="n">
        <v>0</v>
      </c>
      <c r="AA348" s="10" t="n">
        <v>0</v>
      </c>
      <c r="AB348" s="30" t="n">
        <v>0</v>
      </c>
    </row>
    <row r="349" customFormat="false" ht="12.75" hidden="false" customHeight="false" outlineLevel="0" collapsed="false">
      <c r="A349" s="25"/>
      <c r="B349" s="21" t="s">
        <v>20</v>
      </c>
      <c r="C349" s="10" t="n">
        <v>0</v>
      </c>
      <c r="D349" s="29" t="n">
        <v>0</v>
      </c>
      <c r="E349" s="10" t="n">
        <v>0</v>
      </c>
      <c r="F349" s="29" t="n">
        <v>0</v>
      </c>
      <c r="G349" s="10" t="n">
        <v>0</v>
      </c>
      <c r="H349" s="29" t="n">
        <v>0</v>
      </c>
      <c r="I349" s="10" t="n">
        <v>0</v>
      </c>
      <c r="J349" s="29" t="n">
        <v>0</v>
      </c>
      <c r="K349" s="10" t="n">
        <v>0</v>
      </c>
      <c r="L349" s="29" t="n">
        <v>0</v>
      </c>
      <c r="M349" s="10" t="n">
        <v>0</v>
      </c>
      <c r="N349" s="29" t="n">
        <v>0</v>
      </c>
      <c r="O349" s="10" t="n">
        <v>0</v>
      </c>
      <c r="P349" s="29" t="n">
        <v>0</v>
      </c>
      <c r="Q349" s="10" t="n">
        <v>0</v>
      </c>
      <c r="R349" s="29" t="n">
        <v>0</v>
      </c>
      <c r="S349" s="10" t="n">
        <v>0</v>
      </c>
      <c r="T349" s="29" t="n">
        <v>0</v>
      </c>
      <c r="U349" s="10" t="n">
        <v>0</v>
      </c>
      <c r="V349" s="29" t="n">
        <v>0</v>
      </c>
      <c r="W349" s="10" t="n">
        <v>0</v>
      </c>
      <c r="X349" s="29" t="n">
        <v>0</v>
      </c>
      <c r="Y349" s="10" t="n">
        <v>0</v>
      </c>
      <c r="Z349" s="29" t="n">
        <v>0</v>
      </c>
      <c r="AA349" s="10" t="n">
        <v>0</v>
      </c>
      <c r="AB349" s="30" t="n">
        <v>0</v>
      </c>
    </row>
    <row r="350" customFormat="false" ht="12.75" hidden="false" customHeight="false" outlineLevel="0" collapsed="false">
      <c r="A350" s="25"/>
      <c r="B350" s="21" t="s">
        <v>21</v>
      </c>
      <c r="C350" s="10" t="n">
        <v>0</v>
      </c>
      <c r="D350" s="29" t="n">
        <v>0</v>
      </c>
      <c r="E350" s="10" t="n">
        <v>0</v>
      </c>
      <c r="F350" s="29" t="n">
        <v>0</v>
      </c>
      <c r="G350" s="10" t="n">
        <v>0</v>
      </c>
      <c r="H350" s="29" t="n">
        <v>0</v>
      </c>
      <c r="I350" s="10" t="n">
        <v>0</v>
      </c>
      <c r="J350" s="29" t="n">
        <v>0</v>
      </c>
      <c r="K350" s="10" t="n">
        <v>0</v>
      </c>
      <c r="L350" s="29" t="n">
        <v>0</v>
      </c>
      <c r="M350" s="10" t="n">
        <v>0</v>
      </c>
      <c r="N350" s="29" t="n">
        <v>0</v>
      </c>
      <c r="O350" s="10" t="n">
        <v>0</v>
      </c>
      <c r="P350" s="29" t="n">
        <v>0</v>
      </c>
      <c r="Q350" s="10" t="n">
        <v>0</v>
      </c>
      <c r="R350" s="29" t="n">
        <v>0</v>
      </c>
      <c r="S350" s="10" t="n">
        <v>0</v>
      </c>
      <c r="T350" s="29" t="n">
        <v>0</v>
      </c>
      <c r="U350" s="10" t="n">
        <v>0</v>
      </c>
      <c r="V350" s="29" t="n">
        <v>0</v>
      </c>
      <c r="W350" s="10" t="n">
        <v>0</v>
      </c>
      <c r="X350" s="29" t="n">
        <v>0</v>
      </c>
      <c r="Y350" s="10" t="n">
        <v>0</v>
      </c>
      <c r="Z350" s="29" t="n">
        <v>0</v>
      </c>
      <c r="AA350" s="10" t="n">
        <v>0</v>
      </c>
      <c r="AB350" s="30" t="n">
        <v>0</v>
      </c>
    </row>
    <row r="351" customFormat="false" ht="12.75" hidden="false" customHeight="false" outlineLevel="0" collapsed="false">
      <c r="A351" s="25"/>
      <c r="B351" s="21" t="s">
        <v>22</v>
      </c>
      <c r="C351" s="10" t="n">
        <v>-9.21788863636364</v>
      </c>
      <c r="D351" s="29" t="n">
        <v>-7.43758545918367</v>
      </c>
      <c r="E351" s="10" t="n">
        <v>-8.963530625</v>
      </c>
      <c r="F351" s="29" t="n">
        <v>-8.15072073863636</v>
      </c>
      <c r="G351" s="10" t="n">
        <v>-8.90447470238095</v>
      </c>
      <c r="H351" s="29" t="n">
        <v>-8.37985343137255</v>
      </c>
      <c r="I351" s="10" t="n">
        <v>-11.9936596590909</v>
      </c>
      <c r="J351" s="29" t="n">
        <v>-11.2827902173913</v>
      </c>
      <c r="K351" s="10" t="n">
        <v>-13.3019667613636</v>
      </c>
      <c r="L351" s="29" t="n">
        <v>-13.0366765306122</v>
      </c>
      <c r="M351" s="10" t="n">
        <v>-14.9021046875</v>
      </c>
      <c r="N351" s="29" t="n">
        <v>-14.85563675</v>
      </c>
      <c r="O351" s="10" t="n">
        <v>-16.0474869318182</v>
      </c>
      <c r="P351" s="29" t="n">
        <v>-15.9092831632653</v>
      </c>
      <c r="Q351" s="10" t="n">
        <v>-15.34566875</v>
      </c>
      <c r="R351" s="29" t="n">
        <v>-15.2427415816327</v>
      </c>
      <c r="S351" s="10" t="n">
        <v>-13.8622565625</v>
      </c>
      <c r="T351" s="29" t="n">
        <v>-13.710058</v>
      </c>
      <c r="U351" s="10" t="n">
        <v>-11.7276005434783</v>
      </c>
      <c r="V351" s="29" t="n">
        <v>-10.851935106383</v>
      </c>
      <c r="W351" s="10" t="n">
        <v>-9.525531875</v>
      </c>
      <c r="X351" s="29" t="n">
        <v>-8.725401</v>
      </c>
      <c r="Y351" s="10" t="n">
        <v>-9.33786517857143</v>
      </c>
      <c r="Z351" s="29" t="n">
        <v>-7.96750171568627</v>
      </c>
      <c r="AA351" s="10" t="n">
        <v>-143.130034913067</v>
      </c>
      <c r="AB351" s="30" t="n">
        <v>-135.550183694163</v>
      </c>
    </row>
    <row r="352" customFormat="false" ht="12.75" hidden="false" customHeight="false" outlineLevel="0" collapsed="false">
      <c r="A352" s="25"/>
      <c r="B352" s="21" t="s">
        <v>26</v>
      </c>
      <c r="C352" s="10" t="n">
        <v>0</v>
      </c>
      <c r="D352" s="29" t="n">
        <v>0</v>
      </c>
      <c r="E352" s="10" t="n">
        <v>0</v>
      </c>
      <c r="F352" s="29" t="n">
        <v>0</v>
      </c>
      <c r="G352" s="10" t="n">
        <v>0</v>
      </c>
      <c r="H352" s="29" t="n">
        <v>0</v>
      </c>
      <c r="I352" s="10" t="n">
        <v>0</v>
      </c>
      <c r="J352" s="29" t="n">
        <v>0</v>
      </c>
      <c r="K352" s="10" t="n">
        <v>0</v>
      </c>
      <c r="L352" s="29" t="n">
        <v>0</v>
      </c>
      <c r="M352" s="10" t="n">
        <v>0</v>
      </c>
      <c r="N352" s="29" t="n">
        <v>0</v>
      </c>
      <c r="O352" s="10" t="n">
        <v>0</v>
      </c>
      <c r="P352" s="29" t="n">
        <v>0</v>
      </c>
      <c r="Q352" s="10" t="n">
        <v>0</v>
      </c>
      <c r="R352" s="29" t="n">
        <v>0</v>
      </c>
      <c r="S352" s="10" t="n">
        <v>0</v>
      </c>
      <c r="T352" s="29" t="n">
        <v>0</v>
      </c>
      <c r="U352" s="10" t="n">
        <v>0</v>
      </c>
      <c r="V352" s="29" t="n">
        <v>0</v>
      </c>
      <c r="W352" s="10" t="n">
        <v>0</v>
      </c>
      <c r="X352" s="29" t="n">
        <v>0</v>
      </c>
      <c r="Y352" s="10" t="n">
        <v>0</v>
      </c>
      <c r="Z352" s="29" t="n">
        <v>0</v>
      </c>
      <c r="AA352" s="10" t="n">
        <v>0</v>
      </c>
      <c r="AB352" s="30" t="n">
        <v>0</v>
      </c>
    </row>
    <row r="353" customFormat="false" ht="12.75" hidden="false" customHeight="false" outlineLevel="0" collapsed="false">
      <c r="A353" s="25"/>
      <c r="B353" s="21" t="s">
        <v>27</v>
      </c>
      <c r="C353" s="10" t="n">
        <v>0</v>
      </c>
      <c r="D353" s="29" t="n">
        <v>0</v>
      </c>
      <c r="E353" s="10" t="n">
        <v>0</v>
      </c>
      <c r="F353" s="29" t="n">
        <v>0</v>
      </c>
      <c r="G353" s="10" t="n">
        <v>0</v>
      </c>
      <c r="H353" s="29" t="n">
        <v>0</v>
      </c>
      <c r="I353" s="10" t="n">
        <v>0</v>
      </c>
      <c r="J353" s="29" t="n">
        <v>0</v>
      </c>
      <c r="K353" s="10" t="n">
        <v>0</v>
      </c>
      <c r="L353" s="29" t="n">
        <v>0</v>
      </c>
      <c r="M353" s="10" t="n">
        <v>0</v>
      </c>
      <c r="N353" s="29" t="n">
        <v>0</v>
      </c>
      <c r="O353" s="10" t="n">
        <v>0</v>
      </c>
      <c r="P353" s="29" t="n">
        <v>0</v>
      </c>
      <c r="Q353" s="10" t="n">
        <v>0</v>
      </c>
      <c r="R353" s="29" t="n">
        <v>0</v>
      </c>
      <c r="S353" s="10" t="n">
        <v>0</v>
      </c>
      <c r="T353" s="29" t="n">
        <v>0</v>
      </c>
      <c r="U353" s="10" t="n">
        <v>0</v>
      </c>
      <c r="V353" s="29" t="n">
        <v>0</v>
      </c>
      <c r="W353" s="10" t="n">
        <v>0</v>
      </c>
      <c r="X353" s="29" t="n">
        <v>0</v>
      </c>
      <c r="Y353" s="10" t="n">
        <v>0</v>
      </c>
      <c r="Z353" s="29" t="n">
        <v>0</v>
      </c>
      <c r="AA353" s="10" t="n">
        <v>0</v>
      </c>
      <c r="AB353" s="30" t="n">
        <v>0</v>
      </c>
    </row>
    <row r="354" customFormat="false" ht="12.75" hidden="false" customHeight="false" outlineLevel="0" collapsed="false">
      <c r="A354" s="18" t="s">
        <v>78</v>
      </c>
      <c r="B354" s="23"/>
      <c r="C354" s="7" t="n">
        <f aca="false">SUM(C337:C353)</f>
        <v>-9.21788863636364</v>
      </c>
      <c r="D354" s="7" t="n">
        <f aca="false">SUM(D337:D353)</f>
        <v>-7.43758545918367</v>
      </c>
      <c r="E354" s="7" t="n">
        <f aca="false">SUM(E337:E353)</f>
        <v>-8.963530625</v>
      </c>
      <c r="F354" s="7" t="n">
        <f aca="false">SUM(F337:F353)</f>
        <v>-8.15072073863636</v>
      </c>
      <c r="G354" s="7" t="n">
        <f aca="false">SUM(G337:G353)</f>
        <v>-8.90447470238095</v>
      </c>
      <c r="H354" s="7" t="n">
        <f aca="false">SUM(H337:H353)</f>
        <v>-8.37985343137255</v>
      </c>
      <c r="I354" s="7" t="n">
        <f aca="false">SUM(I337:I353)</f>
        <v>-11.9936596590909</v>
      </c>
      <c r="J354" s="7" t="n">
        <f aca="false">SUM(J337:J353)</f>
        <v>-11.2827902173913</v>
      </c>
      <c r="K354" s="7" t="n">
        <f aca="false">SUM(K337:K353)</f>
        <v>-13.3019667613636</v>
      </c>
      <c r="L354" s="7" t="n">
        <f aca="false">SUM(L337:L353)</f>
        <v>-13.0366765306122</v>
      </c>
      <c r="M354" s="7" t="n">
        <f aca="false">SUM(M337:M353)</f>
        <v>-14.9021046875</v>
      </c>
      <c r="N354" s="7" t="n">
        <f aca="false">SUM(N337:N353)</f>
        <v>-14.85563675</v>
      </c>
      <c r="O354" s="7" t="n">
        <f aca="false">SUM(O337:O353)</f>
        <v>-16.0474869318182</v>
      </c>
      <c r="P354" s="7" t="n">
        <f aca="false">SUM(P337:P353)</f>
        <v>-15.9092831632653</v>
      </c>
      <c r="Q354" s="7" t="n">
        <f aca="false">SUM(Q337:Q353)</f>
        <v>-15.34566875</v>
      </c>
      <c r="R354" s="7" t="n">
        <f aca="false">SUM(R337:R353)</f>
        <v>-15.2427415816327</v>
      </c>
      <c r="S354" s="7" t="n">
        <f aca="false">SUM(S337:S353)</f>
        <v>-13.8622565625</v>
      </c>
      <c r="T354" s="7" t="n">
        <f aca="false">SUM(T337:T353)</f>
        <v>-13.710058</v>
      </c>
      <c r="U354" s="7" t="n">
        <f aca="false">SUM(U337:U353)</f>
        <v>-11.7276005434783</v>
      </c>
      <c r="V354" s="7" t="n">
        <f aca="false">SUM(V337:V353)</f>
        <v>-10.851935106383</v>
      </c>
      <c r="W354" s="7" t="n">
        <f aca="false">SUM(W337:W353)</f>
        <v>-9.525531875</v>
      </c>
      <c r="X354" s="7" t="n">
        <f aca="false">SUM(X337:X353)</f>
        <v>-8.725401</v>
      </c>
      <c r="Y354" s="7" t="n">
        <f aca="false">SUM(Y337:Y353)</f>
        <v>-9.33786517857143</v>
      </c>
      <c r="Z354" s="7" t="n">
        <f aca="false">SUM(Z337:Z353)</f>
        <v>-7.96750171568627</v>
      </c>
      <c r="AA354" s="7" t="n">
        <f aca="false">SUM(AA337:AA353)</f>
        <v>-143.130034913067</v>
      </c>
      <c r="AB354" s="7" t="n">
        <f aca="false">SUM(AB337:AB353)</f>
        <v>-135.550183694163</v>
      </c>
    </row>
    <row r="355" customFormat="false" ht="12.75" hidden="false" customHeight="false" outlineLevel="0" collapsed="false">
      <c r="A355" s="18" t="n">
        <v>2020</v>
      </c>
      <c r="B355" s="18" t="s">
        <v>11</v>
      </c>
      <c r="C355" s="7" t="n">
        <v>0</v>
      </c>
      <c r="D355" s="27" t="n">
        <v>0</v>
      </c>
      <c r="E355" s="7" t="n">
        <v>0</v>
      </c>
      <c r="F355" s="27" t="n">
        <v>0</v>
      </c>
      <c r="G355" s="7" t="n">
        <v>0</v>
      </c>
      <c r="H355" s="27" t="n">
        <v>0</v>
      </c>
      <c r="I355" s="7" t="n">
        <v>0</v>
      </c>
      <c r="J355" s="27" t="n">
        <v>0</v>
      </c>
      <c r="K355" s="7" t="n">
        <v>0</v>
      </c>
      <c r="L355" s="27" t="n">
        <v>0</v>
      </c>
      <c r="M355" s="7" t="n">
        <v>0</v>
      </c>
      <c r="N355" s="27" t="n">
        <v>0</v>
      </c>
      <c r="O355" s="7" t="n">
        <v>0</v>
      </c>
      <c r="P355" s="27" t="n">
        <v>0</v>
      </c>
      <c r="Q355" s="7" t="n">
        <v>0</v>
      </c>
      <c r="R355" s="27" t="n">
        <v>0</v>
      </c>
      <c r="S355" s="7" t="n">
        <v>0</v>
      </c>
      <c r="T355" s="27" t="n">
        <v>0</v>
      </c>
      <c r="U355" s="7" t="n">
        <v>0</v>
      </c>
      <c r="V355" s="27" t="n">
        <v>0</v>
      </c>
      <c r="W355" s="7" t="n">
        <v>0</v>
      </c>
      <c r="X355" s="27" t="n">
        <v>0</v>
      </c>
      <c r="Y355" s="7" t="n">
        <v>0</v>
      </c>
      <c r="Z355" s="27" t="n">
        <v>0</v>
      </c>
      <c r="AA355" s="7" t="n">
        <v>0</v>
      </c>
      <c r="AB355" s="28" t="n">
        <v>0</v>
      </c>
    </row>
    <row r="356" customFormat="false" ht="12.75" hidden="false" customHeight="false" outlineLevel="0" collapsed="false">
      <c r="A356" s="25"/>
      <c r="B356" s="21" t="s">
        <v>12</v>
      </c>
      <c r="C356" s="10" t="n">
        <v>0</v>
      </c>
      <c r="D356" s="29" t="n">
        <v>0</v>
      </c>
      <c r="E356" s="10" t="n">
        <v>0</v>
      </c>
      <c r="F356" s="29" t="n">
        <v>0</v>
      </c>
      <c r="G356" s="10" t="n">
        <v>0</v>
      </c>
      <c r="H356" s="29" t="n">
        <v>0</v>
      </c>
      <c r="I356" s="10" t="n">
        <v>0</v>
      </c>
      <c r="J356" s="29" t="n">
        <v>0</v>
      </c>
      <c r="K356" s="10" t="n">
        <v>0</v>
      </c>
      <c r="L356" s="29" t="n">
        <v>0</v>
      </c>
      <c r="M356" s="10" t="n">
        <v>0</v>
      </c>
      <c r="N356" s="29" t="n">
        <v>0</v>
      </c>
      <c r="O356" s="10" t="n">
        <v>0</v>
      </c>
      <c r="P356" s="29" t="n">
        <v>0</v>
      </c>
      <c r="Q356" s="10" t="n">
        <v>0</v>
      </c>
      <c r="R356" s="29" t="n">
        <v>0</v>
      </c>
      <c r="S356" s="10" t="n">
        <v>0</v>
      </c>
      <c r="T356" s="29" t="n">
        <v>0</v>
      </c>
      <c r="U356" s="10" t="n">
        <v>0</v>
      </c>
      <c r="V356" s="29" t="n">
        <v>0</v>
      </c>
      <c r="W356" s="10" t="n">
        <v>0</v>
      </c>
      <c r="X356" s="29" t="n">
        <v>0</v>
      </c>
      <c r="Y356" s="10" t="n">
        <v>0</v>
      </c>
      <c r="Z356" s="29" t="n">
        <v>0</v>
      </c>
      <c r="AA356" s="10" t="n">
        <v>0</v>
      </c>
      <c r="AB356" s="30" t="n">
        <v>0</v>
      </c>
    </row>
    <row r="357" customFormat="false" ht="12.75" hidden="false" customHeight="false" outlineLevel="0" collapsed="false">
      <c r="A357" s="25"/>
      <c r="B357" s="21" t="s">
        <v>13</v>
      </c>
      <c r="C357" s="10" t="n">
        <v>0</v>
      </c>
      <c r="D357" s="29" t="n">
        <v>0</v>
      </c>
      <c r="E357" s="10" t="n">
        <v>0</v>
      </c>
      <c r="F357" s="29" t="n">
        <v>0</v>
      </c>
      <c r="G357" s="10" t="n">
        <v>0</v>
      </c>
      <c r="H357" s="29" t="n">
        <v>0</v>
      </c>
      <c r="I357" s="10" t="n">
        <v>0</v>
      </c>
      <c r="J357" s="29" t="n">
        <v>0</v>
      </c>
      <c r="K357" s="10" t="n">
        <v>0</v>
      </c>
      <c r="L357" s="29" t="n">
        <v>0</v>
      </c>
      <c r="M357" s="10" t="n">
        <v>0</v>
      </c>
      <c r="N357" s="29" t="n">
        <v>0</v>
      </c>
      <c r="O357" s="10" t="n">
        <v>0</v>
      </c>
      <c r="P357" s="29" t="n">
        <v>0</v>
      </c>
      <c r="Q357" s="10" t="n">
        <v>0</v>
      </c>
      <c r="R357" s="29" t="n">
        <v>0</v>
      </c>
      <c r="S357" s="10" t="n">
        <v>0</v>
      </c>
      <c r="T357" s="29" t="n">
        <v>0</v>
      </c>
      <c r="U357" s="10" t="n">
        <v>0</v>
      </c>
      <c r="V357" s="29" t="n">
        <v>0</v>
      </c>
      <c r="W357" s="10" t="n">
        <v>0</v>
      </c>
      <c r="X357" s="29" t="n">
        <v>0</v>
      </c>
      <c r="Y357" s="10" t="n">
        <v>0</v>
      </c>
      <c r="Z357" s="29" t="n">
        <v>0</v>
      </c>
      <c r="AA357" s="10" t="n">
        <v>0</v>
      </c>
      <c r="AB357" s="30" t="n">
        <v>0</v>
      </c>
    </row>
    <row r="358" customFormat="false" ht="12.75" hidden="false" customHeight="false" outlineLevel="0" collapsed="false">
      <c r="A358" s="25"/>
      <c r="B358" s="21" t="s">
        <v>14</v>
      </c>
      <c r="C358" s="10" t="n">
        <v>0</v>
      </c>
      <c r="D358" s="29" t="n">
        <v>0</v>
      </c>
      <c r="E358" s="10" t="n">
        <v>0</v>
      </c>
      <c r="F358" s="29" t="n">
        <v>0</v>
      </c>
      <c r="G358" s="10" t="n">
        <v>0</v>
      </c>
      <c r="H358" s="29" t="n">
        <v>0</v>
      </c>
      <c r="I358" s="10" t="n">
        <v>0</v>
      </c>
      <c r="J358" s="29" t="n">
        <v>0</v>
      </c>
      <c r="K358" s="10" t="n">
        <v>0</v>
      </c>
      <c r="L358" s="29" t="n">
        <v>0</v>
      </c>
      <c r="M358" s="10" t="n">
        <v>0</v>
      </c>
      <c r="N358" s="29" t="n">
        <v>0</v>
      </c>
      <c r="O358" s="10" t="n">
        <v>0</v>
      </c>
      <c r="P358" s="29" t="n">
        <v>0</v>
      </c>
      <c r="Q358" s="10" t="n">
        <v>0</v>
      </c>
      <c r="R358" s="29" t="n">
        <v>0</v>
      </c>
      <c r="S358" s="10" t="n">
        <v>0</v>
      </c>
      <c r="T358" s="29" t="n">
        <v>0</v>
      </c>
      <c r="U358" s="10" t="n">
        <v>0</v>
      </c>
      <c r="V358" s="29" t="n">
        <v>0</v>
      </c>
      <c r="W358" s="10" t="n">
        <v>0</v>
      </c>
      <c r="X358" s="29" t="n">
        <v>0</v>
      </c>
      <c r="Y358" s="10" t="n">
        <v>0</v>
      </c>
      <c r="Z358" s="29" t="n">
        <v>0</v>
      </c>
      <c r="AA358" s="10" t="n">
        <v>0</v>
      </c>
      <c r="AB358" s="30" t="n">
        <v>0</v>
      </c>
    </row>
    <row r="359" customFormat="false" ht="12.75" hidden="false" customHeight="false" outlineLevel="0" collapsed="false">
      <c r="A359" s="25"/>
      <c r="B359" s="21" t="s">
        <v>15</v>
      </c>
      <c r="C359" s="10" t="n">
        <v>0</v>
      </c>
      <c r="D359" s="29" t="n">
        <v>0</v>
      </c>
      <c r="E359" s="10" t="n">
        <v>0</v>
      </c>
      <c r="F359" s="29" t="n">
        <v>0</v>
      </c>
      <c r="G359" s="10" t="n">
        <v>0</v>
      </c>
      <c r="H359" s="29" t="n">
        <v>0</v>
      </c>
      <c r="I359" s="10" t="n">
        <v>0</v>
      </c>
      <c r="J359" s="29" t="n">
        <v>0</v>
      </c>
      <c r="K359" s="10" t="n">
        <v>0</v>
      </c>
      <c r="L359" s="29" t="n">
        <v>0</v>
      </c>
      <c r="M359" s="10" t="n">
        <v>0</v>
      </c>
      <c r="N359" s="29" t="n">
        <v>0</v>
      </c>
      <c r="O359" s="10" t="n">
        <v>0</v>
      </c>
      <c r="P359" s="29" t="n">
        <v>0</v>
      </c>
      <c r="Q359" s="10" t="n">
        <v>0</v>
      </c>
      <c r="R359" s="29" t="n">
        <v>0</v>
      </c>
      <c r="S359" s="10" t="n">
        <v>0</v>
      </c>
      <c r="T359" s="29" t="n">
        <v>0</v>
      </c>
      <c r="U359" s="10" t="n">
        <v>0</v>
      </c>
      <c r="V359" s="29" t="n">
        <v>0</v>
      </c>
      <c r="W359" s="10" t="n">
        <v>0</v>
      </c>
      <c r="X359" s="29" t="n">
        <v>0</v>
      </c>
      <c r="Y359" s="10" t="n">
        <v>0</v>
      </c>
      <c r="Z359" s="29" t="n">
        <v>0</v>
      </c>
      <c r="AA359" s="10" t="n">
        <v>0</v>
      </c>
      <c r="AB359" s="30" t="n">
        <v>0</v>
      </c>
    </row>
    <row r="360" customFormat="false" ht="12.75" hidden="false" customHeight="false" outlineLevel="0" collapsed="false">
      <c r="A360" s="25"/>
      <c r="B360" s="21" t="s">
        <v>16</v>
      </c>
      <c r="C360" s="10" t="n">
        <v>0</v>
      </c>
      <c r="D360" s="29" t="n">
        <v>0</v>
      </c>
      <c r="E360" s="10" t="n">
        <v>0</v>
      </c>
      <c r="F360" s="29" t="n">
        <v>0</v>
      </c>
      <c r="G360" s="10" t="n">
        <v>0</v>
      </c>
      <c r="H360" s="29" t="n">
        <v>0</v>
      </c>
      <c r="I360" s="10" t="n">
        <v>0</v>
      </c>
      <c r="J360" s="29" t="n">
        <v>0</v>
      </c>
      <c r="K360" s="10" t="n">
        <v>0</v>
      </c>
      <c r="L360" s="29" t="n">
        <v>0</v>
      </c>
      <c r="M360" s="10" t="n">
        <v>0</v>
      </c>
      <c r="N360" s="29" t="n">
        <v>0</v>
      </c>
      <c r="O360" s="10" t="n">
        <v>0</v>
      </c>
      <c r="P360" s="29" t="n">
        <v>0</v>
      </c>
      <c r="Q360" s="10" t="n">
        <v>0</v>
      </c>
      <c r="R360" s="29" t="n">
        <v>0</v>
      </c>
      <c r="S360" s="10" t="n">
        <v>0</v>
      </c>
      <c r="T360" s="29" t="n">
        <v>0</v>
      </c>
      <c r="U360" s="10" t="n">
        <v>0</v>
      </c>
      <c r="V360" s="29" t="n">
        <v>0</v>
      </c>
      <c r="W360" s="10" t="n">
        <v>0</v>
      </c>
      <c r="X360" s="29" t="n">
        <v>0</v>
      </c>
      <c r="Y360" s="10" t="n">
        <v>0</v>
      </c>
      <c r="Z360" s="29" t="n">
        <v>0</v>
      </c>
      <c r="AA360" s="10" t="n">
        <v>0</v>
      </c>
      <c r="AB360" s="30" t="n">
        <v>0</v>
      </c>
    </row>
    <row r="361" customFormat="false" ht="12.75" hidden="false" customHeight="false" outlineLevel="0" collapsed="false">
      <c r="A361" s="25"/>
      <c r="B361" s="21" t="s">
        <v>17</v>
      </c>
      <c r="C361" s="10" t="n">
        <v>0</v>
      </c>
      <c r="D361" s="29" t="n">
        <v>0</v>
      </c>
      <c r="E361" s="10" t="n">
        <v>0</v>
      </c>
      <c r="F361" s="29" t="n">
        <v>0</v>
      </c>
      <c r="G361" s="10" t="n">
        <v>0</v>
      </c>
      <c r="H361" s="29" t="n">
        <v>0</v>
      </c>
      <c r="I361" s="10" t="n">
        <v>0</v>
      </c>
      <c r="J361" s="29" t="n">
        <v>0</v>
      </c>
      <c r="K361" s="10" t="n">
        <v>0</v>
      </c>
      <c r="L361" s="29" t="n">
        <v>0</v>
      </c>
      <c r="M361" s="10" t="n">
        <v>0</v>
      </c>
      <c r="N361" s="29" t="n">
        <v>0</v>
      </c>
      <c r="O361" s="10" t="n">
        <v>0</v>
      </c>
      <c r="P361" s="29" t="n">
        <v>0</v>
      </c>
      <c r="Q361" s="10" t="n">
        <v>0</v>
      </c>
      <c r="R361" s="29" t="n">
        <v>0</v>
      </c>
      <c r="S361" s="10" t="n">
        <v>0</v>
      </c>
      <c r="T361" s="29" t="n">
        <v>0</v>
      </c>
      <c r="U361" s="10" t="n">
        <v>0</v>
      </c>
      <c r="V361" s="29" t="n">
        <v>0</v>
      </c>
      <c r="W361" s="10" t="n">
        <v>0</v>
      </c>
      <c r="X361" s="29" t="n">
        <v>0</v>
      </c>
      <c r="Y361" s="10" t="n">
        <v>0</v>
      </c>
      <c r="Z361" s="29" t="n">
        <v>0</v>
      </c>
      <c r="AA361" s="10" t="n">
        <v>0</v>
      </c>
      <c r="AB361" s="30" t="n">
        <v>0</v>
      </c>
    </row>
    <row r="362" customFormat="false" ht="12.75" hidden="false" customHeight="false" outlineLevel="0" collapsed="false">
      <c r="A362" s="25"/>
      <c r="B362" s="21" t="s">
        <v>18</v>
      </c>
      <c r="C362" s="10" t="n">
        <v>0</v>
      </c>
      <c r="D362" s="29" t="n">
        <v>0</v>
      </c>
      <c r="E362" s="10" t="n">
        <v>0</v>
      </c>
      <c r="F362" s="29" t="n">
        <v>0</v>
      </c>
      <c r="G362" s="10" t="n">
        <v>0</v>
      </c>
      <c r="H362" s="29" t="n">
        <v>0</v>
      </c>
      <c r="I362" s="10" t="n">
        <v>0</v>
      </c>
      <c r="J362" s="29" t="n">
        <v>0</v>
      </c>
      <c r="K362" s="10" t="n">
        <v>0</v>
      </c>
      <c r="L362" s="29" t="n">
        <v>0</v>
      </c>
      <c r="M362" s="10" t="n">
        <v>0</v>
      </c>
      <c r="N362" s="29" t="n">
        <v>0</v>
      </c>
      <c r="O362" s="10" t="n">
        <v>0</v>
      </c>
      <c r="P362" s="29" t="n">
        <v>0</v>
      </c>
      <c r="Q362" s="10" t="n">
        <v>0</v>
      </c>
      <c r="R362" s="29" t="n">
        <v>0</v>
      </c>
      <c r="S362" s="10" t="n">
        <v>0</v>
      </c>
      <c r="T362" s="29" t="n">
        <v>0</v>
      </c>
      <c r="U362" s="10" t="n">
        <v>0</v>
      </c>
      <c r="V362" s="29" t="n">
        <v>0</v>
      </c>
      <c r="W362" s="10" t="n">
        <v>0</v>
      </c>
      <c r="X362" s="29" t="n">
        <v>0</v>
      </c>
      <c r="Y362" s="10" t="n">
        <v>0</v>
      </c>
      <c r="Z362" s="29" t="n">
        <v>0</v>
      </c>
      <c r="AA362" s="10" t="n">
        <v>0</v>
      </c>
      <c r="AB362" s="30" t="n">
        <v>0</v>
      </c>
    </row>
    <row r="363" customFormat="false" ht="12.75" hidden="false" customHeight="false" outlineLevel="0" collapsed="false">
      <c r="A363" s="25"/>
      <c r="B363" s="21" t="s">
        <v>19</v>
      </c>
      <c r="C363" s="10" t="n">
        <v>0</v>
      </c>
      <c r="D363" s="29" t="n">
        <v>0</v>
      </c>
      <c r="E363" s="10" t="n">
        <v>0</v>
      </c>
      <c r="F363" s="29" t="n">
        <v>0</v>
      </c>
      <c r="G363" s="10" t="n">
        <v>0</v>
      </c>
      <c r="H363" s="29" t="n">
        <v>0</v>
      </c>
      <c r="I363" s="10" t="n">
        <v>0</v>
      </c>
      <c r="J363" s="29" t="n">
        <v>0</v>
      </c>
      <c r="K363" s="10" t="n">
        <v>0</v>
      </c>
      <c r="L363" s="29" t="n">
        <v>0</v>
      </c>
      <c r="M363" s="10" t="n">
        <v>0</v>
      </c>
      <c r="N363" s="29" t="n">
        <v>0</v>
      </c>
      <c r="O363" s="10" t="n">
        <v>0</v>
      </c>
      <c r="P363" s="29" t="n">
        <v>0</v>
      </c>
      <c r="Q363" s="10" t="n">
        <v>0</v>
      </c>
      <c r="R363" s="29" t="n">
        <v>0</v>
      </c>
      <c r="S363" s="10" t="n">
        <v>0</v>
      </c>
      <c r="T363" s="29" t="n">
        <v>0</v>
      </c>
      <c r="U363" s="10" t="n">
        <v>0</v>
      </c>
      <c r="V363" s="29" t="n">
        <v>0</v>
      </c>
      <c r="W363" s="10" t="n">
        <v>0</v>
      </c>
      <c r="X363" s="29" t="n">
        <v>0</v>
      </c>
      <c r="Y363" s="10" t="n">
        <v>0</v>
      </c>
      <c r="Z363" s="29" t="n">
        <v>0</v>
      </c>
      <c r="AA363" s="10" t="n">
        <v>0</v>
      </c>
      <c r="AB363" s="30" t="n">
        <v>0</v>
      </c>
    </row>
    <row r="364" customFormat="false" ht="12.75" hidden="false" customHeight="false" outlineLevel="0" collapsed="false">
      <c r="A364" s="25"/>
      <c r="B364" s="21" t="s">
        <v>23</v>
      </c>
      <c r="C364" s="10" t="n">
        <v>0</v>
      </c>
      <c r="D364" s="29" t="n">
        <v>0</v>
      </c>
      <c r="E364" s="10" t="n">
        <v>0</v>
      </c>
      <c r="F364" s="29" t="n">
        <v>0</v>
      </c>
      <c r="G364" s="10" t="n">
        <v>0</v>
      </c>
      <c r="H364" s="29" t="n">
        <v>0</v>
      </c>
      <c r="I364" s="10" t="n">
        <v>0</v>
      </c>
      <c r="J364" s="29" t="n">
        <v>0</v>
      </c>
      <c r="K364" s="10" t="n">
        <v>0</v>
      </c>
      <c r="L364" s="29" t="n">
        <v>0</v>
      </c>
      <c r="M364" s="10" t="n">
        <v>0</v>
      </c>
      <c r="N364" s="29" t="n">
        <v>0</v>
      </c>
      <c r="O364" s="10" t="n">
        <v>0</v>
      </c>
      <c r="P364" s="29" t="n">
        <v>0</v>
      </c>
      <c r="Q364" s="10" t="n">
        <v>0</v>
      </c>
      <c r="R364" s="29" t="n">
        <v>0</v>
      </c>
      <c r="S364" s="10" t="n">
        <v>0</v>
      </c>
      <c r="T364" s="29" t="n">
        <v>0</v>
      </c>
      <c r="U364" s="10" t="n">
        <v>0</v>
      </c>
      <c r="V364" s="29" t="n">
        <v>0</v>
      </c>
      <c r="W364" s="10" t="n">
        <v>0</v>
      </c>
      <c r="X364" s="29" t="n">
        <v>0</v>
      </c>
      <c r="Y364" s="10" t="n">
        <v>0</v>
      </c>
      <c r="Z364" s="29" t="n">
        <v>0</v>
      </c>
      <c r="AA364" s="10" t="n">
        <v>0</v>
      </c>
      <c r="AB364" s="30" t="n">
        <v>0</v>
      </c>
    </row>
    <row r="365" customFormat="false" ht="12.75" hidden="false" customHeight="false" outlineLevel="0" collapsed="false">
      <c r="A365" s="25"/>
      <c r="B365" s="21" t="s">
        <v>24</v>
      </c>
      <c r="C365" s="10" t="n">
        <v>0</v>
      </c>
      <c r="D365" s="29" t="n">
        <v>0</v>
      </c>
      <c r="E365" s="10" t="n">
        <v>0</v>
      </c>
      <c r="F365" s="29" t="n">
        <v>0</v>
      </c>
      <c r="G365" s="10" t="n">
        <v>0</v>
      </c>
      <c r="H365" s="29" t="n">
        <v>0</v>
      </c>
      <c r="I365" s="10" t="n">
        <v>0</v>
      </c>
      <c r="J365" s="29" t="n">
        <v>0</v>
      </c>
      <c r="K365" s="10" t="n">
        <v>0</v>
      </c>
      <c r="L365" s="29" t="n">
        <v>0</v>
      </c>
      <c r="M365" s="10" t="n">
        <v>0</v>
      </c>
      <c r="N365" s="29" t="n">
        <v>0</v>
      </c>
      <c r="O365" s="10" t="n">
        <v>0</v>
      </c>
      <c r="P365" s="29" t="n">
        <v>0</v>
      </c>
      <c r="Q365" s="10" t="n">
        <v>0</v>
      </c>
      <c r="R365" s="29" t="n">
        <v>0</v>
      </c>
      <c r="S365" s="10" t="n">
        <v>0</v>
      </c>
      <c r="T365" s="29" t="n">
        <v>0</v>
      </c>
      <c r="U365" s="10" t="n">
        <v>0</v>
      </c>
      <c r="V365" s="29" t="n">
        <v>0</v>
      </c>
      <c r="W365" s="10" t="n">
        <v>0</v>
      </c>
      <c r="X365" s="29" t="n">
        <v>0</v>
      </c>
      <c r="Y365" s="10" t="n">
        <v>0</v>
      </c>
      <c r="Z365" s="29" t="n">
        <v>0</v>
      </c>
      <c r="AA365" s="10" t="n">
        <v>0</v>
      </c>
      <c r="AB365" s="30" t="n">
        <v>0</v>
      </c>
    </row>
    <row r="366" customFormat="false" ht="12.75" hidden="false" customHeight="false" outlineLevel="0" collapsed="false">
      <c r="A366" s="25"/>
      <c r="B366" s="21" t="s">
        <v>25</v>
      </c>
      <c r="C366" s="10" t="n">
        <v>0</v>
      </c>
      <c r="D366" s="29" t="n">
        <v>0</v>
      </c>
      <c r="E366" s="10" t="n">
        <v>0</v>
      </c>
      <c r="F366" s="29" t="n">
        <v>0</v>
      </c>
      <c r="G366" s="10" t="n">
        <v>0</v>
      </c>
      <c r="H366" s="29" t="n">
        <v>0</v>
      </c>
      <c r="I366" s="10" t="n">
        <v>0</v>
      </c>
      <c r="J366" s="29" t="n">
        <v>0</v>
      </c>
      <c r="K366" s="10" t="n">
        <v>0</v>
      </c>
      <c r="L366" s="29" t="n">
        <v>0</v>
      </c>
      <c r="M366" s="10" t="n">
        <v>0</v>
      </c>
      <c r="N366" s="29" t="n">
        <v>0</v>
      </c>
      <c r="O366" s="10" t="n">
        <v>0</v>
      </c>
      <c r="P366" s="29" t="n">
        <v>0</v>
      </c>
      <c r="Q366" s="10" t="n">
        <v>0</v>
      </c>
      <c r="R366" s="29" t="n">
        <v>0</v>
      </c>
      <c r="S366" s="10" t="n">
        <v>0</v>
      </c>
      <c r="T366" s="29" t="n">
        <v>0</v>
      </c>
      <c r="U366" s="10" t="n">
        <v>0</v>
      </c>
      <c r="V366" s="29" t="n">
        <v>0</v>
      </c>
      <c r="W366" s="10" t="n">
        <v>0</v>
      </c>
      <c r="X366" s="29" t="n">
        <v>0</v>
      </c>
      <c r="Y366" s="10" t="n">
        <v>0</v>
      </c>
      <c r="Z366" s="29" t="n">
        <v>0</v>
      </c>
      <c r="AA366" s="10" t="n">
        <v>0</v>
      </c>
      <c r="AB366" s="30" t="n">
        <v>0</v>
      </c>
    </row>
    <row r="367" customFormat="false" ht="12.75" hidden="false" customHeight="false" outlineLevel="0" collapsed="false">
      <c r="A367" s="25"/>
      <c r="B367" s="21" t="s">
        <v>20</v>
      </c>
      <c r="C367" s="10" t="n">
        <v>0</v>
      </c>
      <c r="D367" s="29" t="n">
        <v>0</v>
      </c>
      <c r="E367" s="10" t="n">
        <v>0</v>
      </c>
      <c r="F367" s="29" t="n">
        <v>0</v>
      </c>
      <c r="G367" s="10" t="n">
        <v>0</v>
      </c>
      <c r="H367" s="29" t="n">
        <v>0</v>
      </c>
      <c r="I367" s="10" t="n">
        <v>0</v>
      </c>
      <c r="J367" s="29" t="n">
        <v>0</v>
      </c>
      <c r="K367" s="10" t="n">
        <v>0</v>
      </c>
      <c r="L367" s="29" t="n">
        <v>0</v>
      </c>
      <c r="M367" s="10" t="n">
        <v>0</v>
      </c>
      <c r="N367" s="29" t="n">
        <v>0</v>
      </c>
      <c r="O367" s="10" t="n">
        <v>0</v>
      </c>
      <c r="P367" s="29" t="n">
        <v>0</v>
      </c>
      <c r="Q367" s="10" t="n">
        <v>0</v>
      </c>
      <c r="R367" s="29" t="n">
        <v>0</v>
      </c>
      <c r="S367" s="10" t="n">
        <v>0</v>
      </c>
      <c r="T367" s="29" t="n">
        <v>0</v>
      </c>
      <c r="U367" s="10" t="n">
        <v>0</v>
      </c>
      <c r="V367" s="29" t="n">
        <v>0</v>
      </c>
      <c r="W367" s="10" t="n">
        <v>0</v>
      </c>
      <c r="X367" s="29" t="n">
        <v>0</v>
      </c>
      <c r="Y367" s="10" t="n">
        <v>0</v>
      </c>
      <c r="Z367" s="29" t="n">
        <v>0</v>
      </c>
      <c r="AA367" s="10" t="n">
        <v>0</v>
      </c>
      <c r="AB367" s="30" t="n">
        <v>0</v>
      </c>
    </row>
    <row r="368" customFormat="false" ht="12.75" hidden="false" customHeight="false" outlineLevel="0" collapsed="false">
      <c r="A368" s="25"/>
      <c r="B368" s="21" t="s">
        <v>21</v>
      </c>
      <c r="C368" s="10" t="n">
        <v>0</v>
      </c>
      <c r="D368" s="29" t="n">
        <v>0</v>
      </c>
      <c r="E368" s="10" t="n">
        <v>0</v>
      </c>
      <c r="F368" s="29" t="n">
        <v>0</v>
      </c>
      <c r="G368" s="10" t="n">
        <v>0</v>
      </c>
      <c r="H368" s="29" t="n">
        <v>0</v>
      </c>
      <c r="I368" s="10" t="n">
        <v>0</v>
      </c>
      <c r="J368" s="29" t="n">
        <v>0</v>
      </c>
      <c r="K368" s="10" t="n">
        <v>0</v>
      </c>
      <c r="L368" s="29" t="n">
        <v>0</v>
      </c>
      <c r="M368" s="10" t="n">
        <v>0</v>
      </c>
      <c r="N368" s="29" t="n">
        <v>0</v>
      </c>
      <c r="O368" s="10" t="n">
        <v>0</v>
      </c>
      <c r="P368" s="29" t="n">
        <v>0</v>
      </c>
      <c r="Q368" s="10" t="n">
        <v>0</v>
      </c>
      <c r="R368" s="29" t="n">
        <v>0</v>
      </c>
      <c r="S368" s="10" t="n">
        <v>0</v>
      </c>
      <c r="T368" s="29" t="n">
        <v>0</v>
      </c>
      <c r="U368" s="10" t="n">
        <v>0</v>
      </c>
      <c r="V368" s="29" t="n">
        <v>0</v>
      </c>
      <c r="W368" s="10" t="n">
        <v>0</v>
      </c>
      <c r="X368" s="29" t="n">
        <v>0</v>
      </c>
      <c r="Y368" s="10" t="n">
        <v>0</v>
      </c>
      <c r="Z368" s="29" t="n">
        <v>0</v>
      </c>
      <c r="AA368" s="10" t="n">
        <v>0</v>
      </c>
      <c r="AB368" s="30" t="n">
        <v>0</v>
      </c>
    </row>
    <row r="369" customFormat="false" ht="12.75" hidden="false" customHeight="false" outlineLevel="0" collapsed="false">
      <c r="A369" s="25"/>
      <c r="B369" s="21" t="s">
        <v>22</v>
      </c>
      <c r="C369" s="10" t="n">
        <v>-9.21788863636364</v>
      </c>
      <c r="D369" s="29" t="n">
        <v>-7.43758545918367</v>
      </c>
      <c r="E369" s="10" t="n">
        <v>-8.963530625</v>
      </c>
      <c r="F369" s="29" t="n">
        <v>-8.28032712765957</v>
      </c>
      <c r="G369" s="10" t="n">
        <v>-8.90447443181818</v>
      </c>
      <c r="H369" s="29" t="n">
        <v>-8.20849030612245</v>
      </c>
      <c r="I369" s="10" t="n">
        <v>-11.9936596590909</v>
      </c>
      <c r="J369" s="29" t="n">
        <v>-11.2827902173913</v>
      </c>
      <c r="K369" s="10" t="n">
        <v>-13.301966875</v>
      </c>
      <c r="L369" s="29" t="n">
        <v>-13.135941509434</v>
      </c>
      <c r="M369" s="10" t="n">
        <v>-14.9021048295455</v>
      </c>
      <c r="N369" s="29" t="n">
        <v>-14.8159673913043</v>
      </c>
      <c r="O369" s="10" t="n">
        <v>-16.0474869565217</v>
      </c>
      <c r="P369" s="29" t="n">
        <v>-15.8937444148936</v>
      </c>
      <c r="Q369" s="10" t="n">
        <v>-15.345668452381</v>
      </c>
      <c r="R369" s="29" t="n">
        <v>-15.2620009803922</v>
      </c>
      <c r="S369" s="10" t="n">
        <v>-13.8622568452381</v>
      </c>
      <c r="T369" s="29" t="n">
        <v>-13.6561192708333</v>
      </c>
      <c r="U369" s="10" t="n">
        <v>-11.7276002840909</v>
      </c>
      <c r="V369" s="29" t="n">
        <v>-10.965487244898</v>
      </c>
      <c r="W369" s="10" t="n">
        <v>-9.525531875</v>
      </c>
      <c r="X369" s="29" t="n">
        <v>-8.725401</v>
      </c>
      <c r="Y369" s="10" t="n">
        <v>-9.33786505681818</v>
      </c>
      <c r="Z369" s="29" t="n">
        <v>-7.87556734693878</v>
      </c>
      <c r="AA369" s="10" t="n">
        <v>-143.130034526868</v>
      </c>
      <c r="AB369" s="30" t="n">
        <v>-135.539422269051</v>
      </c>
    </row>
    <row r="370" customFormat="false" ht="12.75" hidden="false" customHeight="false" outlineLevel="0" collapsed="false">
      <c r="A370" s="25"/>
      <c r="B370" s="21" t="s">
        <v>26</v>
      </c>
      <c r="C370" s="10" t="n">
        <v>0</v>
      </c>
      <c r="D370" s="29" t="n">
        <v>0</v>
      </c>
      <c r="E370" s="10" t="n">
        <v>0</v>
      </c>
      <c r="F370" s="29" t="n">
        <v>0</v>
      </c>
      <c r="G370" s="10" t="n">
        <v>0</v>
      </c>
      <c r="H370" s="29" t="n">
        <v>0</v>
      </c>
      <c r="I370" s="10" t="n">
        <v>0</v>
      </c>
      <c r="J370" s="29" t="n">
        <v>0</v>
      </c>
      <c r="K370" s="10" t="n">
        <v>0</v>
      </c>
      <c r="L370" s="29" t="n">
        <v>0</v>
      </c>
      <c r="M370" s="10" t="n">
        <v>0</v>
      </c>
      <c r="N370" s="29" t="n">
        <v>0</v>
      </c>
      <c r="O370" s="10" t="n">
        <v>0</v>
      </c>
      <c r="P370" s="29" t="n">
        <v>0</v>
      </c>
      <c r="Q370" s="10" t="n">
        <v>0</v>
      </c>
      <c r="R370" s="29" t="n">
        <v>0</v>
      </c>
      <c r="S370" s="10" t="n">
        <v>0</v>
      </c>
      <c r="T370" s="29" t="n">
        <v>0</v>
      </c>
      <c r="U370" s="10" t="n">
        <v>0</v>
      </c>
      <c r="V370" s="29" t="n">
        <v>0</v>
      </c>
      <c r="W370" s="10" t="n">
        <v>0</v>
      </c>
      <c r="X370" s="29" t="n">
        <v>0</v>
      </c>
      <c r="Y370" s="10" t="n">
        <v>0</v>
      </c>
      <c r="Z370" s="29" t="n">
        <v>0</v>
      </c>
      <c r="AA370" s="10" t="n">
        <v>0</v>
      </c>
      <c r="AB370" s="30" t="n">
        <v>0</v>
      </c>
    </row>
    <row r="371" customFormat="false" ht="12.75" hidden="false" customHeight="false" outlineLevel="0" collapsed="false">
      <c r="A371" s="25"/>
      <c r="B371" s="21" t="s">
        <v>27</v>
      </c>
      <c r="C371" s="10" t="n">
        <v>0</v>
      </c>
      <c r="D371" s="29" t="n">
        <v>0</v>
      </c>
      <c r="E371" s="10" t="n">
        <v>0</v>
      </c>
      <c r="F371" s="29" t="n">
        <v>0</v>
      </c>
      <c r="G371" s="10" t="n">
        <v>0</v>
      </c>
      <c r="H371" s="29" t="n">
        <v>0</v>
      </c>
      <c r="I371" s="10" t="n">
        <v>0</v>
      </c>
      <c r="J371" s="29" t="n">
        <v>0</v>
      </c>
      <c r="K371" s="10" t="n">
        <v>0</v>
      </c>
      <c r="L371" s="29" t="n">
        <v>0</v>
      </c>
      <c r="M371" s="10" t="n">
        <v>0</v>
      </c>
      <c r="N371" s="29" t="n">
        <v>0</v>
      </c>
      <c r="O371" s="10" t="n">
        <v>0</v>
      </c>
      <c r="P371" s="29" t="n">
        <v>0</v>
      </c>
      <c r="Q371" s="10" t="n">
        <v>0</v>
      </c>
      <c r="R371" s="29" t="n">
        <v>0</v>
      </c>
      <c r="S371" s="10" t="n">
        <v>0</v>
      </c>
      <c r="T371" s="29" t="n">
        <v>0</v>
      </c>
      <c r="U371" s="10" t="n">
        <v>0</v>
      </c>
      <c r="V371" s="29" t="n">
        <v>0</v>
      </c>
      <c r="W371" s="10" t="n">
        <v>0</v>
      </c>
      <c r="X371" s="29" t="n">
        <v>0</v>
      </c>
      <c r="Y371" s="10" t="n">
        <v>0</v>
      </c>
      <c r="Z371" s="29" t="n">
        <v>0</v>
      </c>
      <c r="AA371" s="10" t="n">
        <v>0</v>
      </c>
      <c r="AB371" s="30" t="n">
        <v>0</v>
      </c>
    </row>
    <row r="372" customFormat="false" ht="12.75" hidden="false" customHeight="false" outlineLevel="0" collapsed="false">
      <c r="A372" s="18" t="s">
        <v>79</v>
      </c>
      <c r="B372" s="23"/>
      <c r="C372" s="7" t="n">
        <f aca="false">SUM(C355:C371)</f>
        <v>-9.21788863636364</v>
      </c>
      <c r="D372" s="7" t="n">
        <f aca="false">SUM(D355:D371)</f>
        <v>-7.43758545918367</v>
      </c>
      <c r="E372" s="7" t="n">
        <f aca="false">SUM(E355:E371)</f>
        <v>-8.963530625</v>
      </c>
      <c r="F372" s="7" t="n">
        <f aca="false">SUM(F355:F371)</f>
        <v>-8.28032712765957</v>
      </c>
      <c r="G372" s="7" t="n">
        <f aca="false">SUM(G355:G371)</f>
        <v>-8.90447443181818</v>
      </c>
      <c r="H372" s="7" t="n">
        <f aca="false">SUM(H355:H371)</f>
        <v>-8.20849030612245</v>
      </c>
      <c r="I372" s="7" t="n">
        <f aca="false">SUM(I355:I371)</f>
        <v>-11.9936596590909</v>
      </c>
      <c r="J372" s="7" t="n">
        <f aca="false">SUM(J355:J371)</f>
        <v>-11.2827902173913</v>
      </c>
      <c r="K372" s="7" t="n">
        <f aca="false">SUM(K355:K371)</f>
        <v>-13.301966875</v>
      </c>
      <c r="L372" s="7" t="n">
        <f aca="false">SUM(L355:L371)</f>
        <v>-13.135941509434</v>
      </c>
      <c r="M372" s="7" t="n">
        <f aca="false">SUM(M355:M371)</f>
        <v>-14.9021048295455</v>
      </c>
      <c r="N372" s="7" t="n">
        <f aca="false">SUM(N355:N371)</f>
        <v>-14.8159673913043</v>
      </c>
      <c r="O372" s="7" t="n">
        <f aca="false">SUM(O355:O371)</f>
        <v>-16.0474869565217</v>
      </c>
      <c r="P372" s="7" t="n">
        <f aca="false">SUM(P355:P371)</f>
        <v>-15.8937444148936</v>
      </c>
      <c r="Q372" s="7" t="n">
        <f aca="false">SUM(Q355:Q371)</f>
        <v>-15.345668452381</v>
      </c>
      <c r="R372" s="7" t="n">
        <f aca="false">SUM(R355:R371)</f>
        <v>-15.2620009803922</v>
      </c>
      <c r="S372" s="7" t="n">
        <f aca="false">SUM(S355:S371)</f>
        <v>-13.8622568452381</v>
      </c>
      <c r="T372" s="7" t="n">
        <f aca="false">SUM(T355:T371)</f>
        <v>-13.6561192708333</v>
      </c>
      <c r="U372" s="7" t="n">
        <f aca="false">SUM(U355:U371)</f>
        <v>-11.7276002840909</v>
      </c>
      <c r="V372" s="7" t="n">
        <f aca="false">SUM(V355:V371)</f>
        <v>-10.965487244898</v>
      </c>
      <c r="W372" s="7" t="n">
        <f aca="false">SUM(W355:W371)</f>
        <v>-9.525531875</v>
      </c>
      <c r="X372" s="7" t="n">
        <f aca="false">SUM(X355:X371)</f>
        <v>-8.725401</v>
      </c>
      <c r="Y372" s="7" t="n">
        <f aca="false">SUM(Y355:Y371)</f>
        <v>-9.33786505681818</v>
      </c>
      <c r="Z372" s="7" t="n">
        <f aca="false">SUM(Z355:Z371)</f>
        <v>-7.87556734693878</v>
      </c>
      <c r="AA372" s="7" t="n">
        <f aca="false">SUM(AA355:AA371)</f>
        <v>-143.130034526868</v>
      </c>
      <c r="AB372" s="7" t="n">
        <f aca="false">SUM(AB355:AB371)</f>
        <v>-135.539422269051</v>
      </c>
    </row>
    <row r="373" customFormat="false" ht="12.75" hidden="false" customHeight="false" outlineLevel="0" collapsed="false">
      <c r="A373" s="18" t="n">
        <v>2021</v>
      </c>
      <c r="B373" s="18" t="s">
        <v>11</v>
      </c>
      <c r="C373" s="7" t="n">
        <v>0</v>
      </c>
      <c r="D373" s="27" t="n">
        <v>0</v>
      </c>
      <c r="E373" s="7" t="n">
        <v>0</v>
      </c>
      <c r="F373" s="27" t="n">
        <v>0</v>
      </c>
      <c r="G373" s="7" t="n">
        <v>0</v>
      </c>
      <c r="H373" s="27" t="n">
        <v>0</v>
      </c>
      <c r="I373" s="7" t="n">
        <v>0</v>
      </c>
      <c r="J373" s="27" t="n">
        <v>0</v>
      </c>
      <c r="K373" s="7" t="n">
        <v>0</v>
      </c>
      <c r="L373" s="27" t="n">
        <v>0</v>
      </c>
      <c r="M373" s="7" t="n">
        <v>0</v>
      </c>
      <c r="N373" s="27" t="n">
        <v>0</v>
      </c>
      <c r="O373" s="7" t="n">
        <v>0</v>
      </c>
      <c r="P373" s="27" t="n">
        <v>0</v>
      </c>
      <c r="Q373" s="7" t="n">
        <v>0</v>
      </c>
      <c r="R373" s="27" t="n">
        <v>0</v>
      </c>
      <c r="S373" s="7" t="n">
        <v>0</v>
      </c>
      <c r="T373" s="27" t="n">
        <v>0</v>
      </c>
      <c r="U373" s="7" t="n">
        <v>0</v>
      </c>
      <c r="V373" s="27" t="n">
        <v>0</v>
      </c>
      <c r="W373" s="7" t="n">
        <v>0</v>
      </c>
      <c r="X373" s="27" t="n">
        <v>0</v>
      </c>
      <c r="Y373" s="7" t="n">
        <v>0</v>
      </c>
      <c r="Z373" s="27" t="n">
        <v>0</v>
      </c>
      <c r="AA373" s="7" t="n">
        <v>0</v>
      </c>
      <c r="AB373" s="28" t="n">
        <v>0</v>
      </c>
    </row>
    <row r="374" customFormat="false" ht="12.75" hidden="false" customHeight="false" outlineLevel="0" collapsed="false">
      <c r="A374" s="25"/>
      <c r="B374" s="21" t="s">
        <v>12</v>
      </c>
      <c r="C374" s="10" t="n">
        <v>0</v>
      </c>
      <c r="D374" s="29" t="n">
        <v>0</v>
      </c>
      <c r="E374" s="10" t="n">
        <v>0</v>
      </c>
      <c r="F374" s="29" t="n">
        <v>0</v>
      </c>
      <c r="G374" s="10" t="n">
        <v>0</v>
      </c>
      <c r="H374" s="29" t="n">
        <v>0</v>
      </c>
      <c r="I374" s="10" t="n">
        <v>0</v>
      </c>
      <c r="J374" s="29" t="n">
        <v>0</v>
      </c>
      <c r="K374" s="10" t="n">
        <v>0</v>
      </c>
      <c r="L374" s="29" t="n">
        <v>0</v>
      </c>
      <c r="M374" s="10" t="n">
        <v>0</v>
      </c>
      <c r="N374" s="29" t="n">
        <v>0</v>
      </c>
      <c r="O374" s="10" t="n">
        <v>0</v>
      </c>
      <c r="P374" s="29" t="n">
        <v>0</v>
      </c>
      <c r="Q374" s="10" t="n">
        <v>0</v>
      </c>
      <c r="R374" s="29" t="n">
        <v>0</v>
      </c>
      <c r="S374" s="10" t="n">
        <v>0</v>
      </c>
      <c r="T374" s="29" t="n">
        <v>0</v>
      </c>
      <c r="U374" s="10" t="n">
        <v>0</v>
      </c>
      <c r="V374" s="29" t="n">
        <v>0</v>
      </c>
      <c r="W374" s="10" t="n">
        <v>0</v>
      </c>
      <c r="X374" s="29" t="n">
        <v>0</v>
      </c>
      <c r="Y374" s="10" t="n">
        <v>0</v>
      </c>
      <c r="Z374" s="29" t="n">
        <v>0</v>
      </c>
      <c r="AA374" s="10" t="n">
        <v>0</v>
      </c>
      <c r="AB374" s="30" t="n">
        <v>0</v>
      </c>
    </row>
    <row r="375" customFormat="false" ht="12.75" hidden="false" customHeight="false" outlineLevel="0" collapsed="false">
      <c r="A375" s="25"/>
      <c r="B375" s="21" t="s">
        <v>13</v>
      </c>
      <c r="C375" s="10" t="n">
        <v>0</v>
      </c>
      <c r="D375" s="29" t="n">
        <v>0</v>
      </c>
      <c r="E375" s="10" t="n">
        <v>0</v>
      </c>
      <c r="F375" s="29" t="n">
        <v>0</v>
      </c>
      <c r="G375" s="10" t="n">
        <v>0</v>
      </c>
      <c r="H375" s="29" t="n">
        <v>0</v>
      </c>
      <c r="I375" s="10" t="n">
        <v>0</v>
      </c>
      <c r="J375" s="29" t="n">
        <v>0</v>
      </c>
      <c r="K375" s="10" t="n">
        <v>0</v>
      </c>
      <c r="L375" s="29" t="n">
        <v>0</v>
      </c>
      <c r="M375" s="10" t="n">
        <v>0</v>
      </c>
      <c r="N375" s="29" t="n">
        <v>0</v>
      </c>
      <c r="O375" s="10" t="n">
        <v>0</v>
      </c>
      <c r="P375" s="29" t="n">
        <v>0</v>
      </c>
      <c r="Q375" s="10" t="n">
        <v>0</v>
      </c>
      <c r="R375" s="29" t="n">
        <v>0</v>
      </c>
      <c r="S375" s="10" t="n">
        <v>0</v>
      </c>
      <c r="T375" s="29" t="n">
        <v>0</v>
      </c>
      <c r="U375" s="10" t="n">
        <v>0</v>
      </c>
      <c r="V375" s="29" t="n">
        <v>0</v>
      </c>
      <c r="W375" s="10" t="n">
        <v>0</v>
      </c>
      <c r="X375" s="29" t="n">
        <v>0</v>
      </c>
      <c r="Y375" s="10" t="n">
        <v>0</v>
      </c>
      <c r="Z375" s="29" t="n">
        <v>0</v>
      </c>
      <c r="AA375" s="10" t="n">
        <v>0</v>
      </c>
      <c r="AB375" s="30" t="n">
        <v>0</v>
      </c>
    </row>
    <row r="376" customFormat="false" ht="12.75" hidden="false" customHeight="false" outlineLevel="0" collapsed="false">
      <c r="A376" s="25"/>
      <c r="B376" s="21" t="s">
        <v>14</v>
      </c>
      <c r="C376" s="10" t="n">
        <v>0</v>
      </c>
      <c r="D376" s="29" t="n">
        <v>0</v>
      </c>
      <c r="E376" s="10" t="n">
        <v>0</v>
      </c>
      <c r="F376" s="29" t="n">
        <v>0</v>
      </c>
      <c r="G376" s="10" t="n">
        <v>0</v>
      </c>
      <c r="H376" s="29" t="n">
        <v>0</v>
      </c>
      <c r="I376" s="10" t="n">
        <v>0</v>
      </c>
      <c r="J376" s="29" t="n">
        <v>0</v>
      </c>
      <c r="K376" s="10" t="n">
        <v>0</v>
      </c>
      <c r="L376" s="29" t="n">
        <v>0</v>
      </c>
      <c r="M376" s="10" t="n">
        <v>0</v>
      </c>
      <c r="N376" s="29" t="n">
        <v>0</v>
      </c>
      <c r="O376" s="10" t="n">
        <v>0</v>
      </c>
      <c r="P376" s="29" t="n">
        <v>0</v>
      </c>
      <c r="Q376" s="10" t="n">
        <v>0</v>
      </c>
      <c r="R376" s="29" t="n">
        <v>0</v>
      </c>
      <c r="S376" s="10" t="n">
        <v>0</v>
      </c>
      <c r="T376" s="29" t="n">
        <v>0</v>
      </c>
      <c r="U376" s="10" t="n">
        <v>0</v>
      </c>
      <c r="V376" s="29" t="n">
        <v>0</v>
      </c>
      <c r="W376" s="10" t="n">
        <v>0</v>
      </c>
      <c r="X376" s="29" t="n">
        <v>0</v>
      </c>
      <c r="Y376" s="10" t="n">
        <v>0</v>
      </c>
      <c r="Z376" s="29" t="n">
        <v>0</v>
      </c>
      <c r="AA376" s="10" t="n">
        <v>0</v>
      </c>
      <c r="AB376" s="30" t="n">
        <v>0</v>
      </c>
    </row>
    <row r="377" customFormat="false" ht="12.75" hidden="false" customHeight="false" outlineLevel="0" collapsed="false">
      <c r="A377" s="25"/>
      <c r="B377" s="21" t="s">
        <v>15</v>
      </c>
      <c r="C377" s="10" t="n">
        <v>0</v>
      </c>
      <c r="D377" s="29" t="n">
        <v>0</v>
      </c>
      <c r="E377" s="10" t="n">
        <v>0</v>
      </c>
      <c r="F377" s="29" t="n">
        <v>0</v>
      </c>
      <c r="G377" s="10" t="n">
        <v>0</v>
      </c>
      <c r="H377" s="29" t="n">
        <v>0</v>
      </c>
      <c r="I377" s="10" t="n">
        <v>0</v>
      </c>
      <c r="J377" s="29" t="n">
        <v>0</v>
      </c>
      <c r="K377" s="10" t="n">
        <v>0</v>
      </c>
      <c r="L377" s="29" t="n">
        <v>0</v>
      </c>
      <c r="M377" s="10" t="n">
        <v>0</v>
      </c>
      <c r="N377" s="29" t="n">
        <v>0</v>
      </c>
      <c r="O377" s="10" t="n">
        <v>0</v>
      </c>
      <c r="P377" s="29" t="n">
        <v>0</v>
      </c>
      <c r="Q377" s="10" t="n">
        <v>0</v>
      </c>
      <c r="R377" s="29" t="n">
        <v>0</v>
      </c>
      <c r="S377" s="10" t="n">
        <v>0</v>
      </c>
      <c r="T377" s="29" t="n">
        <v>0</v>
      </c>
      <c r="U377" s="10" t="n">
        <v>0</v>
      </c>
      <c r="V377" s="29" t="n">
        <v>0</v>
      </c>
      <c r="W377" s="10" t="n">
        <v>0</v>
      </c>
      <c r="X377" s="29" t="n">
        <v>0</v>
      </c>
      <c r="Y377" s="10" t="n">
        <v>0</v>
      </c>
      <c r="Z377" s="29" t="n">
        <v>0</v>
      </c>
      <c r="AA377" s="10" t="n">
        <v>0</v>
      </c>
      <c r="AB377" s="30" t="n">
        <v>0</v>
      </c>
    </row>
    <row r="378" customFormat="false" ht="12.75" hidden="false" customHeight="false" outlineLevel="0" collapsed="false">
      <c r="A378" s="25"/>
      <c r="B378" s="21" t="s">
        <v>16</v>
      </c>
      <c r="C378" s="10" t="n">
        <v>0</v>
      </c>
      <c r="D378" s="29" t="n">
        <v>0</v>
      </c>
      <c r="E378" s="10" t="n">
        <v>0</v>
      </c>
      <c r="F378" s="29" t="n">
        <v>0</v>
      </c>
      <c r="G378" s="10" t="n">
        <v>0</v>
      </c>
      <c r="H378" s="29" t="n">
        <v>0</v>
      </c>
      <c r="I378" s="10" t="n">
        <v>0</v>
      </c>
      <c r="J378" s="29" t="n">
        <v>0</v>
      </c>
      <c r="K378" s="10" t="n">
        <v>0</v>
      </c>
      <c r="L378" s="29" t="n">
        <v>0</v>
      </c>
      <c r="M378" s="10" t="n">
        <v>0</v>
      </c>
      <c r="N378" s="29" t="n">
        <v>0</v>
      </c>
      <c r="O378" s="10" t="n">
        <v>0</v>
      </c>
      <c r="P378" s="29" t="n">
        <v>0</v>
      </c>
      <c r="Q378" s="10" t="n">
        <v>0</v>
      </c>
      <c r="R378" s="29" t="n">
        <v>0</v>
      </c>
      <c r="S378" s="10" t="n">
        <v>0</v>
      </c>
      <c r="T378" s="29" t="n">
        <v>0</v>
      </c>
      <c r="U378" s="10" t="n">
        <v>0</v>
      </c>
      <c r="V378" s="29" t="n">
        <v>0</v>
      </c>
      <c r="W378" s="10" t="n">
        <v>0</v>
      </c>
      <c r="X378" s="29" t="n">
        <v>0</v>
      </c>
      <c r="Y378" s="10" t="n">
        <v>0</v>
      </c>
      <c r="Z378" s="29" t="n">
        <v>0</v>
      </c>
      <c r="AA378" s="10" t="n">
        <v>0</v>
      </c>
      <c r="AB378" s="30" t="n">
        <v>0</v>
      </c>
    </row>
    <row r="379" customFormat="false" ht="12.75" hidden="false" customHeight="false" outlineLevel="0" collapsed="false">
      <c r="A379" s="25"/>
      <c r="B379" s="21" t="s">
        <v>17</v>
      </c>
      <c r="C379" s="10" t="n">
        <v>0</v>
      </c>
      <c r="D379" s="29" t="n">
        <v>0</v>
      </c>
      <c r="E379" s="10" t="n">
        <v>0</v>
      </c>
      <c r="F379" s="29" t="n">
        <v>0</v>
      </c>
      <c r="G379" s="10" t="n">
        <v>0</v>
      </c>
      <c r="H379" s="29" t="n">
        <v>0</v>
      </c>
      <c r="I379" s="10" t="n">
        <v>0</v>
      </c>
      <c r="J379" s="29" t="n">
        <v>0</v>
      </c>
      <c r="K379" s="10" t="n">
        <v>0</v>
      </c>
      <c r="L379" s="29" t="n">
        <v>0</v>
      </c>
      <c r="M379" s="10" t="n">
        <v>0</v>
      </c>
      <c r="N379" s="29" t="n">
        <v>0</v>
      </c>
      <c r="O379" s="10" t="n">
        <v>0</v>
      </c>
      <c r="P379" s="29" t="n">
        <v>0</v>
      </c>
      <c r="Q379" s="10" t="n">
        <v>0</v>
      </c>
      <c r="R379" s="29" t="n">
        <v>0</v>
      </c>
      <c r="S379" s="10" t="n">
        <v>0</v>
      </c>
      <c r="T379" s="29" t="n">
        <v>0</v>
      </c>
      <c r="U379" s="10" t="n">
        <v>0</v>
      </c>
      <c r="V379" s="29" t="n">
        <v>0</v>
      </c>
      <c r="W379" s="10" t="n">
        <v>0</v>
      </c>
      <c r="X379" s="29" t="n">
        <v>0</v>
      </c>
      <c r="Y379" s="10" t="n">
        <v>0</v>
      </c>
      <c r="Z379" s="29" t="n">
        <v>0</v>
      </c>
      <c r="AA379" s="10" t="n">
        <v>0</v>
      </c>
      <c r="AB379" s="30" t="n">
        <v>0</v>
      </c>
    </row>
    <row r="380" customFormat="false" ht="12.75" hidden="false" customHeight="false" outlineLevel="0" collapsed="false">
      <c r="A380" s="25"/>
      <c r="B380" s="21" t="s">
        <v>18</v>
      </c>
      <c r="C380" s="10" t="n">
        <v>0</v>
      </c>
      <c r="D380" s="29" t="n">
        <v>0</v>
      </c>
      <c r="E380" s="10" t="n">
        <v>0</v>
      </c>
      <c r="F380" s="29" t="n">
        <v>0</v>
      </c>
      <c r="G380" s="10" t="n">
        <v>0</v>
      </c>
      <c r="H380" s="29" t="n">
        <v>0</v>
      </c>
      <c r="I380" s="10" t="n">
        <v>0</v>
      </c>
      <c r="J380" s="29" t="n">
        <v>0</v>
      </c>
      <c r="K380" s="10" t="n">
        <v>0</v>
      </c>
      <c r="L380" s="29" t="n">
        <v>0</v>
      </c>
      <c r="M380" s="10" t="n">
        <v>0</v>
      </c>
      <c r="N380" s="29" t="n">
        <v>0</v>
      </c>
      <c r="O380" s="10" t="n">
        <v>0</v>
      </c>
      <c r="P380" s="29" t="n">
        <v>0</v>
      </c>
      <c r="Q380" s="10" t="n">
        <v>0</v>
      </c>
      <c r="R380" s="29" t="n">
        <v>0</v>
      </c>
      <c r="S380" s="10" t="n">
        <v>0</v>
      </c>
      <c r="T380" s="29" t="n">
        <v>0</v>
      </c>
      <c r="U380" s="10" t="n">
        <v>0</v>
      </c>
      <c r="V380" s="29" t="n">
        <v>0</v>
      </c>
      <c r="W380" s="10" t="n">
        <v>0</v>
      </c>
      <c r="X380" s="29" t="n">
        <v>0</v>
      </c>
      <c r="Y380" s="10" t="n">
        <v>0</v>
      </c>
      <c r="Z380" s="29" t="n">
        <v>0</v>
      </c>
      <c r="AA380" s="10" t="n">
        <v>0</v>
      </c>
      <c r="AB380" s="30" t="n">
        <v>0</v>
      </c>
    </row>
    <row r="381" customFormat="false" ht="12.75" hidden="false" customHeight="false" outlineLevel="0" collapsed="false">
      <c r="A381" s="25"/>
      <c r="B381" s="21" t="s">
        <v>19</v>
      </c>
      <c r="C381" s="10" t="n">
        <v>0</v>
      </c>
      <c r="D381" s="29" t="n">
        <v>0</v>
      </c>
      <c r="E381" s="10" t="n">
        <v>0</v>
      </c>
      <c r="F381" s="29" t="n">
        <v>0</v>
      </c>
      <c r="G381" s="10" t="n">
        <v>0</v>
      </c>
      <c r="H381" s="29" t="n">
        <v>0</v>
      </c>
      <c r="I381" s="10" t="n">
        <v>0</v>
      </c>
      <c r="J381" s="29" t="n">
        <v>0</v>
      </c>
      <c r="K381" s="10" t="n">
        <v>0</v>
      </c>
      <c r="L381" s="29" t="n">
        <v>0</v>
      </c>
      <c r="M381" s="10" t="n">
        <v>0</v>
      </c>
      <c r="N381" s="29" t="n">
        <v>0</v>
      </c>
      <c r="O381" s="10" t="n">
        <v>0</v>
      </c>
      <c r="P381" s="29" t="n">
        <v>0</v>
      </c>
      <c r="Q381" s="10" t="n">
        <v>0</v>
      </c>
      <c r="R381" s="29" t="n">
        <v>0</v>
      </c>
      <c r="S381" s="10" t="n">
        <v>0</v>
      </c>
      <c r="T381" s="29" t="n">
        <v>0</v>
      </c>
      <c r="U381" s="10" t="n">
        <v>0</v>
      </c>
      <c r="V381" s="29" t="n">
        <v>0</v>
      </c>
      <c r="W381" s="10" t="n">
        <v>0</v>
      </c>
      <c r="X381" s="29" t="n">
        <v>0</v>
      </c>
      <c r="Y381" s="10" t="n">
        <v>0</v>
      </c>
      <c r="Z381" s="29" t="n">
        <v>0</v>
      </c>
      <c r="AA381" s="10" t="n">
        <v>0</v>
      </c>
      <c r="AB381" s="30" t="n">
        <v>0</v>
      </c>
    </row>
    <row r="382" customFormat="false" ht="12.75" hidden="false" customHeight="false" outlineLevel="0" collapsed="false">
      <c r="A382" s="25"/>
      <c r="B382" s="21" t="s">
        <v>23</v>
      </c>
      <c r="C382" s="10" t="n">
        <v>0</v>
      </c>
      <c r="D382" s="29" t="n">
        <v>0</v>
      </c>
      <c r="E382" s="10" t="n">
        <v>0</v>
      </c>
      <c r="F382" s="29" t="n">
        <v>0</v>
      </c>
      <c r="G382" s="10" t="n">
        <v>0</v>
      </c>
      <c r="H382" s="29" t="n">
        <v>0</v>
      </c>
      <c r="I382" s="10" t="n">
        <v>0</v>
      </c>
      <c r="J382" s="29" t="n">
        <v>0</v>
      </c>
      <c r="K382" s="10" t="n">
        <v>0</v>
      </c>
      <c r="L382" s="29" t="n">
        <v>0</v>
      </c>
      <c r="M382" s="10" t="n">
        <v>0</v>
      </c>
      <c r="N382" s="29" t="n">
        <v>0</v>
      </c>
      <c r="O382" s="10" t="n">
        <v>0</v>
      </c>
      <c r="P382" s="29" t="n">
        <v>0</v>
      </c>
      <c r="Q382" s="10" t="n">
        <v>0</v>
      </c>
      <c r="R382" s="29" t="n">
        <v>0</v>
      </c>
      <c r="S382" s="10" t="n">
        <v>0</v>
      </c>
      <c r="T382" s="29" t="n">
        <v>0</v>
      </c>
      <c r="U382" s="10" t="n">
        <v>0</v>
      </c>
      <c r="V382" s="29" t="n">
        <v>0</v>
      </c>
      <c r="W382" s="10" t="n">
        <v>0</v>
      </c>
      <c r="X382" s="29" t="n">
        <v>0</v>
      </c>
      <c r="Y382" s="10" t="n">
        <v>0</v>
      </c>
      <c r="Z382" s="29" t="n">
        <v>0</v>
      </c>
      <c r="AA382" s="10" t="n">
        <v>0</v>
      </c>
      <c r="AB382" s="30" t="n">
        <v>0</v>
      </c>
    </row>
    <row r="383" customFormat="false" ht="12.75" hidden="false" customHeight="false" outlineLevel="0" collapsed="false">
      <c r="A383" s="25"/>
      <c r="B383" s="21" t="s">
        <v>24</v>
      </c>
      <c r="C383" s="10" t="n">
        <v>0</v>
      </c>
      <c r="D383" s="29" t="n">
        <v>0</v>
      </c>
      <c r="E383" s="10" t="n">
        <v>0</v>
      </c>
      <c r="F383" s="29" t="n">
        <v>0</v>
      </c>
      <c r="G383" s="10" t="n">
        <v>0</v>
      </c>
      <c r="H383" s="29" t="n">
        <v>0</v>
      </c>
      <c r="I383" s="10" t="n">
        <v>0</v>
      </c>
      <c r="J383" s="29" t="n">
        <v>0</v>
      </c>
      <c r="K383" s="10" t="n">
        <v>0</v>
      </c>
      <c r="L383" s="29" t="n">
        <v>0</v>
      </c>
      <c r="M383" s="10" t="n">
        <v>0</v>
      </c>
      <c r="N383" s="29" t="n">
        <v>0</v>
      </c>
      <c r="O383" s="10" t="n">
        <v>0</v>
      </c>
      <c r="P383" s="29" t="n">
        <v>0</v>
      </c>
      <c r="Q383" s="10" t="n">
        <v>0</v>
      </c>
      <c r="R383" s="29" t="n">
        <v>0</v>
      </c>
      <c r="S383" s="10" t="n">
        <v>0</v>
      </c>
      <c r="T383" s="29" t="n">
        <v>0</v>
      </c>
      <c r="U383" s="10" t="n">
        <v>0</v>
      </c>
      <c r="V383" s="29" t="n">
        <v>0</v>
      </c>
      <c r="W383" s="10" t="n">
        <v>0</v>
      </c>
      <c r="X383" s="29" t="n">
        <v>0</v>
      </c>
      <c r="Y383" s="10" t="n">
        <v>0</v>
      </c>
      <c r="Z383" s="29" t="n">
        <v>0</v>
      </c>
      <c r="AA383" s="10" t="n">
        <v>0</v>
      </c>
      <c r="AB383" s="30" t="n">
        <v>0</v>
      </c>
    </row>
    <row r="384" customFormat="false" ht="12.75" hidden="false" customHeight="false" outlineLevel="0" collapsed="false">
      <c r="A384" s="25"/>
      <c r="B384" s="21" t="s">
        <v>25</v>
      </c>
      <c r="C384" s="10" t="n">
        <v>0</v>
      </c>
      <c r="D384" s="29" t="n">
        <v>0</v>
      </c>
      <c r="E384" s="10" t="n">
        <v>0</v>
      </c>
      <c r="F384" s="29" t="n">
        <v>0</v>
      </c>
      <c r="G384" s="10" t="n">
        <v>0</v>
      </c>
      <c r="H384" s="29" t="n">
        <v>0</v>
      </c>
      <c r="I384" s="10" t="n">
        <v>0</v>
      </c>
      <c r="J384" s="29" t="n">
        <v>0</v>
      </c>
      <c r="K384" s="10" t="n">
        <v>0</v>
      </c>
      <c r="L384" s="29" t="n">
        <v>0</v>
      </c>
      <c r="M384" s="10" t="n">
        <v>0</v>
      </c>
      <c r="N384" s="29" t="n">
        <v>0</v>
      </c>
      <c r="O384" s="10" t="n">
        <v>0</v>
      </c>
      <c r="P384" s="29" t="n">
        <v>0</v>
      </c>
      <c r="Q384" s="10" t="n">
        <v>0</v>
      </c>
      <c r="R384" s="29" t="n">
        <v>0</v>
      </c>
      <c r="S384" s="10" t="n">
        <v>0</v>
      </c>
      <c r="T384" s="29" t="n">
        <v>0</v>
      </c>
      <c r="U384" s="10" t="n">
        <v>0</v>
      </c>
      <c r="V384" s="29" t="n">
        <v>0</v>
      </c>
      <c r="W384" s="10" t="n">
        <v>0</v>
      </c>
      <c r="X384" s="29" t="n">
        <v>0</v>
      </c>
      <c r="Y384" s="10" t="n">
        <v>0</v>
      </c>
      <c r="Z384" s="29" t="n">
        <v>0</v>
      </c>
      <c r="AA384" s="10" t="n">
        <v>0</v>
      </c>
      <c r="AB384" s="30" t="n">
        <v>0</v>
      </c>
    </row>
    <row r="385" customFormat="false" ht="12.75" hidden="false" customHeight="false" outlineLevel="0" collapsed="false">
      <c r="A385" s="25"/>
      <c r="B385" s="21" t="s">
        <v>20</v>
      </c>
      <c r="C385" s="10" t="n">
        <v>0</v>
      </c>
      <c r="D385" s="29" t="n">
        <v>0</v>
      </c>
      <c r="E385" s="10" t="n">
        <v>0</v>
      </c>
      <c r="F385" s="29" t="n">
        <v>0</v>
      </c>
      <c r="G385" s="10" t="n">
        <v>0</v>
      </c>
      <c r="H385" s="29" t="n">
        <v>0</v>
      </c>
      <c r="I385" s="10" t="n">
        <v>0</v>
      </c>
      <c r="J385" s="29" t="n">
        <v>0</v>
      </c>
      <c r="K385" s="10" t="n">
        <v>0</v>
      </c>
      <c r="L385" s="29" t="n">
        <v>0</v>
      </c>
      <c r="M385" s="10" t="n">
        <v>0</v>
      </c>
      <c r="N385" s="29" t="n">
        <v>0</v>
      </c>
      <c r="O385" s="10" t="n">
        <v>0</v>
      </c>
      <c r="P385" s="29" t="n">
        <v>0</v>
      </c>
      <c r="Q385" s="10" t="n">
        <v>0</v>
      </c>
      <c r="R385" s="29" t="n">
        <v>0</v>
      </c>
      <c r="S385" s="10" t="n">
        <v>0</v>
      </c>
      <c r="T385" s="29" t="n">
        <v>0</v>
      </c>
      <c r="U385" s="10" t="n">
        <v>0</v>
      </c>
      <c r="V385" s="29" t="n">
        <v>0</v>
      </c>
      <c r="W385" s="10" t="n">
        <v>0</v>
      </c>
      <c r="X385" s="29" t="n">
        <v>0</v>
      </c>
      <c r="Y385" s="10" t="n">
        <v>0</v>
      </c>
      <c r="Z385" s="29" t="n">
        <v>0</v>
      </c>
      <c r="AA385" s="10" t="n">
        <v>0</v>
      </c>
      <c r="AB385" s="30" t="n">
        <v>0</v>
      </c>
    </row>
    <row r="386" customFormat="false" ht="12.75" hidden="false" customHeight="false" outlineLevel="0" collapsed="false">
      <c r="A386" s="25"/>
      <c r="B386" s="21" t="s">
        <v>21</v>
      </c>
      <c r="C386" s="10" t="n">
        <v>0</v>
      </c>
      <c r="D386" s="29" t="n">
        <v>0</v>
      </c>
      <c r="E386" s="10" t="n">
        <v>0</v>
      </c>
      <c r="F386" s="29" t="n">
        <v>0</v>
      </c>
      <c r="G386" s="10" t="n">
        <v>0</v>
      </c>
      <c r="H386" s="29" t="n">
        <v>0</v>
      </c>
      <c r="I386" s="10" t="n">
        <v>0</v>
      </c>
      <c r="J386" s="29" t="n">
        <v>0</v>
      </c>
      <c r="K386" s="10" t="n">
        <v>0</v>
      </c>
      <c r="L386" s="29" t="n">
        <v>0</v>
      </c>
      <c r="M386" s="10" t="n">
        <v>0</v>
      </c>
      <c r="N386" s="29" t="n">
        <v>0</v>
      </c>
      <c r="O386" s="10" t="n">
        <v>0</v>
      </c>
      <c r="P386" s="29" t="n">
        <v>0</v>
      </c>
      <c r="Q386" s="10" t="n">
        <v>0</v>
      </c>
      <c r="R386" s="29" t="n">
        <v>0</v>
      </c>
      <c r="S386" s="10" t="n">
        <v>0</v>
      </c>
      <c r="T386" s="29" t="n">
        <v>0</v>
      </c>
      <c r="U386" s="10" t="n">
        <v>0</v>
      </c>
      <c r="V386" s="29" t="n">
        <v>0</v>
      </c>
      <c r="W386" s="10" t="n">
        <v>0</v>
      </c>
      <c r="X386" s="29" t="n">
        <v>0</v>
      </c>
      <c r="Y386" s="10" t="n">
        <v>0</v>
      </c>
      <c r="Z386" s="29" t="n">
        <v>0</v>
      </c>
      <c r="AA386" s="10" t="n">
        <v>0</v>
      </c>
      <c r="AB386" s="30" t="n">
        <v>0</v>
      </c>
    </row>
    <row r="387" customFormat="false" ht="12.75" hidden="false" customHeight="false" outlineLevel="0" collapsed="false">
      <c r="A387" s="25"/>
      <c r="B387" s="21" t="s">
        <v>22</v>
      </c>
      <c r="C387" s="10" t="n">
        <v>-9.21788875</v>
      </c>
      <c r="D387" s="29" t="n">
        <v>-7.65858278301887</v>
      </c>
      <c r="E387" s="10" t="n">
        <v>-8.963530625</v>
      </c>
      <c r="F387" s="29" t="n">
        <v>-8.15072073863636</v>
      </c>
      <c r="G387" s="10" t="n">
        <v>-8.90447472826087</v>
      </c>
      <c r="H387" s="29" t="n">
        <v>-8.02254308510638</v>
      </c>
      <c r="I387" s="10" t="n">
        <v>-11.9936596590909</v>
      </c>
      <c r="J387" s="29" t="n">
        <v>-11.2827902173913</v>
      </c>
      <c r="K387" s="10" t="n">
        <v>-13.301966875</v>
      </c>
      <c r="L387" s="29" t="n">
        <v>-13.135941509434</v>
      </c>
      <c r="M387" s="10" t="n">
        <v>-14.9021048295455</v>
      </c>
      <c r="N387" s="29" t="n">
        <v>-14.8159673913043</v>
      </c>
      <c r="O387" s="10" t="n">
        <v>-16.047487202381</v>
      </c>
      <c r="P387" s="29" t="n">
        <v>-15.9236036764706</v>
      </c>
      <c r="Q387" s="10" t="n">
        <v>-15.34566875</v>
      </c>
      <c r="R387" s="29" t="n">
        <v>-15.2427415816327</v>
      </c>
      <c r="S387" s="10" t="n">
        <v>-13.8622568452381</v>
      </c>
      <c r="T387" s="29" t="n">
        <v>-13.6561192708333</v>
      </c>
      <c r="U387" s="10" t="n">
        <v>-11.7276005952381</v>
      </c>
      <c r="V387" s="29" t="n">
        <v>-11.0701333333333</v>
      </c>
      <c r="W387" s="10" t="n">
        <v>-9.52553214285714</v>
      </c>
      <c r="X387" s="29" t="n">
        <v>-8.60059036458334</v>
      </c>
      <c r="Y387" s="10" t="n">
        <v>-9.33786548913044</v>
      </c>
      <c r="Z387" s="29" t="n">
        <v>-7.77580877659575</v>
      </c>
      <c r="AA387" s="10" t="n">
        <v>-143.130036491742</v>
      </c>
      <c r="AB387" s="30" t="n">
        <v>-135.33554272834</v>
      </c>
    </row>
    <row r="388" customFormat="false" ht="12.75" hidden="false" customHeight="false" outlineLevel="0" collapsed="false">
      <c r="A388" s="25"/>
      <c r="B388" s="21" t="s">
        <v>26</v>
      </c>
      <c r="C388" s="10" t="n">
        <v>0</v>
      </c>
      <c r="D388" s="29" t="n">
        <v>0</v>
      </c>
      <c r="E388" s="10" t="n">
        <v>0</v>
      </c>
      <c r="F388" s="29" t="n">
        <v>0</v>
      </c>
      <c r="G388" s="10" t="n">
        <v>0</v>
      </c>
      <c r="H388" s="29" t="n">
        <v>0</v>
      </c>
      <c r="I388" s="10" t="n">
        <v>0</v>
      </c>
      <c r="J388" s="29" t="n">
        <v>0</v>
      </c>
      <c r="K388" s="10" t="n">
        <v>0</v>
      </c>
      <c r="L388" s="29" t="n">
        <v>0</v>
      </c>
      <c r="M388" s="10" t="n">
        <v>0</v>
      </c>
      <c r="N388" s="29" t="n">
        <v>0</v>
      </c>
      <c r="O388" s="10" t="n">
        <v>0</v>
      </c>
      <c r="P388" s="29" t="n">
        <v>0</v>
      </c>
      <c r="Q388" s="10" t="n">
        <v>0</v>
      </c>
      <c r="R388" s="29" t="n">
        <v>0</v>
      </c>
      <c r="S388" s="10" t="n">
        <v>0</v>
      </c>
      <c r="T388" s="29" t="n">
        <v>0</v>
      </c>
      <c r="U388" s="10" t="n">
        <v>0</v>
      </c>
      <c r="V388" s="29" t="n">
        <v>0</v>
      </c>
      <c r="W388" s="10" t="n">
        <v>0</v>
      </c>
      <c r="X388" s="29" t="n">
        <v>0</v>
      </c>
      <c r="Y388" s="10" t="n">
        <v>0</v>
      </c>
      <c r="Z388" s="29" t="n">
        <v>0</v>
      </c>
      <c r="AA388" s="10" t="n">
        <v>0</v>
      </c>
      <c r="AB388" s="30" t="n">
        <v>0</v>
      </c>
    </row>
    <row r="389" customFormat="false" ht="12.75" hidden="false" customHeight="false" outlineLevel="0" collapsed="false">
      <c r="A389" s="25"/>
      <c r="B389" s="21" t="s">
        <v>27</v>
      </c>
      <c r="C389" s="10" t="n">
        <v>0</v>
      </c>
      <c r="D389" s="29" t="n">
        <v>0</v>
      </c>
      <c r="E389" s="10" t="n">
        <v>0</v>
      </c>
      <c r="F389" s="29" t="n">
        <v>0</v>
      </c>
      <c r="G389" s="10" t="n">
        <v>0</v>
      </c>
      <c r="H389" s="29" t="n">
        <v>0</v>
      </c>
      <c r="I389" s="10" t="n">
        <v>0</v>
      </c>
      <c r="J389" s="29" t="n">
        <v>0</v>
      </c>
      <c r="K389" s="10" t="n">
        <v>0</v>
      </c>
      <c r="L389" s="29" t="n">
        <v>0</v>
      </c>
      <c r="M389" s="10" t="n">
        <v>0</v>
      </c>
      <c r="N389" s="29" t="n">
        <v>0</v>
      </c>
      <c r="O389" s="10" t="n">
        <v>0</v>
      </c>
      <c r="P389" s="29" t="n">
        <v>0</v>
      </c>
      <c r="Q389" s="10" t="n">
        <v>0</v>
      </c>
      <c r="R389" s="29" t="n">
        <v>0</v>
      </c>
      <c r="S389" s="10" t="n">
        <v>0</v>
      </c>
      <c r="T389" s="29" t="n">
        <v>0</v>
      </c>
      <c r="U389" s="10" t="n">
        <v>0</v>
      </c>
      <c r="V389" s="29" t="n">
        <v>0</v>
      </c>
      <c r="W389" s="10" t="n">
        <v>0</v>
      </c>
      <c r="X389" s="29" t="n">
        <v>0</v>
      </c>
      <c r="Y389" s="10" t="n">
        <v>0</v>
      </c>
      <c r="Z389" s="29" t="n">
        <v>0</v>
      </c>
      <c r="AA389" s="10" t="n">
        <v>0</v>
      </c>
      <c r="AB389" s="30" t="n">
        <v>0</v>
      </c>
    </row>
    <row r="390" customFormat="false" ht="12.75" hidden="false" customHeight="false" outlineLevel="0" collapsed="false">
      <c r="A390" s="18" t="s">
        <v>80</v>
      </c>
      <c r="B390" s="23"/>
      <c r="C390" s="7" t="n">
        <f aca="false">SUM(C373:C389)</f>
        <v>-9.21788875</v>
      </c>
      <c r="D390" s="7" t="n">
        <f aca="false">SUM(D373:D389)</f>
        <v>-7.65858278301887</v>
      </c>
      <c r="E390" s="7" t="n">
        <f aca="false">SUM(E373:E389)</f>
        <v>-8.963530625</v>
      </c>
      <c r="F390" s="7" t="n">
        <f aca="false">SUM(F373:F389)</f>
        <v>-8.15072073863636</v>
      </c>
      <c r="G390" s="7" t="n">
        <f aca="false">SUM(G373:G389)</f>
        <v>-8.90447472826087</v>
      </c>
      <c r="H390" s="7" t="n">
        <f aca="false">SUM(H373:H389)</f>
        <v>-8.02254308510638</v>
      </c>
      <c r="I390" s="7" t="n">
        <f aca="false">SUM(I373:I389)</f>
        <v>-11.9936596590909</v>
      </c>
      <c r="J390" s="7" t="n">
        <f aca="false">SUM(J373:J389)</f>
        <v>-11.2827902173913</v>
      </c>
      <c r="K390" s="7" t="n">
        <f aca="false">SUM(K373:K389)</f>
        <v>-13.301966875</v>
      </c>
      <c r="L390" s="7" t="n">
        <f aca="false">SUM(L373:L389)</f>
        <v>-13.135941509434</v>
      </c>
      <c r="M390" s="7" t="n">
        <f aca="false">SUM(M373:M389)</f>
        <v>-14.9021048295455</v>
      </c>
      <c r="N390" s="7" t="n">
        <f aca="false">SUM(N373:N389)</f>
        <v>-14.8159673913043</v>
      </c>
      <c r="O390" s="7" t="n">
        <f aca="false">SUM(O373:O389)</f>
        <v>-16.047487202381</v>
      </c>
      <c r="P390" s="7" t="n">
        <f aca="false">SUM(P373:P389)</f>
        <v>-15.9236036764706</v>
      </c>
      <c r="Q390" s="7" t="n">
        <f aca="false">SUM(Q373:Q389)</f>
        <v>-15.34566875</v>
      </c>
      <c r="R390" s="7" t="n">
        <f aca="false">SUM(R373:R389)</f>
        <v>-15.2427415816327</v>
      </c>
      <c r="S390" s="7" t="n">
        <f aca="false">SUM(S373:S389)</f>
        <v>-13.8622568452381</v>
      </c>
      <c r="T390" s="7" t="n">
        <f aca="false">SUM(T373:T389)</f>
        <v>-13.6561192708333</v>
      </c>
      <c r="U390" s="7" t="n">
        <f aca="false">SUM(U373:U389)</f>
        <v>-11.7276005952381</v>
      </c>
      <c r="V390" s="7" t="n">
        <f aca="false">SUM(V373:V389)</f>
        <v>-11.0701333333333</v>
      </c>
      <c r="W390" s="7" t="n">
        <f aca="false">SUM(W373:W389)</f>
        <v>-9.52553214285714</v>
      </c>
      <c r="X390" s="7" t="n">
        <f aca="false">SUM(X373:X389)</f>
        <v>-8.60059036458334</v>
      </c>
      <c r="Y390" s="7" t="n">
        <f aca="false">SUM(Y373:Y389)</f>
        <v>-9.33786548913044</v>
      </c>
      <c r="Z390" s="7" t="n">
        <f aca="false">SUM(Z373:Z389)</f>
        <v>-7.77580877659575</v>
      </c>
      <c r="AA390" s="7" t="n">
        <f aca="false">SUM(AA373:AA389)</f>
        <v>-143.130036491742</v>
      </c>
      <c r="AB390" s="7" t="n">
        <f aca="false">SUM(AB373:AB389)</f>
        <v>-135.33554272834</v>
      </c>
    </row>
    <row r="391" customFormat="false" ht="12.75" hidden="false" customHeight="false" outlineLevel="0" collapsed="false">
      <c r="A391" s="18" t="n">
        <v>2022</v>
      </c>
      <c r="B391" s="18" t="s">
        <v>11</v>
      </c>
      <c r="C391" s="7" t="n">
        <v>0</v>
      </c>
      <c r="D391" s="27" t="n">
        <v>0</v>
      </c>
      <c r="E391" s="7" t="n">
        <v>0</v>
      </c>
      <c r="F391" s="27" t="n">
        <v>0</v>
      </c>
      <c r="G391" s="7" t="n">
        <v>0</v>
      </c>
      <c r="H391" s="27" t="n">
        <v>0</v>
      </c>
      <c r="I391" s="7" t="n">
        <v>0</v>
      </c>
      <c r="J391" s="27" t="n">
        <v>0</v>
      </c>
      <c r="K391" s="7" t="n">
        <v>0</v>
      </c>
      <c r="L391" s="27" t="n">
        <v>0</v>
      </c>
      <c r="M391" s="7" t="n">
        <v>0</v>
      </c>
      <c r="N391" s="27" t="n">
        <v>0</v>
      </c>
      <c r="O391" s="7" t="n">
        <v>0</v>
      </c>
      <c r="P391" s="27" t="n">
        <v>0</v>
      </c>
      <c r="Q391" s="7" t="n">
        <v>0</v>
      </c>
      <c r="R391" s="27" t="n">
        <v>0</v>
      </c>
      <c r="S391" s="7" t="n">
        <v>0</v>
      </c>
      <c r="T391" s="27" t="n">
        <v>0</v>
      </c>
      <c r="U391" s="7" t="n">
        <v>0</v>
      </c>
      <c r="V391" s="27" t="n">
        <v>0</v>
      </c>
      <c r="W391" s="7" t="n">
        <v>0</v>
      </c>
      <c r="X391" s="27" t="n">
        <v>0</v>
      </c>
      <c r="Y391" s="7" t="n">
        <v>0</v>
      </c>
      <c r="Z391" s="27" t="n">
        <v>0</v>
      </c>
      <c r="AA391" s="7" t="n">
        <v>0</v>
      </c>
      <c r="AB391" s="28" t="n">
        <v>0</v>
      </c>
    </row>
    <row r="392" customFormat="false" ht="12.75" hidden="false" customHeight="false" outlineLevel="0" collapsed="false">
      <c r="A392" s="25"/>
      <c r="B392" s="21" t="s">
        <v>12</v>
      </c>
      <c r="C392" s="10" t="n">
        <v>0</v>
      </c>
      <c r="D392" s="29" t="n">
        <v>0</v>
      </c>
      <c r="E392" s="10" t="n">
        <v>0</v>
      </c>
      <c r="F392" s="29" t="n">
        <v>0</v>
      </c>
      <c r="G392" s="10" t="n">
        <v>0</v>
      </c>
      <c r="H392" s="29" t="n">
        <v>0</v>
      </c>
      <c r="I392" s="10" t="n">
        <v>0</v>
      </c>
      <c r="J392" s="29" t="n">
        <v>0</v>
      </c>
      <c r="K392" s="10" t="n">
        <v>0</v>
      </c>
      <c r="L392" s="29" t="n">
        <v>0</v>
      </c>
      <c r="M392" s="10" t="n">
        <v>0</v>
      </c>
      <c r="N392" s="29" t="n">
        <v>0</v>
      </c>
      <c r="O392" s="10" t="n">
        <v>0</v>
      </c>
      <c r="P392" s="29" t="n">
        <v>0</v>
      </c>
      <c r="Q392" s="10" t="n">
        <v>0</v>
      </c>
      <c r="R392" s="29" t="n">
        <v>0</v>
      </c>
      <c r="S392" s="10" t="n">
        <v>0</v>
      </c>
      <c r="T392" s="29" t="n">
        <v>0</v>
      </c>
      <c r="U392" s="10" t="n">
        <v>0</v>
      </c>
      <c r="V392" s="29" t="n">
        <v>0</v>
      </c>
      <c r="W392" s="10" t="n">
        <v>0</v>
      </c>
      <c r="X392" s="29" t="n">
        <v>0</v>
      </c>
      <c r="Y392" s="10" t="n">
        <v>0</v>
      </c>
      <c r="Z392" s="29" t="n">
        <v>0</v>
      </c>
      <c r="AA392" s="10" t="n">
        <v>0</v>
      </c>
      <c r="AB392" s="30" t="n">
        <v>0</v>
      </c>
    </row>
    <row r="393" customFormat="false" ht="12.75" hidden="false" customHeight="false" outlineLevel="0" collapsed="false">
      <c r="A393" s="25"/>
      <c r="B393" s="21" t="s">
        <v>13</v>
      </c>
      <c r="C393" s="10" t="n">
        <v>0</v>
      </c>
      <c r="D393" s="29" t="n">
        <v>0</v>
      </c>
      <c r="E393" s="10" t="n">
        <v>0</v>
      </c>
      <c r="F393" s="29" t="n">
        <v>0</v>
      </c>
      <c r="G393" s="10" t="n">
        <v>0</v>
      </c>
      <c r="H393" s="29" t="n">
        <v>0</v>
      </c>
      <c r="I393" s="10" t="n">
        <v>0</v>
      </c>
      <c r="J393" s="29" t="n">
        <v>0</v>
      </c>
      <c r="K393" s="10" t="n">
        <v>0</v>
      </c>
      <c r="L393" s="29" t="n">
        <v>0</v>
      </c>
      <c r="M393" s="10" t="n">
        <v>0</v>
      </c>
      <c r="N393" s="29" t="n">
        <v>0</v>
      </c>
      <c r="O393" s="10" t="n">
        <v>0</v>
      </c>
      <c r="P393" s="29" t="n">
        <v>0</v>
      </c>
      <c r="Q393" s="10" t="n">
        <v>0</v>
      </c>
      <c r="R393" s="29" t="n">
        <v>0</v>
      </c>
      <c r="S393" s="10" t="n">
        <v>0</v>
      </c>
      <c r="T393" s="29" t="n">
        <v>0</v>
      </c>
      <c r="U393" s="10" t="n">
        <v>0</v>
      </c>
      <c r="V393" s="29" t="n">
        <v>0</v>
      </c>
      <c r="W393" s="10" t="n">
        <v>0</v>
      </c>
      <c r="X393" s="29" t="n">
        <v>0</v>
      </c>
      <c r="Y393" s="10" t="n">
        <v>0</v>
      </c>
      <c r="Z393" s="29" t="n">
        <v>0</v>
      </c>
      <c r="AA393" s="10" t="n">
        <v>0</v>
      </c>
      <c r="AB393" s="30" t="n">
        <v>0</v>
      </c>
    </row>
    <row r="394" customFormat="false" ht="12.75" hidden="false" customHeight="false" outlineLevel="0" collapsed="false">
      <c r="A394" s="25"/>
      <c r="B394" s="21" t="s">
        <v>14</v>
      </c>
      <c r="C394" s="10" t="n">
        <v>0</v>
      </c>
      <c r="D394" s="29" t="n">
        <v>0</v>
      </c>
      <c r="E394" s="10" t="n">
        <v>0</v>
      </c>
      <c r="F394" s="29" t="n">
        <v>0</v>
      </c>
      <c r="G394" s="10" t="n">
        <v>0</v>
      </c>
      <c r="H394" s="29" t="n">
        <v>0</v>
      </c>
      <c r="I394" s="10" t="n">
        <v>0</v>
      </c>
      <c r="J394" s="29" t="n">
        <v>0</v>
      </c>
      <c r="K394" s="10" t="n">
        <v>0</v>
      </c>
      <c r="L394" s="29" t="n">
        <v>0</v>
      </c>
      <c r="M394" s="10" t="n">
        <v>0</v>
      </c>
      <c r="N394" s="29" t="n">
        <v>0</v>
      </c>
      <c r="O394" s="10" t="n">
        <v>0</v>
      </c>
      <c r="P394" s="29" t="n">
        <v>0</v>
      </c>
      <c r="Q394" s="10" t="n">
        <v>0</v>
      </c>
      <c r="R394" s="29" t="n">
        <v>0</v>
      </c>
      <c r="S394" s="10" t="n">
        <v>0</v>
      </c>
      <c r="T394" s="29" t="n">
        <v>0</v>
      </c>
      <c r="U394" s="10" t="n">
        <v>0</v>
      </c>
      <c r="V394" s="29" t="n">
        <v>0</v>
      </c>
      <c r="W394" s="10" t="n">
        <v>0</v>
      </c>
      <c r="X394" s="29" t="n">
        <v>0</v>
      </c>
      <c r="Y394" s="10" t="n">
        <v>0</v>
      </c>
      <c r="Z394" s="29" t="n">
        <v>0</v>
      </c>
      <c r="AA394" s="10" t="n">
        <v>0</v>
      </c>
      <c r="AB394" s="30" t="n">
        <v>0</v>
      </c>
    </row>
    <row r="395" customFormat="false" ht="12.75" hidden="false" customHeight="false" outlineLevel="0" collapsed="false">
      <c r="A395" s="25"/>
      <c r="B395" s="21" t="s">
        <v>15</v>
      </c>
      <c r="C395" s="10" t="n">
        <v>0</v>
      </c>
      <c r="D395" s="29" t="n">
        <v>0</v>
      </c>
      <c r="E395" s="10" t="n">
        <v>0</v>
      </c>
      <c r="F395" s="29" t="n">
        <v>0</v>
      </c>
      <c r="G395" s="10" t="n">
        <v>0</v>
      </c>
      <c r="H395" s="29" t="n">
        <v>0</v>
      </c>
      <c r="I395" s="10" t="n">
        <v>0</v>
      </c>
      <c r="J395" s="29" t="n">
        <v>0</v>
      </c>
      <c r="K395" s="10" t="n">
        <v>0</v>
      </c>
      <c r="L395" s="29" t="n">
        <v>0</v>
      </c>
      <c r="M395" s="10" t="n">
        <v>0</v>
      </c>
      <c r="N395" s="29" t="n">
        <v>0</v>
      </c>
      <c r="O395" s="10" t="n">
        <v>0</v>
      </c>
      <c r="P395" s="29" t="n">
        <v>0</v>
      </c>
      <c r="Q395" s="10" t="n">
        <v>0</v>
      </c>
      <c r="R395" s="29" t="n">
        <v>0</v>
      </c>
      <c r="S395" s="10" t="n">
        <v>0</v>
      </c>
      <c r="T395" s="29" t="n">
        <v>0</v>
      </c>
      <c r="U395" s="10" t="n">
        <v>0</v>
      </c>
      <c r="V395" s="29" t="n">
        <v>0</v>
      </c>
      <c r="W395" s="10" t="n">
        <v>0</v>
      </c>
      <c r="X395" s="29" t="n">
        <v>0</v>
      </c>
      <c r="Y395" s="10" t="n">
        <v>0</v>
      </c>
      <c r="Z395" s="29" t="n">
        <v>0</v>
      </c>
      <c r="AA395" s="10" t="n">
        <v>0</v>
      </c>
      <c r="AB395" s="30" t="n">
        <v>0</v>
      </c>
    </row>
    <row r="396" customFormat="false" ht="12.75" hidden="false" customHeight="false" outlineLevel="0" collapsed="false">
      <c r="A396" s="25"/>
      <c r="B396" s="21" t="s">
        <v>16</v>
      </c>
      <c r="C396" s="10" t="n">
        <v>0</v>
      </c>
      <c r="D396" s="29" t="n">
        <v>0</v>
      </c>
      <c r="E396" s="10" t="n">
        <v>0</v>
      </c>
      <c r="F396" s="29" t="n">
        <v>0</v>
      </c>
      <c r="G396" s="10" t="n">
        <v>0</v>
      </c>
      <c r="H396" s="29" t="n">
        <v>0</v>
      </c>
      <c r="I396" s="10" t="n">
        <v>0</v>
      </c>
      <c r="J396" s="29" t="n">
        <v>0</v>
      </c>
      <c r="K396" s="10" t="n">
        <v>0</v>
      </c>
      <c r="L396" s="29" t="n">
        <v>0</v>
      </c>
      <c r="M396" s="10" t="n">
        <v>0</v>
      </c>
      <c r="N396" s="29" t="n">
        <v>0</v>
      </c>
      <c r="O396" s="10" t="n">
        <v>0</v>
      </c>
      <c r="P396" s="29" t="n">
        <v>0</v>
      </c>
      <c r="Q396" s="10" t="n">
        <v>0</v>
      </c>
      <c r="R396" s="29" t="n">
        <v>0</v>
      </c>
      <c r="S396" s="10" t="n">
        <v>0</v>
      </c>
      <c r="T396" s="29" t="n">
        <v>0</v>
      </c>
      <c r="U396" s="10" t="n">
        <v>0</v>
      </c>
      <c r="V396" s="29" t="n">
        <v>0</v>
      </c>
      <c r="W396" s="10" t="n">
        <v>0</v>
      </c>
      <c r="X396" s="29" t="n">
        <v>0</v>
      </c>
      <c r="Y396" s="10" t="n">
        <v>0</v>
      </c>
      <c r="Z396" s="29" t="n">
        <v>0</v>
      </c>
      <c r="AA396" s="10" t="n">
        <v>0</v>
      </c>
      <c r="AB396" s="30" t="n">
        <v>0</v>
      </c>
    </row>
    <row r="397" customFormat="false" ht="12.75" hidden="false" customHeight="false" outlineLevel="0" collapsed="false">
      <c r="A397" s="25"/>
      <c r="B397" s="21" t="s">
        <v>17</v>
      </c>
      <c r="C397" s="10" t="n">
        <v>0</v>
      </c>
      <c r="D397" s="29" t="n">
        <v>0</v>
      </c>
      <c r="E397" s="10" t="n">
        <v>0</v>
      </c>
      <c r="F397" s="29" t="n">
        <v>0</v>
      </c>
      <c r="G397" s="10" t="n">
        <v>0</v>
      </c>
      <c r="H397" s="29" t="n">
        <v>0</v>
      </c>
      <c r="I397" s="10" t="n">
        <v>0</v>
      </c>
      <c r="J397" s="29" t="n">
        <v>0</v>
      </c>
      <c r="K397" s="10" t="n">
        <v>0</v>
      </c>
      <c r="L397" s="29" t="n">
        <v>0</v>
      </c>
      <c r="M397" s="10" t="n">
        <v>0</v>
      </c>
      <c r="N397" s="29" t="n">
        <v>0</v>
      </c>
      <c r="O397" s="10" t="n">
        <v>0</v>
      </c>
      <c r="P397" s="29" t="n">
        <v>0</v>
      </c>
      <c r="Q397" s="10" t="n">
        <v>0</v>
      </c>
      <c r="R397" s="29" t="n">
        <v>0</v>
      </c>
      <c r="S397" s="10" t="n">
        <v>0</v>
      </c>
      <c r="T397" s="29" t="n">
        <v>0</v>
      </c>
      <c r="U397" s="10" t="n">
        <v>0</v>
      </c>
      <c r="V397" s="29" t="n">
        <v>0</v>
      </c>
      <c r="W397" s="10" t="n">
        <v>0</v>
      </c>
      <c r="X397" s="29" t="n">
        <v>0</v>
      </c>
      <c r="Y397" s="10" t="n">
        <v>0</v>
      </c>
      <c r="Z397" s="29" t="n">
        <v>0</v>
      </c>
      <c r="AA397" s="10" t="n">
        <v>0</v>
      </c>
      <c r="AB397" s="30" t="n">
        <v>0</v>
      </c>
    </row>
    <row r="398" customFormat="false" ht="12.75" hidden="false" customHeight="false" outlineLevel="0" collapsed="false">
      <c r="A398" s="25"/>
      <c r="B398" s="21" t="s">
        <v>18</v>
      </c>
      <c r="C398" s="10" t="n">
        <v>0</v>
      </c>
      <c r="D398" s="29" t="n">
        <v>0</v>
      </c>
      <c r="E398" s="10" t="n">
        <v>0</v>
      </c>
      <c r="F398" s="29" t="n">
        <v>0</v>
      </c>
      <c r="G398" s="10" t="n">
        <v>0</v>
      </c>
      <c r="H398" s="29" t="n">
        <v>0</v>
      </c>
      <c r="I398" s="10" t="n">
        <v>0</v>
      </c>
      <c r="J398" s="29" t="n">
        <v>0</v>
      </c>
      <c r="K398" s="10" t="n">
        <v>0</v>
      </c>
      <c r="L398" s="29" t="n">
        <v>0</v>
      </c>
      <c r="M398" s="10" t="n">
        <v>0</v>
      </c>
      <c r="N398" s="29" t="n">
        <v>0</v>
      </c>
      <c r="O398" s="10" t="n">
        <v>0</v>
      </c>
      <c r="P398" s="29" t="n">
        <v>0</v>
      </c>
      <c r="Q398" s="10" t="n">
        <v>0</v>
      </c>
      <c r="R398" s="29" t="n">
        <v>0</v>
      </c>
      <c r="S398" s="10" t="n">
        <v>0</v>
      </c>
      <c r="T398" s="29" t="n">
        <v>0</v>
      </c>
      <c r="U398" s="10" t="n">
        <v>0</v>
      </c>
      <c r="V398" s="29" t="n">
        <v>0</v>
      </c>
      <c r="W398" s="10" t="n">
        <v>0</v>
      </c>
      <c r="X398" s="29" t="n">
        <v>0</v>
      </c>
      <c r="Y398" s="10" t="n">
        <v>0</v>
      </c>
      <c r="Z398" s="29" t="n">
        <v>0</v>
      </c>
      <c r="AA398" s="10" t="n">
        <v>0</v>
      </c>
      <c r="AB398" s="30" t="n">
        <v>0</v>
      </c>
    </row>
    <row r="399" customFormat="false" ht="12.75" hidden="false" customHeight="false" outlineLevel="0" collapsed="false">
      <c r="A399" s="25"/>
      <c r="B399" s="21" t="s">
        <v>19</v>
      </c>
      <c r="C399" s="10" t="n">
        <v>0</v>
      </c>
      <c r="D399" s="29" t="n">
        <v>0</v>
      </c>
      <c r="E399" s="10" t="n">
        <v>0</v>
      </c>
      <c r="F399" s="29" t="n">
        <v>0</v>
      </c>
      <c r="G399" s="10" t="n">
        <v>0</v>
      </c>
      <c r="H399" s="29" t="n">
        <v>0</v>
      </c>
      <c r="I399" s="10" t="n">
        <v>0</v>
      </c>
      <c r="J399" s="29" t="n">
        <v>0</v>
      </c>
      <c r="K399" s="10" t="n">
        <v>0</v>
      </c>
      <c r="L399" s="29" t="n">
        <v>0</v>
      </c>
      <c r="M399" s="10" t="n">
        <v>0</v>
      </c>
      <c r="N399" s="29" t="n">
        <v>0</v>
      </c>
      <c r="O399" s="10" t="n">
        <v>0</v>
      </c>
      <c r="P399" s="29" t="n">
        <v>0</v>
      </c>
      <c r="Q399" s="10" t="n">
        <v>0</v>
      </c>
      <c r="R399" s="29" t="n">
        <v>0</v>
      </c>
      <c r="S399" s="10" t="n">
        <v>0</v>
      </c>
      <c r="T399" s="29" t="n">
        <v>0</v>
      </c>
      <c r="U399" s="10" t="n">
        <v>0</v>
      </c>
      <c r="V399" s="29" t="n">
        <v>0</v>
      </c>
      <c r="W399" s="10" t="n">
        <v>0</v>
      </c>
      <c r="X399" s="29" t="n">
        <v>0</v>
      </c>
      <c r="Y399" s="10" t="n">
        <v>0</v>
      </c>
      <c r="Z399" s="29" t="n">
        <v>0</v>
      </c>
      <c r="AA399" s="10" t="n">
        <v>0</v>
      </c>
      <c r="AB399" s="30" t="n">
        <v>0</v>
      </c>
    </row>
    <row r="400" customFormat="false" ht="12.75" hidden="false" customHeight="false" outlineLevel="0" collapsed="false">
      <c r="A400" s="25"/>
      <c r="B400" s="21" t="s">
        <v>23</v>
      </c>
      <c r="C400" s="10" t="n">
        <v>0</v>
      </c>
      <c r="D400" s="29" t="n">
        <v>0</v>
      </c>
      <c r="E400" s="10" t="n">
        <v>0</v>
      </c>
      <c r="F400" s="29" t="n">
        <v>0</v>
      </c>
      <c r="G400" s="10" t="n">
        <v>0</v>
      </c>
      <c r="H400" s="29" t="n">
        <v>0</v>
      </c>
      <c r="I400" s="10" t="n">
        <v>0</v>
      </c>
      <c r="J400" s="29" t="n">
        <v>0</v>
      </c>
      <c r="K400" s="10" t="n">
        <v>0</v>
      </c>
      <c r="L400" s="29" t="n">
        <v>0</v>
      </c>
      <c r="M400" s="10" t="n">
        <v>0</v>
      </c>
      <c r="N400" s="29" t="n">
        <v>0</v>
      </c>
      <c r="O400" s="10" t="n">
        <v>0</v>
      </c>
      <c r="P400" s="29" t="n">
        <v>0</v>
      </c>
      <c r="Q400" s="10" t="n">
        <v>0</v>
      </c>
      <c r="R400" s="29" t="n">
        <v>0</v>
      </c>
      <c r="S400" s="10" t="n">
        <v>0</v>
      </c>
      <c r="T400" s="29" t="n">
        <v>0</v>
      </c>
      <c r="U400" s="10" t="n">
        <v>0</v>
      </c>
      <c r="V400" s="29" t="n">
        <v>0</v>
      </c>
      <c r="W400" s="10" t="n">
        <v>0</v>
      </c>
      <c r="X400" s="29" t="n">
        <v>0</v>
      </c>
      <c r="Y400" s="10" t="n">
        <v>0</v>
      </c>
      <c r="Z400" s="29" t="n">
        <v>0</v>
      </c>
      <c r="AA400" s="10" t="n">
        <v>0</v>
      </c>
      <c r="AB400" s="30" t="n">
        <v>0</v>
      </c>
    </row>
    <row r="401" customFormat="false" ht="12.75" hidden="false" customHeight="false" outlineLevel="0" collapsed="false">
      <c r="A401" s="25"/>
      <c r="B401" s="21" t="s">
        <v>24</v>
      </c>
      <c r="C401" s="10" t="n">
        <v>0</v>
      </c>
      <c r="D401" s="29" t="n">
        <v>0</v>
      </c>
      <c r="E401" s="10" t="n">
        <v>0</v>
      </c>
      <c r="F401" s="29" t="n">
        <v>0</v>
      </c>
      <c r="G401" s="10" t="n">
        <v>0</v>
      </c>
      <c r="H401" s="29" t="n">
        <v>0</v>
      </c>
      <c r="I401" s="10" t="n">
        <v>0</v>
      </c>
      <c r="J401" s="29" t="n">
        <v>0</v>
      </c>
      <c r="K401" s="10" t="n">
        <v>0</v>
      </c>
      <c r="L401" s="29" t="n">
        <v>0</v>
      </c>
      <c r="M401" s="10" t="n">
        <v>0</v>
      </c>
      <c r="N401" s="29" t="n">
        <v>0</v>
      </c>
      <c r="O401" s="10" t="n">
        <v>0</v>
      </c>
      <c r="P401" s="29" t="n">
        <v>0</v>
      </c>
      <c r="Q401" s="10" t="n">
        <v>0</v>
      </c>
      <c r="R401" s="29" t="n">
        <v>0</v>
      </c>
      <c r="S401" s="10" t="n">
        <v>0</v>
      </c>
      <c r="T401" s="29" t="n">
        <v>0</v>
      </c>
      <c r="U401" s="10" t="n">
        <v>0</v>
      </c>
      <c r="V401" s="29" t="n">
        <v>0</v>
      </c>
      <c r="W401" s="10" t="n">
        <v>0</v>
      </c>
      <c r="X401" s="29" t="n">
        <v>0</v>
      </c>
      <c r="Y401" s="10" t="n">
        <v>0</v>
      </c>
      <c r="Z401" s="29" t="n">
        <v>0</v>
      </c>
      <c r="AA401" s="10" t="n">
        <v>0</v>
      </c>
      <c r="AB401" s="30" t="n">
        <v>0</v>
      </c>
    </row>
    <row r="402" customFormat="false" ht="12.75" hidden="false" customHeight="false" outlineLevel="0" collapsed="false">
      <c r="A402" s="25"/>
      <c r="B402" s="21" t="s">
        <v>25</v>
      </c>
      <c r="C402" s="10" t="n">
        <v>0</v>
      </c>
      <c r="D402" s="29" t="n">
        <v>0</v>
      </c>
      <c r="E402" s="10" t="n">
        <v>0</v>
      </c>
      <c r="F402" s="29" t="n">
        <v>0</v>
      </c>
      <c r="G402" s="10" t="n">
        <v>0</v>
      </c>
      <c r="H402" s="29" t="n">
        <v>0</v>
      </c>
      <c r="I402" s="10" t="n">
        <v>0</v>
      </c>
      <c r="J402" s="29" t="n">
        <v>0</v>
      </c>
      <c r="K402" s="10" t="n">
        <v>0</v>
      </c>
      <c r="L402" s="29" t="n">
        <v>0</v>
      </c>
      <c r="M402" s="10" t="n">
        <v>0</v>
      </c>
      <c r="N402" s="29" t="n">
        <v>0</v>
      </c>
      <c r="O402" s="10" t="n">
        <v>0</v>
      </c>
      <c r="P402" s="29" t="n">
        <v>0</v>
      </c>
      <c r="Q402" s="10" t="n">
        <v>0</v>
      </c>
      <c r="R402" s="29" t="n">
        <v>0</v>
      </c>
      <c r="S402" s="10" t="n">
        <v>0</v>
      </c>
      <c r="T402" s="29" t="n">
        <v>0</v>
      </c>
      <c r="U402" s="10" t="n">
        <v>0</v>
      </c>
      <c r="V402" s="29" t="n">
        <v>0</v>
      </c>
      <c r="W402" s="10" t="n">
        <v>0</v>
      </c>
      <c r="X402" s="29" t="n">
        <v>0</v>
      </c>
      <c r="Y402" s="10" t="n">
        <v>0</v>
      </c>
      <c r="Z402" s="29" t="n">
        <v>0</v>
      </c>
      <c r="AA402" s="10" t="n">
        <v>0</v>
      </c>
      <c r="AB402" s="30" t="n">
        <v>0</v>
      </c>
    </row>
    <row r="403" customFormat="false" ht="12.75" hidden="false" customHeight="false" outlineLevel="0" collapsed="false">
      <c r="A403" s="25"/>
      <c r="B403" s="21" t="s">
        <v>20</v>
      </c>
      <c r="C403" s="10" t="n">
        <v>0</v>
      </c>
      <c r="D403" s="29" t="n">
        <v>0</v>
      </c>
      <c r="E403" s="10" t="n">
        <v>0</v>
      </c>
      <c r="F403" s="29" t="n">
        <v>0</v>
      </c>
      <c r="G403" s="10" t="n">
        <v>0</v>
      </c>
      <c r="H403" s="29" t="n">
        <v>0</v>
      </c>
      <c r="I403" s="10" t="n">
        <v>0</v>
      </c>
      <c r="J403" s="29" t="n">
        <v>0</v>
      </c>
      <c r="K403" s="10" t="n">
        <v>0</v>
      </c>
      <c r="L403" s="29" t="n">
        <v>0</v>
      </c>
      <c r="M403" s="10" t="n">
        <v>0</v>
      </c>
      <c r="N403" s="29" t="n">
        <v>0</v>
      </c>
      <c r="O403" s="10" t="n">
        <v>0</v>
      </c>
      <c r="P403" s="29" t="n">
        <v>0</v>
      </c>
      <c r="Q403" s="10" t="n">
        <v>0</v>
      </c>
      <c r="R403" s="29" t="n">
        <v>0</v>
      </c>
      <c r="S403" s="10" t="n">
        <v>0</v>
      </c>
      <c r="T403" s="29" t="n">
        <v>0</v>
      </c>
      <c r="U403" s="10" t="n">
        <v>0</v>
      </c>
      <c r="V403" s="29" t="n">
        <v>0</v>
      </c>
      <c r="W403" s="10" t="n">
        <v>0</v>
      </c>
      <c r="X403" s="29" t="n">
        <v>0</v>
      </c>
      <c r="Y403" s="10" t="n">
        <v>0</v>
      </c>
      <c r="Z403" s="29" t="n">
        <v>0</v>
      </c>
      <c r="AA403" s="10" t="n">
        <v>0</v>
      </c>
      <c r="AB403" s="30" t="n">
        <v>0</v>
      </c>
    </row>
    <row r="404" customFormat="false" ht="12.75" hidden="false" customHeight="false" outlineLevel="0" collapsed="false">
      <c r="A404" s="25"/>
      <c r="B404" s="21" t="s">
        <v>21</v>
      </c>
      <c r="C404" s="10" t="n">
        <v>0</v>
      </c>
      <c r="D404" s="29" t="n">
        <v>0</v>
      </c>
      <c r="E404" s="10" t="n">
        <v>0</v>
      </c>
      <c r="F404" s="29" t="n">
        <v>0</v>
      </c>
      <c r="G404" s="10" t="n">
        <v>0</v>
      </c>
      <c r="H404" s="29" t="n">
        <v>0</v>
      </c>
      <c r="I404" s="10" t="n">
        <v>0</v>
      </c>
      <c r="J404" s="29" t="n">
        <v>0</v>
      </c>
      <c r="K404" s="10" t="n">
        <v>0</v>
      </c>
      <c r="L404" s="29" t="n">
        <v>0</v>
      </c>
      <c r="M404" s="10" t="n">
        <v>0</v>
      </c>
      <c r="N404" s="29" t="n">
        <v>0</v>
      </c>
      <c r="O404" s="10" t="n">
        <v>0</v>
      </c>
      <c r="P404" s="29" t="n">
        <v>0</v>
      </c>
      <c r="Q404" s="10" t="n">
        <v>0</v>
      </c>
      <c r="R404" s="29" t="n">
        <v>0</v>
      </c>
      <c r="S404" s="10" t="n">
        <v>0</v>
      </c>
      <c r="T404" s="29" t="n">
        <v>0</v>
      </c>
      <c r="U404" s="10" t="n">
        <v>0</v>
      </c>
      <c r="V404" s="29" t="n">
        <v>0</v>
      </c>
      <c r="W404" s="10" t="n">
        <v>0</v>
      </c>
      <c r="X404" s="29" t="n">
        <v>0</v>
      </c>
      <c r="Y404" s="10" t="n">
        <v>0</v>
      </c>
      <c r="Z404" s="29" t="n">
        <v>0</v>
      </c>
      <c r="AA404" s="10" t="n">
        <v>0</v>
      </c>
      <c r="AB404" s="30" t="n">
        <v>0</v>
      </c>
    </row>
    <row r="405" customFormat="false" ht="12.75" hidden="false" customHeight="false" outlineLevel="0" collapsed="false">
      <c r="A405" s="25"/>
      <c r="B405" s="21" t="s">
        <v>22</v>
      </c>
      <c r="C405" s="10" t="n">
        <v>-9.21788869047619</v>
      </c>
      <c r="D405" s="29" t="n">
        <v>-7.55241740196079</v>
      </c>
      <c r="E405" s="10" t="n">
        <v>-8.963530625</v>
      </c>
      <c r="F405" s="29" t="n">
        <v>-8.15072073863636</v>
      </c>
      <c r="G405" s="10" t="n">
        <v>-8.90447472826087</v>
      </c>
      <c r="H405" s="29" t="n">
        <v>-8.02254308510638</v>
      </c>
      <c r="I405" s="10" t="n">
        <v>0</v>
      </c>
      <c r="J405" s="29" t="n">
        <v>0</v>
      </c>
      <c r="K405" s="10" t="n">
        <v>0</v>
      </c>
      <c r="L405" s="29" t="n">
        <v>0</v>
      </c>
      <c r="M405" s="10" t="n">
        <v>0</v>
      </c>
      <c r="N405" s="29" t="n">
        <v>0</v>
      </c>
      <c r="O405" s="10" t="n">
        <v>0</v>
      </c>
      <c r="P405" s="29" t="n">
        <v>0</v>
      </c>
      <c r="Q405" s="10" t="n">
        <v>0</v>
      </c>
      <c r="R405" s="29" t="n">
        <v>0</v>
      </c>
      <c r="S405" s="10" t="n">
        <v>0</v>
      </c>
      <c r="T405" s="29" t="n">
        <v>0</v>
      </c>
      <c r="U405" s="10" t="n">
        <v>0</v>
      </c>
      <c r="V405" s="29" t="n">
        <v>0</v>
      </c>
      <c r="W405" s="10" t="n">
        <v>0</v>
      </c>
      <c r="X405" s="29" t="n">
        <v>0</v>
      </c>
      <c r="Y405" s="10" t="n">
        <v>0</v>
      </c>
      <c r="Z405" s="29" t="n">
        <v>0</v>
      </c>
      <c r="AA405" s="10" t="n">
        <v>-27.0858940437371</v>
      </c>
      <c r="AB405" s="30" t="n">
        <v>-23.7256812257035</v>
      </c>
    </row>
    <row r="406" customFormat="false" ht="12.75" hidden="false" customHeight="false" outlineLevel="0" collapsed="false">
      <c r="A406" s="25"/>
      <c r="B406" s="21" t="s">
        <v>26</v>
      </c>
      <c r="C406" s="10" t="n">
        <v>0</v>
      </c>
      <c r="D406" s="29" t="n">
        <v>0</v>
      </c>
      <c r="E406" s="10" t="n">
        <v>0</v>
      </c>
      <c r="F406" s="29" t="n">
        <v>0</v>
      </c>
      <c r="G406" s="10" t="n">
        <v>0</v>
      </c>
      <c r="H406" s="29" t="n">
        <v>0</v>
      </c>
      <c r="I406" s="10" t="n">
        <v>0</v>
      </c>
      <c r="J406" s="29" t="n">
        <v>0</v>
      </c>
      <c r="K406" s="10" t="n">
        <v>0</v>
      </c>
      <c r="L406" s="29" t="n">
        <v>0</v>
      </c>
      <c r="M406" s="10" t="n">
        <v>0</v>
      </c>
      <c r="N406" s="29" t="n">
        <v>0</v>
      </c>
      <c r="O406" s="10" t="n">
        <v>0</v>
      </c>
      <c r="P406" s="29" t="n">
        <v>0</v>
      </c>
      <c r="Q406" s="10" t="n">
        <v>0</v>
      </c>
      <c r="R406" s="29" t="n">
        <v>0</v>
      </c>
      <c r="S406" s="10" t="n">
        <v>0</v>
      </c>
      <c r="T406" s="29" t="n">
        <v>0</v>
      </c>
      <c r="U406" s="10" t="n">
        <v>0</v>
      </c>
      <c r="V406" s="29" t="n">
        <v>0</v>
      </c>
      <c r="W406" s="10" t="n">
        <v>0</v>
      </c>
      <c r="X406" s="29" t="n">
        <v>0</v>
      </c>
      <c r="Y406" s="10" t="n">
        <v>0</v>
      </c>
      <c r="Z406" s="29" t="n">
        <v>0</v>
      </c>
      <c r="AA406" s="10" t="n">
        <v>0</v>
      </c>
      <c r="AB406" s="30" t="n">
        <v>0</v>
      </c>
    </row>
    <row r="407" customFormat="false" ht="12.75" hidden="false" customHeight="false" outlineLevel="0" collapsed="false">
      <c r="A407" s="25"/>
      <c r="B407" s="21" t="s">
        <v>27</v>
      </c>
      <c r="C407" s="10" t="n">
        <v>0</v>
      </c>
      <c r="D407" s="29" t="n">
        <v>0</v>
      </c>
      <c r="E407" s="10" t="n">
        <v>0</v>
      </c>
      <c r="F407" s="29" t="n">
        <v>0</v>
      </c>
      <c r="G407" s="10" t="n">
        <v>0</v>
      </c>
      <c r="H407" s="29" t="n">
        <v>0</v>
      </c>
      <c r="I407" s="10" t="n">
        <v>0</v>
      </c>
      <c r="J407" s="29" t="n">
        <v>0</v>
      </c>
      <c r="K407" s="10" t="n">
        <v>0</v>
      </c>
      <c r="L407" s="29" t="n">
        <v>0</v>
      </c>
      <c r="M407" s="10" t="n">
        <v>0</v>
      </c>
      <c r="N407" s="29" t="n">
        <v>0</v>
      </c>
      <c r="O407" s="10" t="n">
        <v>0</v>
      </c>
      <c r="P407" s="29" t="n">
        <v>0</v>
      </c>
      <c r="Q407" s="10" t="n">
        <v>0</v>
      </c>
      <c r="R407" s="29" t="n">
        <v>0</v>
      </c>
      <c r="S407" s="10" t="n">
        <v>0</v>
      </c>
      <c r="T407" s="29" t="n">
        <v>0</v>
      </c>
      <c r="U407" s="10" t="n">
        <v>0</v>
      </c>
      <c r="V407" s="29" t="n">
        <v>0</v>
      </c>
      <c r="W407" s="10" t="n">
        <v>0</v>
      </c>
      <c r="X407" s="29" t="n">
        <v>0</v>
      </c>
      <c r="Y407" s="10" t="n">
        <v>0</v>
      </c>
      <c r="Z407" s="29" t="n">
        <v>0</v>
      </c>
      <c r="AA407" s="10" t="n">
        <v>0</v>
      </c>
      <c r="AB407" s="30" t="n">
        <v>0</v>
      </c>
    </row>
    <row r="408" customFormat="false" ht="12.75" hidden="false" customHeight="false" outlineLevel="0" collapsed="false">
      <c r="A408" s="18" t="s">
        <v>81</v>
      </c>
      <c r="B408" s="23"/>
      <c r="C408" s="7" t="n">
        <f aca="false">SUM(C391:C407)</f>
        <v>-9.21788869047619</v>
      </c>
      <c r="D408" s="7" t="n">
        <f aca="false">SUM(D391:D407)</f>
        <v>-7.55241740196079</v>
      </c>
      <c r="E408" s="7" t="n">
        <f aca="false">SUM(E391:E407)</f>
        <v>-8.963530625</v>
      </c>
      <c r="F408" s="7" t="n">
        <f aca="false">SUM(F391:F407)</f>
        <v>-8.15072073863636</v>
      </c>
      <c r="G408" s="7" t="n">
        <f aca="false">SUM(G391:G407)</f>
        <v>-8.90447472826087</v>
      </c>
      <c r="H408" s="7" t="n">
        <f aca="false">SUM(H391:H407)</f>
        <v>-8.02254308510638</v>
      </c>
      <c r="I408" s="7" t="n">
        <f aca="false">SUM(I391:I407)</f>
        <v>0</v>
      </c>
      <c r="J408" s="7" t="n">
        <f aca="false">SUM(J391:J407)</f>
        <v>0</v>
      </c>
      <c r="K408" s="7" t="n">
        <f aca="false">SUM(K391:K407)</f>
        <v>0</v>
      </c>
      <c r="L408" s="7" t="n">
        <f aca="false">SUM(L391:L407)</f>
        <v>0</v>
      </c>
      <c r="M408" s="7" t="n">
        <f aca="false">SUM(M391:M407)</f>
        <v>0</v>
      </c>
      <c r="N408" s="7" t="n">
        <f aca="false">SUM(N391:N407)</f>
        <v>0</v>
      </c>
      <c r="O408" s="7" t="n">
        <f aca="false">SUM(O391:O407)</f>
        <v>0</v>
      </c>
      <c r="P408" s="7" t="n">
        <f aca="false">SUM(P391:P407)</f>
        <v>0</v>
      </c>
      <c r="Q408" s="7" t="n">
        <f aca="false">SUM(Q391:Q407)</f>
        <v>0</v>
      </c>
      <c r="R408" s="7" t="n">
        <f aca="false">SUM(R391:R407)</f>
        <v>0</v>
      </c>
      <c r="S408" s="7" t="n">
        <f aca="false">SUM(S391:S407)</f>
        <v>0</v>
      </c>
      <c r="T408" s="7" t="n">
        <f aca="false">SUM(T391:T407)</f>
        <v>0</v>
      </c>
      <c r="U408" s="7" t="n">
        <f aca="false">SUM(U391:U407)</f>
        <v>0</v>
      </c>
      <c r="V408" s="7" t="n">
        <f aca="false">SUM(V391:V407)</f>
        <v>0</v>
      </c>
      <c r="W408" s="7" t="n">
        <f aca="false">SUM(W391:W407)</f>
        <v>0</v>
      </c>
      <c r="X408" s="7" t="n">
        <f aca="false">SUM(X391:X407)</f>
        <v>0</v>
      </c>
      <c r="Y408" s="7" t="n">
        <f aca="false">SUM(Y391:Y407)</f>
        <v>0</v>
      </c>
      <c r="Z408" s="7" t="n">
        <f aca="false">SUM(Z391:Z407)</f>
        <v>0</v>
      </c>
      <c r="AA408" s="7" t="n">
        <f aca="false">SUM(AA391:AA407)</f>
        <v>-27.0858940437371</v>
      </c>
      <c r="AB408" s="7" t="n">
        <f aca="false">SUM(AB391:AB407)</f>
        <v>-23.7256812257035</v>
      </c>
    </row>
    <row r="409" customFormat="false" ht="12.75" hidden="false" customHeight="false" outlineLevel="0" collapsed="false">
      <c r="A409" s="31" t="s">
        <v>82</v>
      </c>
      <c r="B409" s="32"/>
      <c r="C409" s="33" t="n">
        <f aca="false">C408+C390+C372+C354+C336+C318+C300+C282+C264+C246+C228+C210+C192+C174+C156+C138+C120+C102+C84+C66+C48+C30</f>
        <v>-474.692824985224</v>
      </c>
      <c r="D409" s="33" t="n">
        <f aca="false">D408+D390+D372+D354+D336+D318+D300+D282+D264+D246+D228+D210+D192+D174+D156+D138+D120+D102+D84+D66+D48+D30</f>
        <v>-1182.82251517951</v>
      </c>
      <c r="E409" s="33" t="n">
        <f aca="false">E408+E390+E372+E354+E336+E318+E300+E282+E264+E246+E228+E210+E192+E174+E156+E138+E120+E102+E84+E66+E48+E30</f>
        <v>-696.58985422802</v>
      </c>
      <c r="F409" s="33" t="n">
        <f aca="false">F408+F390+F372+F354+F336+F318+F300+F282+F264+F246+F228+F210+F192+F174+F156+F138+F120+F102+F84+F66+F48+F30</f>
        <v>-1332.75919911663</v>
      </c>
      <c r="G409" s="33" t="n">
        <f aca="false">G408+G390+G372+G354+G336+G318+G300+G282+G264+G246+G228+G210+G192+G174+G156+G138+G120+G102+G84+G66+G48+G30</f>
        <v>-437.895340755223</v>
      </c>
      <c r="H409" s="33" t="n">
        <f aca="false">H408+H390+H372+H354+H336+H318+H300+H282+H264+H246+H228+H210+H192+H174+H156+H138+H120+H102+H84+H66+H48+H30</f>
        <v>-980.798245796734</v>
      </c>
      <c r="I409" s="33" t="n">
        <f aca="false">I408+I390+I372+I354+I336+I318+I300+I282+I264+I246+I228+I210+I192+I174+I156+I138+I120+I102+I84+I66+I48+I30</f>
        <v>-290.286337154914</v>
      </c>
      <c r="J409" s="33" t="n">
        <f aca="false">J408+J390+J372+J354+J336+J318+J300+J282+J264+J246+J228+J210+J192+J174+J156+J138+J120+J102+J84+J66+J48+J30</f>
        <v>-1150.36561832777</v>
      </c>
      <c r="K409" s="33" t="n">
        <f aca="false">K408+K390+K372+K354+K336+K318+K300+K282+K264+K246+K228+K210+K192+K174+K156+K138+K120+K102+K84+K66+K48+K30</f>
        <v>-234.547881381189</v>
      </c>
      <c r="L409" s="33" t="n">
        <f aca="false">L408+L390+L372+L354+L336+L318+L300+L282+L264+L246+L228+L210+L192+L174+L156+L138+L120+L102+L84+L66+L48+L30</f>
        <v>-1216.15612940032</v>
      </c>
      <c r="M409" s="33" t="n">
        <f aca="false">M408+M390+M372+M354+M336+M318+M300+M282+M264+M246+M228+M210+M192+M174+M156+M138+M120+M102+M84+M66+M48+M30</f>
        <v>-60.2367089992901</v>
      </c>
      <c r="N409" s="33" t="n">
        <f aca="false">N408+N390+N372+N354+N336+N318+N300+N282+N264+N246+N228+N210+N192+N174+N156+N138+N120+N102+N84+N66+N48+N30</f>
        <v>-1068.05844998603</v>
      </c>
      <c r="O409" s="33" t="n">
        <f aca="false">O408+O390+O372+O354+O336+O318+O300+O282+O264+O246+O228+O210+O192+O174+O156+O138+O120+O102+O84+O66+O48+O30</f>
        <v>622.866906538149</v>
      </c>
      <c r="P409" s="33" t="n">
        <f aca="false">P408+P390+P372+P354+P336+P318+P300+P282+P264+P246+P228+P210+P192+P174+P156+P138+P120+P102+P84+P66+P48+P30</f>
        <v>-946.077921457401</v>
      </c>
      <c r="Q409" s="33" t="n">
        <f aca="false">Q408+Q390+Q372+Q354+Q336+Q318+Q300+Q282+Q264+Q246+Q228+Q210+Q192+Q174+Q156+Q138+Q120+Q102+Q84+Q66+Q48+Q30</f>
        <v>196.190962613115</v>
      </c>
      <c r="R409" s="33" t="n">
        <f aca="false">R408+R390+R372+R354+R336+R318+R300+R282+R264+R246+R228+R210+R192+R174+R156+R138+R120+R102+R84+R66+R48+R30</f>
        <v>-1191.86968073042</v>
      </c>
      <c r="S409" s="33" t="n">
        <f aca="false">S408+S390+S372+S354+S336+S318+S300+S282+S264+S246+S228+S210+S192+S174+S156+S138+S120+S102+S84+S66+S48+S30</f>
        <v>77.0659971018015</v>
      </c>
      <c r="T409" s="33" t="n">
        <f aca="false">T408+T390+T372+T354+T336+T318+T300+T282+T264+T246+T228+T210+T192+T174+T156+T138+T120+T102+T84+T66+T48+T30</f>
        <v>-1190.4490768397</v>
      </c>
      <c r="U409" s="33" t="n">
        <f aca="false">U408+U390+U372+U354+U336+U318+U300+U282+U264+U246+U228+U210+U192+U174+U156+U138+U120+U102+U84+U66+U48+U30</f>
        <v>65.6636839311864</v>
      </c>
      <c r="V409" s="33" t="n">
        <f aca="false">V408+V390+V372+V354+V336+V318+V300+V282+V264+V246+V228+V210+V192+V174+V156+V138+V120+V102+V84+V66+V48+V30</f>
        <v>-670.474737464065</v>
      </c>
      <c r="W409" s="33" t="n">
        <f aca="false">W408+W390+W372+W354+W336+W318+W300+W282+W264+W246+W228+W210+W192+W174+W156+W138+W120+W102+W84+W66+W48+W30</f>
        <v>217.046309672437</v>
      </c>
      <c r="X409" s="33" t="n">
        <f aca="false">X408+X390+X372+X354+X336+X318+X300+X282+X264+X246+X228+X210+X192+X174+X156+X138+X120+X102+X84+X66+X48+X30</f>
        <v>-643.266530353741</v>
      </c>
      <c r="Y409" s="33" t="n">
        <f aca="false">Y408+Y390+Y372+Y354+Y336+Y318+Y300+Y282+Y264+Y246+Y228+Y210+Y192+Y174+Y156+Y138+Y120+Y102+Y84+Y66+Y48+Y30</f>
        <v>306.02745335124</v>
      </c>
      <c r="Z409" s="33" t="n">
        <f aca="false">Z408+Z390+Z372+Z354+Z336+Z318+Z300+Z282+Z264+Z246+Z228+Z210+Z192+Z174+Z156+Z138+Z120+Z102+Z84+Z66+Z48+Z30</f>
        <v>-595.091879254971</v>
      </c>
      <c r="AA409" s="33" t="n">
        <f aca="false">AA408+AA390+AA372+AA354+AA336+AA318+AA300+AA282+AA264+AA246+AA228+AA210+AA192+AA174+AA156+AA138+AA120+AA102+AA84+AA66+AA48+AA30</f>
        <v>-709.387634295932</v>
      </c>
      <c r="AB409" s="33" t="n">
        <f aca="false">AB408+AB390+AB372+AB354+AB336+AB318+AB300+AB282+AB264+AB246+AB228+AB210+AB192+AB174+AB156+AB138+AB120+AB102+AB84+AB66+AB48+AB30</f>
        <v>-12168.1899839073</v>
      </c>
    </row>
    <row r="414" customFormat="false" ht="12.75" hidden="false" customHeight="false" outlineLevel="0" collapsed="false">
      <c r="C414" s="33"/>
      <c r="D414" s="34"/>
      <c r="E414" s="33"/>
      <c r="F414" s="34"/>
      <c r="G414" s="33"/>
      <c r="H414" s="34"/>
      <c r="I414" s="33"/>
      <c r="J414" s="34"/>
      <c r="K414" s="33"/>
      <c r="L414" s="34"/>
      <c r="M414" s="33"/>
      <c r="N414" s="34"/>
      <c r="O414" s="33"/>
      <c r="P414" s="34"/>
      <c r="Q414" s="33"/>
      <c r="R414" s="34"/>
      <c r="S414" s="33"/>
      <c r="T414" s="34"/>
      <c r="U414" s="33"/>
      <c r="V414" s="34"/>
      <c r="W414" s="33"/>
      <c r="X414" s="34"/>
      <c r="Y414" s="33"/>
      <c r="Z414" s="34"/>
      <c r="AA414" s="33"/>
      <c r="AB414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7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2001-04-17T12:10:38Z</dcterms:created>
  <dc:creator>Chris Leonard</dc:creator>
  <dc:description/>
  <dc:language>en-US</dc:language>
  <cp:lastModifiedBy>wprihoda</cp:lastModifiedBy>
  <cp:lastPrinted>2001-05-02T16:33:37Z</cp:lastPrinted>
  <cp:revision>0</cp:revision>
  <dc:subject/>
  <dc:title/>
</cp:coreProperties>
</file>