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btychol:
</t>
        </r>
        <r>
          <rPr>
            <sz val="8"/>
            <color rgb="FF000000"/>
            <rFont val="Tahoma"/>
            <family val="0"/>
          </rPr>
          <t xml:space="preserve">Step down of reservation add on charge is Dec. 31, 2003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251</xdr:colOff>
                <xdr:row>3</xdr:row>
                <xdr:rowOff>15</xdr:rowOff>
              </xdr:from>
              <xdr:to>
                <xdr:col>2</xdr:col>
                <xdr:colOff>104</xdr:colOff>
                <xdr:row>8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<sst xmlns="http://schemas.openxmlformats.org/spreadsheetml/2006/main" count="12" uniqueCount="12">
  <si>
    <t xml:space="preserve">Calendar Year   </t>
  </si>
  <si>
    <t xml:space="preserve">Volume / Day   </t>
  </si>
  <si>
    <t xml:space="preserve">Days/Year    </t>
  </si>
  <si>
    <t xml:space="preserve">Demand Charge/MMbtu    </t>
  </si>
  <si>
    <t xml:space="preserve">Gas Research Institute (GRI)    </t>
  </si>
  <si>
    <t xml:space="preserve"> </t>
  </si>
  <si>
    <t xml:space="preserve">Total Calendar Demand Charge   </t>
  </si>
  <si>
    <t xml:space="preserve">ENA Payment Structure</t>
  </si>
  <si>
    <t xml:space="preserve">(1) Lump Sum  Payment or </t>
  </si>
  <si>
    <t xml:space="preserve">(2) Annuity Payment</t>
  </si>
  <si>
    <t xml:space="preserve">Adjusted Calendar Year Demand Charge (1)</t>
  </si>
  <si>
    <t xml:space="preserve">Adjusted Calendar Year Demand Charge (2)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</si>
</sst>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0.00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_(\$* #,##0.000000_);_(\$* \(#,##0.000000\);_(\$* \-??_);_(@_)"/>
    <numFmt numFmtId="171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i val="true"/>
      <sz val="9"/>
      <name val="Arial"/>
      <family val="2"/>
    </font>
    <font>
      <b val="true"/>
      <sz val="12"/>
      <color rgb="FFFFFFFF"/>
      <name val="Arial"/>
      <family val="2"/>
    </font>
    <font>
      <b val="true"/>
      <sz val="14"/>
      <color rgb="FF000000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8.14"/>
    <col collapsed="false" customWidth="true" hidden="false" outlineLevel="0" max="6" min="3" style="0" width="23.7"/>
    <col collapsed="false" customWidth="true" hidden="false" outlineLevel="0" max="7" min="7" style="0" width="22.14"/>
  </cols>
  <sheetData>
    <row r="1" customFormat="false" ht="27.75" hidden="false" customHeight="false" outlineLevel="0" collapsed="false">
      <c r="C1" s="1"/>
      <c r="D1" s="1"/>
      <c r="E1" s="1"/>
      <c r="F1" s="1"/>
      <c r="G1" s="1"/>
      <c r="I1" s="2"/>
      <c r="J1" s="3"/>
    </row>
    <row r="2" customFormat="false" ht="13.5" hidden="false" customHeight="false" outlineLevel="0" collapsed="false">
      <c r="I2" s="2"/>
      <c r="J2" s="3"/>
    </row>
    <row r="3" customFormat="false" ht="16.5" hidden="false" customHeight="false" outlineLevel="0" collapsed="false">
      <c r="B3" s="4" t="s">
        <v>0</v>
      </c>
      <c r="C3" s="5" t="n">
        <v>2002</v>
      </c>
      <c r="D3" s="5" t="n">
        <v>2003</v>
      </c>
      <c r="E3" s="5" t="n">
        <v>2004</v>
      </c>
      <c r="F3" s="5" t="n">
        <v>2005</v>
      </c>
      <c r="G3" s="5" t="n">
        <v>2006</v>
      </c>
      <c r="I3" s="2"/>
      <c r="J3" s="3"/>
    </row>
    <row r="4" customFormat="false" ht="12.75" hidden="false" customHeight="false" outlineLevel="0" collapsed="false">
      <c r="B4" s="4"/>
      <c r="C4" s="6"/>
      <c r="D4" s="6"/>
      <c r="E4" s="6"/>
      <c r="F4" s="6"/>
      <c r="G4" s="6"/>
      <c r="I4" s="2"/>
      <c r="J4" s="3"/>
    </row>
    <row r="5" customFormat="false" ht="12.75" hidden="false" customHeight="false" outlineLevel="0" collapsed="false">
      <c r="B5" s="4" t="s">
        <v>1</v>
      </c>
      <c r="C5" s="7" t="n">
        <v>100000</v>
      </c>
      <c r="D5" s="7" t="n">
        <v>100000</v>
      </c>
      <c r="E5" s="7" t="n">
        <v>100000</v>
      </c>
      <c r="F5" s="7" t="n">
        <v>100000</v>
      </c>
      <c r="G5" s="7" t="n">
        <v>100000</v>
      </c>
      <c r="I5" s="2"/>
      <c r="J5" s="3"/>
    </row>
    <row r="6" customFormat="false" ht="12.75" hidden="false" customHeight="false" outlineLevel="0" collapsed="false">
      <c r="B6" s="4" t="s">
        <v>2</v>
      </c>
      <c r="C6" s="6" t="n">
        <v>365</v>
      </c>
      <c r="D6" s="6" t="n">
        <v>365</v>
      </c>
      <c r="E6" s="6" t="n">
        <v>365</v>
      </c>
      <c r="F6" s="6" t="n">
        <v>365</v>
      </c>
      <c r="G6" s="6" t="n">
        <v>151</v>
      </c>
      <c r="I6" s="2"/>
      <c r="J6" s="3"/>
    </row>
    <row r="7" customFormat="false" ht="12.75" hidden="false" customHeight="false" outlineLevel="0" collapsed="false">
      <c r="B7" s="4" t="s">
        <v>3</v>
      </c>
      <c r="C7" s="8" t="n">
        <v>0.35648</v>
      </c>
      <c r="D7" s="8" t="n">
        <v>0.35648</v>
      </c>
      <c r="E7" s="8" t="n">
        <v>0.29908</v>
      </c>
      <c r="F7" s="8" t="n">
        <f aca="false">E7</f>
        <v>0.29908</v>
      </c>
      <c r="G7" s="8" t="n">
        <f aca="false">F7</f>
        <v>0.29908</v>
      </c>
      <c r="J7" s="3"/>
    </row>
    <row r="8" customFormat="false" ht="12.75" hidden="false" customHeight="false" outlineLevel="0" collapsed="false">
      <c r="B8" s="4" t="s">
        <v>4</v>
      </c>
      <c r="C8" s="8" t="n">
        <v>0.00197</v>
      </c>
      <c r="D8" s="8" t="n">
        <v>0.00164</v>
      </c>
      <c r="E8" s="8" t="n">
        <v>0</v>
      </c>
      <c r="F8" s="8" t="n">
        <v>0</v>
      </c>
      <c r="G8" s="8" t="n">
        <v>0</v>
      </c>
    </row>
    <row r="9" customFormat="false" ht="13.5" hidden="false" customHeight="false" outlineLevel="0" collapsed="false">
      <c r="B9" s="9" t="s">
        <v>5</v>
      </c>
      <c r="C9" s="6"/>
      <c r="D9" s="6"/>
      <c r="E9" s="6"/>
      <c r="F9" s="6"/>
      <c r="G9" s="6"/>
    </row>
    <row r="10" customFormat="false" ht="18.75" hidden="false" customHeight="false" outlineLevel="0" collapsed="false">
      <c r="B10" s="4" t="s">
        <v>6</v>
      </c>
      <c r="C10" s="10" t="n">
        <f aca="false">C5*C6*(C7+C8)*-1</f>
        <v>-13083425</v>
      </c>
      <c r="D10" s="10" t="n">
        <f aca="false">D5*D6*(D7+D8)*-1</f>
        <v>-13071380</v>
      </c>
      <c r="E10" s="10" t="n">
        <f aca="false">E5*E6*(E7+E8)*-1</f>
        <v>-10916420</v>
      </c>
      <c r="F10" s="10" t="n">
        <f aca="false">F5*F6*(F7+F8)*-1</f>
        <v>-10916420</v>
      </c>
      <c r="G10" s="10" t="n">
        <f aca="false">G5*G6*(G7+G8)*-1</f>
        <v>-4516108</v>
      </c>
    </row>
    <row r="14" customFormat="false" ht="13.5" hidden="false" customHeight="false" outlineLevel="0" collapsed="false">
      <c r="B14" s="4" t="s">
        <v>7</v>
      </c>
    </row>
    <row r="15" customFormat="false" ht="13.5" hidden="false" customHeight="false" outlineLevel="0" collapsed="false">
      <c r="B15" s="4" t="s">
        <v>8</v>
      </c>
      <c r="C15" s="11" t="n">
        <v>12000000</v>
      </c>
      <c r="D15" s="12"/>
      <c r="E15" s="12"/>
      <c r="F15" s="12"/>
      <c r="G15" s="12"/>
    </row>
    <row r="16" customFormat="false" ht="13.5" hidden="false" customHeight="false" outlineLevel="0" collapsed="false">
      <c r="B16" s="4" t="s">
        <v>9</v>
      </c>
      <c r="C16" s="13" t="n">
        <f aca="false">$C$15/5</f>
        <v>2400000</v>
      </c>
      <c r="D16" s="14" t="n">
        <f aca="false">$C$15/5</f>
        <v>2400000</v>
      </c>
      <c r="E16" s="14" t="n">
        <f aca="false">$C$15/5</f>
        <v>2400000</v>
      </c>
      <c r="F16" s="14" t="n">
        <f aca="false">$C$15/5</f>
        <v>2400000</v>
      </c>
      <c r="G16" s="15" t="n">
        <f aca="false">$C$15/5</f>
        <v>2400000</v>
      </c>
    </row>
    <row r="17" customFormat="false" ht="13.5" hidden="false" customHeight="false" outlineLevel="0" collapsed="false">
      <c r="B17" s="4"/>
    </row>
    <row r="18" customFormat="false" ht="13.5" hidden="false" customHeight="false" outlineLevel="0" collapsed="false">
      <c r="B18" s="4" t="s">
        <v>10</v>
      </c>
      <c r="C18" s="16" t="n">
        <f aca="false">C15+C10</f>
        <v>-1083425</v>
      </c>
      <c r="D18" s="17" t="n">
        <f aca="false">D15+D10</f>
        <v>-13071380</v>
      </c>
      <c r="E18" s="17" t="n">
        <f aca="false">E15+E10</f>
        <v>-10916420</v>
      </c>
      <c r="F18" s="17" t="n">
        <f aca="false">F15+F10</f>
        <v>-10916420</v>
      </c>
      <c r="G18" s="18" t="n">
        <f aca="false">G15+G10</f>
        <v>-4516108</v>
      </c>
    </row>
    <row r="19" customFormat="false" ht="13.5" hidden="false" customHeight="false" outlineLevel="0" collapsed="false">
      <c r="B19" s="4" t="s">
        <v>11</v>
      </c>
      <c r="C19" s="19" t="n">
        <f aca="false">C10+C16</f>
        <v>-10683425</v>
      </c>
      <c r="D19" s="20" t="n">
        <f aca="false">D10+D16</f>
        <v>-10671380</v>
      </c>
      <c r="E19" s="20" t="n">
        <f aca="false">E10+E16</f>
        <v>-8516420</v>
      </c>
      <c r="F19" s="20" t="n">
        <f aca="false">F10+F16</f>
        <v>-8516420</v>
      </c>
      <c r="G19" s="21" t="n">
        <f aca="false">G10+G16</f>
        <v>-2116108</v>
      </c>
    </row>
  </sheetData>
  <mergeCells count="1">
    <mergeCell ref="C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2001-10-23T15:06:04Z</dcterms:created>
  <dc:creator>Philip Polsky</dc:creator>
  <dc:description/>
  <dc:language>en-US</dc:language>
  <cp:lastModifiedBy>btychol</cp:lastModifiedBy>
  <cp:lastPrinted>2001-10-24T11:27:39Z</cp:lastPrinted>
  <dcterms:modified xsi:type="dcterms:W3CDTF">2001-10-24T11:51:55Z</dcterms:modified>
  <cp:revision>0</cp:revision>
  <dc:subject/>
  <dc:title/>
</cp:coreProperties>
</file>