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Mrkr_EPMI_SalesApr02" sheetId="2" state="visible" r:id="rId4"/>
  </sheets>
  <definedNames>
    <definedName function="false" hidden="false" localSheetId="1" name="_xlnm.Print_Titles" vbProcedure="false">Mrkr_EPMI_SalesApr02!$A:$A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<sst xmlns="http://schemas.openxmlformats.org/spreadsheetml/2006/main" count="24" uniqueCount="23">
  <si>
    <t xml:space="preserve">EPMI  </t>
  </si>
  <si>
    <t xml:space="preserve">April</t>
  </si>
  <si>
    <t xml:space="preserve">May 21 2002 11:22AM</t>
  </si>
  <si>
    <t xml:space="preserve">Product</t>
  </si>
  <si>
    <t xml:space="preserve">SPFS</t>
  </si>
  <si>
    <t xml:space="preserve">SubProduct</t>
  </si>
  <si>
    <t xml:space="preserve">BOOKO</t>
  </si>
  <si>
    <t xml:space="preserve">MO   </t>
  </si>
  <si>
    <t xml:space="preserve">Contract</t>
  </si>
  <si>
    <t xml:space="preserve">00PB-23274</t>
  </si>
  <si>
    <t xml:space="preserve">01PB-24445</t>
  </si>
  <si>
    <t xml:space="preserve">00PB-23273</t>
  </si>
  <si>
    <t xml:space="preserve">99PB-21892</t>
  </si>
  <si>
    <t xml:space="preserve">99PB-21896</t>
  </si>
  <si>
    <t xml:space="preserve">Contract Dates</t>
  </si>
  <si>
    <t xml:space="preserve">Owner</t>
  </si>
  <si>
    <t xml:space="preserve">COBH Flag</t>
  </si>
  <si>
    <t xml:space="preserve">Est Price Flag</t>
  </si>
  <si>
    <t xml:space="preserve">Rate</t>
  </si>
  <si>
    <t xml:space="preserve">DAY MWH</t>
  </si>
  <si>
    <t xml:space="preserve">TOTAL$$</t>
  </si>
  <si>
    <t xml:space="preserve">April 22 - schedule to APX cut HE 0700-2000, no cuts for HE 21 and 22</t>
  </si>
  <si>
    <t xml:space="preserve">TOTALS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</si>
</sst>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[$-409]m/d/yyyy\ h:mm"/>
    <numFmt numFmtId="167" formatCode="####00.00##"/>
    <numFmt numFmtId="168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 style="medium"/>
      <diagonal/>
    </border>
    <border diagonalUp="false" diagonalDown="false">
      <left style="medium"/>
      <right/>
      <top style="thick"/>
      <bottom style="medium"/>
      <diagonal/>
    </border>
    <border diagonalUp="false" diagonalDown="false">
      <left/>
      <right style="medium"/>
      <top style="thick"/>
      <bottom style="medium"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 style="medium"/>
      <bottom style="thick"/>
      <diagonal/>
    </border>
    <border diagonalUp="false" diagonalDown="false">
      <left style="medium"/>
      <right/>
      <top style="medium"/>
      <bottom style="thick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/>
      <right style="thick"/>
      <top style="medium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E37" activeCellId="0" sqref="E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56"/>
    <col collapsed="false" customWidth="true" hidden="false" outlineLevel="0" max="3" min="2" style="1" width="9.56"/>
    <col collapsed="false" customWidth="true" hidden="false" outlineLevel="0" max="4" min="4" style="1" width="19.85"/>
    <col collapsed="false" customWidth="true" hidden="false" outlineLevel="0" max="7" min="5" style="1" width="9.56"/>
    <col collapsed="false" customWidth="true" hidden="false" outlineLevel="0" max="8" min="8" style="1" width="9.99"/>
    <col collapsed="false" customWidth="true" hidden="false" outlineLevel="0" max="9" min="9" style="2" width="13.85"/>
    <col collapsed="false" customWidth="false" hidden="false" outlineLevel="0" max="257" min="10" style="1" width="9.14"/>
  </cols>
  <sheetData>
    <row r="1" customFormat="false" ht="14.25" hidden="false" customHeight="false" outlineLevel="0" collapsed="false">
      <c r="A1" s="3" t="s">
        <v>0</v>
      </c>
      <c r="B1" s="4" t="s">
        <v>1</v>
      </c>
      <c r="C1" s="5" t="n">
        <v>2002</v>
      </c>
      <c r="D1" s="6" t="s">
        <v>2</v>
      </c>
      <c r="E1" s="7"/>
      <c r="F1" s="7"/>
      <c r="G1" s="8"/>
      <c r="H1" s="9"/>
      <c r="I1" s="10"/>
    </row>
    <row r="2" customFormat="false" ht="12.75" hidden="false" customHeight="false" outlineLevel="0" collapsed="false">
      <c r="A2" s="11" t="s">
        <v>3</v>
      </c>
      <c r="B2" s="12" t="s">
        <v>4</v>
      </c>
      <c r="C2" s="13"/>
      <c r="D2" s="13"/>
      <c r="E2" s="13"/>
      <c r="F2" s="13"/>
      <c r="G2" s="14"/>
      <c r="H2" s="15"/>
      <c r="I2" s="16"/>
    </row>
    <row r="3" customFormat="false" ht="12.75" hidden="false" customHeight="false" outlineLevel="0" collapsed="false">
      <c r="A3" s="17" t="s">
        <v>5</v>
      </c>
      <c r="B3" s="18" t="s">
        <v>6</v>
      </c>
      <c r="C3" s="19"/>
      <c r="D3" s="18" t="s">
        <v>7</v>
      </c>
      <c r="E3" s="19"/>
      <c r="F3" s="19"/>
      <c r="G3" s="20"/>
      <c r="H3" s="15"/>
      <c r="I3" s="16"/>
    </row>
    <row r="4" customFormat="false" ht="11.25" hidden="false" customHeight="false" outlineLevel="0" collapsed="false">
      <c r="A4" s="21" t="s">
        <v>8</v>
      </c>
      <c r="B4" s="22" t="s">
        <v>9</v>
      </c>
      <c r="C4" s="22" t="s">
        <v>10</v>
      </c>
      <c r="D4" s="22" t="s">
        <v>11</v>
      </c>
      <c r="E4" s="22" t="s">
        <v>9</v>
      </c>
      <c r="F4" s="22" t="s">
        <v>12</v>
      </c>
      <c r="G4" s="23" t="s">
        <v>13</v>
      </c>
      <c r="H4" s="24"/>
      <c r="I4" s="25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11.25" hidden="true" customHeight="false" outlineLevel="0" collapsed="false">
      <c r="A5" s="21" t="s">
        <v>14</v>
      </c>
      <c r="B5" s="22"/>
      <c r="C5" s="22"/>
      <c r="D5" s="22"/>
      <c r="E5" s="22"/>
      <c r="F5" s="22"/>
      <c r="G5" s="23"/>
      <c r="H5" s="24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1.25" hidden="true" customHeight="false" outlineLevel="0" collapsed="false">
      <c r="A6" s="27" t="s">
        <v>15</v>
      </c>
      <c r="B6" s="28"/>
      <c r="C6" s="28"/>
      <c r="D6" s="28"/>
      <c r="E6" s="28"/>
      <c r="F6" s="28"/>
      <c r="G6" s="28"/>
      <c r="H6" s="29"/>
      <c r="I6" s="30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customFormat="false" ht="11.25" hidden="false" customHeight="false" outlineLevel="0" collapsed="false">
      <c r="A7" s="21" t="s">
        <v>16</v>
      </c>
      <c r="B7" s="22"/>
      <c r="C7" s="22"/>
      <c r="D7" s="22"/>
      <c r="E7" s="22"/>
      <c r="F7" s="22"/>
      <c r="G7" s="22"/>
      <c r="H7" s="23"/>
      <c r="I7" s="31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11.25" hidden="false" customHeight="false" outlineLevel="0" collapsed="false">
      <c r="A8" s="32" t="s">
        <v>17</v>
      </c>
      <c r="B8" s="33"/>
      <c r="C8" s="33"/>
      <c r="D8" s="33"/>
      <c r="E8" s="33"/>
      <c r="F8" s="33"/>
      <c r="G8" s="33"/>
      <c r="H8" s="24"/>
      <c r="I8" s="25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2.75" hidden="false" customHeight="false" outlineLevel="0" collapsed="false">
      <c r="A9" s="34" t="s">
        <v>18</v>
      </c>
      <c r="B9" s="35" t="n">
        <f aca="false">ROUND(27.64,4)</f>
        <v>27.64</v>
      </c>
      <c r="C9" s="35" t="n">
        <f aca="false">ROUND(27.25,4)</f>
        <v>27.25</v>
      </c>
      <c r="D9" s="35" t="n">
        <f aca="false">ROUND(27.25,4)</f>
        <v>27.25</v>
      </c>
      <c r="E9" s="35" t="n">
        <f aca="false">ROUND(27.64,4)</f>
        <v>27.64</v>
      </c>
      <c r="F9" s="35" t="n">
        <f aca="false">ROUND(25.35,4)</f>
        <v>25.35</v>
      </c>
      <c r="G9" s="35" t="n">
        <f aca="false">ROUND(24.75,4)</f>
        <v>24.75</v>
      </c>
      <c r="H9" s="36" t="s">
        <v>19</v>
      </c>
      <c r="I9" s="16" t="s">
        <v>20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1.25" hidden="false" customHeight="false" outlineLevel="0" collapsed="false">
      <c r="A10" s="38" t="n">
        <v>1</v>
      </c>
      <c r="B10" s="39"/>
      <c r="C10" s="39" t="n">
        <v>800</v>
      </c>
      <c r="D10" s="39" t="n">
        <v>1200</v>
      </c>
      <c r="E10" s="39" t="n">
        <v>1200</v>
      </c>
      <c r="F10" s="39" t="n">
        <v>600</v>
      </c>
      <c r="G10" s="39" t="n">
        <v>600</v>
      </c>
      <c r="H10" s="40" t="n">
        <f aca="false">SUM(B10:G10)</f>
        <v>4400</v>
      </c>
      <c r="I10" s="25" t="n">
        <v>117728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1.25" hidden="false" customHeight="false" outlineLevel="0" collapsed="false">
      <c r="A11" s="38" t="n">
        <v>2</v>
      </c>
      <c r="B11" s="39"/>
      <c r="C11" s="39" t="n">
        <v>800</v>
      </c>
      <c r="D11" s="39" t="n">
        <v>1200</v>
      </c>
      <c r="E11" s="39" t="n">
        <v>1200</v>
      </c>
      <c r="F11" s="39" t="n">
        <v>600</v>
      </c>
      <c r="G11" s="39" t="n">
        <v>600</v>
      </c>
      <c r="H11" s="40" t="n">
        <f aca="false">SUM(B11:G11)</f>
        <v>4400</v>
      </c>
      <c r="I11" s="25" t="n">
        <v>117728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</row>
    <row r="12" customFormat="false" ht="11.25" hidden="false" customHeight="false" outlineLevel="0" collapsed="false">
      <c r="A12" s="38" t="n">
        <v>3</v>
      </c>
      <c r="B12" s="39"/>
      <c r="C12" s="39" t="n">
        <v>800</v>
      </c>
      <c r="D12" s="39" t="n">
        <v>1200</v>
      </c>
      <c r="E12" s="39" t="n">
        <v>1200</v>
      </c>
      <c r="F12" s="39" t="n">
        <v>600</v>
      </c>
      <c r="G12" s="39" t="n">
        <v>600</v>
      </c>
      <c r="H12" s="40" t="n">
        <f aca="false">SUM(B12:G12)</f>
        <v>4400</v>
      </c>
      <c r="I12" s="25" t="n">
        <v>117728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</row>
    <row r="13" customFormat="false" ht="11.25" hidden="false" customHeight="false" outlineLevel="0" collapsed="false">
      <c r="A13" s="38" t="n">
        <v>4</v>
      </c>
      <c r="B13" s="39"/>
      <c r="C13" s="39" t="n">
        <v>800</v>
      </c>
      <c r="D13" s="39" t="n">
        <v>1200</v>
      </c>
      <c r="E13" s="39" t="n">
        <v>1200</v>
      </c>
      <c r="F13" s="39" t="n">
        <v>600</v>
      </c>
      <c r="G13" s="39" t="n">
        <v>600</v>
      </c>
      <c r="H13" s="40" t="n">
        <f aca="false">SUM(B13:G13)</f>
        <v>4400</v>
      </c>
      <c r="I13" s="25" t="n">
        <v>117728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</row>
    <row r="14" customFormat="false" ht="11.25" hidden="false" customHeight="false" outlineLevel="0" collapsed="false">
      <c r="A14" s="38" t="n">
        <v>5</v>
      </c>
      <c r="B14" s="39"/>
      <c r="C14" s="39" t="n">
        <v>800</v>
      </c>
      <c r="D14" s="39" t="n">
        <v>1200</v>
      </c>
      <c r="E14" s="39" t="n">
        <v>1200</v>
      </c>
      <c r="F14" s="39" t="n">
        <v>600</v>
      </c>
      <c r="G14" s="39" t="n">
        <v>600</v>
      </c>
      <c r="H14" s="40" t="n">
        <f aca="false">SUM(B14:G14)</f>
        <v>4400</v>
      </c>
      <c r="I14" s="25" t="n">
        <v>117728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  <c r="IW14" s="41"/>
    </row>
    <row r="15" customFormat="false" ht="11.25" hidden="false" customHeight="false" outlineLevel="0" collapsed="false">
      <c r="A15" s="38" t="n">
        <v>6</v>
      </c>
      <c r="B15" s="39"/>
      <c r="C15" s="39" t="n">
        <v>800</v>
      </c>
      <c r="D15" s="39" t="n">
        <v>1200</v>
      </c>
      <c r="E15" s="39" t="n">
        <v>1200</v>
      </c>
      <c r="F15" s="39" t="n">
        <v>600</v>
      </c>
      <c r="G15" s="39" t="n">
        <v>600</v>
      </c>
      <c r="H15" s="40" t="n">
        <f aca="false">SUM(B15:G15)</f>
        <v>4400</v>
      </c>
      <c r="I15" s="25" t="n">
        <v>117728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</row>
    <row r="16" customFormat="false" ht="11.25" hidden="false" customHeight="false" outlineLevel="0" collapsed="false">
      <c r="A16" s="38" t="n">
        <v>7</v>
      </c>
      <c r="B16" s="39"/>
      <c r="C16" s="39"/>
      <c r="D16" s="39" t="n">
        <v>1150</v>
      </c>
      <c r="E16" s="39" t="n">
        <v>1150</v>
      </c>
      <c r="F16" s="39" t="n">
        <v>575</v>
      </c>
      <c r="G16" s="39" t="n">
        <v>575</v>
      </c>
      <c r="H16" s="40" t="n">
        <f aca="false">SUM(B16:G16)</f>
        <v>3450</v>
      </c>
      <c r="I16" s="25" t="n">
        <v>91931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  <c r="IU16" s="41"/>
      <c r="IV16" s="41"/>
      <c r="IW16" s="41"/>
    </row>
    <row r="17" customFormat="false" ht="11.25" hidden="false" customHeight="false" outlineLevel="0" collapsed="false">
      <c r="A17" s="38" t="n">
        <v>8</v>
      </c>
      <c r="B17" s="39"/>
      <c r="C17" s="39" t="n">
        <v>800</v>
      </c>
      <c r="D17" s="39" t="n">
        <v>1200</v>
      </c>
      <c r="E17" s="39" t="n">
        <v>1200</v>
      </c>
      <c r="F17" s="39" t="n">
        <v>600</v>
      </c>
      <c r="G17" s="39" t="n">
        <v>600</v>
      </c>
      <c r="H17" s="40" t="n">
        <f aca="false">SUM(B17:G17)</f>
        <v>4400</v>
      </c>
      <c r="I17" s="25" t="n">
        <v>117728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  <c r="IW17" s="41"/>
    </row>
    <row r="18" customFormat="false" ht="11.25" hidden="false" customHeight="false" outlineLevel="0" collapsed="false">
      <c r="A18" s="38" t="n">
        <v>9</v>
      </c>
      <c r="B18" s="39"/>
      <c r="C18" s="39" t="n">
        <v>800</v>
      </c>
      <c r="D18" s="39" t="n">
        <v>1200</v>
      </c>
      <c r="E18" s="39" t="n">
        <v>1200</v>
      </c>
      <c r="F18" s="39" t="n">
        <v>600</v>
      </c>
      <c r="G18" s="39" t="n">
        <v>600</v>
      </c>
      <c r="H18" s="40" t="n">
        <f aca="false">SUM(B18:G18)</f>
        <v>4400</v>
      </c>
      <c r="I18" s="25" t="n">
        <v>117728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</row>
    <row r="19" customFormat="false" ht="11.25" hidden="false" customHeight="false" outlineLevel="0" collapsed="false">
      <c r="A19" s="38" t="n">
        <v>10</v>
      </c>
      <c r="B19" s="39"/>
      <c r="C19" s="39" t="n">
        <v>800</v>
      </c>
      <c r="D19" s="39" t="n">
        <v>1200</v>
      </c>
      <c r="E19" s="39" t="n">
        <v>1200</v>
      </c>
      <c r="F19" s="39" t="n">
        <v>600</v>
      </c>
      <c r="G19" s="39" t="n">
        <v>600</v>
      </c>
      <c r="H19" s="40" t="n">
        <f aca="false">SUM(B19:G19)</f>
        <v>4400</v>
      </c>
      <c r="I19" s="25" t="n">
        <v>117728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</row>
    <row r="20" customFormat="false" ht="11.25" hidden="false" customHeight="false" outlineLevel="0" collapsed="false">
      <c r="A20" s="38" t="n">
        <v>11</v>
      </c>
      <c r="B20" s="39"/>
      <c r="C20" s="39" t="n">
        <v>800</v>
      </c>
      <c r="D20" s="39" t="n">
        <v>1200</v>
      </c>
      <c r="E20" s="39" t="n">
        <v>1200</v>
      </c>
      <c r="F20" s="39" t="n">
        <v>600</v>
      </c>
      <c r="G20" s="39" t="n">
        <v>600</v>
      </c>
      <c r="H20" s="40" t="n">
        <f aca="false">SUM(B20:G20)</f>
        <v>4400</v>
      </c>
      <c r="I20" s="25" t="n">
        <v>117728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</row>
    <row r="21" customFormat="false" ht="11.25" hidden="false" customHeight="false" outlineLevel="0" collapsed="false">
      <c r="A21" s="38" t="n">
        <v>12</v>
      </c>
      <c r="B21" s="39"/>
      <c r="C21" s="39" t="n">
        <v>800</v>
      </c>
      <c r="D21" s="39" t="n">
        <v>1200</v>
      </c>
      <c r="E21" s="39" t="n">
        <v>1200</v>
      </c>
      <c r="F21" s="39" t="n">
        <v>600</v>
      </c>
      <c r="G21" s="39" t="n">
        <v>600</v>
      </c>
      <c r="H21" s="40" t="n">
        <f aca="false">SUM(B21:G21)</f>
        <v>4400</v>
      </c>
      <c r="I21" s="25" t="n">
        <v>117728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  <c r="IU21" s="41"/>
      <c r="IV21" s="41"/>
      <c r="IW21" s="41"/>
    </row>
    <row r="22" customFormat="false" ht="11.25" hidden="false" customHeight="false" outlineLevel="0" collapsed="false">
      <c r="A22" s="38" t="n">
        <v>13</v>
      </c>
      <c r="B22" s="39"/>
      <c r="C22" s="39" t="n">
        <v>800</v>
      </c>
      <c r="D22" s="39" t="n">
        <v>1200</v>
      </c>
      <c r="E22" s="39" t="n">
        <v>1200</v>
      </c>
      <c r="F22" s="39" t="n">
        <v>600</v>
      </c>
      <c r="G22" s="39" t="n">
        <v>600</v>
      </c>
      <c r="H22" s="40" t="n">
        <f aca="false">SUM(B22:G22)</f>
        <v>4400</v>
      </c>
      <c r="I22" s="25" t="n">
        <v>117728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</row>
    <row r="23" customFormat="false" ht="11.25" hidden="false" customHeight="false" outlineLevel="0" collapsed="false">
      <c r="A23" s="38" t="n">
        <v>14</v>
      </c>
      <c r="B23" s="39"/>
      <c r="C23" s="39"/>
      <c r="D23" s="39" t="n">
        <v>1200</v>
      </c>
      <c r="E23" s="39" t="n">
        <v>1200</v>
      </c>
      <c r="F23" s="39" t="n">
        <v>600</v>
      </c>
      <c r="G23" s="39" t="n">
        <v>600</v>
      </c>
      <c r="H23" s="40" t="n">
        <f aca="false">SUM(B23:G23)</f>
        <v>3600</v>
      </c>
      <c r="I23" s="25" t="n">
        <v>95928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  <c r="IW23" s="41"/>
    </row>
    <row r="24" customFormat="false" ht="11.25" hidden="false" customHeight="false" outlineLevel="0" collapsed="false">
      <c r="A24" s="38" t="n">
        <v>15</v>
      </c>
      <c r="B24" s="39"/>
      <c r="C24" s="39" t="n">
        <v>800</v>
      </c>
      <c r="D24" s="39" t="n">
        <v>1200</v>
      </c>
      <c r="E24" s="39" t="n">
        <v>1200</v>
      </c>
      <c r="F24" s="39" t="n">
        <v>600</v>
      </c>
      <c r="G24" s="39" t="n">
        <v>600</v>
      </c>
      <c r="H24" s="40" t="n">
        <f aca="false">SUM(B24:G24)</f>
        <v>4400</v>
      </c>
      <c r="I24" s="25" t="n">
        <v>117728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</row>
    <row r="25" customFormat="false" ht="11.25" hidden="false" customHeight="false" outlineLevel="0" collapsed="false">
      <c r="A25" s="38" t="n">
        <v>16</v>
      </c>
      <c r="B25" s="39"/>
      <c r="C25" s="39" t="n">
        <v>800</v>
      </c>
      <c r="D25" s="39" t="n">
        <v>1200</v>
      </c>
      <c r="E25" s="39" t="n">
        <v>1200</v>
      </c>
      <c r="F25" s="39" t="n">
        <v>600</v>
      </c>
      <c r="G25" s="39" t="n">
        <v>600</v>
      </c>
      <c r="H25" s="40" t="n">
        <f aca="false">SUM(B25:G25)</f>
        <v>4400</v>
      </c>
      <c r="I25" s="25" t="n">
        <v>117728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</row>
    <row r="26" customFormat="false" ht="11.25" hidden="false" customHeight="false" outlineLevel="0" collapsed="false">
      <c r="A26" s="38" t="n">
        <v>17</v>
      </c>
      <c r="B26" s="39"/>
      <c r="C26" s="39" t="n">
        <v>800</v>
      </c>
      <c r="D26" s="39" t="n">
        <v>1200</v>
      </c>
      <c r="E26" s="39" t="n">
        <v>1200</v>
      </c>
      <c r="F26" s="39" t="n">
        <v>600</v>
      </c>
      <c r="G26" s="39" t="n">
        <v>600</v>
      </c>
      <c r="H26" s="40" t="n">
        <f aca="false">SUM(B26:G26)</f>
        <v>4400</v>
      </c>
      <c r="I26" s="25" t="n">
        <v>117728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</row>
    <row r="27" customFormat="false" ht="11.25" hidden="false" customHeight="false" outlineLevel="0" collapsed="false">
      <c r="A27" s="38" t="n">
        <v>18</v>
      </c>
      <c r="B27" s="39"/>
      <c r="C27" s="39" t="n">
        <v>800</v>
      </c>
      <c r="D27" s="39" t="n">
        <v>1200</v>
      </c>
      <c r="E27" s="39" t="n">
        <v>1200</v>
      </c>
      <c r="F27" s="39" t="n">
        <v>600</v>
      </c>
      <c r="G27" s="39" t="n">
        <v>600</v>
      </c>
      <c r="H27" s="40" t="n">
        <f aca="false">SUM(B27:G27)</f>
        <v>4400</v>
      </c>
      <c r="I27" s="25" t="n">
        <v>117728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</row>
    <row r="28" customFormat="false" ht="11.25" hidden="false" customHeight="false" outlineLevel="0" collapsed="false">
      <c r="A28" s="38" t="n">
        <v>19</v>
      </c>
      <c r="B28" s="39"/>
      <c r="C28" s="39" t="n">
        <v>800</v>
      </c>
      <c r="D28" s="39" t="n">
        <v>1200</v>
      </c>
      <c r="E28" s="39" t="n">
        <v>1200</v>
      </c>
      <c r="F28" s="39" t="n">
        <v>600</v>
      </c>
      <c r="G28" s="39" t="n">
        <v>600</v>
      </c>
      <c r="H28" s="40" t="n">
        <f aca="false">SUM(B28:G28)</f>
        <v>4400</v>
      </c>
      <c r="I28" s="25" t="n">
        <v>117728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</row>
    <row r="29" customFormat="false" ht="11.25" hidden="false" customHeight="false" outlineLevel="0" collapsed="false">
      <c r="A29" s="38" t="n">
        <v>20</v>
      </c>
      <c r="B29" s="39"/>
      <c r="C29" s="39" t="n">
        <v>800</v>
      </c>
      <c r="D29" s="39" t="n">
        <v>1200</v>
      </c>
      <c r="E29" s="39" t="n">
        <v>1200</v>
      </c>
      <c r="F29" s="39" t="n">
        <v>600</v>
      </c>
      <c r="G29" s="39" t="n">
        <v>600</v>
      </c>
      <c r="H29" s="40" t="n">
        <f aca="false">SUM(B29:G29)</f>
        <v>4400</v>
      </c>
      <c r="I29" s="25" t="n">
        <v>117728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</row>
    <row r="30" customFormat="false" ht="11.25" hidden="false" customHeight="false" outlineLevel="0" collapsed="false">
      <c r="A30" s="38" t="n">
        <v>21</v>
      </c>
      <c r="B30" s="39"/>
      <c r="C30" s="39"/>
      <c r="D30" s="39" t="n">
        <v>1200</v>
      </c>
      <c r="E30" s="39" t="n">
        <v>1200</v>
      </c>
      <c r="F30" s="39" t="n">
        <v>600</v>
      </c>
      <c r="G30" s="39" t="n">
        <v>600</v>
      </c>
      <c r="H30" s="40" t="n">
        <f aca="false">SUM(B30:G30)</f>
        <v>3600</v>
      </c>
      <c r="I30" s="25" t="n">
        <v>95928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</row>
    <row r="31" customFormat="false" ht="11.25" hidden="false" customHeight="false" outlineLevel="0" collapsed="false">
      <c r="A31" s="38" t="n">
        <v>22</v>
      </c>
      <c r="B31" s="39"/>
      <c r="C31" s="39" t="n">
        <v>800</v>
      </c>
      <c r="D31" s="39" t="n">
        <v>1200</v>
      </c>
      <c r="E31" s="39" t="n">
        <v>1200</v>
      </c>
      <c r="F31" s="42" t="n">
        <v>432</v>
      </c>
      <c r="G31" s="39" t="n">
        <v>600</v>
      </c>
      <c r="H31" s="40" t="n">
        <f aca="false">SUM(B31:G31)</f>
        <v>4232</v>
      </c>
      <c r="I31" s="25" t="n">
        <v>113469.2</v>
      </c>
      <c r="J31" s="41" t="s">
        <v>21</v>
      </c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  <c r="IU31" s="41"/>
      <c r="IV31" s="41"/>
      <c r="IW31" s="41"/>
    </row>
    <row r="32" customFormat="false" ht="11.25" hidden="false" customHeight="false" outlineLevel="0" collapsed="false">
      <c r="A32" s="38" t="n">
        <v>23</v>
      </c>
      <c r="B32" s="39"/>
      <c r="C32" s="39" t="n">
        <v>800</v>
      </c>
      <c r="D32" s="39" t="n">
        <v>1200</v>
      </c>
      <c r="E32" s="39" t="n">
        <v>1200</v>
      </c>
      <c r="F32" s="42" t="n">
        <v>432</v>
      </c>
      <c r="G32" s="39" t="n">
        <v>600</v>
      </c>
      <c r="H32" s="40" t="n">
        <f aca="false">SUM(B32:G32)</f>
        <v>4232</v>
      </c>
      <c r="I32" s="25" t="n">
        <v>113469.2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</row>
    <row r="33" customFormat="false" ht="11.25" hidden="false" customHeight="false" outlineLevel="0" collapsed="false">
      <c r="A33" s="38" t="n">
        <v>24</v>
      </c>
      <c r="B33" s="39" t="n">
        <v>85</v>
      </c>
      <c r="C33" s="39" t="n">
        <v>800</v>
      </c>
      <c r="D33" s="39" t="n">
        <v>1200</v>
      </c>
      <c r="E33" s="43" t="n">
        <v>1115</v>
      </c>
      <c r="F33" s="42" t="n">
        <v>432</v>
      </c>
      <c r="G33" s="39" t="n">
        <v>600</v>
      </c>
      <c r="H33" s="40" t="n">
        <f aca="false">SUM(B33:G33)</f>
        <v>4232</v>
      </c>
      <c r="I33" s="25" t="n">
        <v>113469.2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</row>
    <row r="34" customFormat="false" ht="11.25" hidden="false" customHeight="false" outlineLevel="0" collapsed="false">
      <c r="A34" s="38" t="n">
        <v>25</v>
      </c>
      <c r="B34" s="39"/>
      <c r="C34" s="39" t="n">
        <v>800</v>
      </c>
      <c r="D34" s="39" t="n">
        <v>1200</v>
      </c>
      <c r="E34" s="39" t="n">
        <v>1200</v>
      </c>
      <c r="F34" s="42" t="n">
        <v>432</v>
      </c>
      <c r="G34" s="39" t="n">
        <v>600</v>
      </c>
      <c r="H34" s="40" t="n">
        <f aca="false">SUM(B34:G34)</f>
        <v>4232</v>
      </c>
      <c r="I34" s="25" t="n">
        <v>113469.2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</row>
    <row r="35" customFormat="false" ht="11.25" hidden="false" customHeight="false" outlineLevel="0" collapsed="false">
      <c r="A35" s="38" t="n">
        <v>26</v>
      </c>
      <c r="B35" s="39"/>
      <c r="C35" s="39" t="n">
        <v>800</v>
      </c>
      <c r="D35" s="39" t="n">
        <v>1200</v>
      </c>
      <c r="E35" s="39" t="n">
        <v>1200</v>
      </c>
      <c r="F35" s="42" t="n">
        <v>432</v>
      </c>
      <c r="G35" s="39" t="n">
        <v>600</v>
      </c>
      <c r="H35" s="40" t="n">
        <f aca="false">SUM(B35:G35)</f>
        <v>4232</v>
      </c>
      <c r="I35" s="25" t="n">
        <v>113469.2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</row>
    <row r="36" customFormat="false" ht="11.25" hidden="false" customHeight="false" outlineLevel="0" collapsed="false">
      <c r="A36" s="38" t="n">
        <v>27</v>
      </c>
      <c r="B36" s="39"/>
      <c r="C36" s="39" t="n">
        <v>800</v>
      </c>
      <c r="D36" s="39" t="n">
        <v>1200</v>
      </c>
      <c r="E36" s="39" t="n">
        <v>1200</v>
      </c>
      <c r="F36" s="42" t="n">
        <v>444</v>
      </c>
      <c r="G36" s="39" t="n">
        <v>600</v>
      </c>
      <c r="H36" s="40" t="n">
        <f aca="false">SUM(B36:G36)</f>
        <v>4244</v>
      </c>
      <c r="I36" s="25" t="n">
        <v>113773.4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</row>
    <row r="37" customFormat="false" ht="11.25" hidden="false" customHeight="false" outlineLevel="0" collapsed="false">
      <c r="A37" s="38" t="n">
        <v>28</v>
      </c>
      <c r="B37" s="39"/>
      <c r="C37" s="39"/>
      <c r="D37" s="39" t="n">
        <v>1200</v>
      </c>
      <c r="E37" s="42" t="n">
        <v>668</v>
      </c>
      <c r="F37" s="43" t="n">
        <v>600</v>
      </c>
      <c r="G37" s="39" t="n">
        <v>600</v>
      </c>
      <c r="H37" s="40" t="n">
        <f aca="false">SUM(B37:G37)</f>
        <v>3068</v>
      </c>
      <c r="I37" s="25" t="n">
        <v>81223.52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  <c r="IU37" s="41"/>
      <c r="IV37" s="41"/>
      <c r="IW37" s="41"/>
    </row>
    <row r="38" customFormat="false" ht="11.25" hidden="false" customHeight="false" outlineLevel="0" collapsed="false">
      <c r="A38" s="38" t="n">
        <v>29</v>
      </c>
      <c r="B38" s="39"/>
      <c r="C38" s="39" t="n">
        <v>800</v>
      </c>
      <c r="D38" s="39" t="n">
        <v>1200</v>
      </c>
      <c r="E38" s="39" t="n">
        <v>1200</v>
      </c>
      <c r="F38" s="42" t="n">
        <v>432</v>
      </c>
      <c r="G38" s="39" t="n">
        <v>600</v>
      </c>
      <c r="H38" s="40" t="n">
        <f aca="false">SUM(B38:G38)</f>
        <v>4232</v>
      </c>
      <c r="I38" s="25" t="n">
        <v>113469.2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  <c r="IU38" s="41"/>
      <c r="IV38" s="41"/>
      <c r="IW38" s="41"/>
    </row>
    <row r="39" customFormat="false" ht="12" hidden="false" customHeight="false" outlineLevel="0" collapsed="false">
      <c r="A39" s="38" t="n">
        <v>30</v>
      </c>
      <c r="B39" s="39"/>
      <c r="C39" s="39" t="n">
        <v>800</v>
      </c>
      <c r="D39" s="39" t="n">
        <v>1200</v>
      </c>
      <c r="E39" s="39" t="n">
        <v>1200</v>
      </c>
      <c r="F39" s="39" t="n">
        <v>600</v>
      </c>
      <c r="G39" s="39" t="n">
        <v>600</v>
      </c>
      <c r="H39" s="40" t="n">
        <f aca="false">SUM(B39:G39)</f>
        <v>4400</v>
      </c>
      <c r="I39" s="25" t="n">
        <v>117728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</row>
    <row r="40" customFormat="false" ht="13.5" hidden="false" customHeight="false" outlineLevel="0" collapsed="false">
      <c r="A40" s="44" t="s">
        <v>22</v>
      </c>
      <c r="B40" s="45" t="n">
        <f aca="false">SUM(B10:B39)</f>
        <v>85</v>
      </c>
      <c r="C40" s="45" t="n">
        <f aca="false">SUM(C10:C39)</f>
        <v>20800</v>
      </c>
      <c r="D40" s="45" t="n">
        <f aca="false">SUM(D10:D39)</f>
        <v>35950</v>
      </c>
      <c r="E40" s="45" t="n">
        <f aca="false">SUM(E10:E39)</f>
        <v>35333</v>
      </c>
      <c r="F40" s="45" t="n">
        <f aca="false">SUM(F10:F39)</f>
        <v>16811</v>
      </c>
      <c r="G40" s="45" t="n">
        <f aca="false">SUM(G10:G39)</f>
        <v>17975</v>
      </c>
      <c r="H40" s="46" t="n">
        <f aca="false">SUM(H10:H39)</f>
        <v>126954</v>
      </c>
      <c r="I40" s="47" t="n">
        <f aca="false">SUM(I10:I39)</f>
        <v>3396431.12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  <c r="IW40" s="48"/>
    </row>
    <row r="41" customFormat="false" ht="13.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&amp;C&amp;"Arial,Bold"&amp;12BPA After The Fact Sales Report For Marketer EPMI</oddHeader>
    <oddFooter>&amp;C&amp;12&amp;A&amp;F&amp;R&amp;P/&amp;N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2002-05-21T15:50:53Z</dcterms:created>
  <dc:creator>O'Leary, Jane L.</dc:creator>
  <dc:description/>
  <dc:language>en-US</dc:language>
  <cp:lastModifiedBy>Administrator</cp:lastModifiedBy>
  <cp:lastPrinted>2002-05-21T16:11:37Z</cp:lastPrinted>
  <dcterms:modified xsi:type="dcterms:W3CDTF">2002-05-21T16:11:54Z</dcterms:modified>
  <cp:revision>0</cp:revision>
  <dc:subject/>
  <dc:title/>
</cp:coreProperties>
</file>