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Purchases" sheetId="1" state="visible" r:id="rId3"/>
    <sheet name="Enron sal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<sst xmlns="http://schemas.openxmlformats.org/spreadsheetml/2006/main" count="46" uniqueCount="14">
  <si>
    <t xml:space="preserve">Enron Power Marketing, Inc.</t>
  </si>
  <si>
    <t xml:space="preserve">El Paso Electric Reconcilation - Purchase</t>
  </si>
  <si>
    <t xml:space="preserve">Volume</t>
  </si>
  <si>
    <t xml:space="preserve">Book-Outs</t>
  </si>
  <si>
    <t xml:space="preserve">$ Dollar Amt</t>
  </si>
  <si>
    <t xml:space="preserve">Book-Outs ($ Amt)</t>
  </si>
  <si>
    <t xml:space="preserve">Date</t>
  </si>
  <si>
    <t xml:space="preserve">Per EnPower</t>
  </si>
  <si>
    <t xml:space="preserve">EnPower Total</t>
  </si>
  <si>
    <t xml:space="preserve">Per EPE Model</t>
  </si>
  <si>
    <t xml:space="preserve">Difference</t>
  </si>
  <si>
    <t xml:space="preserve">Buy/Resale</t>
  </si>
  <si>
    <t xml:space="preserve">Totals</t>
  </si>
  <si>
    <t xml:space="preserve">El Paso Electric Reconcilation - Sales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</si>
</sst>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mmmm\-yy"/>
    <numFmt numFmtId="169" formatCode="#,##0"/>
    <numFmt numFmtId="170" formatCode="[$-409]m/d/yyyy"/>
    <numFmt numFmtId="171" formatCode="0_);\(0\)"/>
    <numFmt numFmtId="172" formatCode="0_);[RED]\(0\)"/>
    <numFmt numFmtId="173" formatCode="_(\$* #,##0.00_);_(\$* \(#,##0.00\);_(\$* \-??_);_(@_)"/>
    <numFmt numFmtId="174" formatCode="0.0_);\(0.0\)"/>
    <numFmt numFmtId="175" formatCode="[$-409]m/d/yyyy\ h: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2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4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1" width="15.7"/>
    <col collapsed="false" customWidth="true" hidden="false" outlineLevel="0" max="3" min="3" style="1" width="16.99"/>
    <col collapsed="false" customWidth="true" hidden="false" outlineLevel="0" max="4" min="4" style="2" width="15.7"/>
    <col collapsed="false" customWidth="true" hidden="false" outlineLevel="0" max="5" min="5" style="2" width="18.85"/>
    <col collapsed="false" customWidth="true" hidden="false" outlineLevel="0" max="6" min="6" style="1" width="22.85"/>
    <col collapsed="false" customWidth="true" hidden="false" outlineLevel="0" max="7" min="7" style="1" width="20.13"/>
    <col collapsed="false" customWidth="true" hidden="false" outlineLevel="0" max="8" min="8" style="1" width="25.13"/>
    <col collapsed="false" customWidth="true" hidden="false" outlineLevel="0" max="9" min="9" style="1" width="22.85"/>
    <col collapsed="false" customWidth="true" hidden="false" outlineLevel="0" max="10" min="10" style="1" width="22.56"/>
    <col collapsed="false" customWidth="true" hidden="false" outlineLevel="0" max="11" min="11" style="1" width="20.85"/>
    <col collapsed="false" customWidth="true" hidden="false" outlineLevel="0" max="13" min="12" style="1" width="15.7"/>
    <col collapsed="false" customWidth="false" hidden="false" outlineLevel="0" max="257" min="14" style="1" width="9.14"/>
  </cols>
  <sheetData>
    <row r="1" customFormat="false" ht="15.75" hidden="false" customHeight="false" outlineLevel="0" collapsed="false">
      <c r="A1" s="3" t="s">
        <v>0</v>
      </c>
      <c r="F1" s="4" t="n">
        <f aca="true">NOW()</f>
        <v>45926.8859163641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5" t="n">
        <v>37012</v>
      </c>
    </row>
    <row r="5" customFormat="false" ht="15.75" hidden="false" customHeight="false" outlineLevel="0" collapsed="false">
      <c r="A5" s="6"/>
      <c r="B5" s="7" t="s">
        <v>2</v>
      </c>
      <c r="C5" s="6" t="s">
        <v>3</v>
      </c>
      <c r="D5" s="8"/>
      <c r="E5" s="9" t="s">
        <v>2</v>
      </c>
      <c r="F5" s="10" t="s">
        <v>2</v>
      </c>
      <c r="G5" s="7" t="s">
        <v>4</v>
      </c>
      <c r="H5" s="6" t="s">
        <v>5</v>
      </c>
      <c r="I5" s="6" t="s">
        <v>4</v>
      </c>
      <c r="J5" s="11" t="s">
        <v>4</v>
      </c>
      <c r="K5" s="10" t="s">
        <v>4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51" hidden="false" customHeight="true" outlineLevel="0" collapsed="false">
      <c r="A6" s="12" t="s">
        <v>6</v>
      </c>
      <c r="B6" s="13" t="s">
        <v>7</v>
      </c>
      <c r="C6" s="14"/>
      <c r="D6" s="15" t="s">
        <v>8</v>
      </c>
      <c r="E6" s="16" t="s">
        <v>9</v>
      </c>
      <c r="F6" s="17" t="s">
        <v>10</v>
      </c>
      <c r="G6" s="18" t="s">
        <v>7</v>
      </c>
      <c r="H6" s="19"/>
      <c r="I6" s="19" t="s">
        <v>8</v>
      </c>
      <c r="J6" s="20" t="s">
        <v>9</v>
      </c>
      <c r="K6" s="17" t="s">
        <v>10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6.5" hidden="false" customHeight="false" outlineLevel="0" collapsed="false">
      <c r="A7" s="21" t="n">
        <v>37043</v>
      </c>
      <c r="B7" s="22" t="n">
        <v>-2738</v>
      </c>
      <c r="C7" s="23" t="n">
        <v>0</v>
      </c>
      <c r="D7" s="24" t="n">
        <f aca="false">SUM(B7:C7)</f>
        <v>-2738</v>
      </c>
      <c r="E7" s="25" t="n">
        <v>1138</v>
      </c>
      <c r="F7" s="26" t="n">
        <f aca="false">+D7+E7</f>
        <v>-1600</v>
      </c>
      <c r="G7" s="27" t="n">
        <v>-475966</v>
      </c>
      <c r="H7" s="28"/>
      <c r="I7" s="28" t="n">
        <f aca="false">SUM(G7:H7)</f>
        <v>-475966</v>
      </c>
      <c r="J7" s="29" t="n">
        <v>86710</v>
      </c>
      <c r="K7" s="30" t="n">
        <f aca="false">+I7+J7</f>
        <v>-389256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16.5" hidden="false" customHeight="false" outlineLevel="0" collapsed="false">
      <c r="A8" s="21" t="n">
        <f aca="false">+A7+1</f>
        <v>37044</v>
      </c>
      <c r="B8" s="22" t="n">
        <v>-1898</v>
      </c>
      <c r="C8" s="32"/>
      <c r="D8" s="24" t="n">
        <f aca="false">SUM(B8:C8)</f>
        <v>-1898</v>
      </c>
      <c r="E8" s="25" t="n">
        <v>1498</v>
      </c>
      <c r="F8" s="26" t="n">
        <f aca="false">+D8+E8</f>
        <v>-400</v>
      </c>
      <c r="G8" s="27" t="n">
        <v>-95050</v>
      </c>
      <c r="H8" s="28"/>
      <c r="I8" s="28" t="n">
        <f aca="false">SUM(G8:H8)</f>
        <v>-95050</v>
      </c>
      <c r="J8" s="29" t="n">
        <v>28770</v>
      </c>
      <c r="K8" s="30" t="n">
        <f aca="false">+I8+J8</f>
        <v>-66280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16.5" hidden="false" customHeight="false" outlineLevel="0" collapsed="false">
      <c r="A9" s="21" t="n">
        <f aca="false">+A8+1</f>
        <v>37045</v>
      </c>
      <c r="B9" s="22" t="n">
        <v>-1410</v>
      </c>
      <c r="C9" s="32"/>
      <c r="D9" s="24" t="n">
        <f aca="false">SUM(B9:C9)</f>
        <v>-1410</v>
      </c>
      <c r="E9" s="25" t="n">
        <v>1410</v>
      </c>
      <c r="F9" s="26" t="n">
        <f aca="false">+D9+E9</f>
        <v>0</v>
      </c>
      <c r="G9" s="27" t="n">
        <v>-8215</v>
      </c>
      <c r="H9" s="28"/>
      <c r="I9" s="28" t="n">
        <f aca="false">SUM(G9:H9)</f>
        <v>-8215</v>
      </c>
      <c r="J9" s="29" t="n">
        <v>8215</v>
      </c>
      <c r="K9" s="30" t="n">
        <f aca="false">+I9+J9</f>
        <v>0</v>
      </c>
      <c r="M9" s="31"/>
      <c r="N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6.5" hidden="false" customHeight="false" outlineLevel="0" collapsed="false">
      <c r="A10" s="21" t="n">
        <f aca="false">+A9+1</f>
        <v>37046</v>
      </c>
      <c r="B10" s="22" t="n">
        <v>-3164</v>
      </c>
      <c r="C10" s="32"/>
      <c r="D10" s="24" t="n">
        <f aca="false">SUM(B10:C10)</f>
        <v>-3164</v>
      </c>
      <c r="E10" s="25" t="n">
        <v>2364</v>
      </c>
      <c r="F10" s="26" t="n">
        <f aca="false">+D10+E10</f>
        <v>-800</v>
      </c>
      <c r="G10" s="27" t="n">
        <v>-159320</v>
      </c>
      <c r="H10" s="28"/>
      <c r="I10" s="28" t="n">
        <f aca="false">SUM(G10:H10)</f>
        <v>-159320</v>
      </c>
      <c r="J10" s="29" t="n">
        <v>26040</v>
      </c>
      <c r="K10" s="30" t="n">
        <f aca="false">+I10+J10</f>
        <v>-133280</v>
      </c>
      <c r="L10" s="3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customFormat="false" ht="16.5" hidden="false" customHeight="false" outlineLevel="0" collapsed="false">
      <c r="A11" s="21" t="n">
        <f aca="false">+A10+1</f>
        <v>37047</v>
      </c>
      <c r="B11" s="22" t="n">
        <v>-1534</v>
      </c>
      <c r="C11" s="32"/>
      <c r="D11" s="24" t="n">
        <f aca="false">SUM(B11:C11)</f>
        <v>-1534</v>
      </c>
      <c r="E11" s="25" t="n">
        <v>1128</v>
      </c>
      <c r="F11" s="26" t="n">
        <f aca="false">+D11+E11</f>
        <v>-406</v>
      </c>
      <c r="G11" s="27" t="n">
        <v>-40315</v>
      </c>
      <c r="H11" s="28"/>
      <c r="I11" s="28" t="n">
        <f aca="false">SUM(G11:H11)</f>
        <v>-40315</v>
      </c>
      <c r="J11" s="29" t="n">
        <v>30045</v>
      </c>
      <c r="K11" s="30" t="n">
        <f aca="false">+I11+J11</f>
        <v>-10270</v>
      </c>
      <c r="L11" s="3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6.5" hidden="false" customHeight="false" outlineLevel="0" collapsed="false">
      <c r="A12" s="21" t="n">
        <f aca="false">+A11+1</f>
        <v>37048</v>
      </c>
      <c r="B12" s="22" t="n">
        <v>-1258</v>
      </c>
      <c r="C12" s="32"/>
      <c r="D12" s="24" t="n">
        <f aca="false">SUM(B12:C12)</f>
        <v>-1258</v>
      </c>
      <c r="E12" s="25" t="n">
        <v>1258</v>
      </c>
      <c r="F12" s="26" t="n">
        <f aca="false">+D12+E12</f>
        <v>0</v>
      </c>
      <c r="G12" s="27" t="n">
        <v>-14175</v>
      </c>
      <c r="H12" s="28"/>
      <c r="I12" s="28" t="n">
        <f aca="false">SUM(G12:H12)</f>
        <v>-14175</v>
      </c>
      <c r="J12" s="29" t="n">
        <v>14175</v>
      </c>
      <c r="K12" s="30" t="n">
        <f aca="false">+I12+J12</f>
        <v>0</v>
      </c>
      <c r="L12" s="3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16.5" hidden="false" customHeight="false" outlineLevel="0" collapsed="false">
      <c r="A13" s="21" t="n">
        <f aca="false">+A12+1</f>
        <v>37049</v>
      </c>
      <c r="B13" s="22" t="n">
        <v>-1293</v>
      </c>
      <c r="C13" s="32"/>
      <c r="D13" s="24" t="n">
        <f aca="false">SUM(B13:C13)</f>
        <v>-1293</v>
      </c>
      <c r="E13" s="25" t="n">
        <v>1293</v>
      </c>
      <c r="F13" s="26" t="n">
        <f aca="false">+D13+E13</f>
        <v>0</v>
      </c>
      <c r="G13" s="27" t="n">
        <v>-49910</v>
      </c>
      <c r="H13" s="28"/>
      <c r="I13" s="28" t="n">
        <f aca="false">SUM(G13:H13)</f>
        <v>-49910</v>
      </c>
      <c r="J13" s="29" t="n">
        <v>50160</v>
      </c>
      <c r="K13" s="30" t="n">
        <f aca="false">+I13+J13</f>
        <v>250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6.5" hidden="false" customHeight="false" outlineLevel="0" collapsed="false">
      <c r="A14" s="21" t="n">
        <f aca="false">+A13+1</f>
        <v>37050</v>
      </c>
      <c r="B14" s="22" t="n">
        <v>-2761</v>
      </c>
      <c r="C14" s="32"/>
      <c r="D14" s="24" t="n">
        <f aca="false">SUM(B14:C14)</f>
        <v>-2761</v>
      </c>
      <c r="E14" s="25" t="n">
        <v>2761</v>
      </c>
      <c r="F14" s="26" t="n">
        <f aca="false">+D14+E14</f>
        <v>0</v>
      </c>
      <c r="G14" s="27" t="n">
        <v>-203505</v>
      </c>
      <c r="H14" s="28"/>
      <c r="I14" s="28" t="n">
        <f aca="false">SUM(G14:H14)</f>
        <v>-203505</v>
      </c>
      <c r="J14" s="29" t="n">
        <v>203505</v>
      </c>
      <c r="K14" s="30" t="n">
        <f aca="false">+I14+J14</f>
        <v>0</v>
      </c>
      <c r="L14" s="31"/>
    </row>
    <row r="15" customFormat="false" ht="16.5" hidden="false" customHeight="false" outlineLevel="0" collapsed="false">
      <c r="A15" s="21" t="n">
        <f aca="false">+A14+1</f>
        <v>37051</v>
      </c>
      <c r="B15" s="22" t="n">
        <v>-4183</v>
      </c>
      <c r="C15" s="32"/>
      <c r="D15" s="24" t="n">
        <f aca="false">SUM(B15:C15)</f>
        <v>-4183</v>
      </c>
      <c r="E15" s="25" t="n">
        <v>4183</v>
      </c>
      <c r="F15" s="26" t="n">
        <f aca="false">+D15+E15</f>
        <v>0</v>
      </c>
      <c r="G15" s="27" t="n">
        <v>-149400</v>
      </c>
      <c r="H15" s="28"/>
      <c r="I15" s="28" t="n">
        <f aca="false">SUM(G15:H15)</f>
        <v>-149400</v>
      </c>
      <c r="J15" s="29" t="n">
        <v>149400</v>
      </c>
      <c r="K15" s="30" t="n">
        <f aca="false">+I15+J15</f>
        <v>0</v>
      </c>
      <c r="L15" s="31"/>
    </row>
    <row r="16" customFormat="false" ht="16.5" hidden="false" customHeight="false" outlineLevel="0" collapsed="false">
      <c r="A16" s="21" t="n">
        <f aca="false">+A15+1</f>
        <v>37052</v>
      </c>
      <c r="B16" s="22" t="n">
        <v>-2061</v>
      </c>
      <c r="C16" s="32"/>
      <c r="D16" s="24" t="n">
        <f aca="false">SUM(B16:C16)</f>
        <v>-2061</v>
      </c>
      <c r="E16" s="25" t="n">
        <v>2061</v>
      </c>
      <c r="F16" s="26" t="n">
        <f aca="false">+D16+E16</f>
        <v>0</v>
      </c>
      <c r="G16" s="27" t="n">
        <v>-49240</v>
      </c>
      <c r="H16" s="28"/>
      <c r="I16" s="28" t="n">
        <f aca="false">SUM(G16:H16)</f>
        <v>-49240</v>
      </c>
      <c r="J16" s="29" t="n">
        <v>49240</v>
      </c>
      <c r="K16" s="30" t="n">
        <f aca="false">+I16+J16</f>
        <v>0</v>
      </c>
      <c r="L16" s="31"/>
    </row>
    <row r="17" customFormat="false" ht="16.5" hidden="false" customHeight="false" outlineLevel="0" collapsed="false">
      <c r="A17" s="21" t="n">
        <f aca="false">+A16+1</f>
        <v>37053</v>
      </c>
      <c r="B17" s="22" t="n">
        <v>-2350</v>
      </c>
      <c r="C17" s="32"/>
      <c r="D17" s="24" t="n">
        <f aca="false">SUM(B17:C17)</f>
        <v>-2350</v>
      </c>
      <c r="E17" s="25" t="n">
        <v>2350</v>
      </c>
      <c r="F17" s="26" t="n">
        <f aca="false">+D17+E17</f>
        <v>0</v>
      </c>
      <c r="G17" s="27" t="n">
        <v>-68490</v>
      </c>
      <c r="H17" s="28"/>
      <c r="I17" s="28" t="n">
        <f aca="false">SUM(G17:H17)</f>
        <v>-68490</v>
      </c>
      <c r="J17" s="29" t="n">
        <v>65790</v>
      </c>
      <c r="K17" s="30" t="n">
        <f aca="false">+I17+J17</f>
        <v>-2700</v>
      </c>
      <c r="L17" s="31"/>
    </row>
    <row r="18" customFormat="false" ht="16.5" hidden="false" customHeight="false" outlineLevel="0" collapsed="false">
      <c r="A18" s="21" t="n">
        <f aca="false">+A17+1</f>
        <v>37054</v>
      </c>
      <c r="B18" s="22" t="n">
        <v>-2071</v>
      </c>
      <c r="C18" s="32"/>
      <c r="D18" s="24" t="n">
        <f aca="false">SUM(B18:C18)</f>
        <v>-2071</v>
      </c>
      <c r="E18" s="25" t="n">
        <v>2071</v>
      </c>
      <c r="F18" s="26" t="n">
        <f aca="false">+D18+E18</f>
        <v>0</v>
      </c>
      <c r="G18" s="27" t="n">
        <v>-76755</v>
      </c>
      <c r="H18" s="28"/>
      <c r="I18" s="28" t="n">
        <f aca="false">SUM(G18:H18)</f>
        <v>-76755</v>
      </c>
      <c r="J18" s="29" t="n">
        <v>76755</v>
      </c>
      <c r="K18" s="30" t="n">
        <f aca="false">+I18+J18</f>
        <v>0</v>
      </c>
      <c r="L18" s="31"/>
    </row>
    <row r="19" customFormat="false" ht="16.5" hidden="false" customHeight="false" outlineLevel="0" collapsed="false">
      <c r="A19" s="21" t="n">
        <f aca="false">+A18+1</f>
        <v>37055</v>
      </c>
      <c r="B19" s="22" t="n">
        <v>-2506</v>
      </c>
      <c r="C19" s="32"/>
      <c r="D19" s="24" t="n">
        <f aca="false">SUM(B19:C19)</f>
        <v>-2506</v>
      </c>
      <c r="E19" s="25" t="n">
        <v>2506</v>
      </c>
      <c r="F19" s="26" t="n">
        <f aca="false">+D19+E19</f>
        <v>0</v>
      </c>
      <c r="G19" s="27" t="n">
        <v>-65180</v>
      </c>
      <c r="H19" s="28"/>
      <c r="I19" s="28" t="n">
        <f aca="false">SUM(G19:H19)</f>
        <v>-65180</v>
      </c>
      <c r="J19" s="29" t="n">
        <v>65180</v>
      </c>
      <c r="K19" s="30" t="n">
        <f aca="false">+I19+J19</f>
        <v>0</v>
      </c>
      <c r="L19" s="3"/>
    </row>
    <row r="20" customFormat="false" ht="16.5" hidden="false" customHeight="false" outlineLevel="0" collapsed="false">
      <c r="A20" s="21" t="n">
        <f aca="false">+A19+1</f>
        <v>37056</v>
      </c>
      <c r="B20" s="33" t="n">
        <v>-2624</v>
      </c>
      <c r="C20" s="32"/>
      <c r="D20" s="24" t="n">
        <f aca="false">SUM(B20:C20)</f>
        <v>-2624</v>
      </c>
      <c r="E20" s="25" t="n">
        <v>2624</v>
      </c>
      <c r="F20" s="26" t="n">
        <f aca="false">+D20+E20</f>
        <v>0</v>
      </c>
      <c r="G20" s="27" t="n">
        <v>-48085</v>
      </c>
      <c r="H20" s="28"/>
      <c r="I20" s="28" t="n">
        <f aca="false">SUM(G20:H20)</f>
        <v>-48085</v>
      </c>
      <c r="J20" s="29" t="n">
        <v>48910</v>
      </c>
      <c r="K20" s="30" t="n">
        <f aca="false">+I20+J20</f>
        <v>825</v>
      </c>
      <c r="L20" s="3"/>
    </row>
    <row r="21" customFormat="false" ht="16.5" hidden="false" customHeight="false" outlineLevel="0" collapsed="false">
      <c r="A21" s="21" t="n">
        <f aca="false">+A20+1</f>
        <v>37057</v>
      </c>
      <c r="B21" s="22" t="n">
        <v>-2835</v>
      </c>
      <c r="C21" s="32"/>
      <c r="D21" s="24" t="n">
        <f aca="false">SUM(B21:C21)</f>
        <v>-2835</v>
      </c>
      <c r="E21" s="34" t="n">
        <v>2835</v>
      </c>
      <c r="F21" s="26" t="n">
        <f aca="false">+D21+E21</f>
        <v>0</v>
      </c>
      <c r="G21" s="27" t="n">
        <v>-85570</v>
      </c>
      <c r="H21" s="28"/>
      <c r="I21" s="28" t="n">
        <f aca="false">SUM(G21:H21)</f>
        <v>-85570</v>
      </c>
      <c r="J21" s="29" t="n">
        <v>85570</v>
      </c>
      <c r="K21" s="30" t="n">
        <f aca="false">+I21+J21</f>
        <v>0</v>
      </c>
      <c r="L21" s="31"/>
    </row>
    <row r="22" customFormat="false" ht="16.5" hidden="false" customHeight="false" outlineLevel="0" collapsed="false">
      <c r="A22" s="21" t="n">
        <f aca="false">+A21+1</f>
        <v>37058</v>
      </c>
      <c r="B22" s="22" t="n">
        <v>-3078</v>
      </c>
      <c r="C22" s="32"/>
      <c r="D22" s="24" t="n">
        <f aca="false">SUM(B22:C22)</f>
        <v>-3078</v>
      </c>
      <c r="E22" s="34" t="n">
        <v>3078</v>
      </c>
      <c r="F22" s="26" t="n">
        <f aca="false">+D22+E22</f>
        <v>0</v>
      </c>
      <c r="G22" s="27" t="n">
        <v>-117370</v>
      </c>
      <c r="H22" s="28"/>
      <c r="I22" s="28" t="n">
        <f aca="false">SUM(G22:H22)</f>
        <v>-117370</v>
      </c>
      <c r="J22" s="29" t="n">
        <v>117370</v>
      </c>
      <c r="K22" s="30" t="n">
        <f aca="false">+I22+J22</f>
        <v>0</v>
      </c>
      <c r="L22" s="31"/>
    </row>
    <row r="23" customFormat="false" ht="16.5" hidden="false" customHeight="false" outlineLevel="0" collapsed="false">
      <c r="A23" s="21" t="n">
        <f aca="false">+A22+1</f>
        <v>37059</v>
      </c>
      <c r="B23" s="22" t="n">
        <v>-2222</v>
      </c>
      <c r="C23" s="32"/>
      <c r="D23" s="24" t="n">
        <f aca="false">SUM(B23:C23)</f>
        <v>-2222</v>
      </c>
      <c r="E23" s="34" t="n">
        <v>2222</v>
      </c>
      <c r="F23" s="26" t="n">
        <f aca="false">+D23+E23</f>
        <v>0</v>
      </c>
      <c r="G23" s="27" t="n">
        <v>-48245</v>
      </c>
      <c r="H23" s="28"/>
      <c r="I23" s="28" t="n">
        <f aca="false">SUM(G23:H23)</f>
        <v>-48245</v>
      </c>
      <c r="J23" s="29" t="n">
        <v>48245</v>
      </c>
      <c r="K23" s="30" t="n">
        <f aca="false">+I23+J23</f>
        <v>0</v>
      </c>
      <c r="L23" s="31"/>
    </row>
    <row r="24" customFormat="false" ht="16.5" hidden="false" customHeight="false" outlineLevel="0" collapsed="false">
      <c r="A24" s="21" t="n">
        <f aca="false">+A23+1</f>
        <v>37060</v>
      </c>
      <c r="B24" s="22" t="n">
        <v>-3002</v>
      </c>
      <c r="C24" s="32"/>
      <c r="D24" s="24" t="n">
        <f aca="false">SUM(B24:C24)</f>
        <v>-3002</v>
      </c>
      <c r="E24" s="34" t="n">
        <v>3002</v>
      </c>
      <c r="F24" s="26" t="n">
        <f aca="false">+D24+E24</f>
        <v>0</v>
      </c>
      <c r="G24" s="27" t="n">
        <v>-177395</v>
      </c>
      <c r="H24" s="28"/>
      <c r="I24" s="28" t="n">
        <f aca="false">SUM(G24:H24)</f>
        <v>-177395</v>
      </c>
      <c r="J24" s="29" t="n">
        <v>177395</v>
      </c>
      <c r="K24" s="30" t="n">
        <f aca="false">+I24+J24</f>
        <v>0</v>
      </c>
      <c r="L24" s="31"/>
    </row>
    <row r="25" customFormat="false" ht="16.5" hidden="false" customHeight="false" outlineLevel="0" collapsed="false">
      <c r="A25" s="21" t="n">
        <f aca="false">+A24+1</f>
        <v>37061</v>
      </c>
      <c r="B25" s="22" t="n">
        <v>-977</v>
      </c>
      <c r="C25" s="32"/>
      <c r="D25" s="24" t="n">
        <f aca="false">SUM(B25:C25)</f>
        <v>-977</v>
      </c>
      <c r="E25" s="34" t="n">
        <v>977</v>
      </c>
      <c r="F25" s="26" t="n">
        <f aca="false">+D25+E25</f>
        <v>0</v>
      </c>
      <c r="G25" s="27" t="n">
        <v>-60990</v>
      </c>
      <c r="H25" s="28"/>
      <c r="I25" s="28" t="n">
        <f aca="false">SUM(G25:H25)</f>
        <v>-60990</v>
      </c>
      <c r="J25" s="29" t="n">
        <v>60990</v>
      </c>
      <c r="K25" s="30" t="n">
        <f aca="false">+I25+J25</f>
        <v>0</v>
      </c>
      <c r="L25" s="31"/>
    </row>
    <row r="26" customFormat="false" ht="16.5" hidden="false" customHeight="false" outlineLevel="0" collapsed="false">
      <c r="A26" s="21" t="n">
        <f aca="false">+A25+1</f>
        <v>37062</v>
      </c>
      <c r="B26" s="22" t="n">
        <v>-828</v>
      </c>
      <c r="C26" s="32"/>
      <c r="D26" s="24" t="n">
        <f aca="false">SUM(B26:C26)</f>
        <v>-828</v>
      </c>
      <c r="E26" s="34" t="n">
        <v>828</v>
      </c>
      <c r="F26" s="26" t="n">
        <f aca="false">+D26+E26</f>
        <v>0</v>
      </c>
      <c r="G26" s="27" t="n">
        <v>-45750</v>
      </c>
      <c r="H26" s="28"/>
      <c r="I26" s="28" t="n">
        <f aca="false">SUM(G26:H26)</f>
        <v>-45750</v>
      </c>
      <c r="J26" s="29" t="n">
        <v>45750</v>
      </c>
      <c r="K26" s="30" t="n">
        <f aca="false">+I26+J26</f>
        <v>0</v>
      </c>
      <c r="L26" s="31"/>
    </row>
    <row r="27" customFormat="false" ht="16.5" hidden="false" customHeight="false" outlineLevel="0" collapsed="false">
      <c r="A27" s="21" t="n">
        <f aca="false">+A26+1</f>
        <v>37063</v>
      </c>
      <c r="B27" s="22" t="n">
        <v>-1291</v>
      </c>
      <c r="C27" s="32"/>
      <c r="D27" s="24" t="n">
        <f aca="false">SUM(B27:C27)</f>
        <v>-1291</v>
      </c>
      <c r="E27" s="34" t="n">
        <v>1291</v>
      </c>
      <c r="F27" s="26" t="n">
        <f aca="false">+D27+E27</f>
        <v>0</v>
      </c>
      <c r="G27" s="27" t="n">
        <v>-62795</v>
      </c>
      <c r="H27" s="28"/>
      <c r="I27" s="28" t="n">
        <f aca="false">SUM(G27:H27)</f>
        <v>-62795</v>
      </c>
      <c r="J27" s="29" t="n">
        <v>62795</v>
      </c>
      <c r="K27" s="30" t="n">
        <f aca="false">+I27+J27</f>
        <v>0</v>
      </c>
      <c r="L27" s="31"/>
    </row>
    <row r="28" customFormat="false" ht="16.5" hidden="false" customHeight="false" outlineLevel="0" collapsed="false">
      <c r="A28" s="21" t="n">
        <f aca="false">+A27+1</f>
        <v>37064</v>
      </c>
      <c r="B28" s="22" t="n">
        <v>-2035</v>
      </c>
      <c r="C28" s="32"/>
      <c r="D28" s="24" t="n">
        <f aca="false">SUM(B28:C28)</f>
        <v>-2035</v>
      </c>
      <c r="E28" s="34" t="n">
        <v>2135</v>
      </c>
      <c r="F28" s="26" t="n">
        <f aca="false">+D28+E28</f>
        <v>100</v>
      </c>
      <c r="G28" s="27" t="n">
        <v>-104675</v>
      </c>
      <c r="H28" s="28"/>
      <c r="I28" s="28" t="n">
        <f aca="false">SUM(G28:H28)</f>
        <v>-104675</v>
      </c>
      <c r="J28" s="29" t="n">
        <v>109175</v>
      </c>
      <c r="K28" s="30" t="n">
        <f aca="false">+I28+J28</f>
        <v>4500</v>
      </c>
      <c r="L28" s="31" t="s">
        <v>11</v>
      </c>
    </row>
    <row r="29" customFormat="false" ht="16.5" hidden="false" customHeight="false" outlineLevel="0" collapsed="false">
      <c r="A29" s="21" t="n">
        <f aca="false">+A28+1</f>
        <v>37065</v>
      </c>
      <c r="B29" s="22" t="n">
        <v>-3308</v>
      </c>
      <c r="C29" s="32"/>
      <c r="D29" s="24" t="n">
        <f aca="false">SUM(B29:C29)</f>
        <v>-3308</v>
      </c>
      <c r="E29" s="34" t="n">
        <v>3308</v>
      </c>
      <c r="F29" s="26" t="n">
        <f aca="false">+D29+E29</f>
        <v>0</v>
      </c>
      <c r="G29" s="27" t="n">
        <v>-132245</v>
      </c>
      <c r="H29" s="28"/>
      <c r="I29" s="28" t="n">
        <f aca="false">SUM(G29:H29)</f>
        <v>-132245</v>
      </c>
      <c r="J29" s="29" t="n">
        <v>132245</v>
      </c>
      <c r="K29" s="30" t="n">
        <f aca="false">+I29+J29</f>
        <v>0</v>
      </c>
      <c r="L29" s="31"/>
    </row>
    <row r="30" customFormat="false" ht="16.5" hidden="false" customHeight="false" outlineLevel="0" collapsed="false">
      <c r="A30" s="21" t="n">
        <f aca="false">+A29+1</f>
        <v>37066</v>
      </c>
      <c r="B30" s="22" t="n">
        <v>-2516</v>
      </c>
      <c r="C30" s="32"/>
      <c r="D30" s="24" t="n">
        <f aca="false">SUM(B30:C30)</f>
        <v>-2516</v>
      </c>
      <c r="E30" s="34" t="n">
        <v>2526</v>
      </c>
      <c r="F30" s="26" t="n">
        <f aca="false">+D30+E30</f>
        <v>10</v>
      </c>
      <c r="G30" s="27" t="n">
        <v>-85855</v>
      </c>
      <c r="H30" s="28"/>
      <c r="I30" s="28" t="n">
        <f aca="false">SUM(G30:H30)</f>
        <v>-85855</v>
      </c>
      <c r="J30" s="29" t="n">
        <v>86355</v>
      </c>
      <c r="K30" s="30" t="n">
        <f aca="false">+I30+J30</f>
        <v>500</v>
      </c>
      <c r="L30" s="31" t="s">
        <v>11</v>
      </c>
    </row>
    <row r="31" customFormat="false" ht="16.5" hidden="false" customHeight="false" outlineLevel="0" collapsed="false">
      <c r="A31" s="21" t="n">
        <f aca="false">+A30+1</f>
        <v>37067</v>
      </c>
      <c r="B31" s="22" t="n">
        <v>-2195</v>
      </c>
      <c r="C31" s="32"/>
      <c r="D31" s="24" t="n">
        <f aca="false">SUM(B31:C31)</f>
        <v>-2195</v>
      </c>
      <c r="E31" s="34" t="n">
        <v>2195</v>
      </c>
      <c r="F31" s="26" t="n">
        <f aca="false">+D31+E31</f>
        <v>0</v>
      </c>
      <c r="G31" s="27" t="n">
        <v>-85196</v>
      </c>
      <c r="H31" s="28"/>
      <c r="I31" s="28" t="n">
        <f aca="false">SUM(G31:H31)</f>
        <v>-85196</v>
      </c>
      <c r="J31" s="29" t="n">
        <v>85196</v>
      </c>
      <c r="K31" s="30" t="n">
        <f aca="false">+I31+J31</f>
        <v>0</v>
      </c>
      <c r="L31" s="31"/>
    </row>
    <row r="32" customFormat="false" ht="16.5" hidden="false" customHeight="false" outlineLevel="0" collapsed="false">
      <c r="A32" s="21" t="n">
        <f aca="false">+A31+1</f>
        <v>37068</v>
      </c>
      <c r="B32" s="22" t="n">
        <v>-2675</v>
      </c>
      <c r="C32" s="32"/>
      <c r="D32" s="24" t="n">
        <f aca="false">SUM(B32:C32)</f>
        <v>-2675</v>
      </c>
      <c r="E32" s="34" t="n">
        <v>2600</v>
      </c>
      <c r="F32" s="26" t="n">
        <f aca="false">+D32+E32</f>
        <v>-75</v>
      </c>
      <c r="G32" s="27" t="n">
        <v>-73820</v>
      </c>
      <c r="H32" s="28"/>
      <c r="I32" s="28" t="n">
        <f aca="false">SUM(G32:H32)</f>
        <v>-73820</v>
      </c>
      <c r="J32" s="29" t="n">
        <v>74795</v>
      </c>
      <c r="K32" s="30" t="n">
        <f aca="false">+I32+J32</f>
        <v>975</v>
      </c>
      <c r="L32" s="31"/>
    </row>
    <row r="33" customFormat="false" ht="16.5" hidden="false" customHeight="false" outlineLevel="0" collapsed="false">
      <c r="A33" s="21" t="n">
        <f aca="false">+A32+1</f>
        <v>37069</v>
      </c>
      <c r="B33" s="22" t="n">
        <v>-2665</v>
      </c>
      <c r="C33" s="32"/>
      <c r="D33" s="24" t="n">
        <f aca="false">SUM(B33:C33)</f>
        <v>-2665</v>
      </c>
      <c r="E33" s="34" t="n">
        <v>2665</v>
      </c>
      <c r="F33" s="26" t="n">
        <f aca="false">+D33+E33</f>
        <v>0</v>
      </c>
      <c r="G33" s="27" t="n">
        <v>-85646</v>
      </c>
      <c r="H33" s="28"/>
      <c r="I33" s="28" t="n">
        <f aca="false">SUM(G33:H33)</f>
        <v>-85646</v>
      </c>
      <c r="J33" s="29" t="n">
        <v>85646</v>
      </c>
      <c r="K33" s="30" t="n">
        <f aca="false">+I33+J33</f>
        <v>0</v>
      </c>
    </row>
    <row r="34" customFormat="false" ht="16.5" hidden="false" customHeight="false" outlineLevel="0" collapsed="false">
      <c r="A34" s="21" t="n">
        <f aca="false">+A33+1</f>
        <v>37070</v>
      </c>
      <c r="B34" s="22" t="n">
        <v>-2354</v>
      </c>
      <c r="C34" s="32"/>
      <c r="D34" s="24" t="n">
        <f aca="false">SUM(B34:C34)</f>
        <v>-2354</v>
      </c>
      <c r="E34" s="34" t="n">
        <v>2354</v>
      </c>
      <c r="F34" s="26" t="n">
        <f aca="false">+D34+E34</f>
        <v>0</v>
      </c>
      <c r="G34" s="27" t="n">
        <v>-82085</v>
      </c>
      <c r="H34" s="28"/>
      <c r="I34" s="28" t="n">
        <f aca="false">SUM(G34:H34)</f>
        <v>-82085</v>
      </c>
      <c r="J34" s="29" t="n">
        <v>82085</v>
      </c>
      <c r="K34" s="30" t="n">
        <f aca="false">+I34+J34</f>
        <v>0</v>
      </c>
    </row>
    <row r="35" customFormat="false" ht="16.5" hidden="false" customHeight="false" outlineLevel="0" collapsed="false">
      <c r="A35" s="21" t="n">
        <f aca="false">+A34+1</f>
        <v>37071</v>
      </c>
      <c r="B35" s="22" t="n">
        <v>-2860</v>
      </c>
      <c r="C35" s="32"/>
      <c r="D35" s="24" t="n">
        <f aca="false">SUM(B35:C35)</f>
        <v>-2860</v>
      </c>
      <c r="E35" s="34" t="n">
        <v>2860</v>
      </c>
      <c r="F35" s="26" t="n">
        <f aca="false">+D35+E35</f>
        <v>0</v>
      </c>
      <c r="G35" s="27" t="n">
        <v>-110930</v>
      </c>
      <c r="H35" s="28"/>
      <c r="I35" s="28" t="n">
        <f aca="false">SUM(G35:H35)</f>
        <v>-110930</v>
      </c>
      <c r="J35" s="29" t="n">
        <v>110930</v>
      </c>
      <c r="K35" s="30" t="n">
        <f aca="false">+I35+J35</f>
        <v>0</v>
      </c>
      <c r="L35" s="31"/>
    </row>
    <row r="36" customFormat="false" ht="16.5" hidden="false" customHeight="false" outlineLevel="0" collapsed="false">
      <c r="A36" s="21" t="n">
        <f aca="false">+A35+1</f>
        <v>37072</v>
      </c>
      <c r="B36" s="33" t="n">
        <v>-3395</v>
      </c>
      <c r="C36" s="32"/>
      <c r="D36" s="24" t="n">
        <f aca="false">SUM(B36:C36)</f>
        <v>-3395</v>
      </c>
      <c r="E36" s="34" t="n">
        <v>3395</v>
      </c>
      <c r="F36" s="26" t="n">
        <f aca="false">+D36+E36</f>
        <v>0</v>
      </c>
      <c r="G36" s="27" t="n">
        <v>-129875</v>
      </c>
      <c r="H36" s="28"/>
      <c r="I36" s="28" t="n">
        <f aca="false">SUM(G36:H36)</f>
        <v>-129875</v>
      </c>
      <c r="J36" s="29" t="n">
        <v>129875</v>
      </c>
      <c r="K36" s="30" t="n">
        <f aca="false">+I36+J36</f>
        <v>0</v>
      </c>
      <c r="L36" s="31"/>
    </row>
    <row r="37" customFormat="false" ht="16.5" hidden="false" customHeight="false" outlineLevel="0" collapsed="false">
      <c r="A37" s="21" t="n">
        <f aca="false">+A36+1</f>
        <v>37073</v>
      </c>
      <c r="B37" s="35"/>
      <c r="C37" s="36"/>
      <c r="D37" s="24" t="n">
        <f aca="false">SUM(B37:C37)</f>
        <v>0</v>
      </c>
      <c r="E37" s="37"/>
      <c r="F37" s="26" t="n">
        <f aca="false">+D37+E37</f>
        <v>0</v>
      </c>
      <c r="G37" s="38"/>
      <c r="H37" s="28"/>
      <c r="I37" s="28"/>
      <c r="J37" s="29"/>
      <c r="K37" s="30" t="n">
        <f aca="false">+I37+J37</f>
        <v>0</v>
      </c>
      <c r="L37" s="31"/>
    </row>
    <row r="38" customFormat="false" ht="16.5" hidden="false" customHeight="false" outlineLevel="0" collapsed="false">
      <c r="A38" s="1" t="s">
        <v>12</v>
      </c>
      <c r="B38" s="39" t="n">
        <f aca="false">SUM(B7:B37)</f>
        <v>-70087</v>
      </c>
      <c r="C38" s="40" t="n">
        <f aca="false">SUM(C7:C35)</f>
        <v>0</v>
      </c>
      <c r="D38" s="41" t="n">
        <f aca="false">SUM(D7:D37)</f>
        <v>-70087</v>
      </c>
      <c r="E38" s="42"/>
      <c r="F38" s="43" t="n">
        <f aca="false">SUM(F7:F35)</f>
        <v>-3171</v>
      </c>
      <c r="G38" s="44" t="n">
        <f aca="false">SUM(G7:G37)</f>
        <v>-2992048</v>
      </c>
      <c r="H38" s="45" t="n">
        <f aca="false">SUM(H7:H35)</f>
        <v>0</v>
      </c>
      <c r="I38" s="45" t="n">
        <f aca="false">SUM(I7:I37)</f>
        <v>-2992048</v>
      </c>
      <c r="J38" s="46"/>
      <c r="K38" s="47" t="n">
        <f aca="false">SUM(K7:K37)</f>
        <v>-594736</v>
      </c>
    </row>
    <row r="39" customFormat="false" ht="15.75" hidden="false" customHeight="false" outlineLevel="0" collapsed="false">
      <c r="B39" s="48"/>
      <c r="C39" s="48"/>
      <c r="F39" s="48"/>
    </row>
    <row r="40" customFormat="false" ht="15.75" hidden="false" customHeight="false" outlineLevel="0" collapsed="false">
      <c r="A40" s="49"/>
      <c r="B40" s="49"/>
      <c r="C40" s="50"/>
    </row>
  </sheetData>
  <printOptions headings="false" gridLines="false" gridLinesSet="true" horizontalCentered="false" verticalCentered="false"/>
  <pageMargins left="0.170138888888889" right="0.229861111111111" top="0.984027777777778" bottom="0.567361111111111" header="0.511811023622047" footer="0.5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5.7"/>
    <col collapsed="false" customWidth="true" hidden="false" outlineLevel="0" max="3" min="3" style="0" width="17.7"/>
    <col collapsed="false" customWidth="true" hidden="false" outlineLevel="0" max="4" min="4" style="0" width="15.7"/>
    <col collapsed="false" customWidth="true" hidden="false" outlineLevel="0" max="5" min="5" style="0" width="18.99"/>
    <col collapsed="false" customWidth="true" hidden="false" outlineLevel="0" max="6" min="6" style="0" width="20.13"/>
    <col collapsed="false" customWidth="true" hidden="false" outlineLevel="0" max="7" min="7" style="0" width="21.56"/>
    <col collapsed="false" customWidth="true" hidden="false" outlineLevel="0" max="8" min="8" style="0" width="23.56"/>
    <col collapsed="false" customWidth="true" hidden="false" outlineLevel="0" max="9" min="9" style="0" width="20.41"/>
    <col collapsed="false" customWidth="true" hidden="false" outlineLevel="0" max="10" min="10" style="0" width="21.28"/>
    <col collapsed="false" customWidth="true" hidden="false" outlineLevel="0" max="11" min="11" style="0" width="22.99"/>
    <col collapsed="false" customWidth="true" hidden="false" outlineLevel="0" max="13" min="12" style="0" width="15.7"/>
  </cols>
  <sheetData>
    <row r="1" customFormat="false" ht="15.75" hidden="false" customHeight="false" outlineLevel="0" collapsed="false">
      <c r="A1" s="3" t="s">
        <v>0</v>
      </c>
      <c r="B1" s="1"/>
      <c r="C1" s="1"/>
      <c r="D1" s="1"/>
      <c r="E1" s="1"/>
      <c r="F1" s="51" t="n">
        <f aca="true">NOW()</f>
        <v>45926.8859163865</v>
      </c>
      <c r="G1" s="1"/>
      <c r="H1" s="1"/>
      <c r="I1" s="1"/>
      <c r="J1" s="1"/>
      <c r="K1" s="1"/>
      <c r="L1" s="1"/>
      <c r="M1" s="1"/>
    </row>
    <row r="2" customFormat="false" ht="15.75" hidden="false" customHeight="false" outlineLevel="0" collapsed="false">
      <c r="A2" s="3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.75" hidden="false" customHeight="false" outlineLevel="0" collapsed="false">
      <c r="A3" s="5" t="n">
        <v>37012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5.75" hidden="false" customHeight="false" outlineLevel="0" collapsed="false">
      <c r="A5" s="6"/>
      <c r="B5" s="7" t="s">
        <v>2</v>
      </c>
      <c r="C5" s="6" t="s">
        <v>3</v>
      </c>
      <c r="D5" s="6"/>
      <c r="E5" s="11" t="s">
        <v>2</v>
      </c>
      <c r="F5" s="10" t="s">
        <v>2</v>
      </c>
      <c r="G5" s="7" t="s">
        <v>4</v>
      </c>
      <c r="H5" s="6" t="s">
        <v>5</v>
      </c>
      <c r="I5" s="6" t="s">
        <v>4</v>
      </c>
      <c r="J5" s="11" t="s">
        <v>4</v>
      </c>
      <c r="K5" s="10" t="s">
        <v>4</v>
      </c>
      <c r="L5" s="3"/>
      <c r="M5" s="3"/>
    </row>
    <row r="6" customFormat="false" ht="51" hidden="false" customHeight="true" outlineLevel="0" collapsed="false">
      <c r="A6" s="12" t="s">
        <v>6</v>
      </c>
      <c r="B6" s="13" t="s">
        <v>7</v>
      </c>
      <c r="C6" s="19"/>
      <c r="D6" s="19" t="s">
        <v>8</v>
      </c>
      <c r="E6" s="20" t="s">
        <v>9</v>
      </c>
      <c r="F6" s="17" t="s">
        <v>10</v>
      </c>
      <c r="G6" s="18" t="s">
        <v>7</v>
      </c>
      <c r="H6" s="19"/>
      <c r="I6" s="19" t="s">
        <v>8</v>
      </c>
      <c r="J6" s="20" t="s">
        <v>9</v>
      </c>
      <c r="K6" s="17" t="s">
        <v>10</v>
      </c>
      <c r="L6" s="3"/>
      <c r="M6" s="3"/>
    </row>
    <row r="7" customFormat="false" ht="16.5" hidden="false" customHeight="false" outlineLevel="0" collapsed="false">
      <c r="A7" s="21" t="n">
        <v>37043</v>
      </c>
      <c r="B7" s="22" t="n">
        <v>4408</v>
      </c>
      <c r="C7" s="23"/>
      <c r="D7" s="52" t="n">
        <f aca="false">SUM(B7:C7)</f>
        <v>4408</v>
      </c>
      <c r="E7" s="34" t="n">
        <v>-2840</v>
      </c>
      <c r="F7" s="53" t="n">
        <f aca="false">+B7+E7</f>
        <v>1568</v>
      </c>
      <c r="G7" s="27" t="n">
        <v>947622.08</v>
      </c>
      <c r="H7" s="28"/>
      <c r="I7" s="28" t="n">
        <f aca="false">SUM(G7:H7)</f>
        <v>947622.08</v>
      </c>
      <c r="J7" s="29" t="n">
        <v>-536320</v>
      </c>
      <c r="K7" s="30" t="n">
        <f aca="false">+I7+J7</f>
        <v>411302.08</v>
      </c>
      <c r="L7" s="31"/>
      <c r="M7" s="31"/>
    </row>
    <row r="8" customFormat="false" ht="16.5" hidden="false" customHeight="false" outlineLevel="0" collapsed="false">
      <c r="A8" s="21" t="n">
        <f aca="false">+A7+1</f>
        <v>37044</v>
      </c>
      <c r="B8" s="22" t="n">
        <v>1904</v>
      </c>
      <c r="C8" s="32"/>
      <c r="D8" s="52" t="n">
        <f aca="false">SUM(B8:C8)</f>
        <v>1904</v>
      </c>
      <c r="E8" s="34" t="n">
        <v>-1520</v>
      </c>
      <c r="F8" s="53" t="n">
        <f aca="false">+B8+E8</f>
        <v>384</v>
      </c>
      <c r="G8" s="27" t="n">
        <v>217647.04</v>
      </c>
      <c r="H8" s="28"/>
      <c r="I8" s="28" t="n">
        <f aca="false">SUM(G8:H8)</f>
        <v>217647.04</v>
      </c>
      <c r="J8" s="29" t="n">
        <v>-148120</v>
      </c>
      <c r="K8" s="30" t="n">
        <f aca="false">+I8+J8</f>
        <v>69527.04</v>
      </c>
      <c r="L8" s="31"/>
      <c r="M8" s="31"/>
    </row>
    <row r="9" customFormat="false" ht="16.5" hidden="false" customHeight="false" outlineLevel="0" collapsed="false">
      <c r="A9" s="21" t="n">
        <f aca="false">+A8+1</f>
        <v>37045</v>
      </c>
      <c r="B9" s="22" t="n">
        <v>0</v>
      </c>
      <c r="C9" s="32"/>
      <c r="D9" s="52" t="n">
        <f aca="false">SUM(B9:C9)</f>
        <v>0</v>
      </c>
      <c r="E9" s="34"/>
      <c r="F9" s="53" t="n">
        <f aca="false">+B9+E9</f>
        <v>0</v>
      </c>
      <c r="G9" s="27" t="n">
        <v>0</v>
      </c>
      <c r="H9" s="28"/>
      <c r="I9" s="28" t="n">
        <f aca="false">SUM(G9:H9)</f>
        <v>0</v>
      </c>
      <c r="J9" s="29"/>
      <c r="K9" s="30" t="n">
        <f aca="false">+I9+J9</f>
        <v>0</v>
      </c>
      <c r="L9" s="31"/>
      <c r="M9" s="31"/>
    </row>
    <row r="10" customFormat="false" ht="16.5" hidden="false" customHeight="false" outlineLevel="0" collapsed="false">
      <c r="A10" s="21" t="n">
        <f aca="false">+A9+1</f>
        <v>37046</v>
      </c>
      <c r="B10" s="22" t="n">
        <v>2669</v>
      </c>
      <c r="C10" s="32"/>
      <c r="D10" s="52" t="n">
        <f aca="false">SUM(B10:C10)</f>
        <v>2669</v>
      </c>
      <c r="E10" s="34" t="n">
        <v>-1885</v>
      </c>
      <c r="F10" s="53" t="n">
        <f aca="false">+B10+E10</f>
        <v>784</v>
      </c>
      <c r="G10" s="27" t="n">
        <v>386681</v>
      </c>
      <c r="H10" s="28"/>
      <c r="I10" s="28" t="n">
        <f aca="false">SUM(G10:H10)</f>
        <v>386681</v>
      </c>
      <c r="J10" s="29" t="n">
        <v>-226745</v>
      </c>
      <c r="K10" s="30" t="n">
        <f aca="false">+I10+J10</f>
        <v>159936</v>
      </c>
      <c r="L10" s="31"/>
      <c r="M10" s="31"/>
    </row>
    <row r="11" customFormat="false" ht="16.5" hidden="false" customHeight="false" outlineLevel="0" collapsed="false">
      <c r="A11" s="21" t="n">
        <f aca="false">+A10+1</f>
        <v>37047</v>
      </c>
      <c r="B11" s="22" t="n">
        <v>966</v>
      </c>
      <c r="C11" s="32"/>
      <c r="D11" s="52" t="n">
        <f aca="false">SUM(B11:C11)</f>
        <v>966</v>
      </c>
      <c r="E11" s="34" t="n">
        <v>-960</v>
      </c>
      <c r="F11" s="53" t="n">
        <f aca="false">+B11+E11</f>
        <v>6</v>
      </c>
      <c r="G11" s="27" t="n">
        <v>69360</v>
      </c>
      <c r="H11" s="28"/>
      <c r="I11" s="28" t="n">
        <f aca="false">SUM(G11:H11)</f>
        <v>69360</v>
      </c>
      <c r="J11" s="29" t="n">
        <v>-69120</v>
      </c>
      <c r="K11" s="30" t="n">
        <f aca="false">+I11+J11</f>
        <v>240</v>
      </c>
      <c r="L11" s="31"/>
      <c r="M11" s="31"/>
    </row>
    <row r="12" customFormat="false" ht="16.5" hidden="false" customHeight="false" outlineLevel="0" collapsed="false">
      <c r="A12" s="21" t="n">
        <f aca="false">+A11+1</f>
        <v>37048</v>
      </c>
      <c r="B12" s="22" t="n">
        <v>993</v>
      </c>
      <c r="C12" s="32"/>
      <c r="D12" s="52" t="n">
        <f aca="false">SUM(B12:C12)</f>
        <v>993</v>
      </c>
      <c r="E12" s="34" t="n">
        <v>-993</v>
      </c>
      <c r="F12" s="53" t="n">
        <f aca="false">+B12+E12</f>
        <v>0</v>
      </c>
      <c r="G12" s="27" t="n">
        <v>71100</v>
      </c>
      <c r="H12" s="28"/>
      <c r="I12" s="28" t="n">
        <f aca="false">SUM(G12:H12)</f>
        <v>71100</v>
      </c>
      <c r="J12" s="29" t="n">
        <v>-69120</v>
      </c>
      <c r="K12" s="30" t="n">
        <f aca="false">+I12+J12</f>
        <v>1980</v>
      </c>
      <c r="L12" s="31"/>
      <c r="M12" s="31"/>
    </row>
    <row r="13" customFormat="false" ht="16.5" hidden="false" customHeight="false" outlineLevel="0" collapsed="false">
      <c r="A13" s="21" t="n">
        <f aca="false">+A12+1</f>
        <v>37049</v>
      </c>
      <c r="B13" s="22" t="n">
        <v>1098</v>
      </c>
      <c r="C13" s="32"/>
      <c r="D13" s="52" t="n">
        <f aca="false">SUM(B13:C13)</f>
        <v>1098</v>
      </c>
      <c r="E13" s="34"/>
      <c r="F13" s="53" t="n">
        <f aca="false">+B13+E13</f>
        <v>1098</v>
      </c>
      <c r="G13" s="27" t="n">
        <v>83825</v>
      </c>
      <c r="H13" s="28"/>
      <c r="I13" s="28" t="n">
        <f aca="false">SUM(G13:H13)</f>
        <v>83825</v>
      </c>
      <c r="J13" s="29"/>
      <c r="K13" s="30" t="n">
        <f aca="false">+I13+J13</f>
        <v>83825</v>
      </c>
      <c r="L13" s="31"/>
      <c r="M13" s="31"/>
    </row>
    <row r="14" customFormat="false" ht="16.5" hidden="false" customHeight="false" outlineLevel="0" collapsed="false">
      <c r="A14" s="21" t="n">
        <f aca="false">+A13+1</f>
        <v>37050</v>
      </c>
      <c r="B14" s="22" t="n">
        <v>960</v>
      </c>
      <c r="C14" s="32"/>
      <c r="D14" s="52" t="n">
        <f aca="false">SUM(B14:C14)</f>
        <v>960</v>
      </c>
      <c r="E14" s="34" t="n">
        <v>-960</v>
      </c>
      <c r="F14" s="53" t="n">
        <f aca="false">+B14+E14</f>
        <v>0</v>
      </c>
      <c r="G14" s="27" t="n">
        <v>69120</v>
      </c>
      <c r="H14" s="28"/>
      <c r="I14" s="28" t="n">
        <f aca="false">SUM(G14:H14)</f>
        <v>69120</v>
      </c>
      <c r="J14" s="29" t="n">
        <v>-69120</v>
      </c>
      <c r="K14" s="30" t="n">
        <f aca="false">+I14+J14</f>
        <v>0</v>
      </c>
      <c r="L14" s="31"/>
      <c r="M14" s="31"/>
    </row>
    <row r="15" customFormat="false" ht="16.5" hidden="false" customHeight="false" outlineLevel="0" collapsed="false">
      <c r="A15" s="21" t="n">
        <f aca="false">+A14+1</f>
        <v>37051</v>
      </c>
      <c r="B15" s="22" t="n">
        <v>960</v>
      </c>
      <c r="C15" s="32"/>
      <c r="D15" s="52" t="n">
        <f aca="false">SUM(B15:C15)</f>
        <v>960</v>
      </c>
      <c r="E15" s="34" t="n">
        <v>-960</v>
      </c>
      <c r="F15" s="53" t="n">
        <f aca="false">+B15+E15</f>
        <v>0</v>
      </c>
      <c r="G15" s="27" t="n">
        <v>69120</v>
      </c>
      <c r="H15" s="28"/>
      <c r="I15" s="28" t="n">
        <f aca="false">SUM(G15:H15)</f>
        <v>69120</v>
      </c>
      <c r="J15" s="29" t="n">
        <v>-69120</v>
      </c>
      <c r="K15" s="30" t="n">
        <f aca="false">+I15+J15</f>
        <v>0</v>
      </c>
      <c r="L15" s="31"/>
      <c r="M15" s="31"/>
    </row>
    <row r="16" customFormat="false" ht="16.5" hidden="false" customHeight="false" outlineLevel="0" collapsed="false">
      <c r="A16" s="21" t="n">
        <f aca="false">+A15+1</f>
        <v>37052</v>
      </c>
      <c r="B16" s="22" t="n">
        <v>0</v>
      </c>
      <c r="C16" s="32"/>
      <c r="D16" s="52" t="n">
        <f aca="false">SUM(B16:C16)</f>
        <v>0</v>
      </c>
      <c r="E16" s="34"/>
      <c r="F16" s="53" t="n">
        <f aca="false">+B16+E16</f>
        <v>0</v>
      </c>
      <c r="G16" s="27" t="n">
        <v>0</v>
      </c>
      <c r="H16" s="28"/>
      <c r="I16" s="28" t="n">
        <f aca="false">SUM(G16:H16)</f>
        <v>0</v>
      </c>
      <c r="J16" s="29"/>
      <c r="K16" s="30" t="n">
        <f aca="false">+I16+J16</f>
        <v>0</v>
      </c>
      <c r="L16" s="31"/>
      <c r="M16" s="31"/>
    </row>
    <row r="17" customFormat="false" ht="16.5" hidden="false" customHeight="false" outlineLevel="0" collapsed="false">
      <c r="A17" s="21" t="n">
        <f aca="false">+A16+1</f>
        <v>37053</v>
      </c>
      <c r="B17" s="22" t="n">
        <v>1010</v>
      </c>
      <c r="C17" s="32"/>
      <c r="D17" s="52" t="n">
        <f aca="false">SUM(B17:C17)</f>
        <v>1010</v>
      </c>
      <c r="E17" s="34" t="n">
        <v>-1010</v>
      </c>
      <c r="F17" s="53" t="n">
        <f aca="false">+B17+E17</f>
        <v>0</v>
      </c>
      <c r="G17" s="27" t="n">
        <v>74370</v>
      </c>
      <c r="H17" s="28"/>
      <c r="I17" s="28" t="n">
        <f aca="false">SUM(G17:H17)</f>
        <v>74370</v>
      </c>
      <c r="J17" s="29" t="n">
        <v>-74370</v>
      </c>
      <c r="K17" s="30" t="n">
        <f aca="false">+I17+J17</f>
        <v>0</v>
      </c>
      <c r="L17" s="31"/>
      <c r="M17" s="31"/>
    </row>
    <row r="18" customFormat="false" ht="16.5" hidden="false" customHeight="false" outlineLevel="0" collapsed="false">
      <c r="A18" s="21" t="n">
        <f aca="false">+A17+1</f>
        <v>37054</v>
      </c>
      <c r="B18" s="22" t="n">
        <v>1010</v>
      </c>
      <c r="C18" s="32"/>
      <c r="D18" s="52" t="n">
        <f aca="false">SUM(B18:C18)</f>
        <v>1010</v>
      </c>
      <c r="E18" s="34" t="n">
        <v>-1010</v>
      </c>
      <c r="F18" s="53" t="n">
        <f aca="false">+B18+E18</f>
        <v>0</v>
      </c>
      <c r="G18" s="27" t="n">
        <v>72370</v>
      </c>
      <c r="H18" s="28"/>
      <c r="I18" s="28" t="n">
        <f aca="false">SUM(G18:H18)</f>
        <v>72370</v>
      </c>
      <c r="J18" s="29" t="n">
        <v>-72370</v>
      </c>
      <c r="K18" s="30" t="n">
        <f aca="false">+I18+J18</f>
        <v>0</v>
      </c>
      <c r="L18" s="31"/>
      <c r="M18" s="31"/>
    </row>
    <row r="19" customFormat="false" ht="16.5" hidden="false" customHeight="false" outlineLevel="0" collapsed="false">
      <c r="A19" s="21" t="n">
        <f aca="false">+A18+1</f>
        <v>37055</v>
      </c>
      <c r="B19" s="22" t="n">
        <v>985</v>
      </c>
      <c r="C19" s="32"/>
      <c r="D19" s="52" t="n">
        <f aca="false">SUM(B19:C19)</f>
        <v>985</v>
      </c>
      <c r="E19" s="34" t="n">
        <v>-985</v>
      </c>
      <c r="F19" s="53" t="n">
        <f aca="false">+B19+E19</f>
        <v>0</v>
      </c>
      <c r="G19" s="27" t="n">
        <v>70745</v>
      </c>
      <c r="H19" s="28"/>
      <c r="I19" s="28" t="n">
        <f aca="false">SUM(G19:H19)</f>
        <v>70745</v>
      </c>
      <c r="J19" s="29" t="n">
        <v>-70745</v>
      </c>
      <c r="K19" s="30" t="n">
        <f aca="false">+I19+J19</f>
        <v>0</v>
      </c>
      <c r="L19" s="31"/>
      <c r="M19" s="31"/>
    </row>
    <row r="20" customFormat="false" ht="16.5" hidden="false" customHeight="false" outlineLevel="0" collapsed="false">
      <c r="A20" s="21" t="n">
        <f aca="false">+A19+1</f>
        <v>37056</v>
      </c>
      <c r="B20" s="22" t="n">
        <v>985</v>
      </c>
      <c r="C20" s="32"/>
      <c r="D20" s="52" t="n">
        <f aca="false">SUM(B20:C20)</f>
        <v>985</v>
      </c>
      <c r="E20" s="34" t="n">
        <v>-985</v>
      </c>
      <c r="F20" s="53" t="n">
        <f aca="false">+B20+E20</f>
        <v>0</v>
      </c>
      <c r="G20" s="27" t="n">
        <v>70745</v>
      </c>
      <c r="H20" s="28"/>
      <c r="I20" s="28" t="n">
        <f aca="false">SUM(G20:H20)</f>
        <v>70745</v>
      </c>
      <c r="J20" s="29" t="n">
        <v>-70745</v>
      </c>
      <c r="K20" s="30" t="n">
        <f aca="false">+I20+J20</f>
        <v>0</v>
      </c>
      <c r="L20" s="31"/>
      <c r="M20" s="31"/>
    </row>
    <row r="21" customFormat="false" ht="16.5" hidden="false" customHeight="true" outlineLevel="0" collapsed="false">
      <c r="A21" s="21" t="n">
        <f aca="false">+A20+1</f>
        <v>37057</v>
      </c>
      <c r="B21" s="22" t="n">
        <v>1085</v>
      </c>
      <c r="C21" s="32"/>
      <c r="D21" s="52" t="n">
        <f aca="false">SUM(B21:C21)</f>
        <v>1085</v>
      </c>
      <c r="E21" s="25" t="n">
        <v>-1085</v>
      </c>
      <c r="F21" s="53" t="n">
        <f aca="false">+B21+E21</f>
        <v>0</v>
      </c>
      <c r="G21" s="27" t="n">
        <v>78870</v>
      </c>
      <c r="H21" s="28"/>
      <c r="I21" s="28" t="n">
        <f aca="false">SUM(G21:H21)</f>
        <v>78870</v>
      </c>
      <c r="J21" s="29" t="n">
        <v>-78870</v>
      </c>
      <c r="K21" s="30" t="n">
        <f aca="false">+I21+J21</f>
        <v>0</v>
      </c>
      <c r="L21" s="31"/>
      <c r="M21" s="31"/>
    </row>
    <row r="22" customFormat="false" ht="16.5" hidden="false" customHeight="false" outlineLevel="0" collapsed="false">
      <c r="A22" s="21" t="n">
        <f aca="false">+A21+1</f>
        <v>37058</v>
      </c>
      <c r="B22" s="22" t="n">
        <v>960</v>
      </c>
      <c r="C22" s="32"/>
      <c r="D22" s="52" t="n">
        <f aca="false">SUM(B22:C22)</f>
        <v>960</v>
      </c>
      <c r="E22" s="25" t="n">
        <v>-960</v>
      </c>
      <c r="F22" s="53" t="n">
        <f aca="false">+B22+E22</f>
        <v>0</v>
      </c>
      <c r="G22" s="27" t="n">
        <v>69120</v>
      </c>
      <c r="H22" s="28"/>
      <c r="I22" s="28" t="n">
        <f aca="false">SUM(G22:H22)</f>
        <v>69120</v>
      </c>
      <c r="J22" s="29" t="n">
        <v>-69120</v>
      </c>
      <c r="K22" s="30" t="n">
        <f aca="false">+I22+J22</f>
        <v>0</v>
      </c>
      <c r="L22" s="31"/>
      <c r="M22" s="31"/>
    </row>
    <row r="23" customFormat="false" ht="16.5" hidden="false" customHeight="false" outlineLevel="0" collapsed="false">
      <c r="A23" s="21" t="n">
        <f aca="false">+A22+1</f>
        <v>37059</v>
      </c>
      <c r="B23" s="22" t="n">
        <v>0</v>
      </c>
      <c r="C23" s="32"/>
      <c r="D23" s="52" t="n">
        <f aca="false">SUM(B23:C23)</f>
        <v>0</v>
      </c>
      <c r="E23" s="25"/>
      <c r="F23" s="53" t="n">
        <f aca="false">+B23+E23</f>
        <v>0</v>
      </c>
      <c r="G23" s="27" t="n">
        <v>0</v>
      </c>
      <c r="H23" s="28"/>
      <c r="I23" s="28" t="n">
        <f aca="false">SUM(G23:H23)</f>
        <v>0</v>
      </c>
      <c r="J23" s="29"/>
      <c r="K23" s="30" t="n">
        <f aca="false">+I23+J23</f>
        <v>0</v>
      </c>
      <c r="L23" s="31"/>
      <c r="M23" s="31"/>
    </row>
    <row r="24" customFormat="false" ht="16.5" hidden="false" customHeight="false" outlineLevel="0" collapsed="false">
      <c r="A24" s="21" t="n">
        <f aca="false">+A23+1</f>
        <v>37060</v>
      </c>
      <c r="B24" s="22" t="n">
        <v>960</v>
      </c>
      <c r="C24" s="32"/>
      <c r="D24" s="52" t="n">
        <f aca="false">SUM(B24:C24)</f>
        <v>960</v>
      </c>
      <c r="E24" s="25" t="n">
        <v>-960</v>
      </c>
      <c r="F24" s="53" t="n">
        <f aca="false">+B24+E24</f>
        <v>0</v>
      </c>
      <c r="G24" s="27" t="n">
        <v>69120</v>
      </c>
      <c r="H24" s="28"/>
      <c r="I24" s="28" t="n">
        <f aca="false">SUM(G24:H24)</f>
        <v>69120</v>
      </c>
      <c r="J24" s="29" t="n">
        <v>-69120</v>
      </c>
      <c r="K24" s="30" t="n">
        <f aca="false">+I24+J24</f>
        <v>0</v>
      </c>
      <c r="L24" s="31"/>
      <c r="M24" s="31"/>
    </row>
    <row r="25" customFormat="false" ht="16.5" hidden="false" customHeight="false" outlineLevel="0" collapsed="false">
      <c r="A25" s="21" t="n">
        <f aca="false">+A24+1</f>
        <v>37061</v>
      </c>
      <c r="B25" s="22" t="n">
        <v>1115</v>
      </c>
      <c r="C25" s="32"/>
      <c r="D25" s="52" t="n">
        <f aca="false">SUM(B25:C25)</f>
        <v>1115</v>
      </c>
      <c r="E25" s="25" t="n">
        <v>-1115</v>
      </c>
      <c r="F25" s="53" t="n">
        <f aca="false">+B25+E25</f>
        <v>0</v>
      </c>
      <c r="G25" s="27" t="n">
        <v>93120</v>
      </c>
      <c r="H25" s="28"/>
      <c r="I25" s="28" t="n">
        <f aca="false">SUM(G25:H25)</f>
        <v>93120</v>
      </c>
      <c r="J25" s="29" t="n">
        <v>-93120</v>
      </c>
      <c r="K25" s="30" t="n">
        <f aca="false">+I25+J25</f>
        <v>0</v>
      </c>
      <c r="L25" s="31"/>
      <c r="M25" s="31"/>
    </row>
    <row r="26" customFormat="false" ht="16.5" hidden="false" customHeight="false" outlineLevel="0" collapsed="false">
      <c r="A26" s="21" t="n">
        <f aca="false">+A25+1</f>
        <v>37062</v>
      </c>
      <c r="B26" s="22" t="n">
        <v>1163</v>
      </c>
      <c r="C26" s="32"/>
      <c r="D26" s="52" t="n">
        <f aca="false">SUM(B26:C26)</f>
        <v>1163</v>
      </c>
      <c r="E26" s="25" t="n">
        <v>-1163</v>
      </c>
      <c r="F26" s="53" t="n">
        <f aca="false">+B26+E26</f>
        <v>0</v>
      </c>
      <c r="G26" s="27" t="n">
        <v>87844</v>
      </c>
      <c r="H26" s="28"/>
      <c r="I26" s="28" t="n">
        <f aca="false">SUM(G26:H26)</f>
        <v>87844</v>
      </c>
      <c r="J26" s="29" t="n">
        <v>-87844</v>
      </c>
      <c r="K26" s="30" t="n">
        <f aca="false">+I26+J26</f>
        <v>0</v>
      </c>
      <c r="L26" s="31"/>
      <c r="M26" s="31"/>
    </row>
    <row r="27" customFormat="false" ht="16.5" hidden="false" customHeight="false" outlineLevel="0" collapsed="false">
      <c r="A27" s="21" t="n">
        <f aca="false">+A26+1</f>
        <v>37063</v>
      </c>
      <c r="B27" s="22" t="n">
        <v>1040</v>
      </c>
      <c r="C27" s="32"/>
      <c r="D27" s="52" t="n">
        <f aca="false">SUM(B27:C27)</f>
        <v>1040</v>
      </c>
      <c r="E27" s="25" t="n">
        <v>-1040</v>
      </c>
      <c r="F27" s="53" t="n">
        <f aca="false">+B27+E27</f>
        <v>0</v>
      </c>
      <c r="G27" s="27" t="n">
        <v>78320</v>
      </c>
      <c r="H27" s="28"/>
      <c r="I27" s="28" t="n">
        <f aca="false">SUM(G27:H27)</f>
        <v>78320</v>
      </c>
      <c r="J27" s="29" t="n">
        <v>-78320</v>
      </c>
      <c r="K27" s="30" t="n">
        <f aca="false">+I27+J27</f>
        <v>0</v>
      </c>
      <c r="L27" s="31"/>
      <c r="M27" s="31"/>
    </row>
    <row r="28" customFormat="false" ht="16.5" hidden="false" customHeight="false" outlineLevel="0" collapsed="false">
      <c r="A28" s="21" t="n">
        <f aca="false">+A27+1</f>
        <v>37064</v>
      </c>
      <c r="B28" s="22" t="n">
        <v>1410</v>
      </c>
      <c r="C28" s="32"/>
      <c r="D28" s="52" t="n">
        <f aca="false">SUM(B28:C28)</f>
        <v>1410</v>
      </c>
      <c r="E28" s="25" t="n">
        <v>-1510</v>
      </c>
      <c r="F28" s="53" t="n">
        <f aca="false">+B28+E28</f>
        <v>-100</v>
      </c>
      <c r="G28" s="27" t="n">
        <v>90120</v>
      </c>
      <c r="H28" s="28"/>
      <c r="I28" s="28" t="n">
        <f aca="false">SUM(G28:H28)</f>
        <v>90120</v>
      </c>
      <c r="J28" s="29" t="n">
        <v>-94120</v>
      </c>
      <c r="K28" s="30" t="n">
        <f aca="false">+I28+J28</f>
        <v>-4000</v>
      </c>
      <c r="L28" s="31" t="s">
        <v>11</v>
      </c>
      <c r="M28" s="31"/>
    </row>
    <row r="29" customFormat="false" ht="16.5" hidden="false" customHeight="false" outlineLevel="0" collapsed="false">
      <c r="A29" s="21" t="n">
        <f aca="false">+A28+1</f>
        <v>37065</v>
      </c>
      <c r="B29" s="54" t="n">
        <v>1460</v>
      </c>
      <c r="C29" s="32"/>
      <c r="D29" s="52" t="n">
        <f aca="false">SUM(B29:C29)</f>
        <v>1460</v>
      </c>
      <c r="E29" s="25" t="n">
        <v>-1460</v>
      </c>
      <c r="F29" s="53" t="n">
        <f aca="false">+B29+E29</f>
        <v>0</v>
      </c>
      <c r="G29" s="27" t="n">
        <v>91870</v>
      </c>
      <c r="H29" s="28"/>
      <c r="I29" s="28" t="n">
        <f aca="false">SUM(G29:H29)</f>
        <v>91870</v>
      </c>
      <c r="J29" s="29" t="n">
        <v>-91870</v>
      </c>
      <c r="K29" s="30" t="n">
        <f aca="false">+I29+J29</f>
        <v>0</v>
      </c>
      <c r="L29" s="31"/>
      <c r="M29" s="31"/>
    </row>
    <row r="30" customFormat="false" ht="16.5" hidden="false" customHeight="false" outlineLevel="0" collapsed="false">
      <c r="A30" s="21" t="n">
        <f aca="false">+A29+1</f>
        <v>37066</v>
      </c>
      <c r="B30" s="55" t="n">
        <v>0</v>
      </c>
      <c r="C30" s="32"/>
      <c r="D30" s="52" t="n">
        <f aca="false">SUM(B30:C30)</f>
        <v>0</v>
      </c>
      <c r="E30" s="25" t="n">
        <v>-10</v>
      </c>
      <c r="F30" s="53" t="n">
        <f aca="false">+B30+E30</f>
        <v>-10</v>
      </c>
      <c r="G30" s="27" t="n">
        <v>0</v>
      </c>
      <c r="H30" s="28"/>
      <c r="I30" s="28" t="n">
        <f aca="false">SUM(G30:H30)</f>
        <v>0</v>
      </c>
      <c r="J30" s="29" t="n">
        <v>-450</v>
      </c>
      <c r="K30" s="30" t="n">
        <f aca="false">+I30+J30</f>
        <v>-450</v>
      </c>
      <c r="L30" s="31" t="s">
        <v>11</v>
      </c>
      <c r="M30" s="31"/>
    </row>
    <row r="31" customFormat="false" ht="16.5" hidden="false" customHeight="false" outlineLevel="0" collapsed="false">
      <c r="A31" s="21" t="n">
        <f aca="false">+A30+1</f>
        <v>37067</v>
      </c>
      <c r="B31" s="55" t="n">
        <v>1010</v>
      </c>
      <c r="C31" s="32"/>
      <c r="D31" s="52" t="n">
        <f aca="false">SUM(B31:C31)</f>
        <v>1010</v>
      </c>
      <c r="E31" s="25" t="n">
        <v>-1010</v>
      </c>
      <c r="F31" s="53" t="n">
        <f aca="false">+B31+E31</f>
        <v>0</v>
      </c>
      <c r="G31" s="27" t="n">
        <v>74120</v>
      </c>
      <c r="H31" s="28"/>
      <c r="I31" s="28" t="n">
        <f aca="false">SUM(G31:H31)</f>
        <v>74120</v>
      </c>
      <c r="J31" s="29" t="n">
        <v>-74120</v>
      </c>
      <c r="K31" s="30" t="n">
        <f aca="false">+I31+J31</f>
        <v>0</v>
      </c>
      <c r="L31" s="31"/>
      <c r="M31" s="31"/>
    </row>
    <row r="32" customFormat="false" ht="16.5" hidden="false" customHeight="false" outlineLevel="0" collapsed="false">
      <c r="A32" s="21" t="n">
        <f aca="false">+A31+1</f>
        <v>37068</v>
      </c>
      <c r="B32" s="56" t="n">
        <v>1010</v>
      </c>
      <c r="C32" s="32"/>
      <c r="D32" s="52" t="n">
        <f aca="false">SUM(B32:C32)</f>
        <v>1010</v>
      </c>
      <c r="E32" s="25" t="n">
        <v>-1010</v>
      </c>
      <c r="F32" s="53" t="n">
        <f aca="false">+B32+E32</f>
        <v>0</v>
      </c>
      <c r="G32" s="27" t="n">
        <v>74120</v>
      </c>
      <c r="H32" s="28"/>
      <c r="I32" s="28" t="n">
        <f aca="false">SUM(G32:H32)</f>
        <v>74120</v>
      </c>
      <c r="J32" s="29" t="n">
        <v>-74120</v>
      </c>
      <c r="K32" s="30" t="n">
        <f aca="false">+I32+J32</f>
        <v>0</v>
      </c>
      <c r="L32" s="31"/>
      <c r="M32" s="31"/>
    </row>
    <row r="33" customFormat="false" ht="17.25" hidden="false" customHeight="false" outlineLevel="0" collapsed="false">
      <c r="A33" s="21" t="n">
        <f aca="false">+A32+1</f>
        <v>37069</v>
      </c>
      <c r="B33" s="55" t="n">
        <v>1010</v>
      </c>
      <c r="C33" s="32"/>
      <c r="D33" s="52" t="n">
        <f aca="false">SUM(B33:C33)</f>
        <v>1010</v>
      </c>
      <c r="E33" s="25" t="n">
        <v>-1010</v>
      </c>
      <c r="F33" s="53" t="n">
        <f aca="false">+B33+E33</f>
        <v>0</v>
      </c>
      <c r="G33" s="27" t="n">
        <v>74120</v>
      </c>
      <c r="H33" s="28"/>
      <c r="I33" s="28" t="n">
        <f aca="false">SUM(G33:H33)</f>
        <v>74120</v>
      </c>
      <c r="J33" s="29" t="n">
        <v>-74120</v>
      </c>
      <c r="K33" s="30" t="n">
        <f aca="false">+I33+J33</f>
        <v>0</v>
      </c>
      <c r="L33" s="31"/>
      <c r="M33" s="31"/>
    </row>
    <row r="34" customFormat="false" ht="16.5" hidden="false" customHeight="false" outlineLevel="0" collapsed="false">
      <c r="A34" s="21" t="n">
        <f aca="false">+A33+1</f>
        <v>37070</v>
      </c>
      <c r="B34" s="22" t="n">
        <v>1204</v>
      </c>
      <c r="C34" s="32"/>
      <c r="D34" s="52" t="n">
        <f aca="false">SUM(B34:C34)</f>
        <v>1204</v>
      </c>
      <c r="E34" s="25" t="n">
        <v>-1204</v>
      </c>
      <c r="F34" s="53" t="n">
        <f aca="false">+B34+E34</f>
        <v>0</v>
      </c>
      <c r="G34" s="27" t="n">
        <v>91070</v>
      </c>
      <c r="H34" s="28"/>
      <c r="I34" s="28" t="n">
        <f aca="false">SUM(G34:H34)</f>
        <v>91070</v>
      </c>
      <c r="J34" s="29" t="n">
        <v>-91070</v>
      </c>
      <c r="K34" s="30" t="n">
        <f aca="false">+I34+J34</f>
        <v>0</v>
      </c>
      <c r="L34" s="31"/>
      <c r="M34" s="31"/>
    </row>
    <row r="35" customFormat="false" ht="16.5" hidden="false" customHeight="false" outlineLevel="0" collapsed="false">
      <c r="A35" s="21" t="n">
        <f aca="false">+A34+1</f>
        <v>37071</v>
      </c>
      <c r="B35" s="22" t="n">
        <v>1010</v>
      </c>
      <c r="C35" s="32"/>
      <c r="D35" s="52" t="n">
        <f aca="false">SUM(B35:C35)</f>
        <v>1010</v>
      </c>
      <c r="E35" s="25" t="n">
        <v>-1010</v>
      </c>
      <c r="F35" s="53" t="n">
        <f aca="false">+B35+E35</f>
        <v>0</v>
      </c>
      <c r="G35" s="27" t="n">
        <v>74120</v>
      </c>
      <c r="H35" s="28"/>
      <c r="I35" s="28" t="n">
        <f aca="false">SUM(G35:H35)</f>
        <v>74120</v>
      </c>
      <c r="J35" s="29" t="n">
        <v>-74120</v>
      </c>
      <c r="K35" s="30" t="n">
        <f aca="false">+I35+J35</f>
        <v>0</v>
      </c>
      <c r="L35" s="31"/>
      <c r="M35" s="31"/>
    </row>
    <row r="36" customFormat="false" ht="16.5" hidden="false" customHeight="false" outlineLevel="0" collapsed="false">
      <c r="A36" s="21" t="n">
        <f aca="false">+A35+1</f>
        <v>37072</v>
      </c>
      <c r="B36" s="33" t="n">
        <v>1010</v>
      </c>
      <c r="C36" s="32"/>
      <c r="D36" s="52" t="n">
        <f aca="false">SUM(B36:C36)</f>
        <v>1010</v>
      </c>
      <c r="E36" s="25" t="n">
        <v>-1010</v>
      </c>
      <c r="F36" s="53" t="n">
        <f aca="false">+B36+E36</f>
        <v>0</v>
      </c>
      <c r="G36" s="27" t="n">
        <v>74120</v>
      </c>
      <c r="H36" s="28"/>
      <c r="I36" s="28" t="n">
        <f aca="false">SUM(G36:H36)</f>
        <v>74120</v>
      </c>
      <c r="J36" s="29" t="n">
        <v>-74120</v>
      </c>
      <c r="K36" s="30" t="n">
        <f aca="false">+I36+J36</f>
        <v>0</v>
      </c>
      <c r="L36" s="31"/>
      <c r="M36" s="31"/>
    </row>
    <row r="37" customFormat="false" ht="16.5" hidden="false" customHeight="false" outlineLevel="0" collapsed="false">
      <c r="A37" s="21" t="n">
        <f aca="false">+A36+1</f>
        <v>37073</v>
      </c>
      <c r="B37" s="57"/>
      <c r="C37" s="36"/>
      <c r="D37" s="52" t="n">
        <f aca="false">SUM(B37:C37)</f>
        <v>0</v>
      </c>
      <c r="E37" s="58"/>
      <c r="F37" s="53" t="n">
        <f aca="false">+B37+E37</f>
        <v>0</v>
      </c>
      <c r="G37" s="59"/>
      <c r="H37" s="28"/>
      <c r="I37" s="28" t="n">
        <f aca="false">SUM(G37:H37)</f>
        <v>0</v>
      </c>
      <c r="J37" s="60"/>
      <c r="K37" s="30" t="n">
        <f aca="false">+I37+J37</f>
        <v>0</v>
      </c>
      <c r="L37" s="31"/>
      <c r="M37" s="31"/>
    </row>
    <row r="38" customFormat="false" ht="16.5" hidden="false" customHeight="false" outlineLevel="0" collapsed="false">
      <c r="A38" s="3" t="s">
        <v>12</v>
      </c>
      <c r="B38" s="61" t="n">
        <f aca="false">SUM(B7:B37)</f>
        <v>33395</v>
      </c>
      <c r="C38" s="61" t="n">
        <f aca="false">SUM(C7:C37)</f>
        <v>0</v>
      </c>
      <c r="D38" s="61" t="n">
        <f aca="false">SUM(D7:D37)</f>
        <v>33395</v>
      </c>
      <c r="E38" s="61"/>
      <c r="F38" s="61" t="n">
        <f aca="false">SUM(F7:F37)</f>
        <v>3730</v>
      </c>
      <c r="G38" s="62" t="n">
        <f aca="false">SUM(G7:G37)</f>
        <v>3322759.12</v>
      </c>
      <c r="H38" s="61" t="n">
        <f aca="false">SUM(H7:H37)</f>
        <v>0</v>
      </c>
      <c r="I38" s="62" t="n">
        <f aca="false">SUM(I7:I37)</f>
        <v>3322759.12</v>
      </c>
      <c r="J38" s="61"/>
      <c r="K38" s="63" t="n">
        <f aca="false">SUM(K7:K34)</f>
        <v>722360.12</v>
      </c>
      <c r="L38" s="3"/>
      <c r="M38" s="3"/>
    </row>
    <row r="39" customFormat="false" ht="15" hidden="false" customHeight="false" outlineLevel="0" collapsed="false">
      <c r="A39" s="1"/>
      <c r="B39" s="48"/>
      <c r="C39" s="48"/>
      <c r="D39" s="48"/>
      <c r="E39" s="48"/>
      <c r="F39" s="48"/>
      <c r="G39" s="1"/>
      <c r="H39" s="1"/>
      <c r="I39" s="1"/>
      <c r="J39" s="1"/>
      <c r="K39" s="1"/>
      <c r="L39" s="1"/>
      <c r="M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printOptions headings="false" gridLines="false" gridLinesSet="true" horizontalCentered="false" verticalCentered="false"/>
  <pageMargins left="0.6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1998-11-10T15:10:03Z</dcterms:created>
  <dc:creator>tallen</dc:creator>
  <dc:description/>
  <dc:language>en-US</dc:language>
  <cp:lastModifiedBy>Thresa Allen</cp:lastModifiedBy>
  <cp:lastPrinted>2001-07-02T18:48:32Z</cp:lastPrinted>
  <dcterms:modified xsi:type="dcterms:W3CDTF">2001-07-02T18:48:38Z</dcterms:modified>
  <cp:revision>0</cp:revision>
  <dc:subject/>
  <dc:title/>
</cp:coreProperties>
</file>