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<sst xmlns="http://schemas.openxmlformats.org/spreadsheetml/2006/main" count="578" uniqueCount="80">
  <si>
    <t xml:space="preserve">ANR SE Gath             </t>
  </si>
  <si>
    <t xml:space="preserve">AlgonqinCtyGate         </t>
  </si>
  <si>
    <t xml:space="preserve">ANR SE Trans            </t>
  </si>
  <si>
    <t xml:space="preserve">ANR SW Pool             </t>
  </si>
  <si>
    <t xml:space="preserve">APC/ANR WillCo          </t>
  </si>
  <si>
    <t xml:space="preserve">APC/VPC WillCo          </t>
  </si>
  <si>
    <t xml:space="preserve">Cheyenne Hub            </t>
  </si>
  <si>
    <t xml:space="preserve">Carthage                </t>
  </si>
  <si>
    <t xml:space="preserve">Chi Peoples             </t>
  </si>
  <si>
    <t xml:space="preserve">ChiPeoplesIntra         </t>
  </si>
  <si>
    <t xml:space="preserve">CIG Mainline            </t>
  </si>
  <si>
    <t xml:space="preserve">CNG NP TT               </t>
  </si>
  <si>
    <t xml:space="preserve">CNG SP TT               </t>
  </si>
  <si>
    <t xml:space="preserve">COL Mainline            </t>
  </si>
  <si>
    <t xml:space="preserve">COL Onshore             </t>
  </si>
  <si>
    <t xml:space="preserve">Consumers Pwr           </t>
  </si>
  <si>
    <t xml:space="preserve">Dom SP TT               </t>
  </si>
  <si>
    <t xml:space="preserve">EPNG Keystone           </t>
  </si>
  <si>
    <t xml:space="preserve">EP Blanco Avg           </t>
  </si>
  <si>
    <t xml:space="preserve">EPNG SoCal Topk         </t>
  </si>
  <si>
    <t xml:space="preserve">ExxonKaty               </t>
  </si>
  <si>
    <t xml:space="preserve">FGT Z2                  </t>
  </si>
  <si>
    <t xml:space="preserve">HeHub                   </t>
  </si>
  <si>
    <t xml:space="preserve">Harper                  </t>
  </si>
  <si>
    <t xml:space="preserve">Mich Con                </t>
  </si>
  <si>
    <t xml:space="preserve">NBPL/Nicor              </t>
  </si>
  <si>
    <t xml:space="preserve">NGPL AmarilloML         </t>
  </si>
  <si>
    <t xml:space="preserve">NBPL/ANR WillCo         </t>
  </si>
  <si>
    <t xml:space="preserve">NGPL LA Intra           </t>
  </si>
  <si>
    <t xml:space="preserve">NGPL LA Pool            </t>
  </si>
  <si>
    <t xml:space="preserve">NBPL/Ventura            </t>
  </si>
  <si>
    <t xml:space="preserve">NGPL MidC Intra         </t>
  </si>
  <si>
    <t xml:space="preserve">NGPL Midcont            </t>
  </si>
  <si>
    <t xml:space="preserve">Iroquois Z2             </t>
  </si>
  <si>
    <t xml:space="preserve">NGPL N Shore            </t>
  </si>
  <si>
    <t xml:space="preserve">NGPL NICOR              </t>
  </si>
  <si>
    <t xml:space="preserve">NGPL NIPSCO             </t>
  </si>
  <si>
    <t xml:space="preserve">NGPL IA-IL              </t>
  </si>
  <si>
    <t xml:space="preserve">NGPL STX                </t>
  </si>
  <si>
    <t xml:space="preserve">NGPL TxOkGCPool         </t>
  </si>
  <si>
    <t xml:space="preserve">NNG Demarc              </t>
  </si>
  <si>
    <t xml:space="preserve">NNG Ventura             </t>
  </si>
  <si>
    <t xml:space="preserve">OGT                     </t>
  </si>
  <si>
    <t xml:space="preserve">NWPL Wyoming Pool       </t>
  </si>
  <si>
    <t xml:space="preserve">NGPL S TX Intra         </t>
  </si>
  <si>
    <t xml:space="preserve">Opal                    </t>
  </si>
  <si>
    <t xml:space="preserve">PEPL Pool               </t>
  </si>
  <si>
    <t xml:space="preserve">NGPL TxOk Intra         </t>
  </si>
  <si>
    <t xml:space="preserve">NWPL RkyMtn Pool        </t>
  </si>
  <si>
    <t xml:space="preserve">PG&amp;E CtyGte             </t>
  </si>
  <si>
    <t xml:space="preserve">PGT Malin               </t>
  </si>
  <si>
    <t xml:space="preserve">TCO Pool                </t>
  </si>
  <si>
    <t xml:space="preserve">NWPL SanJuan Pool       </t>
  </si>
  <si>
    <t xml:space="preserve">TENN 500                </t>
  </si>
  <si>
    <t xml:space="preserve">SoCal EHR               </t>
  </si>
  <si>
    <t xml:space="preserve">TENN 800                </t>
  </si>
  <si>
    <t xml:space="preserve">TENN Z-0                </t>
  </si>
  <si>
    <t xml:space="preserve">PG&amp;E Topock             </t>
  </si>
  <si>
    <t xml:space="preserve">TETCO ELA               </t>
  </si>
  <si>
    <t xml:space="preserve">PGT Stanfield           </t>
  </si>
  <si>
    <t xml:space="preserve">TETCO M3                </t>
  </si>
  <si>
    <t xml:space="preserve">PG&amp;E Daggett            </t>
  </si>
  <si>
    <t xml:space="preserve">TETCO STX               </t>
  </si>
  <si>
    <t xml:space="preserve">SoCal PG&amp;E KRS          </t>
  </si>
  <si>
    <t xml:space="preserve">TETCO WLA               </t>
  </si>
  <si>
    <t xml:space="preserve">SONAT Z-0 Tier2 Pool    </t>
  </si>
  <si>
    <t xml:space="preserve">SoCal Topk EPNG         </t>
  </si>
  <si>
    <t xml:space="preserve">TGT Z-SL                </t>
  </si>
  <si>
    <t xml:space="preserve">SoCal TW Needles        </t>
  </si>
  <si>
    <t xml:space="preserve">Transco St.65           </t>
  </si>
  <si>
    <t xml:space="preserve">SoCal Wheeler Ridge     </t>
  </si>
  <si>
    <t xml:space="preserve">Transco Z6 NY           </t>
  </si>
  <si>
    <t xml:space="preserve">TranscoZ6NNY            </t>
  </si>
  <si>
    <t xml:space="preserve">TENN Dracut             </t>
  </si>
  <si>
    <t xml:space="preserve">Trunkline ELA           </t>
  </si>
  <si>
    <t xml:space="preserve">Trunkline NTX           </t>
  </si>
  <si>
    <t xml:space="preserve">Trunkline STX           </t>
  </si>
  <si>
    <t xml:space="preserve">Trunkline WLA           </t>
  </si>
  <si>
    <t xml:space="preserve">WIC                     </t>
  </si>
  <si>
    <t xml:space="preserve">Waha     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</si>
</sst>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??_);_(@_)"/>
    <numFmt numFmtId="166" formatCode="mmm"/>
    <numFmt numFmtId="167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P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4" min="4" style="0" width="22.99"/>
    <col collapsed="false" customWidth="true" hidden="false" outlineLevel="0" max="5" min="5" style="0" width="11.28"/>
    <col collapsed="false" customWidth="true" hidden="false" outlineLevel="0" max="6" min="6" style="0" width="10.85"/>
    <col collapsed="false" customWidth="true" hidden="false" outlineLevel="0" max="8" min="8" style="0" width="23.56"/>
    <col collapsed="false" customWidth="true" hidden="false" outlineLevel="0" max="9" min="9" style="0" width="11.28"/>
    <col collapsed="false" customWidth="true" hidden="false" outlineLevel="0" max="10" min="10" style="0" width="10.85"/>
    <col collapsed="false" customWidth="true" hidden="false" outlineLevel="0" max="12" min="12" style="0" width="23.56"/>
    <col collapsed="false" customWidth="true" hidden="false" outlineLevel="0" max="13" min="13" style="0" width="11.28"/>
    <col collapsed="false" customWidth="true" hidden="false" outlineLevel="0" max="14" min="14" style="0" width="10.85"/>
    <col collapsed="false" customWidth="true" hidden="false" outlineLevel="0" max="16" min="16" style="0" width="23.56"/>
    <col collapsed="false" customWidth="true" hidden="false" outlineLevel="0" max="17" min="17" style="0" width="11.28"/>
    <col collapsed="false" customWidth="true" hidden="false" outlineLevel="0" max="18" min="18" style="0" width="9.28"/>
    <col collapsed="false" customWidth="true" hidden="false" outlineLevel="0" max="20" min="20" style="0" width="22.99"/>
    <col collapsed="false" customWidth="true" hidden="false" outlineLevel="0" max="21" min="21" style="0" width="11.28"/>
    <col collapsed="false" customWidth="true" hidden="false" outlineLevel="0" max="22" min="22" style="0" width="10.85"/>
    <col collapsed="false" customWidth="true" hidden="false" outlineLevel="0" max="24" min="24" style="0" width="22.99"/>
    <col collapsed="false" customWidth="true" hidden="false" outlineLevel="0" max="25" min="25" style="0" width="11.28"/>
    <col collapsed="false" customWidth="true" hidden="false" outlineLevel="0" max="26" min="26" style="0" width="10.85"/>
    <col collapsed="false" customWidth="true" hidden="false" outlineLevel="0" max="28" min="28" style="0" width="22.99"/>
    <col collapsed="false" customWidth="true" hidden="false" outlineLevel="0" max="29" min="29" style="0" width="11.28"/>
    <col collapsed="false" customWidth="true" hidden="false" outlineLevel="0" max="30" min="30" style="0" width="10.85"/>
    <col collapsed="false" customWidth="true" hidden="false" outlineLevel="0" max="32" min="32" style="0" width="22.99"/>
    <col collapsed="false" customWidth="true" hidden="false" outlineLevel="0" max="33" min="33" style="0" width="11.28"/>
    <col collapsed="false" customWidth="true" hidden="false" outlineLevel="0" max="34" min="34" style="0" width="10.85"/>
    <col collapsed="false" customWidth="true" hidden="false" outlineLevel="0" max="36" min="36" style="0" width="23.56"/>
    <col collapsed="false" customWidth="true" hidden="false" outlineLevel="0" max="37" min="37" style="0" width="11.28"/>
    <col collapsed="false" customWidth="true" hidden="false" outlineLevel="0" max="38" min="38" style="0" width="9.28"/>
    <col collapsed="false" customWidth="true" hidden="false" outlineLevel="0" max="40" min="40" style="0" width="23.56"/>
    <col collapsed="false" customWidth="true" hidden="false" outlineLevel="0" max="41" min="41" style="0" width="11.28"/>
    <col collapsed="false" customWidth="true" hidden="false" outlineLevel="0" max="42" min="42" style="0" width="9.28"/>
  </cols>
  <sheetData>
    <row r="3" customFormat="false" ht="12.75" hidden="false" customHeight="false" outlineLevel="0" collapsed="false">
      <c r="F3" s="1" t="n">
        <f aca="false">SUM(F4:F65536)</f>
        <v>-1530143.17462628</v>
      </c>
      <c r="J3" s="1" t="n">
        <f aca="false">SUM(J4:J65536)</f>
        <v>1161172.81151631</v>
      </c>
      <c r="N3" s="1" t="n">
        <f aca="false">SUM(N4:N65536)</f>
        <v>-1731684.40348031</v>
      </c>
      <c r="R3" s="1" t="n">
        <f aca="false">SUM(R4:R65536)</f>
        <v>-770091.19041683</v>
      </c>
      <c r="V3" s="1" t="n">
        <f aca="false">SUM(V4:V65536)</f>
        <v>-2065091.67036778</v>
      </c>
      <c r="Z3" s="1" t="n">
        <f aca="false">SUM(Z4:Z65536)</f>
        <v>-2568826.0518109</v>
      </c>
      <c r="AD3" s="1" t="n">
        <f aca="false">SUM(AD4:AD65536)</f>
        <v>-1052237.74597294</v>
      </c>
      <c r="AH3" s="1" t="n">
        <f aca="false">SUM(AH4:AH65536)</f>
        <v>-1149013.50413693</v>
      </c>
      <c r="AL3" s="1" t="n">
        <f aca="false">SUM(AL4:AL65536)</f>
        <v>-617856.055416083</v>
      </c>
      <c r="AP3" s="1" t="n">
        <f aca="false">SUM(AP4:AP65536)</f>
        <v>-965667.03334968</v>
      </c>
    </row>
    <row r="4" customFormat="false" ht="12.75" hidden="false" customHeight="false" outlineLevel="0" collapsed="false">
      <c r="A4" s="2" t="n">
        <v>36892</v>
      </c>
      <c r="B4" s="1" t="n">
        <f aca="false">F3</f>
        <v>-1530143.17462628</v>
      </c>
      <c r="D4" s="0" t="s">
        <v>0</v>
      </c>
      <c r="E4" s="3" t="n">
        <v>0</v>
      </c>
      <c r="F4" s="3" t="n">
        <v>0</v>
      </c>
      <c r="H4" s="0" t="s">
        <v>0</v>
      </c>
      <c r="I4" s="3" t="n">
        <v>40000</v>
      </c>
      <c r="J4" s="3" t="n">
        <v>1218.5362930741</v>
      </c>
      <c r="L4" s="0" t="s">
        <v>0</v>
      </c>
      <c r="M4" s="3" t="n">
        <v>111142</v>
      </c>
      <c r="N4" s="3" t="n">
        <v>1216.89423065484</v>
      </c>
      <c r="P4" s="0" t="s">
        <v>0</v>
      </c>
      <c r="Q4" s="3" t="n">
        <v>55897</v>
      </c>
      <c r="R4" s="3" t="n">
        <v>12.96151949461</v>
      </c>
      <c r="T4" s="0" t="s">
        <v>0</v>
      </c>
      <c r="U4" s="3" t="n">
        <v>79994</v>
      </c>
      <c r="V4" s="3" t="n">
        <v>3680.80666582843</v>
      </c>
      <c r="X4" s="0" t="s">
        <v>1</v>
      </c>
      <c r="Y4" s="3" t="n">
        <v>279000</v>
      </c>
      <c r="Z4" s="3" t="n">
        <v>697.499999999985</v>
      </c>
      <c r="AB4" s="0" t="s">
        <v>0</v>
      </c>
      <c r="AC4" s="3" t="n">
        <v>433593</v>
      </c>
      <c r="AD4" s="3" t="n">
        <v>-76.3760743873601</v>
      </c>
      <c r="AF4" s="0" t="s">
        <v>0</v>
      </c>
      <c r="AG4" s="3" t="n">
        <v>154834</v>
      </c>
      <c r="AH4" s="3" t="n">
        <v>1538.88422274496</v>
      </c>
      <c r="AJ4" s="0" t="s">
        <v>0</v>
      </c>
      <c r="AK4" s="3" t="n">
        <v>165120</v>
      </c>
      <c r="AL4" s="3" t="n">
        <v>2777.39745841296</v>
      </c>
      <c r="AN4" s="0" t="s">
        <v>0</v>
      </c>
      <c r="AO4" s="3" t="n">
        <v>13856</v>
      </c>
      <c r="AP4" s="3" t="n">
        <v>0</v>
      </c>
    </row>
    <row r="5" customFormat="false" ht="12.75" hidden="false" customHeight="false" outlineLevel="0" collapsed="false">
      <c r="A5" s="2" t="n">
        <f aca="false">EOMONTH(A4,0)+1</f>
        <v>36923</v>
      </c>
      <c r="B5" s="1" t="n">
        <f aca="false">J3</f>
        <v>1161172.81151631</v>
      </c>
      <c r="D5" s="0" t="s">
        <v>2</v>
      </c>
      <c r="E5" s="3" t="n">
        <v>2859482</v>
      </c>
      <c r="F5" s="3" t="n">
        <v>-96995.3669348469</v>
      </c>
      <c r="H5" s="0" t="s">
        <v>2</v>
      </c>
      <c r="I5" s="3" t="n">
        <v>4708460</v>
      </c>
      <c r="J5" s="3" t="n">
        <v>-124306.14734621</v>
      </c>
      <c r="L5" s="0" t="s">
        <v>2</v>
      </c>
      <c r="M5" s="3" t="n">
        <v>3691095</v>
      </c>
      <c r="N5" s="3" t="n">
        <v>-28926.1221905089</v>
      </c>
      <c r="P5" s="0" t="s">
        <v>2</v>
      </c>
      <c r="Q5" s="3" t="n">
        <v>4480931</v>
      </c>
      <c r="R5" s="3" t="n">
        <v>-44395.4207977442</v>
      </c>
      <c r="T5" s="0" t="s">
        <v>2</v>
      </c>
      <c r="U5" s="3" t="n">
        <v>6069287</v>
      </c>
      <c r="V5" s="3" t="n">
        <v>-117831.070455608</v>
      </c>
      <c r="X5" s="0" t="s">
        <v>0</v>
      </c>
      <c r="Y5" s="3" t="n">
        <v>242948</v>
      </c>
      <c r="Z5" s="3" t="n">
        <v>1039.42342887977</v>
      </c>
      <c r="AB5" s="0" t="s">
        <v>2</v>
      </c>
      <c r="AC5" s="3" t="n">
        <v>7985131</v>
      </c>
      <c r="AD5" s="3" t="n">
        <v>-125014.964553405</v>
      </c>
      <c r="AF5" s="0" t="s">
        <v>2</v>
      </c>
      <c r="AG5" s="3" t="n">
        <v>7476007</v>
      </c>
      <c r="AH5" s="3" t="n">
        <v>-122711.022705483</v>
      </c>
      <c r="AJ5" s="0" t="s">
        <v>2</v>
      </c>
      <c r="AK5" s="3" t="n">
        <v>3607002</v>
      </c>
      <c r="AL5" s="3" t="n">
        <v>-43313.5694863915</v>
      </c>
      <c r="AN5" s="0" t="s">
        <v>2</v>
      </c>
      <c r="AO5" s="3" t="n">
        <v>3410867</v>
      </c>
      <c r="AP5" s="3" t="n">
        <v>-43423.2013913524</v>
      </c>
    </row>
    <row r="6" customFormat="false" ht="12.75" hidden="false" customHeight="false" outlineLevel="0" collapsed="false">
      <c r="A6" s="2" t="n">
        <f aca="false">EOMONTH(A5,0)+1</f>
        <v>36951</v>
      </c>
      <c r="B6" s="1" t="n">
        <f aca="false">N3</f>
        <v>-1731684.40348031</v>
      </c>
      <c r="D6" s="0" t="s">
        <v>3</v>
      </c>
      <c r="E6" s="3" t="n">
        <v>2064950</v>
      </c>
      <c r="F6" s="3" t="n">
        <v>-45756.0087247457</v>
      </c>
      <c r="H6" s="0" t="s">
        <v>3</v>
      </c>
      <c r="I6" s="3" t="n">
        <v>2738397</v>
      </c>
      <c r="J6" s="3" t="n">
        <v>-31276.3865805359</v>
      </c>
      <c r="L6" s="0" t="s">
        <v>3</v>
      </c>
      <c r="M6" s="3" t="n">
        <v>4608302</v>
      </c>
      <c r="N6" s="3" t="n">
        <v>-40167.6786664355</v>
      </c>
      <c r="P6" s="0" t="s">
        <v>3</v>
      </c>
      <c r="Q6" s="3" t="n">
        <v>3511894</v>
      </c>
      <c r="R6" s="3" t="n">
        <v>-23813.2652837853</v>
      </c>
      <c r="T6" s="0" t="s">
        <v>3</v>
      </c>
      <c r="U6" s="3" t="n">
        <v>2993400</v>
      </c>
      <c r="V6" s="3" t="n">
        <v>-15146.5302733407</v>
      </c>
      <c r="X6" s="0" t="s">
        <v>2</v>
      </c>
      <c r="Y6" s="3" t="n">
        <v>8879341</v>
      </c>
      <c r="Z6" s="3" t="n">
        <v>-302150.764006911</v>
      </c>
      <c r="AB6" s="0" t="s">
        <v>3</v>
      </c>
      <c r="AC6" s="3" t="n">
        <v>3925914</v>
      </c>
      <c r="AD6" s="3" t="n">
        <v>-61118.7455308182</v>
      </c>
      <c r="AF6" s="0" t="s">
        <v>3</v>
      </c>
      <c r="AG6" s="3" t="n">
        <v>1987696</v>
      </c>
      <c r="AH6" s="3" t="n">
        <v>-21400.6155746847</v>
      </c>
      <c r="AJ6" s="0" t="s">
        <v>3</v>
      </c>
      <c r="AK6" s="3" t="n">
        <v>1529432</v>
      </c>
      <c r="AL6" s="3" t="n">
        <v>-19076.5467675758</v>
      </c>
      <c r="AN6" s="0" t="s">
        <v>3</v>
      </c>
      <c r="AO6" s="3" t="n">
        <v>1808995</v>
      </c>
      <c r="AP6" s="3" t="n">
        <v>-44539.1147133126</v>
      </c>
    </row>
    <row r="7" customFormat="false" ht="12.75" hidden="false" customHeight="false" outlineLevel="0" collapsed="false">
      <c r="A7" s="2" t="n">
        <f aca="false">EOMONTH(A6,0)+1</f>
        <v>36982</v>
      </c>
      <c r="B7" s="1" t="n">
        <f aca="false">R3</f>
        <v>-770091.19041683</v>
      </c>
      <c r="D7" s="0" t="s">
        <v>4</v>
      </c>
      <c r="E7" s="3" t="n">
        <v>15000</v>
      </c>
      <c r="F7" s="3" t="n">
        <v>165.915795119327</v>
      </c>
      <c r="H7" s="0" t="s">
        <v>4</v>
      </c>
      <c r="I7" s="3" t="n">
        <v>60000</v>
      </c>
      <c r="J7" s="3" t="n">
        <v>2795.35134752587</v>
      </c>
      <c r="L7" s="0" t="s">
        <v>4</v>
      </c>
      <c r="M7" s="3" t="n">
        <v>50000</v>
      </c>
      <c r="N7" s="3" t="n">
        <v>1431.72818020618</v>
      </c>
      <c r="P7" s="0" t="s">
        <v>4</v>
      </c>
      <c r="Q7" s="3" t="n">
        <v>116816</v>
      </c>
      <c r="R7" s="3" t="n">
        <v>4786.38458414747</v>
      </c>
      <c r="T7" s="0" t="s">
        <v>4</v>
      </c>
      <c r="U7" s="3" t="n">
        <v>229563</v>
      </c>
      <c r="V7" s="3" t="n">
        <v>1288.33647492522</v>
      </c>
      <c r="X7" s="0" t="s">
        <v>3</v>
      </c>
      <c r="Y7" s="3" t="n">
        <v>6624183</v>
      </c>
      <c r="Z7" s="3" t="n">
        <v>-76966.6672794324</v>
      </c>
      <c r="AB7" s="0" t="s">
        <v>4</v>
      </c>
      <c r="AC7" s="3" t="n">
        <v>649497</v>
      </c>
      <c r="AD7" s="3" t="n">
        <v>21302.0310583639</v>
      </c>
      <c r="AF7" s="0" t="s">
        <v>4</v>
      </c>
      <c r="AG7" s="3" t="n">
        <v>382021</v>
      </c>
      <c r="AH7" s="3" t="n">
        <v>5975.29736603211</v>
      </c>
      <c r="AJ7" s="0" t="s">
        <v>4</v>
      </c>
      <c r="AK7" s="3" t="n">
        <v>827334</v>
      </c>
      <c r="AL7" s="3" t="n">
        <v>-2688.83314200635</v>
      </c>
      <c r="AN7" s="0" t="s">
        <v>4</v>
      </c>
      <c r="AO7" s="3" t="n">
        <v>290064</v>
      </c>
      <c r="AP7" s="3" t="n">
        <v>-214.880740743331</v>
      </c>
    </row>
    <row r="8" customFormat="false" ht="12.75" hidden="false" customHeight="false" outlineLevel="0" collapsed="false">
      <c r="A8" s="2" t="n">
        <f aca="false">EOMONTH(A7,0)+1</f>
        <v>37012</v>
      </c>
      <c r="B8" s="1" t="n">
        <f aca="false">V3</f>
        <v>-2065091.67036778</v>
      </c>
      <c r="D8" s="0" t="s">
        <v>5</v>
      </c>
      <c r="E8" s="3" t="n">
        <v>15000</v>
      </c>
      <c r="F8" s="3" t="n">
        <v>1077.0857142857</v>
      </c>
      <c r="H8" s="0" t="s">
        <v>5</v>
      </c>
      <c r="I8" s="3" t="n">
        <v>35000</v>
      </c>
      <c r="J8" s="3" t="n">
        <v>-347.499999999994</v>
      </c>
      <c r="L8" s="0" t="s">
        <v>5</v>
      </c>
      <c r="M8" s="3" t="n">
        <v>0</v>
      </c>
      <c r="N8" s="3" t="n">
        <v>0</v>
      </c>
      <c r="P8" s="0" t="s">
        <v>5</v>
      </c>
      <c r="Q8" s="3" t="n">
        <v>0</v>
      </c>
      <c r="R8" s="3" t="n">
        <v>0</v>
      </c>
      <c r="T8" s="0" t="s">
        <v>5</v>
      </c>
      <c r="U8" s="3" t="n">
        <v>0</v>
      </c>
      <c r="V8" s="3" t="n">
        <v>0</v>
      </c>
      <c r="X8" s="0" t="s">
        <v>4</v>
      </c>
      <c r="Y8" s="3" t="n">
        <v>597793</v>
      </c>
      <c r="Z8" s="3" t="n">
        <v>513.934981759619</v>
      </c>
      <c r="AB8" s="0" t="s">
        <v>5</v>
      </c>
      <c r="AC8" s="3" t="n">
        <v>3816</v>
      </c>
      <c r="AD8" s="3" t="n">
        <v>-62.3542268041249</v>
      </c>
      <c r="AF8" s="0" t="s">
        <v>5</v>
      </c>
      <c r="AG8" s="3" t="n">
        <v>157245</v>
      </c>
      <c r="AH8" s="3" t="n">
        <v>-6458.79613920318</v>
      </c>
      <c r="AJ8" s="0" t="s">
        <v>5</v>
      </c>
      <c r="AK8" s="3" t="n">
        <v>130299</v>
      </c>
      <c r="AL8" s="3" t="n">
        <v>2005.03520881881</v>
      </c>
      <c r="AN8" s="0" t="s">
        <v>5</v>
      </c>
      <c r="AO8" s="3" t="n">
        <v>35164</v>
      </c>
      <c r="AP8" s="3" t="n">
        <v>32.8446336562287</v>
      </c>
    </row>
    <row r="9" customFormat="false" ht="12.75" hidden="false" customHeight="false" outlineLevel="0" collapsed="false">
      <c r="A9" s="2" t="n">
        <f aca="false">EOMONTH(A8,0)+1</f>
        <v>37043</v>
      </c>
      <c r="B9" s="1" t="n">
        <f aca="false">Z3</f>
        <v>-2568826.0518109</v>
      </c>
      <c r="D9" s="0" t="s">
        <v>6</v>
      </c>
      <c r="E9" s="3" t="n">
        <v>120500</v>
      </c>
      <c r="F9" s="3" t="n">
        <v>202.943722943712</v>
      </c>
      <c r="H9" s="0" t="s">
        <v>6</v>
      </c>
      <c r="I9" s="3" t="n">
        <v>163000</v>
      </c>
      <c r="J9" s="3" t="n">
        <v>1041.24450909004</v>
      </c>
      <c r="L9" s="0" t="s">
        <v>6</v>
      </c>
      <c r="M9" s="3" t="n">
        <v>122446</v>
      </c>
      <c r="N9" s="3" t="n">
        <v>-2497.1293454798</v>
      </c>
      <c r="P9" s="0" t="s">
        <v>6</v>
      </c>
      <c r="Q9" s="3" t="n">
        <v>170995</v>
      </c>
      <c r="R9" s="3" t="n">
        <v>-4459.15246950992</v>
      </c>
      <c r="T9" s="0" t="s">
        <v>7</v>
      </c>
      <c r="U9" s="3" t="n">
        <v>25000</v>
      </c>
      <c r="V9" s="3" t="n">
        <v>-824.647887323948</v>
      </c>
      <c r="X9" s="0" t="s">
        <v>5</v>
      </c>
      <c r="Y9" s="3" t="n">
        <v>87004</v>
      </c>
      <c r="Z9" s="3" t="n">
        <v>-1740.88378017279</v>
      </c>
      <c r="AB9" s="0" t="s">
        <v>7</v>
      </c>
      <c r="AC9" s="3" t="n">
        <v>550074</v>
      </c>
      <c r="AD9" s="3" t="n">
        <v>25.4114140435384</v>
      </c>
      <c r="AF9" s="0" t="s">
        <v>7</v>
      </c>
      <c r="AG9" s="3" t="n">
        <v>634039</v>
      </c>
      <c r="AH9" s="3" t="n">
        <v>-231.949465229686</v>
      </c>
      <c r="AJ9" s="0" t="s">
        <v>7</v>
      </c>
      <c r="AK9" s="3" t="n">
        <v>531100</v>
      </c>
      <c r="AL9" s="3" t="n">
        <v>-1343.88654198629</v>
      </c>
      <c r="AN9" s="0" t="s">
        <v>7</v>
      </c>
      <c r="AO9" s="3" t="n">
        <v>313200</v>
      </c>
      <c r="AP9" s="3" t="n">
        <v>1433.52374246342</v>
      </c>
    </row>
    <row r="10" customFormat="false" ht="12.75" hidden="false" customHeight="false" outlineLevel="0" collapsed="false">
      <c r="A10" s="2" t="n">
        <f aca="false">EOMONTH(A9,0)+1</f>
        <v>37073</v>
      </c>
      <c r="B10" s="1" t="n">
        <f aca="false">AD3</f>
        <v>-1052237.74597294</v>
      </c>
      <c r="D10" s="0" t="s">
        <v>8</v>
      </c>
      <c r="E10" s="3" t="n">
        <v>726003</v>
      </c>
      <c r="F10" s="3" t="n">
        <v>1500.05449889237</v>
      </c>
      <c r="H10" s="0" t="s">
        <v>8</v>
      </c>
      <c r="I10" s="3" t="n">
        <v>1962650</v>
      </c>
      <c r="J10" s="3" t="n">
        <v>2845.64567704209</v>
      </c>
      <c r="L10" s="0" t="s">
        <v>8</v>
      </c>
      <c r="M10" s="3" t="n">
        <v>3749218</v>
      </c>
      <c r="N10" s="3" t="n">
        <v>-10495.8761625501</v>
      </c>
      <c r="P10" s="0" t="s">
        <v>8</v>
      </c>
      <c r="Q10" s="3" t="n">
        <v>2362211</v>
      </c>
      <c r="R10" s="3" t="n">
        <v>-283.591754684512</v>
      </c>
      <c r="T10" s="0" t="s">
        <v>6</v>
      </c>
      <c r="U10" s="3" t="n">
        <v>327921</v>
      </c>
      <c r="V10" s="3" t="n">
        <v>-5419.50305041536</v>
      </c>
      <c r="X10" s="0" t="s">
        <v>7</v>
      </c>
      <c r="Y10" s="3" t="n">
        <v>2269912</v>
      </c>
      <c r="Z10" s="3" t="n">
        <v>52367.6570756977</v>
      </c>
      <c r="AB10" s="0" t="s">
        <v>6</v>
      </c>
      <c r="AC10" s="3" t="n">
        <v>469116</v>
      </c>
      <c r="AD10" s="3" t="n">
        <v>-5418.40973495061</v>
      </c>
      <c r="AF10" s="0" t="s">
        <v>6</v>
      </c>
      <c r="AG10" s="3" t="n">
        <v>895414</v>
      </c>
      <c r="AH10" s="3" t="n">
        <v>3547.76111560715</v>
      </c>
      <c r="AJ10" s="0" t="s">
        <v>6</v>
      </c>
      <c r="AK10" s="3" t="n">
        <v>720641</v>
      </c>
      <c r="AL10" s="3" t="n">
        <v>-30966.2712228959</v>
      </c>
      <c r="AN10" s="0" t="s">
        <v>6</v>
      </c>
      <c r="AO10" s="3" t="n">
        <v>342005</v>
      </c>
      <c r="AP10" s="3" t="n">
        <v>189.784729780245</v>
      </c>
    </row>
    <row r="11" customFormat="false" ht="12.75" hidden="false" customHeight="false" outlineLevel="0" collapsed="false">
      <c r="A11" s="2" t="n">
        <f aca="false">EOMONTH(A10,0)+1</f>
        <v>37104</v>
      </c>
      <c r="B11" s="1" t="n">
        <f aca="false">AH3</f>
        <v>-1149013.50413693</v>
      </c>
      <c r="D11" s="0" t="s">
        <v>9</v>
      </c>
      <c r="E11" s="3" t="n">
        <v>3100</v>
      </c>
      <c r="F11" s="3" t="n">
        <v>248</v>
      </c>
      <c r="H11" s="0" t="s">
        <v>9</v>
      </c>
      <c r="I11" s="3" t="n">
        <v>10000</v>
      </c>
      <c r="J11" s="3" t="n">
        <v>-625</v>
      </c>
      <c r="L11" s="0" t="s">
        <v>9</v>
      </c>
      <c r="M11" s="3" t="n">
        <v>12000</v>
      </c>
      <c r="N11" s="3" t="n">
        <v>90.0000000000034</v>
      </c>
      <c r="P11" s="0" t="s">
        <v>9</v>
      </c>
      <c r="Q11" s="3" t="n">
        <v>20000</v>
      </c>
      <c r="R11" s="3" t="n">
        <v>440.000000000005</v>
      </c>
      <c r="T11" s="0" t="s">
        <v>8</v>
      </c>
      <c r="U11" s="3" t="n">
        <v>240850</v>
      </c>
      <c r="V11" s="3" t="n">
        <v>4390.37653089042</v>
      </c>
      <c r="X11" s="0" t="s">
        <v>6</v>
      </c>
      <c r="Y11" s="3" t="n">
        <v>693645</v>
      </c>
      <c r="Z11" s="3" t="n">
        <v>-14985.9964003248</v>
      </c>
      <c r="AB11" s="0" t="s">
        <v>8</v>
      </c>
      <c r="AC11" s="3" t="n">
        <v>297046</v>
      </c>
      <c r="AD11" s="3" t="n">
        <v>2465.49398275942</v>
      </c>
      <c r="AF11" s="0" t="s">
        <v>8</v>
      </c>
      <c r="AG11" s="3" t="n">
        <v>347598</v>
      </c>
      <c r="AH11" s="3" t="n">
        <v>10862.1845702425</v>
      </c>
      <c r="AJ11" s="0" t="s">
        <v>8</v>
      </c>
      <c r="AK11" s="3" t="n">
        <v>495074</v>
      </c>
      <c r="AL11" s="3" t="n">
        <v>3675.43192756621</v>
      </c>
      <c r="AN11" s="0" t="s">
        <v>8</v>
      </c>
      <c r="AO11" s="3" t="n">
        <v>287888</v>
      </c>
      <c r="AP11" s="3" t="n">
        <v>-4085.18471871569</v>
      </c>
    </row>
    <row r="12" customFormat="false" ht="12.75" hidden="false" customHeight="false" outlineLevel="0" collapsed="false">
      <c r="A12" s="2" t="n">
        <f aca="false">EOMONTH(A11,0)+1</f>
        <v>37135</v>
      </c>
      <c r="B12" s="1" t="n">
        <f aca="false">AL3</f>
        <v>-617856.055416083</v>
      </c>
      <c r="D12" s="0" t="s">
        <v>10</v>
      </c>
      <c r="E12" s="3" t="n">
        <v>145000</v>
      </c>
      <c r="F12" s="3" t="n">
        <v>-80.3122294372703</v>
      </c>
      <c r="H12" s="0" t="s">
        <v>10</v>
      </c>
      <c r="I12" s="3" t="n">
        <v>132500</v>
      </c>
      <c r="J12" s="3" t="n">
        <v>-7109.13626395529</v>
      </c>
      <c r="L12" s="0" t="s">
        <v>10</v>
      </c>
      <c r="M12" s="3" t="n">
        <v>213800</v>
      </c>
      <c r="N12" s="3" t="n">
        <v>3623.54373454378</v>
      </c>
      <c r="P12" s="0" t="s">
        <v>10</v>
      </c>
      <c r="Q12" s="3" t="n">
        <v>279850</v>
      </c>
      <c r="R12" s="3" t="n">
        <v>-10615.1017970733</v>
      </c>
      <c r="T12" s="0" t="s">
        <v>10</v>
      </c>
      <c r="U12" s="3" t="n">
        <v>225403</v>
      </c>
      <c r="V12" s="3" t="n">
        <v>-13243.4963483831</v>
      </c>
      <c r="X12" s="0" t="s">
        <v>8</v>
      </c>
      <c r="Y12" s="3" t="n">
        <v>510680</v>
      </c>
      <c r="Z12" s="3" t="n">
        <v>5588.76123813952</v>
      </c>
      <c r="AB12" s="0" t="s">
        <v>9</v>
      </c>
      <c r="AC12" s="3" t="n">
        <v>5100</v>
      </c>
      <c r="AD12" s="3" t="n">
        <v>-22.4999999999995</v>
      </c>
      <c r="AF12" s="0" t="s">
        <v>10</v>
      </c>
      <c r="AG12" s="3" t="n">
        <v>1463133</v>
      </c>
      <c r="AH12" s="3" t="n">
        <v>11816.1563840559</v>
      </c>
      <c r="AJ12" s="0" t="s">
        <v>10</v>
      </c>
      <c r="AK12" s="3" t="n">
        <v>853900</v>
      </c>
      <c r="AL12" s="3" t="n">
        <v>-15323.8740267433</v>
      </c>
      <c r="AN12" s="0" t="s">
        <v>10</v>
      </c>
      <c r="AO12" s="3" t="n">
        <v>570361</v>
      </c>
      <c r="AP12" s="3" t="n">
        <v>-5280.37021974388</v>
      </c>
    </row>
    <row r="13" customFormat="false" ht="12.75" hidden="false" customHeight="false" outlineLevel="0" collapsed="false">
      <c r="A13" s="2" t="n">
        <f aca="false">EOMONTH(A12,0)+1</f>
        <v>37165</v>
      </c>
      <c r="B13" s="1" t="n">
        <f aca="false">AP3</f>
        <v>-965667.03334968</v>
      </c>
      <c r="D13" s="0" t="s">
        <v>11</v>
      </c>
      <c r="E13" s="3" t="n">
        <v>6000</v>
      </c>
      <c r="F13" s="3" t="n">
        <v>248.33333333333</v>
      </c>
      <c r="H13" s="0" t="s">
        <v>11</v>
      </c>
      <c r="I13" s="3" t="n">
        <v>0</v>
      </c>
      <c r="J13" s="3" t="n">
        <v>0</v>
      </c>
      <c r="L13" s="0" t="s">
        <v>12</v>
      </c>
      <c r="M13" s="3" t="n">
        <v>3910530</v>
      </c>
      <c r="N13" s="3" t="n">
        <v>-28150.6178177496</v>
      </c>
      <c r="P13" s="0" t="s">
        <v>12</v>
      </c>
      <c r="Q13" s="3" t="n">
        <v>2498115</v>
      </c>
      <c r="R13" s="3" t="n">
        <v>-26626.0888613633</v>
      </c>
      <c r="T13" s="0" t="s">
        <v>13</v>
      </c>
      <c r="U13" s="3" t="n">
        <v>0</v>
      </c>
      <c r="V13" s="3" t="n">
        <v>0</v>
      </c>
      <c r="X13" s="0" t="s">
        <v>9</v>
      </c>
      <c r="Y13" s="3" t="n">
        <v>5000</v>
      </c>
      <c r="Z13" s="3" t="n">
        <v>-25.0000000000017</v>
      </c>
      <c r="AB13" s="0" t="s">
        <v>10</v>
      </c>
      <c r="AC13" s="3" t="n">
        <v>649121</v>
      </c>
      <c r="AD13" s="3" t="n">
        <v>-33526.1834984998</v>
      </c>
      <c r="AF13" s="0" t="s">
        <v>14</v>
      </c>
      <c r="AG13" s="3" t="n">
        <v>3816234</v>
      </c>
      <c r="AH13" s="3" t="n">
        <v>26536.5114156185</v>
      </c>
      <c r="AJ13" s="0" t="s">
        <v>14</v>
      </c>
      <c r="AK13" s="3" t="n">
        <v>3391970</v>
      </c>
      <c r="AL13" s="3" t="n">
        <v>23895.5783439488</v>
      </c>
      <c r="AN13" s="0" t="s">
        <v>14</v>
      </c>
      <c r="AO13" s="3" t="n">
        <v>2449752</v>
      </c>
      <c r="AP13" s="3" t="n">
        <v>14889.6806531997</v>
      </c>
    </row>
    <row r="14" customFormat="false" ht="12.75" hidden="false" customHeight="false" outlineLevel="0" collapsed="false">
      <c r="A14" s="2"/>
      <c r="B14" s="1" t="n">
        <f aca="false">SUM(B4:B13)</f>
        <v>-11289438.0180614</v>
      </c>
      <c r="D14" s="0" t="s">
        <v>12</v>
      </c>
      <c r="E14" s="3" t="n">
        <v>1183808</v>
      </c>
      <c r="F14" s="3" t="n">
        <v>59620.2252672043</v>
      </c>
      <c r="H14" s="0" t="s">
        <v>12</v>
      </c>
      <c r="I14" s="3" t="n">
        <v>4115422</v>
      </c>
      <c r="J14" s="3" t="n">
        <v>8696.20558972962</v>
      </c>
      <c r="L14" s="0" t="s">
        <v>14</v>
      </c>
      <c r="M14" s="3" t="n">
        <v>4771295</v>
      </c>
      <c r="N14" s="3" t="n">
        <v>2111.2013443115</v>
      </c>
      <c r="P14" s="0" t="s">
        <v>13</v>
      </c>
      <c r="Q14" s="3" t="n">
        <v>35089</v>
      </c>
      <c r="R14" s="3" t="n">
        <v>95.4800000000088</v>
      </c>
      <c r="T14" s="0" t="s">
        <v>14</v>
      </c>
      <c r="U14" s="3" t="n">
        <v>3553785</v>
      </c>
      <c r="V14" s="3" t="n">
        <v>3296.17657120364</v>
      </c>
      <c r="X14" s="0" t="s">
        <v>10</v>
      </c>
      <c r="Y14" s="3" t="n">
        <v>560881</v>
      </c>
      <c r="Z14" s="3" t="n">
        <v>-62792.8948642003</v>
      </c>
      <c r="AB14" s="0" t="s">
        <v>14</v>
      </c>
      <c r="AC14" s="3" t="n">
        <v>3540578</v>
      </c>
      <c r="AD14" s="3" t="n">
        <v>22383.7063779183</v>
      </c>
      <c r="AF14" s="0" t="s">
        <v>15</v>
      </c>
      <c r="AG14" s="3" t="n">
        <v>2394112</v>
      </c>
      <c r="AH14" s="3" t="n">
        <v>-31711.139271922</v>
      </c>
      <c r="AJ14" s="0" t="s">
        <v>15</v>
      </c>
      <c r="AK14" s="3" t="n">
        <v>1341217</v>
      </c>
      <c r="AL14" s="3" t="n">
        <v>-16874.4105860977</v>
      </c>
      <c r="AN14" s="0" t="s">
        <v>15</v>
      </c>
      <c r="AO14" s="3" t="n">
        <v>1393143</v>
      </c>
      <c r="AP14" s="3" t="n">
        <v>-15410.5103668102</v>
      </c>
    </row>
    <row r="15" customFormat="false" ht="12.75" hidden="false" customHeight="false" outlineLevel="0" collapsed="false">
      <c r="A15" s="2"/>
      <c r="D15" s="0" t="s">
        <v>14</v>
      </c>
      <c r="E15" s="3" t="n">
        <v>2164263</v>
      </c>
      <c r="F15" s="3" t="n">
        <v>21950.500335081</v>
      </c>
      <c r="H15" s="0" t="s">
        <v>14</v>
      </c>
      <c r="I15" s="3" t="n">
        <v>1900897</v>
      </c>
      <c r="J15" s="3" t="n">
        <v>-17977.8546237662</v>
      </c>
      <c r="L15" s="0" t="s">
        <v>15</v>
      </c>
      <c r="M15" s="3" t="n">
        <v>2612131</v>
      </c>
      <c r="N15" s="3" t="n">
        <v>-11823.7495218961</v>
      </c>
      <c r="P15" s="0" t="s">
        <v>14</v>
      </c>
      <c r="Q15" s="3" t="n">
        <v>3569858</v>
      </c>
      <c r="R15" s="3" t="n">
        <v>10200.621010427</v>
      </c>
      <c r="T15" s="0" t="s">
        <v>15</v>
      </c>
      <c r="U15" s="3" t="n">
        <v>1795097</v>
      </c>
      <c r="V15" s="3" t="n">
        <v>-11477.9066441022</v>
      </c>
      <c r="X15" s="0" t="s">
        <v>14</v>
      </c>
      <c r="Y15" s="3" t="n">
        <v>7514164</v>
      </c>
      <c r="Z15" s="3" t="n">
        <v>-249394.254528798</v>
      </c>
      <c r="AB15" s="0" t="s">
        <v>15</v>
      </c>
      <c r="AC15" s="3" t="n">
        <v>3877020</v>
      </c>
      <c r="AD15" s="3" t="n">
        <v>-31012.8842970464</v>
      </c>
      <c r="AF15" s="0" t="s">
        <v>16</v>
      </c>
      <c r="AG15" s="3" t="n">
        <v>3343529</v>
      </c>
      <c r="AH15" s="3" t="n">
        <v>-29443.9935446505</v>
      </c>
      <c r="AJ15" s="0" t="s">
        <v>16</v>
      </c>
      <c r="AK15" s="3" t="n">
        <v>1426053</v>
      </c>
      <c r="AL15" s="3" t="n">
        <v>-5064.30132695917</v>
      </c>
      <c r="AN15" s="0" t="s">
        <v>16</v>
      </c>
      <c r="AO15" s="3" t="n">
        <v>2014240</v>
      </c>
      <c r="AP15" s="3" t="n">
        <v>-20916.7770557023</v>
      </c>
    </row>
    <row r="16" customFormat="false" ht="12.75" hidden="false" customHeight="false" outlineLevel="0" collapsed="false">
      <c r="D16" s="0" t="s">
        <v>15</v>
      </c>
      <c r="E16" s="3" t="n">
        <v>1909303</v>
      </c>
      <c r="F16" s="3" t="n">
        <v>47808.8608996473</v>
      </c>
      <c r="H16" s="0" t="s">
        <v>15</v>
      </c>
      <c r="I16" s="3" t="n">
        <v>2184363</v>
      </c>
      <c r="J16" s="3" t="n">
        <v>-17132.5814293478</v>
      </c>
      <c r="L16" s="0" t="s">
        <v>17</v>
      </c>
      <c r="M16" s="3" t="n">
        <v>4443090</v>
      </c>
      <c r="N16" s="3" t="n">
        <v>46838.8892539879</v>
      </c>
      <c r="P16" s="0" t="s">
        <v>15</v>
      </c>
      <c r="Q16" s="3" t="n">
        <v>2344645</v>
      </c>
      <c r="R16" s="3" t="n">
        <v>-19774.4170896528</v>
      </c>
      <c r="T16" s="0" t="s">
        <v>16</v>
      </c>
      <c r="U16" s="3" t="n">
        <v>2373261</v>
      </c>
      <c r="V16" s="3" t="n">
        <v>-4289.45598782551</v>
      </c>
      <c r="X16" s="0" t="s">
        <v>15</v>
      </c>
      <c r="Y16" s="3" t="n">
        <v>3707772</v>
      </c>
      <c r="Z16" s="3" t="n">
        <v>-35315.0188499494</v>
      </c>
      <c r="AB16" s="0" t="s">
        <v>16</v>
      </c>
      <c r="AC16" s="3" t="n">
        <v>4248831</v>
      </c>
      <c r="AD16" s="3" t="n">
        <v>-21558.680757084</v>
      </c>
      <c r="AF16" s="0" t="s">
        <v>18</v>
      </c>
      <c r="AG16" s="3" t="n">
        <v>6943498</v>
      </c>
      <c r="AH16" s="3" t="n">
        <v>-10704.5307260566</v>
      </c>
      <c r="AJ16" s="0" t="s">
        <v>18</v>
      </c>
      <c r="AK16" s="3" t="n">
        <v>5114536</v>
      </c>
      <c r="AL16" s="3" t="n">
        <v>-26997.435662291</v>
      </c>
      <c r="AN16" s="0" t="s">
        <v>17</v>
      </c>
      <c r="AO16" s="3" t="n">
        <v>4039730</v>
      </c>
      <c r="AP16" s="3" t="n">
        <v>-74557.2013856545</v>
      </c>
    </row>
    <row r="17" customFormat="false" ht="12.75" hidden="false" customHeight="false" outlineLevel="0" collapsed="false">
      <c r="D17" s="0" t="s">
        <v>17</v>
      </c>
      <c r="E17" s="3" t="n">
        <v>2576001</v>
      </c>
      <c r="F17" s="3" t="n">
        <v>-116702.347458761</v>
      </c>
      <c r="H17" s="0" t="s">
        <v>17</v>
      </c>
      <c r="I17" s="3" t="n">
        <v>5022388</v>
      </c>
      <c r="J17" s="3" t="n">
        <v>-20702.6319083052</v>
      </c>
      <c r="L17" s="0" t="s">
        <v>19</v>
      </c>
      <c r="M17" s="3" t="n">
        <v>1655000</v>
      </c>
      <c r="N17" s="3" t="n">
        <v>-42415.7776251532</v>
      </c>
      <c r="P17" s="0" t="s">
        <v>16</v>
      </c>
      <c r="Q17" s="3" t="n">
        <v>46099</v>
      </c>
      <c r="R17" s="3" t="n">
        <v>-619.437563729909</v>
      </c>
      <c r="T17" s="0" t="s">
        <v>18</v>
      </c>
      <c r="U17" s="3" t="n">
        <v>1866863</v>
      </c>
      <c r="V17" s="3" t="n">
        <v>-43538.004880389</v>
      </c>
      <c r="X17" s="0" t="s">
        <v>16</v>
      </c>
      <c r="Y17" s="3" t="n">
        <v>7521491</v>
      </c>
      <c r="Z17" s="3" t="n">
        <v>-46904.1745532221</v>
      </c>
      <c r="AB17" s="0" t="s">
        <v>18</v>
      </c>
      <c r="AC17" s="3" t="n">
        <v>4073000</v>
      </c>
      <c r="AD17" s="3" t="n">
        <v>32312.080669555</v>
      </c>
      <c r="AF17" s="0" t="s">
        <v>17</v>
      </c>
      <c r="AG17" s="3" t="n">
        <v>7558923</v>
      </c>
      <c r="AH17" s="3" t="n">
        <v>-117189.332098877</v>
      </c>
      <c r="AJ17" s="0" t="s">
        <v>17</v>
      </c>
      <c r="AK17" s="3" t="n">
        <v>6607634</v>
      </c>
      <c r="AL17" s="3" t="n">
        <v>-76504.035553248</v>
      </c>
      <c r="AN17" s="0" t="s">
        <v>20</v>
      </c>
      <c r="AO17" s="3" t="n">
        <v>435000</v>
      </c>
      <c r="AP17" s="3" t="n">
        <v>1995.43491772893</v>
      </c>
    </row>
    <row r="18" customFormat="false" ht="12.75" hidden="false" customHeight="false" outlineLevel="0" collapsed="false">
      <c r="D18" s="0" t="s">
        <v>19</v>
      </c>
      <c r="E18" s="3" t="n">
        <v>9296808</v>
      </c>
      <c r="F18" s="3" t="n">
        <v>-173282.771811065</v>
      </c>
      <c r="H18" s="0" t="s">
        <v>19</v>
      </c>
      <c r="I18" s="3" t="n">
        <v>9084500</v>
      </c>
      <c r="J18" s="3" t="n">
        <v>2925427.99588415</v>
      </c>
      <c r="L18" s="0" t="s">
        <v>21</v>
      </c>
      <c r="M18" s="3" t="n">
        <v>1577433</v>
      </c>
      <c r="N18" s="3" t="n">
        <v>-15851.2679926821</v>
      </c>
      <c r="P18" s="0" t="s">
        <v>18</v>
      </c>
      <c r="Q18" s="3" t="n">
        <v>76407</v>
      </c>
      <c r="R18" s="3" t="n">
        <v>-46.4231307096583</v>
      </c>
      <c r="T18" s="0" t="s">
        <v>17</v>
      </c>
      <c r="U18" s="3" t="n">
        <v>6090571</v>
      </c>
      <c r="V18" s="3" t="n">
        <v>64568.4465731845</v>
      </c>
      <c r="X18" s="0" t="s">
        <v>18</v>
      </c>
      <c r="Y18" s="3" t="n">
        <v>4289408</v>
      </c>
      <c r="Z18" s="3" t="n">
        <v>-31665.9550471342</v>
      </c>
      <c r="AB18" s="0" t="s">
        <v>17</v>
      </c>
      <c r="AC18" s="3" t="n">
        <v>2346315</v>
      </c>
      <c r="AD18" s="3" t="n">
        <v>-4855.64548673566</v>
      </c>
      <c r="AF18" s="0" t="s">
        <v>19</v>
      </c>
      <c r="AG18" s="3" t="n">
        <v>745924</v>
      </c>
      <c r="AH18" s="3" t="n">
        <v>-7465.70887475882</v>
      </c>
      <c r="AJ18" s="0" t="s">
        <v>20</v>
      </c>
      <c r="AK18" s="3" t="n">
        <v>793000</v>
      </c>
      <c r="AL18" s="3" t="n">
        <v>-3193.064811201</v>
      </c>
      <c r="AN18" s="0" t="s">
        <v>21</v>
      </c>
      <c r="AO18" s="3" t="n">
        <v>1307895</v>
      </c>
      <c r="AP18" s="3" t="n">
        <v>-24694.5313622527</v>
      </c>
    </row>
    <row r="19" customFormat="false" ht="12.75" hidden="false" customHeight="false" outlineLevel="0" collapsed="false">
      <c r="D19" s="0" t="s">
        <v>21</v>
      </c>
      <c r="E19" s="3" t="n">
        <v>666891</v>
      </c>
      <c r="F19" s="3" t="n">
        <v>-4276.40041073133</v>
      </c>
      <c r="H19" s="0" t="s">
        <v>21</v>
      </c>
      <c r="I19" s="3" t="n">
        <v>675584</v>
      </c>
      <c r="J19" s="3" t="n">
        <v>4412.55442212084</v>
      </c>
      <c r="L19" s="0" t="s">
        <v>22</v>
      </c>
      <c r="M19" s="3" t="n">
        <v>24990521</v>
      </c>
      <c r="N19" s="3" t="n">
        <v>-84141.9609451878</v>
      </c>
      <c r="P19" s="0" t="s">
        <v>17</v>
      </c>
      <c r="Q19" s="3" t="n">
        <v>3430311</v>
      </c>
      <c r="R19" s="3" t="n">
        <v>-45960.0447002347</v>
      </c>
      <c r="T19" s="0" t="s">
        <v>19</v>
      </c>
      <c r="U19" s="3" t="n">
        <v>2317500</v>
      </c>
      <c r="V19" s="3" t="n">
        <v>-168245.707460221</v>
      </c>
      <c r="X19" s="0" t="s">
        <v>17</v>
      </c>
      <c r="Y19" s="3" t="n">
        <v>4794436</v>
      </c>
      <c r="Z19" s="3" t="n">
        <v>-20571.6576104896</v>
      </c>
      <c r="AB19" s="0" t="s">
        <v>19</v>
      </c>
      <c r="AC19" s="3" t="n">
        <v>2231421</v>
      </c>
      <c r="AD19" s="3" t="n">
        <v>-85187.6941435554</v>
      </c>
      <c r="AF19" s="0" t="s">
        <v>20</v>
      </c>
      <c r="AG19" s="3" t="n">
        <v>1316601</v>
      </c>
      <c r="AH19" s="3" t="n">
        <v>-9722.35248671987</v>
      </c>
      <c r="AJ19" s="0" t="s">
        <v>21</v>
      </c>
      <c r="AK19" s="3" t="n">
        <v>806906</v>
      </c>
      <c r="AL19" s="3" t="n">
        <v>3790.69285968932</v>
      </c>
      <c r="AN19" s="0" t="s">
        <v>23</v>
      </c>
      <c r="AO19" s="3" t="n">
        <v>42500</v>
      </c>
      <c r="AP19" s="3" t="n">
        <v>43.9981135314127</v>
      </c>
    </row>
    <row r="20" customFormat="false" ht="12.75" hidden="false" customHeight="false" outlineLevel="0" collapsed="false">
      <c r="D20" s="0" t="s">
        <v>22</v>
      </c>
      <c r="E20" s="3" t="n">
        <v>18297993</v>
      </c>
      <c r="F20" s="3" t="n">
        <v>72920.3746719327</v>
      </c>
      <c r="H20" s="0" t="s">
        <v>22</v>
      </c>
      <c r="I20" s="3" t="n">
        <v>20756764</v>
      </c>
      <c r="J20" s="3" t="n">
        <v>31676.5161328002</v>
      </c>
      <c r="L20" s="0" t="s">
        <v>24</v>
      </c>
      <c r="M20" s="3" t="n">
        <v>2254212</v>
      </c>
      <c r="N20" s="3" t="n">
        <v>-4513.70125785536</v>
      </c>
      <c r="P20" s="0" t="s">
        <v>19</v>
      </c>
      <c r="Q20" s="3" t="n">
        <v>2499000</v>
      </c>
      <c r="R20" s="3" t="n">
        <v>-129259.868372225</v>
      </c>
      <c r="T20" s="0" t="s">
        <v>20</v>
      </c>
      <c r="U20" s="3" t="n">
        <v>55500</v>
      </c>
      <c r="V20" s="3" t="n">
        <v>-906.051401869167</v>
      </c>
      <c r="X20" s="0" t="s">
        <v>19</v>
      </c>
      <c r="Y20" s="3" t="n">
        <v>5035268</v>
      </c>
      <c r="Z20" s="3" t="n">
        <v>-442656.209070226</v>
      </c>
      <c r="AB20" s="0" t="s">
        <v>20</v>
      </c>
      <c r="AC20" s="3" t="n">
        <v>1396696</v>
      </c>
      <c r="AD20" s="3" t="n">
        <v>-3975.2027649542</v>
      </c>
      <c r="AF20" s="0" t="s">
        <v>21</v>
      </c>
      <c r="AG20" s="3" t="n">
        <v>1730908</v>
      </c>
      <c r="AH20" s="3" t="n">
        <v>14470.7864860154</v>
      </c>
      <c r="AJ20" s="0" t="s">
        <v>23</v>
      </c>
      <c r="AK20" s="3" t="n">
        <v>2436</v>
      </c>
      <c r="AL20" s="3" t="n">
        <v>-146.16</v>
      </c>
      <c r="AN20" s="0" t="s">
        <v>22</v>
      </c>
      <c r="AO20" s="3" t="n">
        <v>17165474</v>
      </c>
      <c r="AP20" s="3" t="n">
        <v>-157526.232566152</v>
      </c>
    </row>
    <row r="21" customFormat="false" ht="12.75" hidden="false" customHeight="false" outlineLevel="0" collapsed="false">
      <c r="D21" s="0" t="s">
        <v>24</v>
      </c>
      <c r="E21" s="3" t="n">
        <v>459079</v>
      </c>
      <c r="F21" s="3" t="n">
        <v>7002.43503987607</v>
      </c>
      <c r="H21" s="0" t="s">
        <v>24</v>
      </c>
      <c r="I21" s="3" t="n">
        <v>1931421</v>
      </c>
      <c r="J21" s="3" t="n">
        <v>-26704.1830459483</v>
      </c>
      <c r="L21" s="0" t="s">
        <v>25</v>
      </c>
      <c r="M21" s="3" t="n">
        <v>5000</v>
      </c>
      <c r="N21" s="3" t="n">
        <v>99.9999999999979</v>
      </c>
      <c r="P21" s="0" t="s">
        <v>21</v>
      </c>
      <c r="Q21" s="3" t="n">
        <v>2148974</v>
      </c>
      <c r="R21" s="3" t="n">
        <v>-3070.66377734021</v>
      </c>
      <c r="T21" s="0" t="s">
        <v>21</v>
      </c>
      <c r="U21" s="3" t="n">
        <v>2398393</v>
      </c>
      <c r="V21" s="3" t="n">
        <v>9250.81512222175</v>
      </c>
      <c r="X21" s="0" t="s">
        <v>20</v>
      </c>
      <c r="Y21" s="3" t="n">
        <v>2303146</v>
      </c>
      <c r="Z21" s="3" t="n">
        <v>7658.14696093515</v>
      </c>
      <c r="AB21" s="0" t="s">
        <v>21</v>
      </c>
      <c r="AC21" s="3" t="n">
        <v>2045068</v>
      </c>
      <c r="AD21" s="3" t="n">
        <v>-8614.5824243323</v>
      </c>
      <c r="AF21" s="0" t="s">
        <v>23</v>
      </c>
      <c r="AG21" s="3" t="n">
        <v>0</v>
      </c>
      <c r="AH21" s="3" t="n">
        <v>0</v>
      </c>
      <c r="AJ21" s="0" t="s">
        <v>22</v>
      </c>
      <c r="AK21" s="3" t="n">
        <v>22706383</v>
      </c>
      <c r="AL21" s="3" t="n">
        <v>58303.1782704883</v>
      </c>
      <c r="AN21" s="0" t="s">
        <v>24</v>
      </c>
      <c r="AO21" s="3" t="n">
        <v>2204535</v>
      </c>
      <c r="AP21" s="3" t="n">
        <v>-18503.51431592</v>
      </c>
    </row>
    <row r="22" customFormat="false" ht="12.75" hidden="false" customHeight="false" outlineLevel="0" collapsed="false">
      <c r="D22" s="0" t="s">
        <v>25</v>
      </c>
      <c r="E22" s="3" t="n">
        <v>6300</v>
      </c>
      <c r="F22" s="3" t="n">
        <v>179.477081936439</v>
      </c>
      <c r="H22" s="0" t="s">
        <v>25</v>
      </c>
      <c r="I22" s="3" t="n">
        <v>20000</v>
      </c>
      <c r="J22" s="3" t="n">
        <v>150.000000000001</v>
      </c>
      <c r="L22" s="0" t="s">
        <v>26</v>
      </c>
      <c r="M22" s="3" t="n">
        <v>25000</v>
      </c>
      <c r="N22" s="3" t="n">
        <v>109.056889813033</v>
      </c>
      <c r="P22" s="0" t="s">
        <v>23</v>
      </c>
      <c r="Q22" s="3" t="n">
        <v>0</v>
      </c>
      <c r="R22" s="3" t="n">
        <v>0</v>
      </c>
      <c r="T22" s="0" t="s">
        <v>23</v>
      </c>
      <c r="U22" s="3" t="n">
        <v>0</v>
      </c>
      <c r="V22" s="3" t="n">
        <v>0</v>
      </c>
      <c r="X22" s="0" t="s">
        <v>21</v>
      </c>
      <c r="Y22" s="3" t="n">
        <v>2080976</v>
      </c>
      <c r="Z22" s="3" t="n">
        <v>25745.9053626342</v>
      </c>
      <c r="AB22" s="0" t="s">
        <v>23</v>
      </c>
      <c r="AC22" s="3" t="n">
        <v>0</v>
      </c>
      <c r="AD22" s="3" t="n">
        <v>0</v>
      </c>
      <c r="AF22" s="0" t="s">
        <v>22</v>
      </c>
      <c r="AG22" s="3" t="n">
        <v>38405541</v>
      </c>
      <c r="AH22" s="3" t="n">
        <v>-52633.8336532669</v>
      </c>
      <c r="AJ22" s="0" t="s">
        <v>24</v>
      </c>
      <c r="AK22" s="3" t="n">
        <v>3171225</v>
      </c>
      <c r="AL22" s="3" t="n">
        <v>-61298.2812661218</v>
      </c>
      <c r="AN22" s="0" t="s">
        <v>27</v>
      </c>
      <c r="AO22" s="3" t="n">
        <v>31000</v>
      </c>
      <c r="AP22" s="3" t="n">
        <v>422.076029984041</v>
      </c>
    </row>
    <row r="23" customFormat="false" ht="12.75" hidden="false" customHeight="false" outlineLevel="0" collapsed="false">
      <c r="D23" s="0" t="s">
        <v>26</v>
      </c>
      <c r="E23" s="3" t="n">
        <v>5000</v>
      </c>
      <c r="F23" s="3" t="n">
        <v>-58.3333333333336</v>
      </c>
      <c r="H23" s="0" t="s">
        <v>26</v>
      </c>
      <c r="I23" s="3" t="n">
        <v>0</v>
      </c>
      <c r="J23" s="3" t="n">
        <v>0</v>
      </c>
      <c r="L23" s="0" t="s">
        <v>28</v>
      </c>
      <c r="M23" s="3" t="n">
        <v>0</v>
      </c>
      <c r="N23" s="3" t="n">
        <v>0</v>
      </c>
      <c r="P23" s="0" t="s">
        <v>22</v>
      </c>
      <c r="Q23" s="3" t="n">
        <v>24878328</v>
      </c>
      <c r="R23" s="3" t="n">
        <v>-22736.3977972631</v>
      </c>
      <c r="T23" s="0" t="s">
        <v>22</v>
      </c>
      <c r="U23" s="3" t="n">
        <v>39094547</v>
      </c>
      <c r="V23" s="3" t="n">
        <v>-277338.942191481</v>
      </c>
      <c r="X23" s="0" t="s">
        <v>23</v>
      </c>
      <c r="Y23" s="3" t="n">
        <v>0</v>
      </c>
      <c r="Z23" s="3" t="n">
        <v>0</v>
      </c>
      <c r="AB23" s="0" t="s">
        <v>22</v>
      </c>
      <c r="AC23" s="3" t="n">
        <v>34747104</v>
      </c>
      <c r="AD23" s="3" t="n">
        <v>-173589.847384865</v>
      </c>
      <c r="AF23" s="0" t="s">
        <v>24</v>
      </c>
      <c r="AG23" s="3" t="n">
        <v>4379052</v>
      </c>
      <c r="AH23" s="3" t="n">
        <v>-29622.7309508576</v>
      </c>
      <c r="AJ23" s="0" t="s">
        <v>27</v>
      </c>
      <c r="AK23" s="3" t="n">
        <v>7176</v>
      </c>
      <c r="AL23" s="3" t="n">
        <v>161.46</v>
      </c>
      <c r="AN23" s="0" t="s">
        <v>25</v>
      </c>
      <c r="AO23" s="3" t="n">
        <v>363638</v>
      </c>
      <c r="AP23" s="3" t="n">
        <v>1231.95208458279</v>
      </c>
    </row>
    <row r="24" customFormat="false" ht="12.75" hidden="false" customHeight="false" outlineLevel="0" collapsed="false">
      <c r="D24" s="0" t="s">
        <v>29</v>
      </c>
      <c r="E24" s="3" t="n">
        <v>1090772</v>
      </c>
      <c r="F24" s="3" t="n">
        <v>-1269.78001598807</v>
      </c>
      <c r="H24" s="0" t="s">
        <v>29</v>
      </c>
      <c r="I24" s="3" t="n">
        <v>1311052</v>
      </c>
      <c r="J24" s="3" t="n">
        <v>2681.20191165913</v>
      </c>
      <c r="L24" s="0" t="s">
        <v>29</v>
      </c>
      <c r="M24" s="3" t="n">
        <v>3151446</v>
      </c>
      <c r="N24" s="3" t="n">
        <v>-8239.32076909548</v>
      </c>
      <c r="P24" s="0" t="s">
        <v>24</v>
      </c>
      <c r="Q24" s="3" t="n">
        <v>2651229</v>
      </c>
      <c r="R24" s="3" t="n">
        <v>-1264.35228194581</v>
      </c>
      <c r="T24" s="0" t="s">
        <v>24</v>
      </c>
      <c r="U24" s="3" t="n">
        <v>2360922</v>
      </c>
      <c r="V24" s="3" t="n">
        <v>-11951.0427726988</v>
      </c>
      <c r="X24" s="0" t="s">
        <v>22</v>
      </c>
      <c r="Y24" s="3" t="n">
        <v>66204450</v>
      </c>
      <c r="Z24" s="3" t="n">
        <v>-537893.008561912</v>
      </c>
      <c r="AB24" s="0" t="s">
        <v>24</v>
      </c>
      <c r="AC24" s="3" t="n">
        <v>4295959</v>
      </c>
      <c r="AD24" s="3" t="n">
        <v>-62792.5523637428</v>
      </c>
      <c r="AF24" s="0" t="s">
        <v>27</v>
      </c>
      <c r="AG24" s="3" t="n">
        <v>0</v>
      </c>
      <c r="AH24" s="3" t="n">
        <v>0</v>
      </c>
      <c r="AJ24" s="0" t="s">
        <v>25</v>
      </c>
      <c r="AK24" s="3" t="n">
        <v>426252</v>
      </c>
      <c r="AL24" s="3" t="n">
        <v>1978.98222907504</v>
      </c>
      <c r="AN24" s="0" t="s">
        <v>30</v>
      </c>
      <c r="AO24" s="3" t="n">
        <v>0</v>
      </c>
      <c r="AP24" s="3" t="n">
        <v>0</v>
      </c>
    </row>
    <row r="25" customFormat="false" ht="12.75" hidden="false" customHeight="false" outlineLevel="0" collapsed="false">
      <c r="D25" s="0" t="s">
        <v>31</v>
      </c>
      <c r="E25" s="3" t="n">
        <v>0</v>
      </c>
      <c r="F25" s="3" t="n">
        <v>0</v>
      </c>
      <c r="H25" s="0" t="s">
        <v>31</v>
      </c>
      <c r="I25" s="3" t="n">
        <v>0</v>
      </c>
      <c r="J25" s="3" t="n">
        <v>0</v>
      </c>
      <c r="L25" s="0" t="s">
        <v>32</v>
      </c>
      <c r="M25" s="3" t="n">
        <v>6657067</v>
      </c>
      <c r="N25" s="3" t="n">
        <v>-48059.8848828172</v>
      </c>
      <c r="P25" s="0" t="s">
        <v>25</v>
      </c>
      <c r="Q25" s="3" t="n">
        <v>0</v>
      </c>
      <c r="R25" s="3" t="n">
        <v>0</v>
      </c>
      <c r="T25" s="0" t="s">
        <v>27</v>
      </c>
      <c r="U25" s="3" t="n">
        <v>27000</v>
      </c>
      <c r="V25" s="3" t="n">
        <v>843.643140079228</v>
      </c>
      <c r="X25" s="0" t="s">
        <v>33</v>
      </c>
      <c r="Y25" s="3" t="n">
        <v>0</v>
      </c>
      <c r="Z25" s="3" t="n">
        <v>0</v>
      </c>
      <c r="AB25" s="0" t="s">
        <v>27</v>
      </c>
      <c r="AC25" s="3" t="n">
        <v>0</v>
      </c>
      <c r="AD25" s="3" t="n">
        <v>0</v>
      </c>
      <c r="AF25" s="0" t="s">
        <v>25</v>
      </c>
      <c r="AG25" s="3" t="n">
        <v>26010</v>
      </c>
      <c r="AH25" s="3" t="n">
        <v>-34.7168606618159</v>
      </c>
      <c r="AJ25" s="0" t="s">
        <v>30</v>
      </c>
      <c r="AK25" s="3" t="n">
        <v>0</v>
      </c>
      <c r="AL25" s="3" t="n">
        <v>0</v>
      </c>
      <c r="AN25" s="0" t="s">
        <v>26</v>
      </c>
      <c r="AO25" s="3" t="n">
        <v>34290</v>
      </c>
      <c r="AP25" s="3" t="n">
        <v>-9931.85663061092</v>
      </c>
    </row>
    <row r="26" customFormat="false" ht="12.75" hidden="false" customHeight="false" outlineLevel="0" collapsed="false">
      <c r="D26" s="0" t="s">
        <v>32</v>
      </c>
      <c r="E26" s="3" t="n">
        <v>2551162</v>
      </c>
      <c r="F26" s="3" t="n">
        <v>-69272.3508038062</v>
      </c>
      <c r="H26" s="0" t="s">
        <v>32</v>
      </c>
      <c r="I26" s="3" t="n">
        <v>4257272</v>
      </c>
      <c r="J26" s="3" t="n">
        <v>-38566.2525077321</v>
      </c>
      <c r="L26" s="0" t="s">
        <v>34</v>
      </c>
      <c r="M26" s="3" t="n">
        <v>0</v>
      </c>
      <c r="N26" s="3" t="n">
        <v>0</v>
      </c>
      <c r="P26" s="0" t="s">
        <v>26</v>
      </c>
      <c r="Q26" s="3" t="n">
        <v>0</v>
      </c>
      <c r="R26" s="3" t="n">
        <v>0</v>
      </c>
      <c r="T26" s="0" t="s">
        <v>25</v>
      </c>
      <c r="U26" s="3" t="n">
        <v>50000</v>
      </c>
      <c r="V26" s="3" t="n">
        <v>1165.71909158169</v>
      </c>
      <c r="X26" s="0" t="s">
        <v>24</v>
      </c>
      <c r="Y26" s="3" t="n">
        <v>9314489</v>
      </c>
      <c r="Z26" s="3" t="n">
        <v>-50637.1331065006</v>
      </c>
      <c r="AB26" s="0" t="s">
        <v>25</v>
      </c>
      <c r="AC26" s="3" t="n">
        <v>79101</v>
      </c>
      <c r="AD26" s="3" t="n">
        <v>2173.70757087242</v>
      </c>
      <c r="AF26" s="0" t="s">
        <v>30</v>
      </c>
      <c r="AG26" s="3" t="n">
        <v>0</v>
      </c>
      <c r="AH26" s="3" t="n">
        <v>0</v>
      </c>
      <c r="AJ26" s="0" t="s">
        <v>26</v>
      </c>
      <c r="AK26" s="3" t="n">
        <v>12398</v>
      </c>
      <c r="AL26" s="3" t="n">
        <v>-335.770547649427</v>
      </c>
      <c r="AN26" s="0" t="s">
        <v>28</v>
      </c>
      <c r="AO26" s="3" t="n">
        <v>0</v>
      </c>
      <c r="AP26" s="3" t="n">
        <v>0</v>
      </c>
    </row>
    <row r="27" customFormat="false" ht="12.75" hidden="false" customHeight="false" outlineLevel="0" collapsed="false">
      <c r="D27" s="0" t="s">
        <v>34</v>
      </c>
      <c r="E27" s="3" t="n">
        <v>0</v>
      </c>
      <c r="F27" s="3" t="n">
        <v>0</v>
      </c>
      <c r="H27" s="0" t="s">
        <v>34</v>
      </c>
      <c r="I27" s="3" t="n">
        <v>0</v>
      </c>
      <c r="J27" s="3" t="n">
        <v>0</v>
      </c>
      <c r="L27" s="0" t="s">
        <v>35</v>
      </c>
      <c r="M27" s="3" t="n">
        <v>9927275</v>
      </c>
      <c r="N27" s="3" t="n">
        <v>-47495.2489486739</v>
      </c>
      <c r="P27" s="0" t="s">
        <v>28</v>
      </c>
      <c r="Q27" s="3" t="n">
        <v>0</v>
      </c>
      <c r="R27" s="3" t="n">
        <v>0</v>
      </c>
      <c r="T27" s="0" t="s">
        <v>26</v>
      </c>
      <c r="U27" s="3" t="n">
        <v>4331</v>
      </c>
      <c r="V27" s="3" t="n">
        <v>173.239999999998</v>
      </c>
      <c r="X27" s="0" t="s">
        <v>27</v>
      </c>
      <c r="Y27" s="3" t="n">
        <v>18000</v>
      </c>
      <c r="Z27" s="3" t="n">
        <v>350.849753694582</v>
      </c>
      <c r="AB27" s="0" t="s">
        <v>30</v>
      </c>
      <c r="AC27" s="3" t="n">
        <v>0</v>
      </c>
      <c r="AD27" s="3" t="n">
        <v>0</v>
      </c>
      <c r="AF27" s="0" t="s">
        <v>26</v>
      </c>
      <c r="AG27" s="3" t="n">
        <v>10000</v>
      </c>
      <c r="AH27" s="3" t="n">
        <v>-458.823529411765</v>
      </c>
      <c r="AJ27" s="0" t="s">
        <v>28</v>
      </c>
      <c r="AK27" s="3" t="n">
        <v>0</v>
      </c>
      <c r="AL27" s="3" t="n">
        <v>0</v>
      </c>
      <c r="AN27" s="0" t="s">
        <v>29</v>
      </c>
      <c r="AO27" s="3" t="n">
        <v>3443928</v>
      </c>
      <c r="AP27" s="3" t="n">
        <v>-60898.4429180071</v>
      </c>
    </row>
    <row r="28" customFormat="false" ht="12.75" hidden="false" customHeight="false" outlineLevel="0" collapsed="false">
      <c r="D28" s="0" t="s">
        <v>35</v>
      </c>
      <c r="E28" s="3" t="n">
        <v>12086816</v>
      </c>
      <c r="F28" s="3" t="n">
        <v>-260485.620292239</v>
      </c>
      <c r="H28" s="0" t="s">
        <v>35</v>
      </c>
      <c r="I28" s="3" t="n">
        <v>12931371</v>
      </c>
      <c r="J28" s="3" t="n">
        <v>-196807.804647908</v>
      </c>
      <c r="L28" s="0" t="s">
        <v>36</v>
      </c>
      <c r="M28" s="3" t="n">
        <v>73400</v>
      </c>
      <c r="N28" s="3" t="n">
        <v>-470.248978339911</v>
      </c>
      <c r="P28" s="0" t="s">
        <v>29</v>
      </c>
      <c r="Q28" s="3" t="n">
        <v>3211685</v>
      </c>
      <c r="R28" s="3" t="n">
        <v>-17962.8823687494</v>
      </c>
      <c r="T28" s="0" t="s">
        <v>37</v>
      </c>
      <c r="U28" s="3" t="n">
        <v>0</v>
      </c>
      <c r="V28" s="3" t="n">
        <v>0</v>
      </c>
      <c r="X28" s="0" t="s">
        <v>25</v>
      </c>
      <c r="Y28" s="3" t="n">
        <v>291901</v>
      </c>
      <c r="Z28" s="3" t="n">
        <v>-12535.6674310043</v>
      </c>
      <c r="AB28" s="0" t="s">
        <v>26</v>
      </c>
      <c r="AC28" s="3" t="n">
        <v>35000</v>
      </c>
      <c r="AD28" s="3" t="n">
        <v>-4775</v>
      </c>
      <c r="AF28" s="0" t="s">
        <v>28</v>
      </c>
      <c r="AG28" s="3" t="n">
        <v>0</v>
      </c>
      <c r="AH28" s="3" t="n">
        <v>0</v>
      </c>
      <c r="AJ28" s="0" t="s">
        <v>29</v>
      </c>
      <c r="AK28" s="3" t="n">
        <v>3913634</v>
      </c>
      <c r="AL28" s="3" t="n">
        <v>-74074.8444429332</v>
      </c>
      <c r="AN28" s="0" t="s">
        <v>32</v>
      </c>
      <c r="AO28" s="3" t="n">
        <v>2887861</v>
      </c>
      <c r="AP28" s="3" t="n">
        <v>-27268.8023505931</v>
      </c>
    </row>
    <row r="29" customFormat="false" ht="12.75" hidden="false" customHeight="false" outlineLevel="0" collapsed="false">
      <c r="D29" s="0" t="s">
        <v>36</v>
      </c>
      <c r="E29" s="3" t="n">
        <v>0</v>
      </c>
      <c r="F29" s="3" t="n">
        <v>0</v>
      </c>
      <c r="H29" s="0" t="s">
        <v>36</v>
      </c>
      <c r="I29" s="3" t="n">
        <v>500</v>
      </c>
      <c r="J29" s="3" t="n">
        <v>-430</v>
      </c>
      <c r="L29" s="0" t="s">
        <v>38</v>
      </c>
      <c r="M29" s="3" t="n">
        <v>587650</v>
      </c>
      <c r="N29" s="3" t="n">
        <v>4332.79083208379</v>
      </c>
      <c r="P29" s="0" t="s">
        <v>32</v>
      </c>
      <c r="Q29" s="3" t="n">
        <v>5589150</v>
      </c>
      <c r="R29" s="3" t="n">
        <v>-18691.0779954058</v>
      </c>
      <c r="T29" s="0" t="s">
        <v>29</v>
      </c>
      <c r="U29" s="3" t="n">
        <v>5967164</v>
      </c>
      <c r="V29" s="3" t="n">
        <v>-66549.2474237948</v>
      </c>
      <c r="X29" s="0" t="s">
        <v>26</v>
      </c>
      <c r="Y29" s="3" t="n">
        <v>0</v>
      </c>
      <c r="Z29" s="3" t="n">
        <v>0</v>
      </c>
      <c r="AB29" s="0" t="s">
        <v>28</v>
      </c>
      <c r="AC29" s="3" t="n">
        <v>207</v>
      </c>
      <c r="AD29" s="3" t="n">
        <v>-0.500383951682506</v>
      </c>
      <c r="AF29" s="0" t="s">
        <v>29</v>
      </c>
      <c r="AG29" s="3" t="n">
        <v>10658340</v>
      </c>
      <c r="AH29" s="3" t="n">
        <v>-114761.848781256</v>
      </c>
      <c r="AJ29" s="0" t="s">
        <v>31</v>
      </c>
      <c r="AK29" s="3" t="n">
        <v>5000</v>
      </c>
      <c r="AL29" s="3" t="n">
        <v>200</v>
      </c>
      <c r="AN29" s="0" t="s">
        <v>35</v>
      </c>
      <c r="AO29" s="3" t="n">
        <v>11606596</v>
      </c>
      <c r="AP29" s="3" t="n">
        <v>-101187.538753789</v>
      </c>
    </row>
    <row r="30" customFormat="false" ht="12.75" hidden="false" customHeight="false" outlineLevel="0" collapsed="false">
      <c r="D30" s="0" t="s">
        <v>38</v>
      </c>
      <c r="E30" s="3" t="n">
        <v>311762</v>
      </c>
      <c r="F30" s="3" t="n">
        <v>3782.11890120091</v>
      </c>
      <c r="H30" s="0" t="s">
        <v>38</v>
      </c>
      <c r="I30" s="3" t="n">
        <v>288740</v>
      </c>
      <c r="J30" s="3" t="n">
        <v>2840.61204235406</v>
      </c>
      <c r="L30" s="0" t="s">
        <v>39</v>
      </c>
      <c r="M30" s="3" t="n">
        <v>730219</v>
      </c>
      <c r="N30" s="3" t="n">
        <v>-1371.05403679624</v>
      </c>
      <c r="P30" s="0" t="s">
        <v>34</v>
      </c>
      <c r="Q30" s="3" t="n">
        <v>0</v>
      </c>
      <c r="R30" s="3" t="n">
        <v>0</v>
      </c>
      <c r="T30" s="0" t="s">
        <v>32</v>
      </c>
      <c r="U30" s="3" t="n">
        <v>4691343</v>
      </c>
      <c r="V30" s="3" t="n">
        <v>-21036.6499964837</v>
      </c>
      <c r="X30" s="0" t="s">
        <v>28</v>
      </c>
      <c r="Y30" s="3" t="n">
        <v>0</v>
      </c>
      <c r="Z30" s="3" t="n">
        <v>0</v>
      </c>
      <c r="AB30" s="0" t="s">
        <v>29</v>
      </c>
      <c r="AC30" s="3" t="n">
        <v>12538027</v>
      </c>
      <c r="AD30" s="3" t="n">
        <v>-181224.23125986</v>
      </c>
      <c r="AF30" s="0" t="s">
        <v>31</v>
      </c>
      <c r="AG30" s="3" t="n">
        <v>5000</v>
      </c>
      <c r="AH30" s="3" t="n">
        <v>325</v>
      </c>
      <c r="AJ30" s="0" t="s">
        <v>32</v>
      </c>
      <c r="AK30" s="3" t="n">
        <v>3399649</v>
      </c>
      <c r="AL30" s="3" t="n">
        <v>-4667.84807288312</v>
      </c>
      <c r="AN30" s="0" t="s">
        <v>36</v>
      </c>
      <c r="AO30" s="3" t="n">
        <v>366864</v>
      </c>
      <c r="AP30" s="3" t="n">
        <v>-400.151370212523</v>
      </c>
    </row>
    <row r="31" customFormat="false" ht="12.75" hidden="false" customHeight="false" outlineLevel="0" collapsed="false">
      <c r="D31" s="0" t="s">
        <v>39</v>
      </c>
      <c r="E31" s="3" t="n">
        <v>257691</v>
      </c>
      <c r="F31" s="3" t="n">
        <v>14789.4286780347</v>
      </c>
      <c r="H31" s="0" t="s">
        <v>39</v>
      </c>
      <c r="I31" s="3" t="n">
        <v>267897</v>
      </c>
      <c r="J31" s="3" t="n">
        <v>5290.85493133645</v>
      </c>
      <c r="L31" s="0" t="s">
        <v>40</v>
      </c>
      <c r="M31" s="3" t="n">
        <v>7657181</v>
      </c>
      <c r="N31" s="3" t="n">
        <v>-77983.6579007695</v>
      </c>
      <c r="P31" s="0" t="s">
        <v>35</v>
      </c>
      <c r="Q31" s="3" t="n">
        <v>10181488</v>
      </c>
      <c r="R31" s="3" t="n">
        <v>-36430.2283694053</v>
      </c>
      <c r="T31" s="0" t="s">
        <v>35</v>
      </c>
      <c r="U31" s="3" t="n">
        <v>19283224</v>
      </c>
      <c r="V31" s="3" t="n">
        <v>-146389.102883174</v>
      </c>
      <c r="X31" s="0" t="s">
        <v>29</v>
      </c>
      <c r="Y31" s="3" t="n">
        <v>10171106</v>
      </c>
      <c r="Z31" s="3" t="n">
        <v>-171288.693385918</v>
      </c>
      <c r="AB31" s="0" t="s">
        <v>31</v>
      </c>
      <c r="AC31" s="3" t="n">
        <v>0</v>
      </c>
      <c r="AD31" s="3" t="n">
        <v>0</v>
      </c>
      <c r="AF31" s="0" t="s">
        <v>32</v>
      </c>
      <c r="AG31" s="3" t="n">
        <v>5127469</v>
      </c>
      <c r="AH31" s="3" t="n">
        <v>-21746.166469391</v>
      </c>
      <c r="AJ31" s="0" t="s">
        <v>35</v>
      </c>
      <c r="AK31" s="3" t="n">
        <v>12934147</v>
      </c>
      <c r="AL31" s="3" t="n">
        <v>-79773.8919084087</v>
      </c>
      <c r="AN31" s="0" t="s">
        <v>38</v>
      </c>
      <c r="AO31" s="3" t="n">
        <v>5798</v>
      </c>
      <c r="AP31" s="3" t="n">
        <v>28.3212588346918</v>
      </c>
    </row>
    <row r="32" customFormat="false" ht="12.75" hidden="false" customHeight="false" outlineLevel="0" collapsed="false">
      <c r="D32" s="0" t="s">
        <v>40</v>
      </c>
      <c r="E32" s="3" t="n">
        <v>4710740</v>
      </c>
      <c r="F32" s="3" t="n">
        <v>-71945.6323152992</v>
      </c>
      <c r="H32" s="0" t="s">
        <v>40</v>
      </c>
      <c r="I32" s="3" t="n">
        <v>6824976</v>
      </c>
      <c r="J32" s="3" t="n">
        <v>-109439.045954226</v>
      </c>
      <c r="L32" s="0" t="s">
        <v>41</v>
      </c>
      <c r="M32" s="3" t="n">
        <v>36208</v>
      </c>
      <c r="N32" s="3" t="n">
        <v>68.9122807017361</v>
      </c>
      <c r="P32" s="0" t="s">
        <v>36</v>
      </c>
      <c r="Q32" s="3" t="n">
        <v>148391</v>
      </c>
      <c r="R32" s="3" t="n">
        <v>309.687075730577</v>
      </c>
      <c r="T32" s="0" t="s">
        <v>36</v>
      </c>
      <c r="U32" s="3" t="n">
        <v>321580</v>
      </c>
      <c r="V32" s="3" t="n">
        <v>-3678.8442734545</v>
      </c>
      <c r="X32" s="0" t="s">
        <v>32</v>
      </c>
      <c r="Y32" s="3" t="n">
        <v>9545950</v>
      </c>
      <c r="Z32" s="3" t="n">
        <v>-103895.258732348</v>
      </c>
      <c r="AB32" s="0" t="s">
        <v>32</v>
      </c>
      <c r="AC32" s="3" t="n">
        <v>5702894</v>
      </c>
      <c r="AD32" s="3" t="n">
        <v>-73032.7922569402</v>
      </c>
      <c r="AF32" s="0" t="s">
        <v>35</v>
      </c>
      <c r="AG32" s="3" t="n">
        <v>17274869</v>
      </c>
      <c r="AH32" s="3" t="n">
        <v>-58201.3833516946</v>
      </c>
      <c r="AJ32" s="0" t="s">
        <v>36</v>
      </c>
      <c r="AK32" s="3" t="n">
        <v>347978</v>
      </c>
      <c r="AL32" s="3" t="n">
        <v>492.306633739075</v>
      </c>
      <c r="AN32" s="0" t="s">
        <v>39</v>
      </c>
      <c r="AO32" s="3" t="n">
        <v>2328344</v>
      </c>
      <c r="AP32" s="3" t="n">
        <v>-19545.8632571685</v>
      </c>
    </row>
    <row r="33" customFormat="false" ht="12.75" hidden="false" customHeight="false" outlineLevel="0" collapsed="false">
      <c r="D33" s="0" t="s">
        <v>42</v>
      </c>
      <c r="E33" s="3" t="n">
        <v>0</v>
      </c>
      <c r="F33" s="3" t="n">
        <v>0</v>
      </c>
      <c r="H33" s="0" t="s">
        <v>43</v>
      </c>
      <c r="I33" s="3" t="n">
        <v>5000</v>
      </c>
      <c r="J33" s="3" t="n">
        <v>325.000000000002</v>
      </c>
      <c r="L33" s="0" t="s">
        <v>43</v>
      </c>
      <c r="M33" s="3" t="n">
        <v>5000</v>
      </c>
      <c r="N33" s="3" t="n">
        <v>124.999999999997</v>
      </c>
      <c r="P33" s="0" t="s">
        <v>38</v>
      </c>
      <c r="Q33" s="3" t="n">
        <v>411684</v>
      </c>
      <c r="R33" s="3" t="n">
        <v>1441.86454670097</v>
      </c>
      <c r="T33" s="0" t="s">
        <v>38</v>
      </c>
      <c r="U33" s="3" t="n">
        <v>332353</v>
      </c>
      <c r="V33" s="3" t="n">
        <v>873.164398097667</v>
      </c>
      <c r="X33" s="0" t="s">
        <v>35</v>
      </c>
      <c r="Y33" s="3" t="n">
        <v>41364021</v>
      </c>
      <c r="Z33" s="3" t="n">
        <v>-367774.476035968</v>
      </c>
      <c r="AB33" s="0" t="s">
        <v>35</v>
      </c>
      <c r="AC33" s="3" t="n">
        <v>29610016</v>
      </c>
      <c r="AD33" s="3" t="n">
        <v>-182653.027109168</v>
      </c>
      <c r="AF33" s="0" t="s">
        <v>36</v>
      </c>
      <c r="AG33" s="3" t="n">
        <v>139335</v>
      </c>
      <c r="AH33" s="3" t="n">
        <v>-1618.82640927097</v>
      </c>
      <c r="AJ33" s="0" t="s">
        <v>44</v>
      </c>
      <c r="AK33" s="3" t="n">
        <v>0</v>
      </c>
      <c r="AL33" s="3" t="n">
        <v>0</v>
      </c>
      <c r="AN33" s="0" t="s">
        <v>40</v>
      </c>
      <c r="AO33" s="3" t="n">
        <v>3111246</v>
      </c>
      <c r="AP33" s="3" t="n">
        <v>-26163.277104355</v>
      </c>
    </row>
    <row r="34" customFormat="false" ht="12.75" hidden="false" customHeight="false" outlineLevel="0" collapsed="false">
      <c r="D34" s="0" t="s">
        <v>45</v>
      </c>
      <c r="E34" s="3" t="n">
        <v>2793500</v>
      </c>
      <c r="F34" s="3" t="n">
        <v>-89367.4886820113</v>
      </c>
      <c r="H34" s="0" t="s">
        <v>42</v>
      </c>
      <c r="I34" s="3" t="n">
        <v>9406</v>
      </c>
      <c r="J34" s="3" t="n">
        <v>-332.297606456999</v>
      </c>
      <c r="L34" s="0" t="s">
        <v>42</v>
      </c>
      <c r="M34" s="3" t="n">
        <v>11608</v>
      </c>
      <c r="N34" s="3" t="n">
        <v>-176.352307692311</v>
      </c>
      <c r="P34" s="0" t="s">
        <v>39</v>
      </c>
      <c r="Q34" s="3" t="n">
        <v>579541</v>
      </c>
      <c r="R34" s="3" t="n">
        <v>264.468001349113</v>
      </c>
      <c r="T34" s="0" t="s">
        <v>39</v>
      </c>
      <c r="U34" s="3" t="n">
        <v>676082</v>
      </c>
      <c r="V34" s="3" t="n">
        <v>644.62763066123</v>
      </c>
      <c r="X34" s="0" t="s">
        <v>36</v>
      </c>
      <c r="Y34" s="3" t="n">
        <v>139608</v>
      </c>
      <c r="Z34" s="3" t="n">
        <v>-3696.61127645038</v>
      </c>
      <c r="AB34" s="0" t="s">
        <v>36</v>
      </c>
      <c r="AC34" s="3" t="n">
        <v>357932</v>
      </c>
      <c r="AD34" s="3" t="n">
        <v>-3324.45206071375</v>
      </c>
      <c r="AF34" s="0" t="s">
        <v>38</v>
      </c>
      <c r="AG34" s="3" t="n">
        <v>1380321</v>
      </c>
      <c r="AH34" s="3" t="n">
        <v>-28198.8989455237</v>
      </c>
      <c r="AJ34" s="0" t="s">
        <v>38</v>
      </c>
      <c r="AK34" s="3" t="n">
        <v>820154</v>
      </c>
      <c r="AL34" s="3" t="n">
        <v>-13838.4174804919</v>
      </c>
      <c r="AN34" s="0" t="s">
        <v>41</v>
      </c>
      <c r="AO34" s="3" t="n">
        <v>778168</v>
      </c>
      <c r="AP34" s="3" t="n">
        <v>-10356.224300486</v>
      </c>
    </row>
    <row r="35" customFormat="false" ht="12.75" hidden="false" customHeight="false" outlineLevel="0" collapsed="false">
      <c r="D35" s="0" t="s">
        <v>46</v>
      </c>
      <c r="E35" s="3" t="n">
        <v>2592822</v>
      </c>
      <c r="F35" s="3" t="n">
        <v>-45409.9367020476</v>
      </c>
      <c r="H35" s="0" t="s">
        <v>45</v>
      </c>
      <c r="I35" s="3" t="n">
        <v>2359500</v>
      </c>
      <c r="J35" s="3" t="n">
        <v>-45062.4760946168</v>
      </c>
      <c r="L35" s="0" t="s">
        <v>45</v>
      </c>
      <c r="M35" s="3" t="n">
        <v>2170527</v>
      </c>
      <c r="N35" s="3" t="n">
        <v>-19523.4111628847</v>
      </c>
      <c r="P35" s="0" t="s">
        <v>40</v>
      </c>
      <c r="Q35" s="3" t="n">
        <v>5093485</v>
      </c>
      <c r="R35" s="3" t="n">
        <v>-37097.6431627763</v>
      </c>
      <c r="T35" s="0" t="s">
        <v>40</v>
      </c>
      <c r="U35" s="3" t="n">
        <v>4233944</v>
      </c>
      <c r="V35" s="3" t="n">
        <v>-41352.9067069697</v>
      </c>
      <c r="X35" s="0" t="s">
        <v>38</v>
      </c>
      <c r="Y35" s="3" t="n">
        <v>969293</v>
      </c>
      <c r="Z35" s="3" t="n">
        <v>-24442.9134225049</v>
      </c>
      <c r="AB35" s="0" t="s">
        <v>38</v>
      </c>
      <c r="AC35" s="3" t="n">
        <v>937725</v>
      </c>
      <c r="AD35" s="3" t="n">
        <v>-18294.9880535709</v>
      </c>
      <c r="AF35" s="0" t="s">
        <v>47</v>
      </c>
      <c r="AG35" s="3" t="n">
        <v>0</v>
      </c>
      <c r="AH35" s="3" t="n">
        <v>0</v>
      </c>
      <c r="AJ35" s="0" t="s">
        <v>39</v>
      </c>
      <c r="AK35" s="3" t="n">
        <v>2401834</v>
      </c>
      <c r="AL35" s="3" t="n">
        <v>-15964.0514807701</v>
      </c>
      <c r="AN35" s="0" t="s">
        <v>48</v>
      </c>
      <c r="AO35" s="3" t="n">
        <v>0</v>
      </c>
      <c r="AP35" s="3" t="n">
        <v>0</v>
      </c>
    </row>
    <row r="36" customFormat="false" ht="12.75" hidden="false" customHeight="false" outlineLevel="0" collapsed="false">
      <c r="D36" s="0" t="s">
        <v>49</v>
      </c>
      <c r="E36" s="3" t="n">
        <v>4775000</v>
      </c>
      <c r="F36" s="3" t="n">
        <v>-582310.23067791</v>
      </c>
      <c r="H36" s="0" t="s">
        <v>46</v>
      </c>
      <c r="I36" s="3" t="n">
        <v>4341029</v>
      </c>
      <c r="J36" s="3" t="n">
        <v>-38304.5514890967</v>
      </c>
      <c r="L36" s="0" t="s">
        <v>46</v>
      </c>
      <c r="M36" s="3" t="n">
        <v>6716110</v>
      </c>
      <c r="N36" s="3" t="n">
        <v>-49584.0950884534</v>
      </c>
      <c r="P36" s="0" t="s">
        <v>41</v>
      </c>
      <c r="Q36" s="3" t="n">
        <v>224154</v>
      </c>
      <c r="R36" s="3" t="n">
        <v>-2710.0941315338</v>
      </c>
      <c r="T36" s="0" t="s">
        <v>41</v>
      </c>
      <c r="U36" s="3" t="n">
        <v>322235</v>
      </c>
      <c r="V36" s="3" t="n">
        <v>-8106.88317585114</v>
      </c>
      <c r="X36" s="0" t="s">
        <v>39</v>
      </c>
      <c r="Y36" s="3" t="n">
        <v>5003287</v>
      </c>
      <c r="Z36" s="3" t="n">
        <v>-58209.5305826139</v>
      </c>
      <c r="AB36" s="0" t="s">
        <v>39</v>
      </c>
      <c r="AC36" s="3" t="n">
        <v>3987286</v>
      </c>
      <c r="AD36" s="3" t="n">
        <v>-36150.6631151583</v>
      </c>
      <c r="AF36" s="0" t="s">
        <v>39</v>
      </c>
      <c r="AG36" s="3" t="n">
        <v>5761500</v>
      </c>
      <c r="AH36" s="3" t="n">
        <v>-64917.3552558917</v>
      </c>
      <c r="AJ36" s="0" t="s">
        <v>40</v>
      </c>
      <c r="AK36" s="3" t="n">
        <v>3244182</v>
      </c>
      <c r="AL36" s="3" t="n">
        <v>-20926.8212181556</v>
      </c>
      <c r="AN36" s="0" t="s">
        <v>43</v>
      </c>
      <c r="AO36" s="3" t="n">
        <v>132800</v>
      </c>
      <c r="AP36" s="3" t="n">
        <v>-3061.77420819186</v>
      </c>
    </row>
    <row r="37" customFormat="false" ht="12.75" hidden="false" customHeight="false" outlineLevel="0" collapsed="false">
      <c r="D37" s="0" t="s">
        <v>50</v>
      </c>
      <c r="E37" s="3" t="n">
        <v>2317500</v>
      </c>
      <c r="F37" s="3" t="n">
        <v>-169082.003375151</v>
      </c>
      <c r="H37" s="0" t="s">
        <v>49</v>
      </c>
      <c r="I37" s="3" t="n">
        <v>4220233</v>
      </c>
      <c r="J37" s="3" t="n">
        <v>-832767.07106914</v>
      </c>
      <c r="L37" s="0" t="s">
        <v>49</v>
      </c>
      <c r="M37" s="3" t="n">
        <v>2956300</v>
      </c>
      <c r="N37" s="3" t="n">
        <v>-16621.2320807756</v>
      </c>
      <c r="P37" s="0" t="s">
        <v>48</v>
      </c>
      <c r="Q37" s="3" t="n">
        <v>60000</v>
      </c>
      <c r="R37" s="3" t="n">
        <v>1307.38222298733</v>
      </c>
      <c r="T37" s="0" t="s">
        <v>42</v>
      </c>
      <c r="U37" s="3" t="n">
        <v>47753</v>
      </c>
      <c r="V37" s="3" t="n">
        <v>231.206589354965</v>
      </c>
      <c r="X37" s="0" t="s">
        <v>40</v>
      </c>
      <c r="Y37" s="3" t="n">
        <v>9187473</v>
      </c>
      <c r="Z37" s="3" t="n">
        <v>-140760.925131041</v>
      </c>
      <c r="AB37" s="0" t="s">
        <v>40</v>
      </c>
      <c r="AC37" s="3" t="n">
        <v>4095749</v>
      </c>
      <c r="AD37" s="3" t="n">
        <v>-72513.0086512352</v>
      </c>
      <c r="AF37" s="0" t="s">
        <v>40</v>
      </c>
      <c r="AG37" s="3" t="n">
        <v>3820033</v>
      </c>
      <c r="AH37" s="3" t="n">
        <v>-1184.30349991224</v>
      </c>
      <c r="AJ37" s="0" t="s">
        <v>41</v>
      </c>
      <c r="AK37" s="3" t="n">
        <v>1324380</v>
      </c>
      <c r="AL37" s="3" t="n">
        <v>-7372.98012998029</v>
      </c>
      <c r="AN37" s="0" t="s">
        <v>42</v>
      </c>
      <c r="AO37" s="3" t="n">
        <v>0</v>
      </c>
      <c r="AP37" s="3" t="n">
        <v>0</v>
      </c>
    </row>
    <row r="38" customFormat="false" ht="12.75" hidden="false" customHeight="false" outlineLevel="0" collapsed="false">
      <c r="D38" s="0" t="s">
        <v>51</v>
      </c>
      <c r="E38" s="3" t="n">
        <v>5807875</v>
      </c>
      <c r="F38" s="3" t="n">
        <v>52169.7152207713</v>
      </c>
      <c r="H38" s="0" t="s">
        <v>50</v>
      </c>
      <c r="I38" s="3" t="n">
        <v>1637000</v>
      </c>
      <c r="J38" s="3" t="n">
        <v>-112810.714796899</v>
      </c>
      <c r="L38" s="0" t="s">
        <v>50</v>
      </c>
      <c r="M38" s="3" t="n">
        <v>857809</v>
      </c>
      <c r="N38" s="3" t="n">
        <v>-107722.829647963</v>
      </c>
      <c r="P38" s="0" t="s">
        <v>52</v>
      </c>
      <c r="Q38" s="3" t="n">
        <v>25000</v>
      </c>
      <c r="R38" s="3" t="n">
        <v>899.999999999998</v>
      </c>
      <c r="T38" s="0" t="s">
        <v>45</v>
      </c>
      <c r="U38" s="3" t="n">
        <v>1965136</v>
      </c>
      <c r="V38" s="3" t="n">
        <v>-27687.9919896737</v>
      </c>
      <c r="X38" s="0" t="s">
        <v>41</v>
      </c>
      <c r="Y38" s="3" t="n">
        <v>798847</v>
      </c>
      <c r="Z38" s="3" t="n">
        <v>-1358.86946732083</v>
      </c>
      <c r="AB38" s="0" t="s">
        <v>41</v>
      </c>
      <c r="AC38" s="3" t="n">
        <v>2131913</v>
      </c>
      <c r="AD38" s="3" t="n">
        <v>-28927.1165263909</v>
      </c>
      <c r="AF38" s="0" t="s">
        <v>41</v>
      </c>
      <c r="AG38" s="3" t="n">
        <v>2130030</v>
      </c>
      <c r="AH38" s="3" t="n">
        <v>-4317.11959042653</v>
      </c>
      <c r="AJ38" s="0" t="s">
        <v>43</v>
      </c>
      <c r="AK38" s="3" t="n">
        <v>19000</v>
      </c>
      <c r="AL38" s="3" t="n">
        <v>-310.000000000001</v>
      </c>
      <c r="AN38" s="0" t="s">
        <v>45</v>
      </c>
      <c r="AO38" s="3" t="n">
        <v>2781910</v>
      </c>
      <c r="AP38" s="3" t="n">
        <v>-22436.6819652598</v>
      </c>
    </row>
    <row r="39" customFormat="false" ht="12.75" hidden="false" customHeight="false" outlineLevel="0" collapsed="false">
      <c r="D39" s="0" t="s">
        <v>53</v>
      </c>
      <c r="E39" s="3" t="n">
        <v>3107863</v>
      </c>
      <c r="F39" s="3" t="n">
        <v>-33069.4076971378</v>
      </c>
      <c r="H39" s="0" t="s">
        <v>54</v>
      </c>
      <c r="I39" s="3" t="n">
        <v>30000</v>
      </c>
      <c r="J39" s="3" t="n">
        <v>11171.1229946524</v>
      </c>
      <c r="L39" s="0" t="s">
        <v>54</v>
      </c>
      <c r="M39" s="3" t="n">
        <v>4623000</v>
      </c>
      <c r="N39" s="3" t="n">
        <v>-1005176.23725949</v>
      </c>
      <c r="P39" s="0" t="s">
        <v>43</v>
      </c>
      <c r="Q39" s="3" t="n">
        <v>10000</v>
      </c>
      <c r="R39" s="3" t="n">
        <v>-10.4497354497379</v>
      </c>
      <c r="T39" s="0" t="s">
        <v>46</v>
      </c>
      <c r="U39" s="3" t="n">
        <v>3860662</v>
      </c>
      <c r="V39" s="3" t="n">
        <v>-7634.41743881762</v>
      </c>
      <c r="X39" s="0" t="s">
        <v>42</v>
      </c>
      <c r="Y39" s="3" t="n">
        <v>302289</v>
      </c>
      <c r="Z39" s="3" t="n">
        <v>-2548.61216083003</v>
      </c>
      <c r="AB39" s="0" t="s">
        <v>42</v>
      </c>
      <c r="AC39" s="3" t="n">
        <v>44542</v>
      </c>
      <c r="AD39" s="3" t="n">
        <v>-360.006984868863</v>
      </c>
      <c r="AF39" s="0" t="s">
        <v>42</v>
      </c>
      <c r="AG39" s="3" t="n">
        <v>10675</v>
      </c>
      <c r="AH39" s="3" t="n">
        <v>19.0999999999997</v>
      </c>
      <c r="AJ39" s="0" t="s">
        <v>42</v>
      </c>
      <c r="AK39" s="3" t="n">
        <v>15868</v>
      </c>
      <c r="AL39" s="3" t="n">
        <v>212.376907007754</v>
      </c>
      <c r="AN39" s="0" t="s">
        <v>46</v>
      </c>
      <c r="AO39" s="3" t="n">
        <v>3108514</v>
      </c>
      <c r="AP39" s="3" t="n">
        <v>-46667.3785633744</v>
      </c>
    </row>
    <row r="40" customFormat="false" ht="12.75" hidden="false" customHeight="false" outlineLevel="0" collapsed="false">
      <c r="D40" s="0" t="s">
        <v>55</v>
      </c>
      <c r="E40" s="3" t="n">
        <v>2542317</v>
      </c>
      <c r="F40" s="3" t="n">
        <v>-28542.1817609547</v>
      </c>
      <c r="H40" s="0" t="s">
        <v>51</v>
      </c>
      <c r="I40" s="3" t="n">
        <v>8259481</v>
      </c>
      <c r="J40" s="3" t="n">
        <v>18373.5039539012</v>
      </c>
      <c r="L40" s="0" t="s">
        <v>51</v>
      </c>
      <c r="M40" s="3" t="n">
        <v>6920912</v>
      </c>
      <c r="N40" s="3" t="n">
        <v>-2289.55407796604</v>
      </c>
      <c r="P40" s="0" t="s">
        <v>42</v>
      </c>
      <c r="Q40" s="3" t="n">
        <v>21740</v>
      </c>
      <c r="R40" s="3" t="n">
        <v>55.9594692973267</v>
      </c>
      <c r="T40" s="0" t="s">
        <v>49</v>
      </c>
      <c r="U40" s="3" t="n">
        <v>6410394</v>
      </c>
      <c r="V40" s="3" t="n">
        <v>-782427.381901578</v>
      </c>
      <c r="X40" s="0" t="s">
        <v>45</v>
      </c>
      <c r="Y40" s="3" t="n">
        <v>2883557</v>
      </c>
      <c r="Z40" s="3" t="n">
        <v>-21237.2548107952</v>
      </c>
      <c r="AB40" s="0" t="s">
        <v>45</v>
      </c>
      <c r="AC40" s="3" t="n">
        <v>2944285</v>
      </c>
      <c r="AD40" s="3" t="n">
        <v>19401.0061729076</v>
      </c>
      <c r="AF40" s="0" t="s">
        <v>45</v>
      </c>
      <c r="AG40" s="3" t="n">
        <v>2294121</v>
      </c>
      <c r="AH40" s="3" t="n">
        <v>-7190.367771856</v>
      </c>
      <c r="AJ40" s="0" t="s">
        <v>45</v>
      </c>
      <c r="AK40" s="3" t="n">
        <v>3658926</v>
      </c>
      <c r="AL40" s="3" t="n">
        <v>17953.6634426697</v>
      </c>
      <c r="AN40" s="0" t="s">
        <v>49</v>
      </c>
      <c r="AO40" s="3" t="n">
        <v>1635000</v>
      </c>
      <c r="AP40" s="3" t="n">
        <v>-30907.8108085693</v>
      </c>
    </row>
    <row r="41" customFormat="false" ht="12.75" hidden="false" customHeight="false" outlineLevel="0" collapsed="false">
      <c r="D41" s="0" t="s">
        <v>56</v>
      </c>
      <c r="E41" s="3" t="n">
        <v>1522917</v>
      </c>
      <c r="F41" s="3" t="n">
        <v>-55703.2965952977</v>
      </c>
      <c r="H41" s="0" t="s">
        <v>53</v>
      </c>
      <c r="I41" s="3" t="n">
        <v>4241063</v>
      </c>
      <c r="J41" s="3" t="n">
        <v>-32675.5694351312</v>
      </c>
      <c r="L41" s="0" t="s">
        <v>53</v>
      </c>
      <c r="M41" s="3" t="n">
        <v>4730626</v>
      </c>
      <c r="N41" s="3" t="n">
        <v>-39846.2030075472</v>
      </c>
      <c r="P41" s="0" t="s">
        <v>45</v>
      </c>
      <c r="Q41" s="3" t="n">
        <v>1288669</v>
      </c>
      <c r="R41" s="3" t="n">
        <v>-11785.1708508733</v>
      </c>
      <c r="T41" s="0" t="s">
        <v>57</v>
      </c>
      <c r="U41" s="3" t="n">
        <v>755000</v>
      </c>
      <c r="V41" s="3" t="n">
        <v>-89966.8023265253</v>
      </c>
      <c r="X41" s="0" t="s">
        <v>46</v>
      </c>
      <c r="Y41" s="3" t="n">
        <v>10167332</v>
      </c>
      <c r="Z41" s="3" t="n">
        <v>-42338.5884198638</v>
      </c>
      <c r="AB41" s="0" t="s">
        <v>46</v>
      </c>
      <c r="AC41" s="3" t="n">
        <v>5545664</v>
      </c>
      <c r="AD41" s="3" t="n">
        <v>-63928.4414596275</v>
      </c>
      <c r="AF41" s="0" t="s">
        <v>46</v>
      </c>
      <c r="AG41" s="3" t="n">
        <v>3421508</v>
      </c>
      <c r="AH41" s="3" t="n">
        <v>-34539.9573226794</v>
      </c>
      <c r="AJ41" s="0" t="s">
        <v>46</v>
      </c>
      <c r="AK41" s="3" t="n">
        <v>2094055</v>
      </c>
      <c r="AL41" s="3" t="n">
        <v>-15289.3965513494</v>
      </c>
      <c r="AN41" s="0" t="s">
        <v>50</v>
      </c>
      <c r="AO41" s="3" t="n">
        <v>1485000</v>
      </c>
      <c r="AP41" s="3" t="n">
        <v>-14026.6974751929</v>
      </c>
    </row>
    <row r="42" customFormat="false" ht="12.75" hidden="false" customHeight="false" outlineLevel="0" collapsed="false">
      <c r="D42" s="0" t="s">
        <v>58</v>
      </c>
      <c r="E42" s="3" t="n">
        <v>205391</v>
      </c>
      <c r="F42" s="3" t="n">
        <v>23745.1463990095</v>
      </c>
      <c r="H42" s="0" t="s">
        <v>55</v>
      </c>
      <c r="I42" s="3" t="n">
        <v>3414042</v>
      </c>
      <c r="J42" s="3" t="n">
        <v>-55887.9844624611</v>
      </c>
      <c r="L42" s="0" t="s">
        <v>55</v>
      </c>
      <c r="M42" s="3" t="n">
        <v>5065608</v>
      </c>
      <c r="N42" s="3" t="n">
        <v>-19206.9016227697</v>
      </c>
      <c r="P42" s="0" t="s">
        <v>46</v>
      </c>
      <c r="Q42" s="3" t="n">
        <v>4693403</v>
      </c>
      <c r="R42" s="3" t="n">
        <v>-28829.8029886628</v>
      </c>
      <c r="T42" s="0" t="s">
        <v>50</v>
      </c>
      <c r="U42" s="3" t="n">
        <v>1412715</v>
      </c>
      <c r="V42" s="3" t="n">
        <v>-102026.272755915</v>
      </c>
      <c r="X42" s="0" t="s">
        <v>49</v>
      </c>
      <c r="Y42" s="3" t="n">
        <v>5016512</v>
      </c>
      <c r="Z42" s="3" t="n">
        <v>83292.5886021728</v>
      </c>
      <c r="AB42" s="0" t="s">
        <v>49</v>
      </c>
      <c r="AC42" s="3" t="n">
        <v>2909450</v>
      </c>
      <c r="AD42" s="3" t="n">
        <v>118340.820700329</v>
      </c>
      <c r="AF42" s="0" t="s">
        <v>49</v>
      </c>
      <c r="AG42" s="3" t="n">
        <v>2441146</v>
      </c>
      <c r="AH42" s="3" t="n">
        <v>-16293.6855362373</v>
      </c>
      <c r="AJ42" s="0" t="s">
        <v>49</v>
      </c>
      <c r="AK42" s="3" t="n">
        <v>3185000</v>
      </c>
      <c r="AL42" s="3" t="n">
        <v>-43411.2625360795</v>
      </c>
      <c r="AN42" s="0" t="s">
        <v>59</v>
      </c>
      <c r="AO42" s="3" t="n">
        <v>45000</v>
      </c>
      <c r="AP42" s="3" t="n">
        <v>-2197.49999999999</v>
      </c>
    </row>
    <row r="43" customFormat="false" ht="12.75" hidden="false" customHeight="false" outlineLevel="0" collapsed="false">
      <c r="D43" s="0" t="s">
        <v>60</v>
      </c>
      <c r="E43" s="3" t="n">
        <v>487562</v>
      </c>
      <c r="F43" s="3" t="n">
        <v>-2962.75003519338</v>
      </c>
      <c r="H43" s="0" t="s">
        <v>56</v>
      </c>
      <c r="I43" s="3" t="n">
        <v>1601846</v>
      </c>
      <c r="J43" s="3" t="n">
        <v>-22385.7126338277</v>
      </c>
      <c r="L43" s="0" t="s">
        <v>56</v>
      </c>
      <c r="M43" s="3" t="n">
        <v>3065043</v>
      </c>
      <c r="N43" s="3" t="n">
        <v>-12870.7906529968</v>
      </c>
      <c r="P43" s="0" t="s">
        <v>49</v>
      </c>
      <c r="Q43" s="3" t="n">
        <v>2965000</v>
      </c>
      <c r="R43" s="3" t="n">
        <v>214292.52816874</v>
      </c>
      <c r="T43" s="0" t="s">
        <v>54</v>
      </c>
      <c r="U43" s="3" t="n">
        <v>4301692</v>
      </c>
      <c r="V43" s="3" t="n">
        <v>-135272.554726566</v>
      </c>
      <c r="X43" s="0" t="s">
        <v>50</v>
      </c>
      <c r="Y43" s="3" t="n">
        <v>3582875</v>
      </c>
      <c r="Z43" s="3" t="n">
        <v>66845.1985973054</v>
      </c>
      <c r="AB43" s="0" t="s">
        <v>50</v>
      </c>
      <c r="AC43" s="3" t="n">
        <v>852217</v>
      </c>
      <c r="AD43" s="3" t="n">
        <v>65805.2026888987</v>
      </c>
      <c r="AF43" s="0" t="s">
        <v>61</v>
      </c>
      <c r="AG43" s="3" t="n">
        <v>0</v>
      </c>
      <c r="AH43" s="3" t="n">
        <v>0</v>
      </c>
      <c r="AJ43" s="0" t="s">
        <v>50</v>
      </c>
      <c r="AK43" s="3" t="n">
        <v>1405000</v>
      </c>
      <c r="AL43" s="3" t="n">
        <v>-8349.45735994195</v>
      </c>
      <c r="AN43" s="0" t="s">
        <v>54</v>
      </c>
      <c r="AO43" s="3" t="n">
        <v>1421835</v>
      </c>
      <c r="AP43" s="3" t="n">
        <v>-1576.77285379391</v>
      </c>
    </row>
    <row r="44" customFormat="false" ht="12.75" hidden="false" customHeight="false" outlineLevel="0" collapsed="false">
      <c r="D44" s="0" t="s">
        <v>62</v>
      </c>
      <c r="E44" s="3" t="n">
        <v>50969</v>
      </c>
      <c r="F44" s="3" t="n">
        <v>5170.68905771837</v>
      </c>
      <c r="H44" s="0" t="s">
        <v>58</v>
      </c>
      <c r="I44" s="3" t="n">
        <v>987162</v>
      </c>
      <c r="J44" s="3" t="n">
        <v>1443.00995212182</v>
      </c>
      <c r="L44" s="0" t="s">
        <v>58</v>
      </c>
      <c r="M44" s="3" t="n">
        <v>2312085</v>
      </c>
      <c r="N44" s="3" t="n">
        <v>-5722.21256694274</v>
      </c>
      <c r="P44" s="0" t="s">
        <v>57</v>
      </c>
      <c r="Q44" s="3" t="n">
        <v>865000</v>
      </c>
      <c r="R44" s="3" t="n">
        <v>-133866.91252588</v>
      </c>
      <c r="T44" s="0" t="s">
        <v>51</v>
      </c>
      <c r="U44" s="3" t="n">
        <v>6928496</v>
      </c>
      <c r="V44" s="3" t="n">
        <v>24165.3296856641</v>
      </c>
      <c r="X44" s="0" t="s">
        <v>54</v>
      </c>
      <c r="Y44" s="3" t="n">
        <v>2623050</v>
      </c>
      <c r="Z44" s="3" t="n">
        <v>164732.916048749</v>
      </c>
      <c r="AB44" s="0" t="s">
        <v>54</v>
      </c>
      <c r="AC44" s="3" t="n">
        <v>2081448</v>
      </c>
      <c r="AD44" s="3" t="n">
        <v>-21664.1253710011</v>
      </c>
      <c r="AF44" s="0" t="s">
        <v>50</v>
      </c>
      <c r="AG44" s="3" t="n">
        <v>904859</v>
      </c>
      <c r="AH44" s="3" t="n">
        <v>6808.58439846755</v>
      </c>
      <c r="AJ44" s="0" t="s">
        <v>59</v>
      </c>
      <c r="AK44" s="3" t="n">
        <v>10000</v>
      </c>
      <c r="AL44" s="3" t="n">
        <v>175.000000000001</v>
      </c>
      <c r="AN44" s="0" t="s">
        <v>63</v>
      </c>
      <c r="AO44" s="3" t="n">
        <v>95000</v>
      </c>
      <c r="AP44" s="3" t="n">
        <v>-603.750000000002</v>
      </c>
    </row>
    <row r="45" customFormat="false" ht="12.75" hidden="false" customHeight="false" outlineLevel="0" collapsed="false">
      <c r="D45" s="0" t="s">
        <v>64</v>
      </c>
      <c r="E45" s="3" t="n">
        <v>151344</v>
      </c>
      <c r="F45" s="3" t="n">
        <v>16726.578099488</v>
      </c>
      <c r="H45" s="0" t="s">
        <v>60</v>
      </c>
      <c r="I45" s="3" t="n">
        <v>861131</v>
      </c>
      <c r="J45" s="3" t="n">
        <v>-21313.8394529921</v>
      </c>
      <c r="L45" s="0" t="s">
        <v>60</v>
      </c>
      <c r="M45" s="3" t="n">
        <v>1854499</v>
      </c>
      <c r="N45" s="3" t="n">
        <v>5016.57522779693</v>
      </c>
      <c r="P45" s="0" t="s">
        <v>50</v>
      </c>
      <c r="Q45" s="3" t="n">
        <v>1100203</v>
      </c>
      <c r="R45" s="3" t="n">
        <v>-122843.078093624</v>
      </c>
      <c r="T45" s="0" t="s">
        <v>53</v>
      </c>
      <c r="U45" s="3" t="n">
        <v>3955550</v>
      </c>
      <c r="V45" s="3" t="n">
        <v>-16450.6873711142</v>
      </c>
      <c r="X45" s="0" t="s">
        <v>65</v>
      </c>
      <c r="Y45" s="3" t="n">
        <v>599143</v>
      </c>
      <c r="Z45" s="3" t="n">
        <v>-6366.32015531273</v>
      </c>
      <c r="AB45" s="0" t="s">
        <v>65</v>
      </c>
      <c r="AC45" s="3" t="n">
        <v>763659</v>
      </c>
      <c r="AD45" s="3" t="n">
        <v>-1764.07676036122</v>
      </c>
      <c r="AF45" s="0" t="s">
        <v>59</v>
      </c>
      <c r="AG45" s="3" t="n">
        <v>60000</v>
      </c>
      <c r="AH45" s="3" t="n">
        <v>1160</v>
      </c>
      <c r="AJ45" s="0" t="s">
        <v>54</v>
      </c>
      <c r="AK45" s="3" t="n">
        <v>3033198</v>
      </c>
      <c r="AL45" s="3" t="n">
        <v>-5554.0904905042</v>
      </c>
      <c r="AN45" s="0" t="s">
        <v>66</v>
      </c>
      <c r="AO45" s="3" t="n">
        <v>874287</v>
      </c>
      <c r="AP45" s="3" t="n">
        <v>-7954.52999618556</v>
      </c>
    </row>
    <row r="46" customFormat="false" ht="12.75" hidden="false" customHeight="false" outlineLevel="0" collapsed="false">
      <c r="D46" s="0" t="s">
        <v>67</v>
      </c>
      <c r="E46" s="3" t="n">
        <v>1817265</v>
      </c>
      <c r="F46" s="3" t="n">
        <v>-19731.9213259442</v>
      </c>
      <c r="H46" s="0" t="s">
        <v>62</v>
      </c>
      <c r="I46" s="3" t="n">
        <v>163959</v>
      </c>
      <c r="J46" s="3" t="n">
        <v>518.800509831664</v>
      </c>
      <c r="L46" s="0" t="s">
        <v>62</v>
      </c>
      <c r="M46" s="3" t="n">
        <v>330545</v>
      </c>
      <c r="N46" s="3" t="n">
        <v>-330.31123270607</v>
      </c>
      <c r="P46" s="0" t="s">
        <v>54</v>
      </c>
      <c r="Q46" s="3" t="n">
        <v>1902000</v>
      </c>
      <c r="R46" s="3" t="n">
        <v>-141987.863067363</v>
      </c>
      <c r="T46" s="0" t="s">
        <v>55</v>
      </c>
      <c r="U46" s="3" t="n">
        <v>4585962</v>
      </c>
      <c r="V46" s="3" t="n">
        <v>-1437.75049856884</v>
      </c>
      <c r="X46" s="0" t="s">
        <v>51</v>
      </c>
      <c r="Y46" s="3" t="n">
        <v>9644513</v>
      </c>
      <c r="Z46" s="3" t="n">
        <v>28448.30230107</v>
      </c>
      <c r="AB46" s="0" t="s">
        <v>51</v>
      </c>
      <c r="AC46" s="3" t="n">
        <v>5926544</v>
      </c>
      <c r="AD46" s="3" t="n">
        <v>-8858.03625570889</v>
      </c>
      <c r="AF46" s="0" t="s">
        <v>54</v>
      </c>
      <c r="AG46" s="3" t="n">
        <v>3589177</v>
      </c>
      <c r="AH46" s="3" t="n">
        <v>52735.2133984348</v>
      </c>
      <c r="AJ46" s="0" t="s">
        <v>66</v>
      </c>
      <c r="AK46" s="3" t="n">
        <v>1681343</v>
      </c>
      <c r="AL46" s="3" t="n">
        <v>-15275.092875914</v>
      </c>
      <c r="AN46" s="0" t="s">
        <v>68</v>
      </c>
      <c r="AO46" s="3" t="n">
        <v>224000</v>
      </c>
      <c r="AP46" s="3" t="n">
        <v>-2238.654199666</v>
      </c>
    </row>
    <row r="47" customFormat="false" ht="12.75" hidden="false" customHeight="false" outlineLevel="0" collapsed="false">
      <c r="D47" s="0" t="s">
        <v>69</v>
      </c>
      <c r="E47" s="3" t="n">
        <v>892682</v>
      </c>
      <c r="F47" s="3" t="n">
        <v>-24948.7773032038</v>
      </c>
      <c r="H47" s="0" t="s">
        <v>64</v>
      </c>
      <c r="I47" s="3" t="n">
        <v>436624</v>
      </c>
      <c r="J47" s="3" t="n">
        <v>482.620199898561</v>
      </c>
      <c r="L47" s="0" t="s">
        <v>64</v>
      </c>
      <c r="M47" s="3" t="n">
        <v>500837</v>
      </c>
      <c r="N47" s="3" t="n">
        <v>2031.70184434093</v>
      </c>
      <c r="P47" s="0" t="s">
        <v>51</v>
      </c>
      <c r="Q47" s="3" t="n">
        <v>6366059</v>
      </c>
      <c r="R47" s="3" t="n">
        <v>818.890720908109</v>
      </c>
      <c r="T47" s="0" t="s">
        <v>56</v>
      </c>
      <c r="U47" s="3" t="n">
        <v>1472692</v>
      </c>
      <c r="V47" s="3" t="n">
        <v>2882.93875305993</v>
      </c>
      <c r="X47" s="0" t="s">
        <v>53</v>
      </c>
      <c r="Y47" s="3" t="n">
        <v>5392225</v>
      </c>
      <c r="Z47" s="3" t="n">
        <v>-189816.14168673</v>
      </c>
      <c r="AB47" s="0" t="s">
        <v>53</v>
      </c>
      <c r="AC47" s="3" t="n">
        <v>2697352</v>
      </c>
      <c r="AD47" s="3" t="n">
        <v>19944.9776711874</v>
      </c>
      <c r="AF47" s="0" t="s">
        <v>66</v>
      </c>
      <c r="AG47" s="3" t="n">
        <v>1110466</v>
      </c>
      <c r="AH47" s="3" t="n">
        <v>-2941.43358528606</v>
      </c>
      <c r="AJ47" s="0" t="s">
        <v>68</v>
      </c>
      <c r="AK47" s="3" t="n">
        <v>99500</v>
      </c>
      <c r="AL47" s="3" t="n">
        <v>2113.90625000001</v>
      </c>
      <c r="AN47" s="0" t="s">
        <v>70</v>
      </c>
      <c r="AO47" s="3" t="n">
        <v>5000</v>
      </c>
      <c r="AP47" s="3" t="n">
        <v>-62.4999999999987</v>
      </c>
    </row>
    <row r="48" customFormat="false" ht="12.75" hidden="false" customHeight="false" outlineLevel="0" collapsed="false">
      <c r="D48" s="0" t="s">
        <v>71</v>
      </c>
      <c r="E48" s="3" t="n">
        <v>543273</v>
      </c>
      <c r="F48" s="3" t="n">
        <v>1522.1766233915</v>
      </c>
      <c r="H48" s="0" t="s">
        <v>67</v>
      </c>
      <c r="I48" s="3" t="n">
        <v>1479459</v>
      </c>
      <c r="J48" s="3" t="n">
        <v>6811.25695706551</v>
      </c>
      <c r="L48" s="0" t="s">
        <v>67</v>
      </c>
      <c r="M48" s="3" t="n">
        <v>2523077</v>
      </c>
      <c r="N48" s="3" t="n">
        <v>1437.20560708794</v>
      </c>
      <c r="P48" s="0" t="s">
        <v>53</v>
      </c>
      <c r="Q48" s="3" t="n">
        <v>5966020</v>
      </c>
      <c r="R48" s="3" t="n">
        <v>-32536.7178921516</v>
      </c>
      <c r="T48" s="0" t="s">
        <v>58</v>
      </c>
      <c r="U48" s="3" t="n">
        <v>1671887</v>
      </c>
      <c r="V48" s="3" t="n">
        <v>-8232.62614082896</v>
      </c>
      <c r="X48" s="0" t="s">
        <v>55</v>
      </c>
      <c r="Y48" s="3" t="n">
        <v>2541480</v>
      </c>
      <c r="Z48" s="3" t="n">
        <v>-76287.9732355303</v>
      </c>
      <c r="AB48" s="0" t="s">
        <v>55</v>
      </c>
      <c r="AC48" s="3" t="n">
        <v>2358866</v>
      </c>
      <c r="AD48" s="3" t="n">
        <v>20793.1851092445</v>
      </c>
      <c r="AF48" s="0" t="s">
        <v>68</v>
      </c>
      <c r="AG48" s="3" t="n">
        <v>105000</v>
      </c>
      <c r="AH48" s="3" t="n">
        <v>4050.00000000001</v>
      </c>
      <c r="AJ48" s="0" t="s">
        <v>70</v>
      </c>
      <c r="AK48" s="3" t="n">
        <v>60000</v>
      </c>
      <c r="AL48" s="3" t="n">
        <v>822.916666666665</v>
      </c>
      <c r="AN48" s="0" t="s">
        <v>65</v>
      </c>
      <c r="AO48" s="3" t="n">
        <v>1008370</v>
      </c>
      <c r="AP48" s="3" t="n">
        <v>-26678.3404227572</v>
      </c>
    </row>
    <row r="49" customFormat="false" ht="12.75" hidden="false" customHeight="false" outlineLevel="0" collapsed="false">
      <c r="D49" s="0" t="s">
        <v>72</v>
      </c>
      <c r="E49" s="3" t="n">
        <v>463855</v>
      </c>
      <c r="F49" s="3" t="n">
        <v>24845.685514463</v>
      </c>
      <c r="H49" s="0" t="s">
        <v>69</v>
      </c>
      <c r="I49" s="3" t="n">
        <v>1020032</v>
      </c>
      <c r="J49" s="3" t="n">
        <v>7411.43603340807</v>
      </c>
      <c r="L49" s="0" t="s">
        <v>69</v>
      </c>
      <c r="M49" s="3" t="n">
        <v>1713277</v>
      </c>
      <c r="N49" s="3" t="n">
        <v>-3379.60079449364</v>
      </c>
      <c r="P49" s="0" t="s">
        <v>55</v>
      </c>
      <c r="Q49" s="3" t="n">
        <v>5394370</v>
      </c>
      <c r="R49" s="3" t="n">
        <v>-5205.68880289271</v>
      </c>
      <c r="T49" s="0" t="s">
        <v>60</v>
      </c>
      <c r="U49" s="3" t="n">
        <v>1799343</v>
      </c>
      <c r="V49" s="3" t="n">
        <v>-14423.8656625401</v>
      </c>
      <c r="X49" s="0" t="s">
        <v>73</v>
      </c>
      <c r="Y49" s="3" t="n">
        <v>0</v>
      </c>
      <c r="Z49" s="3" t="n">
        <v>0</v>
      </c>
      <c r="AB49" s="0" t="s">
        <v>56</v>
      </c>
      <c r="AC49" s="3" t="n">
        <v>1353920</v>
      </c>
      <c r="AD49" s="3" t="n">
        <v>344.959142972645</v>
      </c>
      <c r="AF49" s="0" t="s">
        <v>65</v>
      </c>
      <c r="AG49" s="3" t="n">
        <v>1309725</v>
      </c>
      <c r="AH49" s="3" t="n">
        <v>-29547.4583227019</v>
      </c>
      <c r="AJ49" s="0" t="s">
        <v>65</v>
      </c>
      <c r="AK49" s="3" t="n">
        <v>1045137</v>
      </c>
      <c r="AL49" s="3" t="n">
        <v>-4095.79665857243</v>
      </c>
      <c r="AN49" s="0" t="s">
        <v>51</v>
      </c>
      <c r="AO49" s="3" t="n">
        <v>3290953</v>
      </c>
      <c r="AP49" s="3" t="n">
        <v>-14469.5505501916</v>
      </c>
    </row>
    <row r="50" customFormat="false" ht="12.75" hidden="false" customHeight="false" outlineLevel="0" collapsed="false">
      <c r="D50" s="0" t="s">
        <v>74</v>
      </c>
      <c r="E50" s="3" t="n">
        <v>422649</v>
      </c>
      <c r="F50" s="3" t="n">
        <v>4682.03628519441</v>
      </c>
      <c r="H50" s="0" t="s">
        <v>71</v>
      </c>
      <c r="I50" s="3" t="n">
        <v>1076765</v>
      </c>
      <c r="J50" s="3" t="n">
        <v>-65946.3386845594</v>
      </c>
      <c r="L50" s="0" t="s">
        <v>71</v>
      </c>
      <c r="M50" s="3" t="n">
        <v>1773986</v>
      </c>
      <c r="N50" s="3" t="n">
        <v>-31834.6457744758</v>
      </c>
      <c r="P50" s="0" t="s">
        <v>56</v>
      </c>
      <c r="Q50" s="3" t="n">
        <v>1818317</v>
      </c>
      <c r="R50" s="3" t="n">
        <v>-5068.91234728233</v>
      </c>
      <c r="T50" s="0" t="s">
        <v>62</v>
      </c>
      <c r="U50" s="3" t="n">
        <v>402918</v>
      </c>
      <c r="V50" s="3" t="n">
        <v>-5697.24217638344</v>
      </c>
      <c r="X50" s="0" t="s">
        <v>56</v>
      </c>
      <c r="Y50" s="3" t="n">
        <v>2954252</v>
      </c>
      <c r="Z50" s="3" t="n">
        <v>52051.5272972846</v>
      </c>
      <c r="AB50" s="0" t="s">
        <v>58</v>
      </c>
      <c r="AC50" s="3" t="n">
        <v>1008708</v>
      </c>
      <c r="AD50" s="3" t="n">
        <v>13287.3599911921</v>
      </c>
      <c r="AF50" s="0" t="s">
        <v>51</v>
      </c>
      <c r="AG50" s="3" t="n">
        <v>8447191</v>
      </c>
      <c r="AH50" s="3" t="n">
        <v>-67427.8079660228</v>
      </c>
      <c r="AJ50" s="0" t="s">
        <v>51</v>
      </c>
      <c r="AK50" s="3" t="n">
        <v>2860341</v>
      </c>
      <c r="AL50" s="3" t="n">
        <v>-7555.01506395621</v>
      </c>
      <c r="AN50" s="0" t="s">
        <v>53</v>
      </c>
      <c r="AO50" s="3" t="n">
        <v>2890745</v>
      </c>
      <c r="AP50" s="3" t="n">
        <v>-14452.0627719448</v>
      </c>
    </row>
    <row r="51" customFormat="false" ht="12.75" hidden="false" customHeight="false" outlineLevel="0" collapsed="false">
      <c r="D51" s="0" t="s">
        <v>75</v>
      </c>
      <c r="E51" s="3" t="n">
        <v>0</v>
      </c>
      <c r="F51" s="3" t="n">
        <v>0</v>
      </c>
      <c r="H51" s="0" t="s">
        <v>72</v>
      </c>
      <c r="I51" s="3" t="n">
        <v>842049</v>
      </c>
      <c r="J51" s="3" t="n">
        <v>-18399.643370911</v>
      </c>
      <c r="L51" s="0" t="s">
        <v>72</v>
      </c>
      <c r="M51" s="3" t="n">
        <v>1262578</v>
      </c>
      <c r="N51" s="3" t="n">
        <v>-26242.7872531889</v>
      </c>
      <c r="P51" s="0" t="s">
        <v>58</v>
      </c>
      <c r="Q51" s="3" t="n">
        <v>1802323</v>
      </c>
      <c r="R51" s="3" t="n">
        <v>-7327.07963574419</v>
      </c>
      <c r="T51" s="0" t="s">
        <v>64</v>
      </c>
      <c r="U51" s="3" t="n">
        <v>926256</v>
      </c>
      <c r="V51" s="3" t="n">
        <v>1638.50357857253</v>
      </c>
      <c r="X51" s="0" t="s">
        <v>58</v>
      </c>
      <c r="Y51" s="3" t="n">
        <v>2121785</v>
      </c>
      <c r="Z51" s="3" t="n">
        <v>-7179.61836239536</v>
      </c>
      <c r="AB51" s="0" t="s">
        <v>60</v>
      </c>
      <c r="AC51" s="3" t="n">
        <v>3571362</v>
      </c>
      <c r="AD51" s="3" t="n">
        <v>-5775.86069139912</v>
      </c>
      <c r="AF51" s="0" t="s">
        <v>53</v>
      </c>
      <c r="AG51" s="3" t="n">
        <v>1811709</v>
      </c>
      <c r="AH51" s="3" t="n">
        <v>12265.2197575034</v>
      </c>
      <c r="AJ51" s="0" t="s">
        <v>53</v>
      </c>
      <c r="AK51" s="3" t="n">
        <v>3164573</v>
      </c>
      <c r="AL51" s="3" t="n">
        <v>-12363.7754281555</v>
      </c>
      <c r="AN51" s="0" t="s">
        <v>55</v>
      </c>
      <c r="AO51" s="3" t="n">
        <v>679975</v>
      </c>
      <c r="AP51" s="3" t="n">
        <v>-655.105761711496</v>
      </c>
    </row>
    <row r="52" customFormat="false" ht="12.75" hidden="false" customHeight="false" outlineLevel="0" collapsed="false">
      <c r="D52" s="0" t="s">
        <v>76</v>
      </c>
      <c r="E52" s="3" t="n">
        <v>0</v>
      </c>
      <c r="F52" s="3" t="n">
        <v>0</v>
      </c>
      <c r="H52" s="0" t="s">
        <v>74</v>
      </c>
      <c r="I52" s="3" t="n">
        <v>1195083</v>
      </c>
      <c r="J52" s="3" t="n">
        <v>-19810.8178641657</v>
      </c>
      <c r="L52" s="0" t="s">
        <v>74</v>
      </c>
      <c r="M52" s="3" t="n">
        <v>1304707</v>
      </c>
      <c r="N52" s="3" t="n">
        <v>-6153.02882414942</v>
      </c>
      <c r="P52" s="0" t="s">
        <v>60</v>
      </c>
      <c r="Q52" s="3" t="n">
        <v>1940252</v>
      </c>
      <c r="R52" s="3" t="n">
        <v>5445.29285770512</v>
      </c>
      <c r="T52" s="0" t="s">
        <v>67</v>
      </c>
      <c r="U52" s="3" t="n">
        <v>2325312</v>
      </c>
      <c r="V52" s="3" t="n">
        <v>17622.891542616</v>
      </c>
      <c r="X52" s="0" t="s">
        <v>60</v>
      </c>
      <c r="Y52" s="3" t="n">
        <v>4180987</v>
      </c>
      <c r="Z52" s="3" t="n">
        <v>-5765.16348775037</v>
      </c>
      <c r="AB52" s="0" t="s">
        <v>62</v>
      </c>
      <c r="AC52" s="3" t="n">
        <v>425644</v>
      </c>
      <c r="AD52" s="3" t="n">
        <v>-5377.86568178834</v>
      </c>
      <c r="AF52" s="0" t="s">
        <v>55</v>
      </c>
      <c r="AG52" s="3" t="n">
        <v>2299182</v>
      </c>
      <c r="AH52" s="3" t="n">
        <v>14218.0222324633</v>
      </c>
      <c r="AJ52" s="0" t="s">
        <v>55</v>
      </c>
      <c r="AK52" s="3" t="n">
        <v>2427882</v>
      </c>
      <c r="AL52" s="3" t="n">
        <v>-27720.913513789</v>
      </c>
      <c r="AN52" s="0" t="s">
        <v>56</v>
      </c>
      <c r="AO52" s="3" t="n">
        <v>1772009</v>
      </c>
      <c r="AP52" s="3" t="n">
        <v>-16566.1981575953</v>
      </c>
    </row>
    <row r="53" customFormat="false" ht="12.75" hidden="false" customHeight="false" outlineLevel="0" collapsed="false">
      <c r="D53" s="0" t="s">
        <v>77</v>
      </c>
      <c r="E53" s="3" t="n">
        <v>0</v>
      </c>
      <c r="F53" s="3" t="n">
        <v>0</v>
      </c>
      <c r="H53" s="0" t="s">
        <v>75</v>
      </c>
      <c r="I53" s="3" t="n">
        <v>0</v>
      </c>
      <c r="J53" s="3" t="n">
        <v>0</v>
      </c>
      <c r="L53" s="0" t="s">
        <v>75</v>
      </c>
      <c r="M53" s="3" t="n">
        <v>0</v>
      </c>
      <c r="N53" s="3" t="n">
        <v>0</v>
      </c>
      <c r="P53" s="0" t="s">
        <v>62</v>
      </c>
      <c r="Q53" s="3" t="n">
        <v>481112</v>
      </c>
      <c r="R53" s="3" t="n">
        <v>-2911.39679106583</v>
      </c>
      <c r="T53" s="0" t="s">
        <v>69</v>
      </c>
      <c r="U53" s="3" t="n">
        <v>2111852</v>
      </c>
      <c r="V53" s="3" t="n">
        <v>19169.278677011</v>
      </c>
      <c r="X53" s="0" t="s">
        <v>62</v>
      </c>
      <c r="Y53" s="3" t="n">
        <v>582017</v>
      </c>
      <c r="Z53" s="3" t="n">
        <v>-12073.2719286898</v>
      </c>
      <c r="AB53" s="0" t="s">
        <v>64</v>
      </c>
      <c r="AC53" s="3" t="n">
        <v>780525</v>
      </c>
      <c r="AD53" s="3" t="n">
        <v>8595.12116812086</v>
      </c>
      <c r="AF53" s="0" t="s">
        <v>56</v>
      </c>
      <c r="AG53" s="3" t="n">
        <v>1650180</v>
      </c>
      <c r="AH53" s="3" t="n">
        <v>3114.14666225462</v>
      </c>
      <c r="AJ53" s="0" t="s">
        <v>56</v>
      </c>
      <c r="AK53" s="3" t="n">
        <v>2429033</v>
      </c>
      <c r="AL53" s="3" t="n">
        <v>-15268.2242843682</v>
      </c>
      <c r="AN53" s="0" t="s">
        <v>58</v>
      </c>
      <c r="AO53" s="3" t="n">
        <v>1017242</v>
      </c>
      <c r="AP53" s="3" t="n">
        <v>-7615.39394608896</v>
      </c>
    </row>
    <row r="54" customFormat="false" ht="12.75" hidden="false" customHeight="false" outlineLevel="0" collapsed="false">
      <c r="D54" s="0" t="s">
        <v>78</v>
      </c>
      <c r="E54" s="3" t="n">
        <v>297500</v>
      </c>
      <c r="F54" s="3" t="n">
        <v>751.962719298287</v>
      </c>
      <c r="H54" s="0" t="s">
        <v>76</v>
      </c>
      <c r="I54" s="3" t="n">
        <v>0</v>
      </c>
      <c r="J54" s="3" t="n">
        <v>0</v>
      </c>
      <c r="L54" s="0" t="s">
        <v>76</v>
      </c>
      <c r="M54" s="3" t="n">
        <v>0</v>
      </c>
      <c r="N54" s="3" t="n">
        <v>0</v>
      </c>
      <c r="P54" s="0" t="s">
        <v>64</v>
      </c>
      <c r="Q54" s="3" t="n">
        <v>624720</v>
      </c>
      <c r="R54" s="3" t="n">
        <v>1239.49715142407</v>
      </c>
      <c r="T54" s="0" t="s">
        <v>71</v>
      </c>
      <c r="U54" s="3" t="n">
        <v>2261808</v>
      </c>
      <c r="V54" s="3" t="n">
        <v>-30118.370506749</v>
      </c>
      <c r="X54" s="0" t="s">
        <v>64</v>
      </c>
      <c r="Y54" s="3" t="n">
        <v>1283162</v>
      </c>
      <c r="Z54" s="3" t="n">
        <v>-1666.77943130262</v>
      </c>
      <c r="AB54" s="0" t="s">
        <v>67</v>
      </c>
      <c r="AC54" s="3" t="n">
        <v>2459711</v>
      </c>
      <c r="AD54" s="3" t="n">
        <v>-7436.07727330287</v>
      </c>
      <c r="AF54" s="0" t="s">
        <v>58</v>
      </c>
      <c r="AG54" s="3" t="n">
        <v>1142894</v>
      </c>
      <c r="AH54" s="3" t="n">
        <v>4248.7025069954</v>
      </c>
      <c r="AJ54" s="0" t="s">
        <v>58</v>
      </c>
      <c r="AK54" s="3" t="n">
        <v>1297865</v>
      </c>
      <c r="AL54" s="3" t="n">
        <v>6632.35589137542</v>
      </c>
      <c r="AN54" s="0" t="s">
        <v>60</v>
      </c>
      <c r="AO54" s="3" t="n">
        <v>2196609</v>
      </c>
      <c r="AP54" s="3" t="n">
        <v>-8586.88235518297</v>
      </c>
    </row>
    <row r="55" customFormat="false" ht="12.75" hidden="false" customHeight="false" outlineLevel="0" collapsed="false">
      <c r="H55" s="0" t="s">
        <v>77</v>
      </c>
      <c r="I55" s="3" t="n">
        <v>0</v>
      </c>
      <c r="J55" s="3" t="n">
        <v>0</v>
      </c>
      <c r="L55" s="0" t="s">
        <v>77</v>
      </c>
      <c r="M55" s="3" t="n">
        <v>5000</v>
      </c>
      <c r="N55" s="3" t="n">
        <v>58.2259549010544</v>
      </c>
      <c r="P55" s="0" t="s">
        <v>67</v>
      </c>
      <c r="Q55" s="3" t="n">
        <v>3220457</v>
      </c>
      <c r="R55" s="3" t="n">
        <v>-2771.81062817967</v>
      </c>
      <c r="T55" s="0" t="s">
        <v>72</v>
      </c>
      <c r="U55" s="3" t="n">
        <v>1090480</v>
      </c>
      <c r="V55" s="3" t="n">
        <v>-27672.9146015882</v>
      </c>
      <c r="X55" s="0" t="s">
        <v>67</v>
      </c>
      <c r="Y55" s="3" t="n">
        <v>5850106</v>
      </c>
      <c r="Z55" s="3" t="n">
        <v>-123860.996083934</v>
      </c>
      <c r="AB55" s="0" t="s">
        <v>69</v>
      </c>
      <c r="AC55" s="3" t="n">
        <v>2296426</v>
      </c>
      <c r="AD55" s="3" t="n">
        <v>17152.6200260369</v>
      </c>
      <c r="AF55" s="0" t="s">
        <v>60</v>
      </c>
      <c r="AG55" s="3" t="n">
        <v>6818548</v>
      </c>
      <c r="AH55" s="3" t="n">
        <v>-81136.7883776073</v>
      </c>
      <c r="AJ55" s="0" t="s">
        <v>60</v>
      </c>
      <c r="AK55" s="3" t="n">
        <v>3805355</v>
      </c>
      <c r="AL55" s="3" t="n">
        <v>-12919.0417364896</v>
      </c>
      <c r="AN55" s="0" t="s">
        <v>62</v>
      </c>
      <c r="AO55" s="3" t="n">
        <v>671291</v>
      </c>
      <c r="AP55" s="3" t="n">
        <v>-4736.01735420335</v>
      </c>
    </row>
    <row r="56" customFormat="false" ht="12.75" hidden="false" customHeight="false" outlineLevel="0" collapsed="false">
      <c r="H56" s="0" t="s">
        <v>78</v>
      </c>
      <c r="I56" s="3" t="n">
        <v>290500</v>
      </c>
      <c r="J56" s="3" t="n">
        <v>-17319.1165572589</v>
      </c>
      <c r="L56" s="0" t="s">
        <v>78</v>
      </c>
      <c r="M56" s="3" t="n">
        <v>199280</v>
      </c>
      <c r="N56" s="3" t="n">
        <v>-992.638464259537</v>
      </c>
      <c r="P56" s="0" t="s">
        <v>69</v>
      </c>
      <c r="Q56" s="3" t="n">
        <v>2093506</v>
      </c>
      <c r="R56" s="3" t="n">
        <v>608.42650290732</v>
      </c>
      <c r="T56" s="0" t="s">
        <v>74</v>
      </c>
      <c r="U56" s="3" t="n">
        <v>1710704</v>
      </c>
      <c r="V56" s="3" t="n">
        <v>-11754.4121509749</v>
      </c>
      <c r="X56" s="0" t="s">
        <v>69</v>
      </c>
      <c r="Y56" s="3" t="n">
        <v>3265921</v>
      </c>
      <c r="Z56" s="3" t="n">
        <v>112902.234946807</v>
      </c>
      <c r="AB56" s="0" t="s">
        <v>71</v>
      </c>
      <c r="AC56" s="3" t="n">
        <v>4004247</v>
      </c>
      <c r="AD56" s="3" t="n">
        <v>-20705.1576232277</v>
      </c>
      <c r="AF56" s="0" t="s">
        <v>62</v>
      </c>
      <c r="AG56" s="3" t="n">
        <v>354977</v>
      </c>
      <c r="AH56" s="3" t="n">
        <v>-8640.69603308292</v>
      </c>
      <c r="AJ56" s="0" t="s">
        <v>62</v>
      </c>
      <c r="AK56" s="3" t="n">
        <v>678909</v>
      </c>
      <c r="AL56" s="3" t="n">
        <v>-5415.00833400602</v>
      </c>
      <c r="AN56" s="0" t="s">
        <v>64</v>
      </c>
      <c r="AO56" s="3" t="n">
        <v>695327</v>
      </c>
      <c r="AP56" s="3" t="n">
        <v>-4589.70013490707</v>
      </c>
    </row>
    <row r="57" customFormat="false" ht="12.75" hidden="false" customHeight="false" outlineLevel="0" collapsed="false">
      <c r="P57" s="0" t="s">
        <v>71</v>
      </c>
      <c r="Q57" s="3" t="n">
        <v>1199853</v>
      </c>
      <c r="R57" s="3" t="n">
        <v>-19917.5901636397</v>
      </c>
      <c r="T57" s="0" t="s">
        <v>77</v>
      </c>
      <c r="U57" s="3" t="n">
        <v>112787</v>
      </c>
      <c r="V57" s="3" t="n">
        <v>2626.33052008067</v>
      </c>
      <c r="X57" s="0" t="s">
        <v>71</v>
      </c>
      <c r="Y57" s="3" t="n">
        <v>5798985</v>
      </c>
      <c r="Z57" s="3" t="n">
        <v>122658.645520114</v>
      </c>
      <c r="AB57" s="0" t="s">
        <v>72</v>
      </c>
      <c r="AC57" s="3" t="n">
        <v>2069743</v>
      </c>
      <c r="AD57" s="3" t="n">
        <v>-26245.3264915754</v>
      </c>
      <c r="AF57" s="0" t="s">
        <v>64</v>
      </c>
      <c r="AG57" s="3" t="n">
        <v>922962</v>
      </c>
      <c r="AH57" s="3" t="n">
        <v>581.849084448353</v>
      </c>
      <c r="AJ57" s="0" t="s">
        <v>64</v>
      </c>
      <c r="AK57" s="3" t="n">
        <v>1159096</v>
      </c>
      <c r="AL57" s="3" t="n">
        <v>-705.920447665687</v>
      </c>
      <c r="AN57" s="0" t="s">
        <v>67</v>
      </c>
      <c r="AO57" s="3" t="n">
        <v>1847131</v>
      </c>
      <c r="AP57" s="3" t="n">
        <v>-6398.57961826366</v>
      </c>
    </row>
    <row r="58" customFormat="false" ht="12.75" hidden="false" customHeight="false" outlineLevel="0" collapsed="false">
      <c r="P58" s="0" t="s">
        <v>72</v>
      </c>
      <c r="Q58" s="3" t="n">
        <v>1315801</v>
      </c>
      <c r="R58" s="3" t="n">
        <v>-20600.0165979708</v>
      </c>
      <c r="T58" s="0" t="s">
        <v>79</v>
      </c>
      <c r="U58" s="3" t="n">
        <v>80000</v>
      </c>
      <c r="V58" s="3" t="n">
        <v>1996.15384615385</v>
      </c>
      <c r="X58" s="0" t="s">
        <v>72</v>
      </c>
      <c r="Y58" s="3" t="n">
        <v>1737243</v>
      </c>
      <c r="Z58" s="3" t="n">
        <v>-22810.6692456626</v>
      </c>
      <c r="AB58" s="0" t="s">
        <v>74</v>
      </c>
      <c r="AC58" s="3" t="n">
        <v>1742090</v>
      </c>
      <c r="AD58" s="3" t="n">
        <v>-33104.4978113042</v>
      </c>
      <c r="AF58" s="0" t="s">
        <v>67</v>
      </c>
      <c r="AG58" s="3" t="n">
        <v>2129997</v>
      </c>
      <c r="AH58" s="3" t="n">
        <v>8203.35626713479</v>
      </c>
      <c r="AJ58" s="0" t="s">
        <v>67</v>
      </c>
      <c r="AK58" s="3" t="n">
        <v>1810622</v>
      </c>
      <c r="AL58" s="3" t="n">
        <v>1899.61390551254</v>
      </c>
      <c r="AN58" s="0" t="s">
        <v>69</v>
      </c>
      <c r="AO58" s="3" t="n">
        <v>1897903</v>
      </c>
      <c r="AP58" s="3" t="n">
        <v>-2223.52111051084</v>
      </c>
    </row>
    <row r="59" customFormat="false" ht="12.75" hidden="false" customHeight="false" outlineLevel="0" collapsed="false">
      <c r="P59" s="0" t="s">
        <v>74</v>
      </c>
      <c r="Q59" s="3" t="n">
        <v>1162159</v>
      </c>
      <c r="R59" s="3" t="n">
        <v>-23627.8348730298</v>
      </c>
      <c r="T59" s="0" t="s">
        <v>78</v>
      </c>
      <c r="U59" s="3" t="n">
        <v>293768</v>
      </c>
      <c r="V59" s="3" t="n">
        <v>-7470.37169775522</v>
      </c>
      <c r="X59" s="0" t="s">
        <v>74</v>
      </c>
      <c r="Y59" s="3" t="n">
        <v>2665614</v>
      </c>
      <c r="Z59" s="3" t="n">
        <v>-71327.1239572622</v>
      </c>
      <c r="AB59" s="0" t="s">
        <v>77</v>
      </c>
      <c r="AC59" s="3" t="n">
        <v>134700</v>
      </c>
      <c r="AD59" s="3" t="n">
        <v>151.769022200975</v>
      </c>
      <c r="AF59" s="0" t="s">
        <v>69</v>
      </c>
      <c r="AG59" s="3" t="n">
        <v>1688583</v>
      </c>
      <c r="AH59" s="3" t="n">
        <v>19262.255188933</v>
      </c>
      <c r="AJ59" s="0" t="s">
        <v>69</v>
      </c>
      <c r="AK59" s="3" t="n">
        <v>2707912</v>
      </c>
      <c r="AL59" s="3" t="n">
        <v>18252.2248477704</v>
      </c>
      <c r="AN59" s="0" t="s">
        <v>71</v>
      </c>
      <c r="AO59" s="3" t="n">
        <v>1889108</v>
      </c>
      <c r="AP59" s="3" t="n">
        <v>-23190.9214648298</v>
      </c>
    </row>
    <row r="60" customFormat="false" ht="12.75" hidden="false" customHeight="false" outlineLevel="0" collapsed="false">
      <c r="P60" s="0" t="s">
        <v>75</v>
      </c>
      <c r="Q60" s="3" t="n">
        <v>0</v>
      </c>
      <c r="R60" s="3" t="n">
        <v>0</v>
      </c>
      <c r="X60" s="0" t="s">
        <v>75</v>
      </c>
      <c r="Y60" s="3" t="n">
        <v>0</v>
      </c>
      <c r="Z60" s="3" t="n">
        <v>0</v>
      </c>
      <c r="AB60" s="0" t="s">
        <v>79</v>
      </c>
      <c r="AC60" s="3" t="n">
        <v>1360485</v>
      </c>
      <c r="AD60" s="3" t="n">
        <v>-3010.14937539022</v>
      </c>
      <c r="AF60" s="0" t="s">
        <v>71</v>
      </c>
      <c r="AG60" s="3" t="n">
        <v>6402812</v>
      </c>
      <c r="AH60" s="3" t="n">
        <v>-182927.30159215</v>
      </c>
      <c r="AJ60" s="0" t="s">
        <v>71</v>
      </c>
      <c r="AK60" s="3" t="n">
        <v>2945810</v>
      </c>
      <c r="AL60" s="3" t="n">
        <v>-9455.85911910032</v>
      </c>
      <c r="AN60" s="0" t="s">
        <v>72</v>
      </c>
      <c r="AO60" s="3" t="n">
        <v>642360</v>
      </c>
      <c r="AP60" s="3" t="n">
        <v>-6619.41601270564</v>
      </c>
    </row>
    <row r="61" customFormat="false" ht="12.75" hidden="false" customHeight="false" outlineLevel="0" collapsed="false">
      <c r="P61" s="0" t="s">
        <v>76</v>
      </c>
      <c r="Q61" s="3" t="n">
        <v>0</v>
      </c>
      <c r="R61" s="3" t="n">
        <v>0</v>
      </c>
      <c r="X61" s="0" t="s">
        <v>77</v>
      </c>
      <c r="Y61" s="3" t="n">
        <v>43200</v>
      </c>
      <c r="Z61" s="3" t="n">
        <v>526.811990372208</v>
      </c>
      <c r="AB61" s="0" t="s">
        <v>78</v>
      </c>
      <c r="AC61" s="3" t="n">
        <v>204718</v>
      </c>
      <c r="AD61" s="3" t="n">
        <v>-765.174301818601</v>
      </c>
      <c r="AF61" s="0" t="s">
        <v>72</v>
      </c>
      <c r="AG61" s="3" t="n">
        <v>2607140</v>
      </c>
      <c r="AH61" s="3" t="n">
        <v>-74936.3124744935</v>
      </c>
      <c r="AJ61" s="0" t="s">
        <v>72</v>
      </c>
      <c r="AK61" s="3" t="n">
        <v>1464258</v>
      </c>
      <c r="AL61" s="3" t="n">
        <v>-17189.3309355345</v>
      </c>
      <c r="AN61" s="0" t="s">
        <v>74</v>
      </c>
      <c r="AO61" s="3" t="n">
        <v>1680605</v>
      </c>
      <c r="AP61" s="3" t="n">
        <v>-47570.1791411655</v>
      </c>
    </row>
    <row r="62" customFormat="false" ht="12.75" hidden="false" customHeight="false" outlineLevel="0" collapsed="false">
      <c r="P62" s="0" t="s">
        <v>77</v>
      </c>
      <c r="Q62" s="3" t="n">
        <v>0</v>
      </c>
      <c r="R62" s="3" t="n">
        <v>0</v>
      </c>
      <c r="X62" s="0" t="s">
        <v>79</v>
      </c>
      <c r="Y62" s="3" t="n">
        <v>9002500</v>
      </c>
      <c r="Z62" s="3" t="n">
        <v>62983.3176955165</v>
      </c>
      <c r="AF62" s="0" t="s">
        <v>74</v>
      </c>
      <c r="AG62" s="3" t="n">
        <v>2603570</v>
      </c>
      <c r="AH62" s="3" t="n">
        <v>-109098.441143454</v>
      </c>
      <c r="AJ62" s="0" t="s">
        <v>74</v>
      </c>
      <c r="AK62" s="3" t="n">
        <v>1649036</v>
      </c>
      <c r="AL62" s="3" t="n">
        <v>-34525.9602470568</v>
      </c>
      <c r="AN62" s="0" t="s">
        <v>76</v>
      </c>
      <c r="AO62" s="3" t="n">
        <v>1000</v>
      </c>
      <c r="AP62" s="3" t="n">
        <v>0</v>
      </c>
    </row>
    <row r="63" customFormat="false" ht="12.75" hidden="false" customHeight="false" outlineLevel="0" collapsed="false">
      <c r="P63" s="0" t="s">
        <v>78</v>
      </c>
      <c r="Q63" s="3" t="n">
        <v>190090</v>
      </c>
      <c r="R63" s="3" t="n">
        <v>-7204.15754970874</v>
      </c>
      <c r="X63" s="0" t="s">
        <v>78</v>
      </c>
      <c r="Y63" s="3" t="n">
        <v>286255</v>
      </c>
      <c r="Z63" s="3" t="n">
        <v>-16288.6975215344</v>
      </c>
      <c r="AF63" s="0" t="s">
        <v>77</v>
      </c>
      <c r="AG63" s="3" t="n">
        <v>21000</v>
      </c>
      <c r="AH63" s="3" t="n">
        <v>502.374798584975</v>
      </c>
      <c r="AJ63" s="0" t="s">
        <v>76</v>
      </c>
      <c r="AK63" s="3" t="n">
        <v>0</v>
      </c>
      <c r="AL63" s="3" t="n">
        <v>0</v>
      </c>
      <c r="AN63" s="0" t="s">
        <v>77</v>
      </c>
      <c r="AO63" s="3" t="n">
        <v>2998</v>
      </c>
      <c r="AP63" s="3" t="n">
        <v>-8.07402277623893</v>
      </c>
    </row>
    <row r="64" customFormat="false" ht="12.75" hidden="false" customHeight="false" outlineLevel="0" collapsed="false">
      <c r="AF64" s="0" t="s">
        <v>79</v>
      </c>
      <c r="AG64" s="3" t="n">
        <v>1198011</v>
      </c>
      <c r="AH64" s="3" t="n">
        <v>8664.70531185719</v>
      </c>
      <c r="AJ64" s="0" t="s">
        <v>77</v>
      </c>
      <c r="AK64" s="3" t="n">
        <v>93103</v>
      </c>
      <c r="AL64" s="3" t="n">
        <v>-326.863303598454</v>
      </c>
      <c r="AN64" s="0" t="s">
        <v>79</v>
      </c>
      <c r="AO64" s="3" t="n">
        <v>274112</v>
      </c>
      <c r="AP64" s="3" t="n">
        <v>-3295.54011093894</v>
      </c>
    </row>
    <row r="65" customFormat="false" ht="12.75" hidden="false" customHeight="false" outlineLevel="0" collapsed="false">
      <c r="AF65" s="0" t="s">
        <v>78</v>
      </c>
      <c r="AG65" s="3" t="n">
        <v>363686</v>
      </c>
      <c r="AH65" s="3" t="n">
        <v>-10503.9169936014</v>
      </c>
      <c r="AJ65" s="0" t="s">
        <v>79</v>
      </c>
      <c r="AK65" s="3" t="n">
        <v>568575</v>
      </c>
      <c r="AL65" s="3" t="n">
        <v>-37.2951322479694</v>
      </c>
      <c r="AN65" s="0" t="s">
        <v>78</v>
      </c>
      <c r="AO65" s="3" t="n">
        <v>287922</v>
      </c>
      <c r="AP65" s="3" t="n">
        <v>-1641.44098585321</v>
      </c>
    </row>
    <row r="66" customFormat="false" ht="12.75" hidden="false" customHeight="false" outlineLevel="0" collapsed="false">
      <c r="AJ66" s="0" t="s">
        <v>78</v>
      </c>
      <c r="AK66" s="3" t="n">
        <v>325395</v>
      </c>
      <c r="AL66" s="3" t="n">
        <v>-7684.576565704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2001-10-17T14:31:42Z</dcterms:created>
  <dc:creator>mcuilla</dc:creator>
  <dc:description/>
  <dc:language>en-US</dc:language>
  <cp:lastModifiedBy>mcuilla</cp:lastModifiedBy>
  <dcterms:modified xsi:type="dcterms:W3CDTF">2001-10-17T14:46:27Z</dcterms:modified>
  <cp:revision>0</cp:revision>
  <dc:subject/>
  <dc:title/>
</cp:coreProperties>
</file>