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 VARIANCES" sheetId="1" state="visible" r:id="rId3"/>
    <sheet name="WEEKLY VARIANCES" sheetId="2" state="visible" r:id="rId4"/>
    <sheet name="CHARTS-AREA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<sst xmlns="http://schemas.openxmlformats.org/spreadsheetml/2006/main" count="177" uniqueCount="35">
  <si>
    <t xml:space="preserve">EOL COMMODITY</t>
  </si>
  <si>
    <t xml:space="preserve">DECLINING MONTHLY VARIANCES</t>
  </si>
  <si>
    <t xml:space="preserve">FOR THE PERIOD OF:</t>
  </si>
  <si>
    <t xml:space="preserve">06-01-00 to 08-18-00</t>
  </si>
  <si>
    <t xml:space="preserve">DEAL COUNT</t>
  </si>
  <si>
    <t xml:space="preserve">DEAL COUNT %</t>
  </si>
  <si>
    <t xml:space="preserve">VOLUME</t>
  </si>
  <si>
    <t xml:space="preserve">VOLUME %</t>
  </si>
  <si>
    <t xml:space="preserve">COMMODITY</t>
  </si>
  <si>
    <t xml:space="preserve">MONTH</t>
  </si>
  <si>
    <t xml:space="preserve">EOL_CT</t>
  </si>
  <si>
    <t xml:space="preserve">NON-EOL_CT</t>
  </si>
  <si>
    <t xml:space="preserve">EOL</t>
  </si>
  <si>
    <t xml:space="preserve">NON-EOL</t>
  </si>
  <si>
    <t xml:space="preserve">EOL % CHANGE</t>
  </si>
  <si>
    <t xml:space="preserve">EOL_VOL</t>
  </si>
  <si>
    <t xml:space="preserve">NON-EOL_VOL</t>
  </si>
  <si>
    <t xml:space="preserve">AUSTRIAN POWER</t>
  </si>
  <si>
    <t xml:space="preserve">Total</t>
  </si>
  <si>
    <t xml:space="preserve">&gt;</t>
  </si>
  <si>
    <t xml:space="preserve">CRUDE &amp; PRODUCTS</t>
  </si>
  <si>
    <t xml:space="preserve">EMISSIONS</t>
  </si>
  <si>
    <t xml:space="preserve">IBERIAN POWER</t>
  </si>
  <si>
    <t xml:space="preserve">LPG</t>
  </si>
  <si>
    <t xml:space="preserve">PAPER &amp; PULP</t>
  </si>
  <si>
    <t xml:space="preserve">UK POWER</t>
  </si>
  <si>
    <t xml:space="preserve">DECLINING WEEKLY VARIANCES</t>
  </si>
  <si>
    <t xml:space="preserve">WEEK</t>
  </si>
  <si>
    <t xml:space="preserve">EOL % COUNT</t>
  </si>
  <si>
    <t xml:space="preserve">NON-EOL % COUNT</t>
  </si>
  <si>
    <t xml:space="preserve">EOL % VOLUME</t>
  </si>
  <si>
    <t xml:space="preserve">NON-EOL % VOLUME</t>
  </si>
  <si>
    <t xml:space="preserve">ENRONONLINE</t>
  </si>
  <si>
    <t xml:space="preserve">DECLINING ACTIVITY</t>
  </si>
  <si>
    <t xml:space="preserve">06-01-00 TO 08-18-00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</si>
</sst>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#,##0_);[RED]\(#,##0\)"/>
    <numFmt numFmtId="166" formatCode="#,##0.0_);[RED]\(#,##0.0\)"/>
    <numFmt numFmtId="167" formatCode="mmmm\-yy"/>
    <numFmt numFmtId="168" formatCode="_(* #,##0.00_);_(* \(#,##0.00\);_(* \-??_);_(@_)"/>
    <numFmt numFmtId="169" formatCode="_(* #,##0.0_);_(* \(#,##0.0\);_(* \-??_);_(@_)"/>
    <numFmt numFmtId="170" formatCode="[$-409]m/d/yyyy"/>
    <numFmt numFmtId="171" formatCode="#,##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sz val="10.25"/>
      <color rgb="FF000000"/>
      <name val="Arial"/>
      <family val="2"/>
    </font>
    <font>
      <sz val="8.25"/>
      <color rgb="FF000000"/>
      <name val="Arial"/>
      <family val="2"/>
    </font>
    <font>
      <sz val="11.2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ck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ck"/>
      <top style="medium"/>
      <bottom style="medium"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ck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thick"/>
      <right style="thick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00FFFFFF"/>
      </font>
      <fill>
        <patternFill>
          <bgColor rgb="FFC0C0C0"/>
        </patternFill>
      </fill>
      <border diagonalUp="false" diagonalDown="false">
        <left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AUSTRIAN POWER
EOL Activity Percent Change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967574181707"/>
          <c:y val="0.209522708887091"/>
          <c:w val="0.909574793514836"/>
          <c:h val="0.684964752109095"/>
        </c:manualLayout>
      </c:layout>
      <c:areaChart>
        <c:grouping val="standard"/>
        <c:ser>
          <c:idx val="0"/>
          <c:order val="0"/>
          <c:tx>
            <c:strRef>
              <c:f>'WEEKLY VARIANCES'!$L$7</c:f>
              <c:strCache>
                <c:ptCount val="1"/>
                <c:pt idx="0">
                  <c:v>EOL % VOLUME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 VARIANCES'!$D$8:$D$21</c:f>
              <c:strCache>
                <c:ptCount val="14"/>
                <c:pt idx="0">
                  <c:v>5/28/2000</c:v>
                </c:pt>
                <c:pt idx="1">
                  <c:v>6/4/2000</c:v>
                </c:pt>
                <c:pt idx="2">
                  <c:v>6/11/2000</c:v>
                </c:pt>
                <c:pt idx="3">
                  <c:v>6/18/2000</c:v>
                </c:pt>
                <c:pt idx="4">
                  <c:v>6/25/2000</c:v>
                </c:pt>
                <c:pt idx="5">
                  <c:v>6/25/2000</c:v>
                </c:pt>
                <c:pt idx="6">
                  <c:v>7/2/2000</c:v>
                </c:pt>
                <c:pt idx="7">
                  <c:v>7/9/2000</c:v>
                </c:pt>
                <c:pt idx="8">
                  <c:v>7/16/2000</c:v>
                </c:pt>
                <c:pt idx="9">
                  <c:v>7/23/2000</c:v>
                </c:pt>
                <c:pt idx="10">
                  <c:v>7/30/2000</c:v>
                </c:pt>
                <c:pt idx="11">
                  <c:v>7/30/2000</c:v>
                </c:pt>
                <c:pt idx="12">
                  <c:v>8/6/2000</c:v>
                </c:pt>
                <c:pt idx="13">
                  <c:v>8/13/2000</c:v>
                </c:pt>
              </c:strCache>
            </c:strRef>
          </c:cat>
          <c:val>
            <c:numRef>
              <c:f>'WEEKLY VARIANCES'!$L$8:$L$21</c:f>
              <c:numCache>
                <c:formatCode>_(* #,##0.0_);_(* \(#,##0.0\);_(* \-??_);_(@_)</c:formatCode>
                <c:ptCount val="14"/>
                <c:pt idx="0">
                  <c:v>0</c:v>
                </c:pt>
                <c:pt idx="1">
                  <c:v>0.561332506349641</c:v>
                </c:pt>
                <c:pt idx="2">
                  <c:v>47.7886342190972</c:v>
                </c:pt>
                <c:pt idx="3">
                  <c:v>10.925917991345</c:v>
                </c:pt>
                <c:pt idx="4">
                  <c:v>4.3115511750868</c:v>
                </c:pt>
                <c:pt idx="5">
                  <c:v>0</c:v>
                </c:pt>
                <c:pt idx="6">
                  <c:v>28.9159106110759</c:v>
                </c:pt>
                <c:pt idx="7">
                  <c:v>57.7601548596584</c:v>
                </c:pt>
                <c:pt idx="8">
                  <c:v>80.2118129625692</c:v>
                </c:pt>
                <c:pt idx="9">
                  <c:v>78.5813630041725</c:v>
                </c:pt>
                <c:pt idx="10">
                  <c:v>98.6522911051213</c:v>
                </c:pt>
                <c:pt idx="11">
                  <c:v>49.7111086885425</c:v>
                </c:pt>
                <c:pt idx="12">
                  <c:v>8.96907803572446</c:v>
                </c:pt>
                <c:pt idx="13">
                  <c:v>23.2569065965044</c:v>
                </c:pt>
              </c:numCache>
            </c:numRef>
          </c:val>
        </c:ser>
        <c:axId val="45171126"/>
        <c:axId val="53323431"/>
      </c:areaChart>
      <c:lineChart>
        <c:grouping val="standard"/>
        <c:varyColors val="0"/>
        <c:ser>
          <c:idx val="1"/>
          <c:order val="1"/>
          <c:tx>
            <c:strRef>
              <c:f>'WEEKLY VARIANCES'!$G$7</c:f>
              <c:strCache>
                <c:ptCount val="1"/>
                <c:pt idx="0">
                  <c:v>EOL % COUNT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 VARIANCES'!$D$8:$D$21</c:f>
              <c:strCache>
                <c:ptCount val="14"/>
                <c:pt idx="0">
                  <c:v>5/28/2000</c:v>
                </c:pt>
                <c:pt idx="1">
                  <c:v>6/4/2000</c:v>
                </c:pt>
                <c:pt idx="2">
                  <c:v>6/11/2000</c:v>
                </c:pt>
                <c:pt idx="3">
                  <c:v>6/18/2000</c:v>
                </c:pt>
                <c:pt idx="4">
                  <c:v>6/25/2000</c:v>
                </c:pt>
                <c:pt idx="5">
                  <c:v>6/25/2000</c:v>
                </c:pt>
                <c:pt idx="6">
                  <c:v>7/2/2000</c:v>
                </c:pt>
                <c:pt idx="7">
                  <c:v>7/9/2000</c:v>
                </c:pt>
                <c:pt idx="8">
                  <c:v>7/16/2000</c:v>
                </c:pt>
                <c:pt idx="9">
                  <c:v>7/23/2000</c:v>
                </c:pt>
                <c:pt idx="10">
                  <c:v>7/30/2000</c:v>
                </c:pt>
                <c:pt idx="11">
                  <c:v>7/30/2000</c:v>
                </c:pt>
                <c:pt idx="12">
                  <c:v>8/6/2000</c:v>
                </c:pt>
                <c:pt idx="13">
                  <c:v>8/13/2000</c:v>
                </c:pt>
              </c:strCache>
            </c:strRef>
          </c:cat>
          <c:val>
            <c:numRef>
              <c:f>'WEEKLY VARIANCES'!$G$8:$G$21</c:f>
              <c:numCache>
                <c:formatCode>_(* #,##0.0_);_(* \(#,##0.0\);_(* \-??_);_(@_)</c:formatCode>
                <c:ptCount val="14"/>
                <c:pt idx="0">
                  <c:v>0</c:v>
                </c:pt>
                <c:pt idx="1">
                  <c:v>8.62068965517242</c:v>
                </c:pt>
                <c:pt idx="2">
                  <c:v>9.52380952380952</c:v>
                </c:pt>
                <c:pt idx="3">
                  <c:v>11.1111111111111</c:v>
                </c:pt>
                <c:pt idx="4">
                  <c:v>8.69565217391304</c:v>
                </c:pt>
                <c:pt idx="5">
                  <c:v>0</c:v>
                </c:pt>
                <c:pt idx="6">
                  <c:v>20.9677419354839</c:v>
                </c:pt>
                <c:pt idx="7">
                  <c:v>33.9622641509434</c:v>
                </c:pt>
                <c:pt idx="8">
                  <c:v>41.0714285714286</c:v>
                </c:pt>
                <c:pt idx="9">
                  <c:v>48.1481481481481</c:v>
                </c:pt>
                <c:pt idx="10">
                  <c:v>20</c:v>
                </c:pt>
                <c:pt idx="11">
                  <c:v>11.7647058823529</c:v>
                </c:pt>
                <c:pt idx="12">
                  <c:v>10</c:v>
                </c:pt>
                <c:pt idx="13">
                  <c:v>10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5171126"/>
        <c:axId val="53323431"/>
      </c:lineChart>
      <c:catAx>
        <c:axId val="4517112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323431"/>
        <c:crossesAt val="0"/>
        <c:auto val="1"/>
        <c:lblAlgn val="ctr"/>
        <c:lblOffset val="100"/>
        <c:noMultiLvlLbl val="0"/>
      </c:catAx>
      <c:valAx>
        <c:axId val="53323431"/>
        <c:scaling>
          <c:orientation val="minMax"/>
          <c:max val="1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layout>
            <c:manualLayout>
              <c:xMode val="edge"/>
              <c:yMode val="edge"/>
              <c:x val="0.0196390333435301"/>
              <c:y val="0.11903386108864"/>
            </c:manualLayout>
          </c:layout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17112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6922606301621"/>
          <c:y val="0.899687969490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CRUDE &amp; PRODUCTS
EOL Activity Percent Change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3214438404691"/>
          <c:y val="0.162345892383915"/>
          <c:w val="0.919074085384474"/>
          <c:h val="0.762645466067519"/>
        </c:manualLayout>
      </c:layout>
      <c:areaChart>
        <c:grouping val="standard"/>
        <c:ser>
          <c:idx val="0"/>
          <c:order val="0"/>
          <c:tx>
            <c:strRef>
              <c:f>'WEEKLY VARIANCES'!$L$7</c:f>
              <c:strCache>
                <c:ptCount val="1"/>
                <c:pt idx="0">
                  <c:v>EOL % VOLUME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 VARIANCES'!$D$23:$D$35</c:f>
              <c:strCache>
                <c:ptCount val="13"/>
                <c:pt idx="0">
                  <c:v>5/28/2000</c:v>
                </c:pt>
                <c:pt idx="1">
                  <c:v>6/4/2000</c:v>
                </c:pt>
                <c:pt idx="2">
                  <c:v>6/11/2000</c:v>
                </c:pt>
                <c:pt idx="3">
                  <c:v>6/18/2000</c:v>
                </c:pt>
                <c:pt idx="4">
                  <c:v>6/25/2000</c:v>
                </c:pt>
                <c:pt idx="5">
                  <c:v>7/2/2000</c:v>
                </c:pt>
                <c:pt idx="6">
                  <c:v>7/9/2000</c:v>
                </c:pt>
                <c:pt idx="7">
                  <c:v>7/16/2000</c:v>
                </c:pt>
                <c:pt idx="8">
                  <c:v>7/23/2000</c:v>
                </c:pt>
                <c:pt idx="9">
                  <c:v>7/30/2000</c:v>
                </c:pt>
                <c:pt idx="10">
                  <c:v>7/30/2000</c:v>
                </c:pt>
                <c:pt idx="11">
                  <c:v>8/6/2000</c:v>
                </c:pt>
                <c:pt idx="12">
                  <c:v>8/13/2000</c:v>
                </c:pt>
              </c:strCache>
            </c:strRef>
          </c:cat>
          <c:val>
            <c:numRef>
              <c:f>'WEEKLY VARIANCES'!$L$23:$L$35</c:f>
              <c:numCache>
                <c:formatCode>_(* #,##0.0_);_(* \(#,##0.0\);_(* \-??_);_(@_)</c:formatCode>
                <c:ptCount val="13"/>
                <c:pt idx="0">
                  <c:v>10.2407946414291</c:v>
                </c:pt>
                <c:pt idx="1">
                  <c:v>10.6134176481573</c:v>
                </c:pt>
                <c:pt idx="2">
                  <c:v>11.550397001326</c:v>
                </c:pt>
                <c:pt idx="3">
                  <c:v>7.62324346542985</c:v>
                </c:pt>
                <c:pt idx="4">
                  <c:v>6.40653094606305</c:v>
                </c:pt>
                <c:pt idx="5">
                  <c:v>8.01967322017026</c:v>
                </c:pt>
                <c:pt idx="6">
                  <c:v>9.16549034713965</c:v>
                </c:pt>
                <c:pt idx="7">
                  <c:v>7.5234171978943</c:v>
                </c:pt>
                <c:pt idx="8">
                  <c:v>7.66779091199668</c:v>
                </c:pt>
                <c:pt idx="9">
                  <c:v>5.51654596073656</c:v>
                </c:pt>
                <c:pt idx="10">
                  <c:v>4.21339654157504</c:v>
                </c:pt>
                <c:pt idx="11">
                  <c:v>6.99714175456193</c:v>
                </c:pt>
                <c:pt idx="12">
                  <c:v>0.0771969407093483</c:v>
                </c:pt>
              </c:numCache>
            </c:numRef>
          </c:val>
        </c:ser>
        <c:axId val="36468608"/>
        <c:axId val="15439281"/>
      </c:areaChart>
      <c:lineChart>
        <c:grouping val="standard"/>
        <c:varyColors val="0"/>
        <c:ser>
          <c:idx val="1"/>
          <c:order val="1"/>
          <c:tx>
            <c:strRef>
              <c:f>'WEEKLY VARIANCES'!$G$7</c:f>
              <c:strCache>
                <c:ptCount val="1"/>
                <c:pt idx="0">
                  <c:v>EOL % COUNT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 VARIANCES'!$D$23:$D$35</c:f>
              <c:strCache>
                <c:ptCount val="13"/>
                <c:pt idx="0">
                  <c:v>5/28/2000</c:v>
                </c:pt>
                <c:pt idx="1">
                  <c:v>6/4/2000</c:v>
                </c:pt>
                <c:pt idx="2">
                  <c:v>6/11/2000</c:v>
                </c:pt>
                <c:pt idx="3">
                  <c:v>6/18/2000</c:v>
                </c:pt>
                <c:pt idx="4">
                  <c:v>6/25/2000</c:v>
                </c:pt>
                <c:pt idx="5">
                  <c:v>7/2/2000</c:v>
                </c:pt>
                <c:pt idx="6">
                  <c:v>7/9/2000</c:v>
                </c:pt>
                <c:pt idx="7">
                  <c:v>7/16/2000</c:v>
                </c:pt>
                <c:pt idx="8">
                  <c:v>7/23/2000</c:v>
                </c:pt>
                <c:pt idx="9">
                  <c:v>7/30/2000</c:v>
                </c:pt>
                <c:pt idx="10">
                  <c:v>7/30/2000</c:v>
                </c:pt>
                <c:pt idx="11">
                  <c:v>8/6/2000</c:v>
                </c:pt>
                <c:pt idx="12">
                  <c:v>8/13/2000</c:v>
                </c:pt>
              </c:strCache>
            </c:strRef>
          </c:cat>
          <c:val>
            <c:numRef>
              <c:f>'WEEKLY VARIANCES'!$G$23:$G$35</c:f>
              <c:numCache>
                <c:formatCode>_(* #,##0.0_);_(* \(#,##0.0\);_(* \-??_);_(@_)</c:formatCode>
                <c:ptCount val="13"/>
                <c:pt idx="0">
                  <c:v>21.0606060606061</c:v>
                </c:pt>
                <c:pt idx="1">
                  <c:v>22.3198594024605</c:v>
                </c:pt>
                <c:pt idx="2">
                  <c:v>20.3021148036254</c:v>
                </c:pt>
                <c:pt idx="3">
                  <c:v>21.4905933429812</c:v>
                </c:pt>
                <c:pt idx="4">
                  <c:v>14.8231330713083</c:v>
                </c:pt>
                <c:pt idx="5">
                  <c:v>16.836262719704</c:v>
                </c:pt>
                <c:pt idx="6">
                  <c:v>18.4960582171013</c:v>
                </c:pt>
                <c:pt idx="7">
                  <c:v>17.7710843373494</c:v>
                </c:pt>
                <c:pt idx="8">
                  <c:v>13.8772663877266</c:v>
                </c:pt>
                <c:pt idx="9">
                  <c:v>12.2270742358079</c:v>
                </c:pt>
                <c:pt idx="10">
                  <c:v>13.8790035587189</c:v>
                </c:pt>
                <c:pt idx="11">
                  <c:v>18.1093998937865</c:v>
                </c:pt>
                <c:pt idx="12">
                  <c:v>13.1323454266735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6468608"/>
        <c:axId val="15439281"/>
      </c:lineChart>
      <c:catAx>
        <c:axId val="3646860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439281"/>
        <c:crossesAt val="0"/>
        <c:auto val="1"/>
        <c:lblAlgn val="ctr"/>
        <c:lblOffset val="100"/>
        <c:noMultiLvlLbl val="0"/>
      </c:catAx>
      <c:valAx>
        <c:axId val="15439281"/>
        <c:scaling>
          <c:orientation val="minMax"/>
          <c:max val="6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layout>
            <c:manualLayout>
              <c:xMode val="edge"/>
              <c:yMode val="edge"/>
              <c:x val="0.0152690404934954"/>
              <c:y val="0.106694319622076"/>
            </c:manualLayout>
          </c:layout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46860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8416295120015"/>
          <c:y val="0.92741099204977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25" strike="noStrike" u="none">
                <a:solidFill>
                  <a:srgbClr val="000000"/>
                </a:solidFill>
                <a:uFillTx/>
                <a:latin typeface="Arial"/>
              </a:rPr>
              <a:t>LPG
EOL Activity Percent Change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7392543338874"/>
          <c:y val="0.168676095525157"/>
          <c:w val="0.921099501306103"/>
          <c:h val="0.705541386505912"/>
        </c:manualLayout>
      </c:layout>
      <c:areaChart>
        <c:grouping val="standard"/>
        <c:ser>
          <c:idx val="0"/>
          <c:order val="0"/>
          <c:tx>
            <c:strRef>
              <c:f>'WEEKLY VARIANCES'!$L$7</c:f>
              <c:strCache>
                <c:ptCount val="1"/>
                <c:pt idx="0">
                  <c:v>EOL % VOLUME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 VARIANCES'!$D$63:$D$75</c:f>
              <c:strCache>
                <c:ptCount val="13"/>
                <c:pt idx="0">
                  <c:v>5/28/2000</c:v>
                </c:pt>
                <c:pt idx="1">
                  <c:v>6/4/2000</c:v>
                </c:pt>
                <c:pt idx="2">
                  <c:v>6/11/2000</c:v>
                </c:pt>
                <c:pt idx="3">
                  <c:v>6/18/2000</c:v>
                </c:pt>
                <c:pt idx="4">
                  <c:v>6/25/2000</c:v>
                </c:pt>
                <c:pt idx="5">
                  <c:v>7/2/2000</c:v>
                </c:pt>
                <c:pt idx="6">
                  <c:v>7/9/2000</c:v>
                </c:pt>
                <c:pt idx="7">
                  <c:v>7/16/2000</c:v>
                </c:pt>
                <c:pt idx="8">
                  <c:v>7/23/2000</c:v>
                </c:pt>
                <c:pt idx="9">
                  <c:v>7/30/2000</c:v>
                </c:pt>
                <c:pt idx="10">
                  <c:v>7/30/2000</c:v>
                </c:pt>
                <c:pt idx="11">
                  <c:v>8/6/2000</c:v>
                </c:pt>
                <c:pt idx="12">
                  <c:v>8/13/2000</c:v>
                </c:pt>
              </c:strCache>
            </c:strRef>
          </c:cat>
          <c:val>
            <c:numRef>
              <c:f>'WEEKLY VARIANCES'!$L$63:$L$75</c:f>
              <c:numCache>
                <c:formatCode>_(* #,##0.0_);_(* \(#,##0.0\);_(* \-??_);_(@_)</c:formatCode>
                <c:ptCount val="13"/>
                <c:pt idx="0">
                  <c:v>21.6244725738397</c:v>
                </c:pt>
                <c:pt idx="1">
                  <c:v>22.304977314886</c:v>
                </c:pt>
                <c:pt idx="2">
                  <c:v>19.1135212672862</c:v>
                </c:pt>
                <c:pt idx="3">
                  <c:v>10.2611809122859</c:v>
                </c:pt>
                <c:pt idx="4">
                  <c:v>28.5483028676346</c:v>
                </c:pt>
                <c:pt idx="5">
                  <c:v>16.8037345082125</c:v>
                </c:pt>
                <c:pt idx="6">
                  <c:v>10.3002274901806</c:v>
                </c:pt>
                <c:pt idx="7">
                  <c:v>20.9042441037381</c:v>
                </c:pt>
                <c:pt idx="8">
                  <c:v>17.6484703084951</c:v>
                </c:pt>
                <c:pt idx="9">
                  <c:v>18.4050816902472</c:v>
                </c:pt>
                <c:pt idx="10">
                  <c:v>6.68337001598262</c:v>
                </c:pt>
                <c:pt idx="11">
                  <c:v>15.4571188809074</c:v>
                </c:pt>
                <c:pt idx="12">
                  <c:v>27.0280731908639</c:v>
                </c:pt>
              </c:numCache>
            </c:numRef>
          </c:val>
        </c:ser>
        <c:axId val="58955255"/>
        <c:axId val="23520272"/>
      </c:areaChart>
      <c:lineChart>
        <c:grouping val="standard"/>
        <c:varyColors val="0"/>
        <c:ser>
          <c:idx val="1"/>
          <c:order val="1"/>
          <c:tx>
            <c:strRef>
              <c:f>'WEEKLY VARIANCES'!$G$7</c:f>
              <c:strCache>
                <c:ptCount val="1"/>
                <c:pt idx="0">
                  <c:v>EOL % COUNT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 VARIANCES'!$D$63:$D$75</c:f>
              <c:strCache>
                <c:ptCount val="13"/>
                <c:pt idx="0">
                  <c:v>5/28/2000</c:v>
                </c:pt>
                <c:pt idx="1">
                  <c:v>6/4/2000</c:v>
                </c:pt>
                <c:pt idx="2">
                  <c:v>6/11/2000</c:v>
                </c:pt>
                <c:pt idx="3">
                  <c:v>6/18/2000</c:v>
                </c:pt>
                <c:pt idx="4">
                  <c:v>6/25/2000</c:v>
                </c:pt>
                <c:pt idx="5">
                  <c:v>7/2/2000</c:v>
                </c:pt>
                <c:pt idx="6">
                  <c:v>7/9/2000</c:v>
                </c:pt>
                <c:pt idx="7">
                  <c:v>7/16/2000</c:v>
                </c:pt>
                <c:pt idx="8">
                  <c:v>7/23/2000</c:v>
                </c:pt>
                <c:pt idx="9">
                  <c:v>7/30/2000</c:v>
                </c:pt>
                <c:pt idx="10">
                  <c:v>7/30/2000</c:v>
                </c:pt>
                <c:pt idx="11">
                  <c:v>8/6/2000</c:v>
                </c:pt>
                <c:pt idx="12">
                  <c:v>8/13/2000</c:v>
                </c:pt>
              </c:strCache>
            </c:strRef>
          </c:cat>
          <c:val>
            <c:numRef>
              <c:f>'WEEKLY VARIANCES'!$G$63:$G$75</c:f>
              <c:numCache>
                <c:formatCode>_(* #,##0.0_);_(* \(#,##0.0\);_(* \-??_);_(@_)</c:formatCode>
                <c:ptCount val="13"/>
                <c:pt idx="0">
                  <c:v>34.2105263157895</c:v>
                </c:pt>
                <c:pt idx="1">
                  <c:v>30.4054054054054</c:v>
                </c:pt>
                <c:pt idx="2">
                  <c:v>38.6206896551724</c:v>
                </c:pt>
                <c:pt idx="3">
                  <c:v>15.8415841584158</c:v>
                </c:pt>
                <c:pt idx="4">
                  <c:v>40.4624277456647</c:v>
                </c:pt>
                <c:pt idx="5">
                  <c:v>45.5445544554456</c:v>
                </c:pt>
                <c:pt idx="6">
                  <c:v>16.8674698795181</c:v>
                </c:pt>
                <c:pt idx="7">
                  <c:v>30.4347826086957</c:v>
                </c:pt>
                <c:pt idx="8">
                  <c:v>29.4117647058824</c:v>
                </c:pt>
                <c:pt idx="9">
                  <c:v>27.5862068965517</c:v>
                </c:pt>
                <c:pt idx="10">
                  <c:v>33.0357142857143</c:v>
                </c:pt>
                <c:pt idx="11">
                  <c:v>27.1428571428571</c:v>
                </c:pt>
                <c:pt idx="12">
                  <c:v>21.4814814814815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8955255"/>
        <c:axId val="23520272"/>
      </c:lineChart>
      <c:catAx>
        <c:axId val="5895525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520272"/>
        <c:crossesAt val="0"/>
        <c:auto val="1"/>
        <c:lblAlgn val="ctr"/>
        <c:lblOffset val="100"/>
        <c:noMultiLvlLbl val="0"/>
      </c:catAx>
      <c:valAx>
        <c:axId val="23520272"/>
        <c:scaling>
          <c:orientation val="minMax"/>
          <c:max val="6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layout>
            <c:manualLayout>
              <c:xMode val="edge"/>
              <c:yMode val="edge"/>
              <c:x val="0.0148420802659701"/>
              <c:y val="0.0846278692325528"/>
            </c:manualLayout>
          </c:layout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95525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9522678698646"/>
          <c:y val="0.93194991884998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25" strike="noStrike" u="none">
                <a:solidFill>
                  <a:srgbClr val="000000"/>
                </a:solidFill>
                <a:uFillTx/>
                <a:latin typeface="Arial"/>
              </a:rPr>
              <a:t>UK POWER
EOL Activity Percent Change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0938019472809"/>
          <c:y val="0.20365296803653"/>
          <c:w val="0.933507480408454"/>
          <c:h val="0.705821917808219"/>
        </c:manualLayout>
      </c:layout>
      <c:areaChart>
        <c:grouping val="standard"/>
        <c:ser>
          <c:idx val="0"/>
          <c:order val="0"/>
          <c:tx>
            <c:strRef>
              <c:f>'WEEKLY VARIANCES'!$L$7</c:f>
              <c:strCache>
                <c:ptCount val="1"/>
                <c:pt idx="0">
                  <c:v>EOL % VOLUME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 VARIANCES'!$D$91:$D$103</c:f>
              <c:strCache>
                <c:ptCount val="13"/>
                <c:pt idx="0">
                  <c:v>5/28/2000</c:v>
                </c:pt>
                <c:pt idx="1">
                  <c:v>6/4/2000</c:v>
                </c:pt>
                <c:pt idx="2">
                  <c:v>6/11/2000</c:v>
                </c:pt>
                <c:pt idx="3">
                  <c:v>6/18/2000</c:v>
                </c:pt>
                <c:pt idx="4">
                  <c:v>6/25/2000</c:v>
                </c:pt>
                <c:pt idx="5">
                  <c:v>7/2/2000</c:v>
                </c:pt>
                <c:pt idx="6">
                  <c:v>7/9/2000</c:v>
                </c:pt>
                <c:pt idx="7">
                  <c:v>7/16/2000</c:v>
                </c:pt>
                <c:pt idx="8">
                  <c:v>7/23/2000</c:v>
                </c:pt>
                <c:pt idx="9">
                  <c:v>7/30/2000</c:v>
                </c:pt>
                <c:pt idx="10">
                  <c:v>7/30/2000</c:v>
                </c:pt>
                <c:pt idx="11">
                  <c:v>8/6/2000</c:v>
                </c:pt>
                <c:pt idx="12">
                  <c:v>8/13/2000</c:v>
                </c:pt>
              </c:strCache>
            </c:strRef>
          </c:cat>
          <c:val>
            <c:numRef>
              <c:f>'WEEKLY VARIANCES'!$L$91:$L$103</c:f>
              <c:numCache>
                <c:formatCode>_(* #,##0.0_);_(* \(#,##0.0\);_(* \-??_);_(@_)</c:formatCode>
                <c:ptCount val="13"/>
                <c:pt idx="0">
                  <c:v>4.85201409290023</c:v>
                </c:pt>
                <c:pt idx="1">
                  <c:v>41.4617602170595</c:v>
                </c:pt>
                <c:pt idx="2">
                  <c:v>39.0036092538903</c:v>
                </c:pt>
                <c:pt idx="3">
                  <c:v>18.0988304441541</c:v>
                </c:pt>
                <c:pt idx="4">
                  <c:v>3.97118782427413</c:v>
                </c:pt>
                <c:pt idx="5">
                  <c:v>8.76170627031029</c:v>
                </c:pt>
                <c:pt idx="6">
                  <c:v>12.3624334145166</c:v>
                </c:pt>
                <c:pt idx="7">
                  <c:v>16.4764138419559</c:v>
                </c:pt>
                <c:pt idx="8">
                  <c:v>34.4815472723481</c:v>
                </c:pt>
                <c:pt idx="9">
                  <c:v>30.9848764293619</c:v>
                </c:pt>
                <c:pt idx="10">
                  <c:v>22.8938759730359</c:v>
                </c:pt>
                <c:pt idx="11">
                  <c:v>40.3903560936035</c:v>
                </c:pt>
                <c:pt idx="12">
                  <c:v>42.4578302514428</c:v>
                </c:pt>
              </c:numCache>
            </c:numRef>
          </c:val>
        </c:ser>
        <c:axId val="22659599"/>
        <c:axId val="79271413"/>
      </c:areaChart>
      <c:lineChart>
        <c:grouping val="standard"/>
        <c:varyColors val="0"/>
        <c:ser>
          <c:idx val="1"/>
          <c:order val="1"/>
          <c:tx>
            <c:strRef>
              <c:f>'WEEKLY VARIANCES'!$G$7</c:f>
              <c:strCache>
                <c:ptCount val="1"/>
                <c:pt idx="0">
                  <c:v>EOL % COUNT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 VARIANCES'!$D$91:$D$103</c:f>
              <c:strCache>
                <c:ptCount val="13"/>
                <c:pt idx="0">
                  <c:v>5/28/2000</c:v>
                </c:pt>
                <c:pt idx="1">
                  <c:v>6/4/2000</c:v>
                </c:pt>
                <c:pt idx="2">
                  <c:v>6/11/2000</c:v>
                </c:pt>
                <c:pt idx="3">
                  <c:v>6/18/2000</c:v>
                </c:pt>
                <c:pt idx="4">
                  <c:v>6/25/2000</c:v>
                </c:pt>
                <c:pt idx="5">
                  <c:v>7/2/2000</c:v>
                </c:pt>
                <c:pt idx="6">
                  <c:v>7/9/2000</c:v>
                </c:pt>
                <c:pt idx="7">
                  <c:v>7/16/2000</c:v>
                </c:pt>
                <c:pt idx="8">
                  <c:v>7/23/2000</c:v>
                </c:pt>
                <c:pt idx="9">
                  <c:v>7/30/2000</c:v>
                </c:pt>
                <c:pt idx="10">
                  <c:v>7/30/2000</c:v>
                </c:pt>
                <c:pt idx="11">
                  <c:v>8/6/2000</c:v>
                </c:pt>
                <c:pt idx="12">
                  <c:v>8/13/2000</c:v>
                </c:pt>
              </c:strCache>
            </c:strRef>
          </c:cat>
          <c:val>
            <c:numRef>
              <c:f>'WEEKLY VARIANCES'!$G$91:$G$103</c:f>
              <c:numCache>
                <c:formatCode>_(* #,##0.0_);_(* \(#,##0.0\);_(* \-??_);_(@_)</c:formatCode>
                <c:ptCount val="13"/>
                <c:pt idx="0">
                  <c:v>34.375</c:v>
                </c:pt>
                <c:pt idx="1">
                  <c:v>67.3267326732673</c:v>
                </c:pt>
                <c:pt idx="2">
                  <c:v>68.1818181818182</c:v>
                </c:pt>
                <c:pt idx="3">
                  <c:v>46.8253968253968</c:v>
                </c:pt>
                <c:pt idx="4">
                  <c:v>40.7407407407407</c:v>
                </c:pt>
                <c:pt idx="5">
                  <c:v>16.6666666666667</c:v>
                </c:pt>
                <c:pt idx="6">
                  <c:v>10</c:v>
                </c:pt>
                <c:pt idx="7">
                  <c:v>26.0869565217391</c:v>
                </c:pt>
                <c:pt idx="8">
                  <c:v>47.4820143884892</c:v>
                </c:pt>
                <c:pt idx="9">
                  <c:v>33.3333333333333</c:v>
                </c:pt>
                <c:pt idx="10">
                  <c:v>28</c:v>
                </c:pt>
                <c:pt idx="11">
                  <c:v>42.4418604651163</c:v>
                </c:pt>
                <c:pt idx="12">
                  <c:v>36.3057324840764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2659599"/>
        <c:axId val="79271413"/>
      </c:lineChart>
      <c:catAx>
        <c:axId val="2265959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271413"/>
        <c:crossesAt val="0"/>
        <c:auto val="1"/>
        <c:lblAlgn val="ctr"/>
        <c:lblOffset val="100"/>
        <c:noMultiLvlLbl val="0"/>
      </c:catAx>
      <c:valAx>
        <c:axId val="79271413"/>
        <c:scaling>
          <c:orientation val="minMax"/>
          <c:max val="1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layout>
            <c:manualLayout>
              <c:xMode val="edge"/>
              <c:yMode val="edge"/>
              <c:x val="0.0148420802659701"/>
              <c:y val="0.121118721461187"/>
            </c:manualLayout>
          </c:layout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65959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41367846117312"/>
          <c:y val="0.9070776255707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19800</xdr:colOff>
      <xdr:row>5</xdr:row>
      <xdr:rowOff>9360</xdr:rowOff>
    </xdr:from>
    <xdr:to>
      <xdr:col>9</xdr:col>
      <xdr:colOff>160200</xdr:colOff>
      <xdr:row>24</xdr:row>
      <xdr:rowOff>47520</xdr:rowOff>
    </xdr:to>
    <xdr:graphicFrame>
      <xdr:nvGraphicFramePr>
        <xdr:cNvPr id="0" name="Chart 1"/>
        <xdr:cNvGraphicFramePr/>
      </xdr:nvGraphicFramePr>
      <xdr:xfrm>
        <a:off x="19800" y="819000"/>
        <a:ext cx="5883840" cy="311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25</xdr:row>
      <xdr:rowOff>0</xdr:rowOff>
    </xdr:from>
    <xdr:to>
      <xdr:col>9</xdr:col>
      <xdr:colOff>150480</xdr:colOff>
      <xdr:row>44</xdr:row>
      <xdr:rowOff>47520</xdr:rowOff>
    </xdr:to>
    <xdr:graphicFrame>
      <xdr:nvGraphicFramePr>
        <xdr:cNvPr id="1" name="Chart 2"/>
        <xdr:cNvGraphicFramePr/>
      </xdr:nvGraphicFramePr>
      <xdr:xfrm>
        <a:off x="0" y="4048200"/>
        <a:ext cx="5893920" cy="312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320040</xdr:colOff>
      <xdr:row>24</xdr:row>
      <xdr:rowOff>28440</xdr:rowOff>
    </xdr:to>
    <xdr:graphicFrame>
      <xdr:nvGraphicFramePr>
        <xdr:cNvPr id="2" name="Chart 5"/>
        <xdr:cNvGraphicFramePr/>
      </xdr:nvGraphicFramePr>
      <xdr:xfrm>
        <a:off x="6381720" y="809640"/>
        <a:ext cx="6063480" cy="3105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0</xdr:colOff>
      <xdr:row>25</xdr:row>
      <xdr:rowOff>9360</xdr:rowOff>
    </xdr:from>
    <xdr:to>
      <xdr:col>19</xdr:col>
      <xdr:colOff>320040</xdr:colOff>
      <xdr:row>44</xdr:row>
      <xdr:rowOff>86040</xdr:rowOff>
    </xdr:to>
    <xdr:graphicFrame>
      <xdr:nvGraphicFramePr>
        <xdr:cNvPr id="3" name="Chart 7"/>
        <xdr:cNvGraphicFramePr/>
      </xdr:nvGraphicFramePr>
      <xdr:xfrm>
        <a:off x="6381720" y="4057560"/>
        <a:ext cx="6063480" cy="3153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9.41"/>
    <col collapsed="false" customWidth="true" hidden="false" outlineLevel="0" max="3" min="3" style="0" width="10.41"/>
    <col collapsed="false" customWidth="true" hidden="false" outlineLevel="0" max="4" min="4" style="0" width="14.99"/>
    <col collapsed="false" customWidth="true" hidden="false" outlineLevel="0" max="5" min="5" style="0" width="11.42"/>
    <col collapsed="false" customWidth="true" hidden="false" outlineLevel="0" max="6" min="6" style="0" width="10.99"/>
    <col collapsed="false" customWidth="true" hidden="false" outlineLevel="0" max="7" min="7" style="0" width="17.28"/>
    <col collapsed="false" customWidth="true" hidden="false" outlineLevel="0" max="8" min="8" style="0" width="11.7"/>
    <col collapsed="false" customWidth="true" hidden="false" outlineLevel="0" max="9" min="9" style="0" width="16.13"/>
    <col collapsed="false" customWidth="true" hidden="false" outlineLevel="0" max="10" min="10" style="0" width="8.7"/>
    <col collapsed="false" customWidth="true" hidden="false" outlineLevel="0" max="11" min="11" style="0" width="10.99"/>
    <col collapsed="false" customWidth="true" hidden="false" outlineLevel="0" max="12" min="12" style="0" width="17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2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C6" s="3" t="s">
        <v>4</v>
      </c>
      <c r="D6" s="3"/>
      <c r="E6" s="4" t="s">
        <v>5</v>
      </c>
      <c r="F6" s="4"/>
      <c r="G6" s="5"/>
      <c r="H6" s="3" t="s">
        <v>6</v>
      </c>
      <c r="I6" s="3"/>
      <c r="J6" s="4" t="s">
        <v>7</v>
      </c>
      <c r="K6" s="4"/>
      <c r="L6" s="5"/>
    </row>
    <row r="7" customFormat="false" ht="13.5" hidden="false" customHeight="false" outlineLevel="0" collapsed="false">
      <c r="A7" s="6" t="s">
        <v>8</v>
      </c>
      <c r="B7" s="7" t="s">
        <v>9</v>
      </c>
      <c r="C7" s="8" t="s">
        <v>10</v>
      </c>
      <c r="D7" s="9" t="s">
        <v>11</v>
      </c>
      <c r="E7" s="10" t="s">
        <v>12</v>
      </c>
      <c r="F7" s="11" t="s">
        <v>13</v>
      </c>
      <c r="G7" s="12" t="s">
        <v>14</v>
      </c>
      <c r="H7" s="13" t="s">
        <v>15</v>
      </c>
      <c r="I7" s="14" t="s">
        <v>16</v>
      </c>
      <c r="J7" s="10" t="s">
        <v>12</v>
      </c>
      <c r="K7" s="11" t="s">
        <v>13</v>
      </c>
      <c r="L7" s="15" t="s">
        <v>14</v>
      </c>
    </row>
    <row r="8" customFormat="false" ht="12.75" hidden="false" customHeight="false" outlineLevel="0" collapsed="false">
      <c r="A8" s="16" t="s">
        <v>17</v>
      </c>
      <c r="B8" s="17" t="n">
        <v>36678</v>
      </c>
      <c r="C8" s="18" t="n">
        <v>17</v>
      </c>
      <c r="D8" s="19" t="n">
        <v>173</v>
      </c>
      <c r="E8" s="20" t="n">
        <v>8.94736842105263</v>
      </c>
      <c r="F8" s="21" t="n">
        <v>91.0526315789474</v>
      </c>
      <c r="G8" s="22" t="n">
        <v>0</v>
      </c>
      <c r="H8" s="23" t="n">
        <v>71940</v>
      </c>
      <c r="I8" s="24" t="n">
        <v>963981</v>
      </c>
      <c r="J8" s="20" t="n">
        <v>6.94454499908777</v>
      </c>
      <c r="K8" s="21" t="n">
        <v>93.0554550009122</v>
      </c>
      <c r="L8" s="25" t="n">
        <v>0</v>
      </c>
    </row>
    <row r="9" customFormat="false" ht="12.75" hidden="false" customHeight="false" outlineLevel="0" collapsed="false">
      <c r="A9" s="16" t="s">
        <v>17</v>
      </c>
      <c r="B9" s="17" t="n">
        <v>36708</v>
      </c>
      <c r="C9" s="18" t="n">
        <v>69</v>
      </c>
      <c r="D9" s="19" t="n">
        <v>144</v>
      </c>
      <c r="E9" s="20" t="n">
        <v>32.3943661971831</v>
      </c>
      <c r="F9" s="21" t="n">
        <v>67.6056338028169</v>
      </c>
      <c r="G9" s="22" t="n">
        <v>23.4469977761305</v>
      </c>
      <c r="H9" s="23" t="n">
        <v>516720</v>
      </c>
      <c r="I9" s="24" t="n">
        <v>323640</v>
      </c>
      <c r="J9" s="20" t="n">
        <v>61.4879337426817</v>
      </c>
      <c r="K9" s="21" t="n">
        <v>38.5120662573183</v>
      </c>
      <c r="L9" s="25" t="n">
        <v>54.5433887435939</v>
      </c>
    </row>
    <row r="10" customFormat="false" ht="12.75" hidden="false" customHeight="false" outlineLevel="0" collapsed="false">
      <c r="A10" s="16" t="s">
        <v>17</v>
      </c>
      <c r="B10" s="17" t="n">
        <v>36739</v>
      </c>
      <c r="C10" s="18" t="n">
        <v>8</v>
      </c>
      <c r="D10" s="19" t="n">
        <v>69</v>
      </c>
      <c r="E10" s="20" t="n">
        <v>10.3896103896104</v>
      </c>
      <c r="F10" s="21" t="n">
        <v>89.6103896103896</v>
      </c>
      <c r="G10" s="22" t="n">
        <v>-22.0047558075727</v>
      </c>
      <c r="H10" s="23" t="n">
        <v>51600</v>
      </c>
      <c r="I10" s="24" t="n">
        <v>247557</v>
      </c>
      <c r="J10" s="20" t="n">
        <v>17.2484681956297</v>
      </c>
      <c r="K10" s="21" t="n">
        <v>82.7515318043703</v>
      </c>
      <c r="L10" s="25" t="n">
        <v>-44.239465547052</v>
      </c>
    </row>
    <row r="11" customFormat="false" ht="12.75" hidden="false" customHeight="false" outlineLevel="0" collapsed="false">
      <c r="A11" s="26" t="s">
        <v>18</v>
      </c>
      <c r="B11" s="27" t="s">
        <v>19</v>
      </c>
      <c r="C11" s="28" t="n">
        <v>94</v>
      </c>
      <c r="D11" s="29" t="n">
        <v>386</v>
      </c>
      <c r="E11" s="30" t="n">
        <v>19.5833333333333</v>
      </c>
      <c r="F11" s="31" t="n">
        <v>80.4166666666667</v>
      </c>
      <c r="G11" s="32"/>
      <c r="H11" s="33" t="n">
        <v>640260</v>
      </c>
      <c r="I11" s="34" t="n">
        <v>1535178</v>
      </c>
      <c r="J11" s="30" t="n">
        <v>29.4313145214895</v>
      </c>
      <c r="K11" s="31" t="n">
        <v>70.5686854785106</v>
      </c>
      <c r="L11" s="35"/>
    </row>
    <row r="12" customFormat="false" ht="12.75" hidden="false" customHeight="false" outlineLevel="0" collapsed="false">
      <c r="A12" s="16" t="s">
        <v>20</v>
      </c>
      <c r="B12" s="17" t="n">
        <v>36678</v>
      </c>
      <c r="C12" s="18" t="n">
        <v>1417</v>
      </c>
      <c r="D12" s="19" t="n">
        <v>5768</v>
      </c>
      <c r="E12" s="20" t="n">
        <v>19.7216423103688</v>
      </c>
      <c r="F12" s="21" t="n">
        <v>80.2783576896312</v>
      </c>
      <c r="G12" s="22" t="n">
        <v>0</v>
      </c>
      <c r="H12" s="23" t="n">
        <v>45347999.953</v>
      </c>
      <c r="I12" s="24" t="n">
        <v>456993279.9291</v>
      </c>
      <c r="J12" s="20" t="n">
        <v>9.02732898312542</v>
      </c>
      <c r="K12" s="21" t="n">
        <v>90.9726710168746</v>
      </c>
      <c r="L12" s="25" t="n">
        <v>0</v>
      </c>
    </row>
    <row r="13" customFormat="false" ht="12.75" hidden="false" customHeight="false" outlineLevel="0" collapsed="false">
      <c r="A13" s="16" t="s">
        <v>20</v>
      </c>
      <c r="B13" s="17" t="n">
        <v>36708</v>
      </c>
      <c r="C13" s="18" t="n">
        <v>1009</v>
      </c>
      <c r="D13" s="19" t="n">
        <v>5044</v>
      </c>
      <c r="E13" s="20" t="n">
        <v>16.6694201222534</v>
      </c>
      <c r="F13" s="21" t="n">
        <v>83.3305798777466</v>
      </c>
      <c r="G13" s="22" t="n">
        <v>-3.05222218811539</v>
      </c>
      <c r="H13" s="23" t="n">
        <v>34026000</v>
      </c>
      <c r="I13" s="24" t="n">
        <v>390639303.926</v>
      </c>
      <c r="J13" s="20" t="n">
        <v>8.01242759543389</v>
      </c>
      <c r="K13" s="21" t="n">
        <v>91.9875724045661</v>
      </c>
      <c r="L13" s="25" t="n">
        <v>-1.01490138769153</v>
      </c>
    </row>
    <row r="14" customFormat="false" ht="12.75" hidden="false" customHeight="false" outlineLevel="0" collapsed="false">
      <c r="A14" s="16" t="s">
        <v>20</v>
      </c>
      <c r="B14" s="17" t="n">
        <v>36739</v>
      </c>
      <c r="C14" s="18" t="n">
        <v>754</v>
      </c>
      <c r="D14" s="19" t="n">
        <v>4210</v>
      </c>
      <c r="E14" s="20" t="n">
        <v>15.1893634165995</v>
      </c>
      <c r="F14" s="21" t="n">
        <v>84.8106365834005</v>
      </c>
      <c r="G14" s="22" t="n">
        <v>-1.48005670565391</v>
      </c>
      <c r="H14" s="23" t="n">
        <v>22220000</v>
      </c>
      <c r="I14" s="24" t="n">
        <v>10312283078.3855</v>
      </c>
      <c r="J14" s="20" t="n">
        <v>0.215007918924258</v>
      </c>
      <c r="K14" s="21" t="n">
        <v>99.7849920810757</v>
      </c>
      <c r="L14" s="25" t="n">
        <v>-7.79741967650963</v>
      </c>
    </row>
    <row r="15" customFormat="false" ht="12.75" hidden="false" customHeight="false" outlineLevel="0" collapsed="false">
      <c r="A15" s="26" t="s">
        <v>18</v>
      </c>
      <c r="B15" s="27" t="s">
        <v>19</v>
      </c>
      <c r="C15" s="28" t="n">
        <v>3180</v>
      </c>
      <c r="D15" s="29" t="n">
        <v>15022</v>
      </c>
      <c r="E15" s="30" t="n">
        <v>17.4706076255357</v>
      </c>
      <c r="F15" s="31" t="n">
        <v>82.5293923744644</v>
      </c>
      <c r="G15" s="32"/>
      <c r="H15" s="33" t="n">
        <v>101593999.953</v>
      </c>
      <c r="I15" s="34" t="n">
        <v>11159915662.2406</v>
      </c>
      <c r="J15" s="30" t="n">
        <v>0.902134820290256</v>
      </c>
      <c r="K15" s="31" t="n">
        <v>99.0978651797098</v>
      </c>
      <c r="L15" s="35"/>
    </row>
    <row r="16" customFormat="false" ht="12.75" hidden="false" customHeight="false" outlineLevel="0" collapsed="false">
      <c r="A16" s="16" t="s">
        <v>21</v>
      </c>
      <c r="B16" s="17" t="n">
        <v>36678</v>
      </c>
      <c r="C16" s="18" t="n">
        <v>20</v>
      </c>
      <c r="D16" s="19" t="n">
        <v>33</v>
      </c>
      <c r="E16" s="20" t="n">
        <v>37.7358490566038</v>
      </c>
      <c r="F16" s="21" t="n">
        <v>62.2641509433962</v>
      </c>
      <c r="G16" s="22" t="n">
        <v>0</v>
      </c>
      <c r="H16" s="23" t="n">
        <v>50000</v>
      </c>
      <c r="I16" s="24" t="n">
        <v>205500</v>
      </c>
      <c r="J16" s="20" t="n">
        <v>19.5694716242661</v>
      </c>
      <c r="K16" s="21" t="n">
        <v>80.4305283757339</v>
      </c>
      <c r="L16" s="25" t="n">
        <v>0</v>
      </c>
    </row>
    <row r="17" customFormat="false" ht="12.75" hidden="false" customHeight="false" outlineLevel="0" collapsed="false">
      <c r="A17" s="16" t="s">
        <v>21</v>
      </c>
      <c r="B17" s="17" t="n">
        <v>36708</v>
      </c>
      <c r="C17" s="18" t="n">
        <v>61</v>
      </c>
      <c r="D17" s="19" t="n">
        <v>25</v>
      </c>
      <c r="E17" s="20" t="n">
        <v>70.9302325581395</v>
      </c>
      <c r="F17" s="21" t="n">
        <v>29.0697674418605</v>
      </c>
      <c r="G17" s="22" t="n">
        <v>33.1943835015358</v>
      </c>
      <c r="H17" s="23" t="n">
        <v>152500</v>
      </c>
      <c r="I17" s="24" t="n">
        <v>85000</v>
      </c>
      <c r="J17" s="20" t="n">
        <v>64.2105263157895</v>
      </c>
      <c r="K17" s="21" t="n">
        <v>35.7894736842105</v>
      </c>
      <c r="L17" s="25" t="n">
        <v>44.6410546915233</v>
      </c>
    </row>
    <row r="18" customFormat="false" ht="12.75" hidden="false" customHeight="false" outlineLevel="0" collapsed="false">
      <c r="A18" s="16" t="s">
        <v>21</v>
      </c>
      <c r="B18" s="17" t="n">
        <v>36739</v>
      </c>
      <c r="C18" s="18" t="n">
        <v>51</v>
      </c>
      <c r="D18" s="19" t="n">
        <v>33</v>
      </c>
      <c r="E18" s="20" t="n">
        <v>60.7142857142857</v>
      </c>
      <c r="F18" s="21" t="n">
        <v>39.2857142857143</v>
      </c>
      <c r="G18" s="22" t="n">
        <v>-10.2159468438538</v>
      </c>
      <c r="H18" s="23" t="n">
        <v>127500</v>
      </c>
      <c r="I18" s="24" t="n">
        <v>153707</v>
      </c>
      <c r="J18" s="20" t="n">
        <v>45.3402653561256</v>
      </c>
      <c r="K18" s="21" t="n">
        <v>54.6597346438744</v>
      </c>
      <c r="L18" s="25" t="n">
        <v>-18.8702609596639</v>
      </c>
    </row>
    <row r="19" customFormat="false" ht="12.75" hidden="false" customHeight="false" outlineLevel="0" collapsed="false">
      <c r="A19" s="26" t="s">
        <v>18</v>
      </c>
      <c r="B19" s="27" t="s">
        <v>19</v>
      </c>
      <c r="C19" s="28" t="n">
        <v>132</v>
      </c>
      <c r="D19" s="29" t="n">
        <v>91</v>
      </c>
      <c r="E19" s="30" t="n">
        <v>59.1928251121076</v>
      </c>
      <c r="F19" s="31" t="n">
        <v>40.8071748878924</v>
      </c>
      <c r="G19" s="32"/>
      <c r="H19" s="33" t="n">
        <v>330000</v>
      </c>
      <c r="I19" s="34" t="n">
        <v>444207</v>
      </c>
      <c r="J19" s="30" t="n">
        <v>42.6242594034929</v>
      </c>
      <c r="K19" s="31" t="n">
        <v>57.3757405965071</v>
      </c>
      <c r="L19" s="35"/>
    </row>
    <row r="20" customFormat="false" ht="12.75" hidden="false" customHeight="false" outlineLevel="0" collapsed="false">
      <c r="A20" s="16" t="s">
        <v>22</v>
      </c>
      <c r="B20" s="17" t="n">
        <v>36678</v>
      </c>
      <c r="C20" s="18" t="n">
        <v>0</v>
      </c>
      <c r="D20" s="19" t="n">
        <v>6</v>
      </c>
      <c r="E20" s="20" t="n">
        <v>0</v>
      </c>
      <c r="F20" s="21" t="n">
        <v>100</v>
      </c>
      <c r="G20" s="22" t="n">
        <v>0</v>
      </c>
      <c r="H20" s="23" t="n">
        <v>0</v>
      </c>
      <c r="I20" s="24" t="n">
        <v>23200</v>
      </c>
      <c r="J20" s="20" t="n">
        <v>0</v>
      </c>
      <c r="K20" s="21" t="n">
        <v>100</v>
      </c>
      <c r="L20" s="25" t="n">
        <v>0</v>
      </c>
    </row>
    <row r="21" customFormat="false" ht="12.75" hidden="false" customHeight="false" outlineLevel="0" collapsed="false">
      <c r="A21" s="16" t="s">
        <v>22</v>
      </c>
      <c r="B21" s="17" t="n">
        <v>36708</v>
      </c>
      <c r="C21" s="18" t="n">
        <v>5</v>
      </c>
      <c r="D21" s="19" t="n">
        <v>16</v>
      </c>
      <c r="E21" s="20" t="n">
        <v>23.8095238095238</v>
      </c>
      <c r="F21" s="21" t="n">
        <v>76.1904761904762</v>
      </c>
      <c r="G21" s="22" t="n">
        <v>23.8095238095238</v>
      </c>
      <c r="H21" s="23" t="n">
        <v>25680</v>
      </c>
      <c r="I21" s="24" t="n">
        <v>147720</v>
      </c>
      <c r="J21" s="20" t="n">
        <v>14.8096885813149</v>
      </c>
      <c r="K21" s="21" t="n">
        <v>85.1903114186851</v>
      </c>
      <c r="L21" s="25" t="n">
        <v>14.8096885813149</v>
      </c>
    </row>
    <row r="22" customFormat="false" ht="12.75" hidden="false" customHeight="false" outlineLevel="0" collapsed="false">
      <c r="A22" s="16" t="s">
        <v>22</v>
      </c>
      <c r="B22" s="17" t="n">
        <v>36739</v>
      </c>
      <c r="C22" s="18" t="n">
        <v>1</v>
      </c>
      <c r="D22" s="19" t="n">
        <v>15</v>
      </c>
      <c r="E22" s="20" t="n">
        <v>6.25</v>
      </c>
      <c r="F22" s="21" t="n">
        <v>93.75</v>
      </c>
      <c r="G22" s="22" t="n">
        <v>-17.5595238095238</v>
      </c>
      <c r="H22" s="23" t="n">
        <v>3600</v>
      </c>
      <c r="I22" s="24" t="n">
        <v>214320</v>
      </c>
      <c r="J22" s="20" t="n">
        <v>1.65198237885463</v>
      </c>
      <c r="K22" s="21" t="n">
        <v>98.3480176211454</v>
      </c>
      <c r="L22" s="25" t="n">
        <v>-13.1577062024603</v>
      </c>
    </row>
    <row r="23" customFormat="false" ht="12.75" hidden="false" customHeight="false" outlineLevel="0" collapsed="false">
      <c r="A23" s="26" t="s">
        <v>18</v>
      </c>
      <c r="B23" s="27" t="s">
        <v>19</v>
      </c>
      <c r="C23" s="28" t="n">
        <v>6</v>
      </c>
      <c r="D23" s="29" t="n">
        <v>37</v>
      </c>
      <c r="E23" s="30" t="n">
        <v>13.953488372093</v>
      </c>
      <c r="F23" s="31" t="n">
        <v>86.046511627907</v>
      </c>
      <c r="G23" s="32"/>
      <c r="H23" s="33" t="n">
        <v>29280</v>
      </c>
      <c r="I23" s="34" t="n">
        <v>385240</v>
      </c>
      <c r="J23" s="30" t="n">
        <v>7.06359162404709</v>
      </c>
      <c r="K23" s="31" t="n">
        <v>92.9364083759529</v>
      </c>
      <c r="L23" s="35"/>
    </row>
    <row r="24" customFormat="false" ht="12.75" hidden="false" customHeight="false" outlineLevel="0" collapsed="false">
      <c r="A24" s="16" t="s">
        <v>23</v>
      </c>
      <c r="B24" s="17" t="n">
        <v>36678</v>
      </c>
      <c r="C24" s="18" t="n">
        <v>200</v>
      </c>
      <c r="D24" s="19" t="n">
        <v>405</v>
      </c>
      <c r="E24" s="20" t="n">
        <v>33.0578512396694</v>
      </c>
      <c r="F24" s="21" t="n">
        <v>66.9421487603306</v>
      </c>
      <c r="G24" s="22" t="n">
        <v>0</v>
      </c>
      <c r="H24" s="23" t="n">
        <v>2995000</v>
      </c>
      <c r="I24" s="24" t="n">
        <v>11347565.8962</v>
      </c>
      <c r="J24" s="20" t="n">
        <v>20.8818981322827</v>
      </c>
      <c r="K24" s="21" t="n">
        <v>79.1181018677173</v>
      </c>
      <c r="L24" s="25" t="n">
        <v>0</v>
      </c>
    </row>
    <row r="25" customFormat="false" ht="12.75" hidden="false" customHeight="false" outlineLevel="0" collapsed="false">
      <c r="A25" s="16" t="s">
        <v>23</v>
      </c>
      <c r="B25" s="17" t="n">
        <v>36708</v>
      </c>
      <c r="C25" s="18" t="n">
        <v>129</v>
      </c>
      <c r="D25" s="19" t="n">
        <v>289</v>
      </c>
      <c r="E25" s="20" t="n">
        <v>30.8612440191388</v>
      </c>
      <c r="F25" s="21" t="n">
        <v>69.1387559808613</v>
      </c>
      <c r="G25" s="22" t="n">
        <v>-2.19660722053067</v>
      </c>
      <c r="H25" s="23" t="n">
        <v>2160000</v>
      </c>
      <c r="I25" s="24" t="n">
        <v>10939316.6792</v>
      </c>
      <c r="J25" s="20" t="n">
        <v>16.4894097371491</v>
      </c>
      <c r="K25" s="21" t="n">
        <v>83.5105902628509</v>
      </c>
      <c r="L25" s="25" t="n">
        <v>-4.39248839513359</v>
      </c>
    </row>
    <row r="26" customFormat="false" ht="12.75" hidden="false" customHeight="false" outlineLevel="0" collapsed="false">
      <c r="A26" s="16" t="s">
        <v>23</v>
      </c>
      <c r="B26" s="17" t="n">
        <v>36739</v>
      </c>
      <c r="C26" s="18" t="n">
        <v>85</v>
      </c>
      <c r="D26" s="19" t="n">
        <v>232</v>
      </c>
      <c r="E26" s="20" t="n">
        <v>26.813880126183</v>
      </c>
      <c r="F26" s="21" t="n">
        <v>73.186119873817</v>
      </c>
      <c r="G26" s="22" t="n">
        <v>-4.04736389295579</v>
      </c>
      <c r="H26" s="23" t="n">
        <v>1716000</v>
      </c>
      <c r="I26" s="24" t="n">
        <v>10832989.928</v>
      </c>
      <c r="J26" s="20" t="n">
        <v>13.6744073415117</v>
      </c>
      <c r="K26" s="21" t="n">
        <v>86.3255926584883</v>
      </c>
      <c r="L26" s="25" t="n">
        <v>-2.81500239563736</v>
      </c>
    </row>
    <row r="27" customFormat="false" ht="12.75" hidden="false" customHeight="false" outlineLevel="0" collapsed="false">
      <c r="A27" s="26" t="s">
        <v>18</v>
      </c>
      <c r="B27" s="27" t="s">
        <v>19</v>
      </c>
      <c r="C27" s="28" t="n">
        <v>414</v>
      </c>
      <c r="D27" s="29" t="n">
        <v>926</v>
      </c>
      <c r="E27" s="30" t="n">
        <v>30.8955223880597</v>
      </c>
      <c r="F27" s="31" t="n">
        <v>69.1044776119403</v>
      </c>
      <c r="G27" s="32"/>
      <c r="H27" s="33" t="n">
        <v>6871000</v>
      </c>
      <c r="I27" s="34" t="n">
        <v>33119872.5034</v>
      </c>
      <c r="J27" s="30" t="n">
        <v>17.1814205839491</v>
      </c>
      <c r="K27" s="31" t="n">
        <v>82.8185794160509</v>
      </c>
      <c r="L27" s="35"/>
    </row>
    <row r="28" customFormat="false" ht="12.75" hidden="false" customHeight="false" outlineLevel="0" collapsed="false">
      <c r="A28" s="16" t="s">
        <v>24</v>
      </c>
      <c r="B28" s="17" t="n">
        <v>36678</v>
      </c>
      <c r="C28" s="18" t="n">
        <v>0</v>
      </c>
      <c r="D28" s="19" t="n">
        <v>118</v>
      </c>
      <c r="E28" s="20" t="n">
        <v>0</v>
      </c>
      <c r="F28" s="21" t="n">
        <v>100</v>
      </c>
      <c r="G28" s="22" t="n">
        <v>0</v>
      </c>
      <c r="H28" s="23" t="n">
        <v>0</v>
      </c>
      <c r="I28" s="24" t="n">
        <v>554987</v>
      </c>
      <c r="J28" s="20" t="n">
        <v>0</v>
      </c>
      <c r="K28" s="21" t="n">
        <v>100</v>
      </c>
      <c r="L28" s="25" t="n">
        <v>0</v>
      </c>
    </row>
    <row r="29" customFormat="false" ht="12.75" hidden="false" customHeight="false" outlineLevel="0" collapsed="false">
      <c r="A29" s="16" t="s">
        <v>24</v>
      </c>
      <c r="B29" s="17" t="n">
        <v>36708</v>
      </c>
      <c r="C29" s="18" t="n">
        <v>3</v>
      </c>
      <c r="D29" s="19" t="n">
        <v>53</v>
      </c>
      <c r="E29" s="20" t="n">
        <v>5.35714285714286</v>
      </c>
      <c r="F29" s="21" t="n">
        <v>94.6428571428571</v>
      </c>
      <c r="G29" s="22" t="n">
        <v>5.35714285714286</v>
      </c>
      <c r="H29" s="23" t="n">
        <v>17450</v>
      </c>
      <c r="I29" s="24" t="n">
        <v>439046.49</v>
      </c>
      <c r="J29" s="20" t="n">
        <v>3.82259237086357</v>
      </c>
      <c r="K29" s="21" t="n">
        <v>96.1774076291364</v>
      </c>
      <c r="L29" s="25" t="n">
        <v>3.82259237086357</v>
      </c>
    </row>
    <row r="30" customFormat="false" ht="12.75" hidden="false" customHeight="false" outlineLevel="0" collapsed="false">
      <c r="A30" s="16" t="s">
        <v>24</v>
      </c>
      <c r="B30" s="17" t="n">
        <v>36739</v>
      </c>
      <c r="C30" s="18" t="n">
        <v>0</v>
      </c>
      <c r="D30" s="19" t="n">
        <v>50</v>
      </c>
      <c r="E30" s="20" t="n">
        <v>0</v>
      </c>
      <c r="F30" s="21" t="n">
        <v>100</v>
      </c>
      <c r="G30" s="22" t="n">
        <v>-5.35714285714286</v>
      </c>
      <c r="H30" s="23" t="n">
        <v>0</v>
      </c>
      <c r="I30" s="24" t="n">
        <v>405888</v>
      </c>
      <c r="J30" s="20" t="n">
        <v>0</v>
      </c>
      <c r="K30" s="21" t="n">
        <v>100</v>
      </c>
      <c r="L30" s="25" t="n">
        <v>-3.82259237086357</v>
      </c>
    </row>
    <row r="31" customFormat="false" ht="12.75" hidden="false" customHeight="false" outlineLevel="0" collapsed="false">
      <c r="A31" s="26" t="s">
        <v>18</v>
      </c>
      <c r="B31" s="27" t="s">
        <v>19</v>
      </c>
      <c r="C31" s="28" t="n">
        <v>3</v>
      </c>
      <c r="D31" s="29" t="n">
        <v>221</v>
      </c>
      <c r="E31" s="30" t="n">
        <v>1.33928571428571</v>
      </c>
      <c r="F31" s="31" t="n">
        <v>98.6607142857143</v>
      </c>
      <c r="G31" s="32"/>
      <c r="H31" s="33" t="n">
        <v>17450</v>
      </c>
      <c r="I31" s="34" t="n">
        <v>1399921.49</v>
      </c>
      <c r="J31" s="30" t="n">
        <v>1.23115218015285</v>
      </c>
      <c r="K31" s="31" t="n">
        <v>98.7688478198472</v>
      </c>
      <c r="L31" s="35"/>
    </row>
    <row r="32" customFormat="false" ht="12.75" hidden="false" customHeight="false" outlineLevel="0" collapsed="false">
      <c r="A32" s="16" t="s">
        <v>25</v>
      </c>
      <c r="B32" s="17" t="n">
        <v>36678</v>
      </c>
      <c r="C32" s="18" t="n">
        <v>321</v>
      </c>
      <c r="D32" s="19" t="n">
        <v>262</v>
      </c>
      <c r="E32" s="20" t="n">
        <v>55.0600343053173</v>
      </c>
      <c r="F32" s="21" t="n">
        <v>44.9399656946827</v>
      </c>
      <c r="G32" s="22" t="n">
        <v>0</v>
      </c>
      <c r="H32" s="23" t="n">
        <v>6530448</v>
      </c>
      <c r="I32" s="24" t="n">
        <v>41778400</v>
      </c>
      <c r="J32" s="20" t="n">
        <v>13.5181199104562</v>
      </c>
      <c r="K32" s="21" t="n">
        <v>86.4818800895439</v>
      </c>
      <c r="L32" s="25" t="n">
        <v>0</v>
      </c>
    </row>
    <row r="33" customFormat="false" ht="12.75" hidden="false" customHeight="false" outlineLevel="0" collapsed="false">
      <c r="A33" s="16" t="s">
        <v>25</v>
      </c>
      <c r="B33" s="17" t="n">
        <v>36708</v>
      </c>
      <c r="C33" s="18" t="n">
        <v>140</v>
      </c>
      <c r="D33" s="19" t="n">
        <v>390</v>
      </c>
      <c r="E33" s="20" t="n">
        <v>26.4150943396226</v>
      </c>
      <c r="F33" s="21" t="n">
        <v>73.5849056603774</v>
      </c>
      <c r="G33" s="22" t="n">
        <v>-28.6449399656947</v>
      </c>
      <c r="H33" s="23" t="n">
        <v>5183760</v>
      </c>
      <c r="I33" s="24" t="n">
        <v>20259212</v>
      </c>
      <c r="J33" s="20" t="n">
        <v>20.3740349201343</v>
      </c>
      <c r="K33" s="21" t="n">
        <v>79.6259650798657</v>
      </c>
      <c r="L33" s="25" t="n">
        <v>6.85591500967817</v>
      </c>
    </row>
    <row r="34" customFormat="false" ht="12.75" hidden="false" customHeight="false" outlineLevel="0" collapsed="false">
      <c r="A34" s="16" t="s">
        <v>25</v>
      </c>
      <c r="B34" s="17" t="n">
        <v>36739</v>
      </c>
      <c r="C34" s="18" t="n">
        <v>151</v>
      </c>
      <c r="D34" s="19" t="n">
        <v>253</v>
      </c>
      <c r="E34" s="20" t="n">
        <v>37.3762376237624</v>
      </c>
      <c r="F34" s="21" t="n">
        <v>62.6237623762376</v>
      </c>
      <c r="G34" s="22" t="n">
        <v>10.9611432841397</v>
      </c>
      <c r="H34" s="23" t="n">
        <v>6661680</v>
      </c>
      <c r="I34" s="24" t="n">
        <v>11245581</v>
      </c>
      <c r="J34" s="20" t="n">
        <v>37.2009990807639</v>
      </c>
      <c r="K34" s="21" t="n">
        <v>62.7990009192361</v>
      </c>
      <c r="L34" s="25" t="n">
        <v>16.8269641606296</v>
      </c>
    </row>
    <row r="35" customFormat="false" ht="13.5" hidden="false" customHeight="false" outlineLevel="0" collapsed="false">
      <c r="A35" s="26" t="s">
        <v>18</v>
      </c>
      <c r="B35" s="27" t="s">
        <v>19</v>
      </c>
      <c r="C35" s="36" t="n">
        <v>612</v>
      </c>
      <c r="D35" s="37" t="n">
        <v>905</v>
      </c>
      <c r="E35" s="38" t="n">
        <v>40.3427818061964</v>
      </c>
      <c r="F35" s="39" t="n">
        <v>59.6572181938036</v>
      </c>
      <c r="G35" s="32"/>
      <c r="H35" s="40" t="n">
        <v>18375888</v>
      </c>
      <c r="I35" s="41" t="n">
        <v>73283193</v>
      </c>
      <c r="J35" s="38" t="n">
        <v>20.0480823062147</v>
      </c>
      <c r="K35" s="39" t="n">
        <v>79.9519176937853</v>
      </c>
      <c r="L35" s="35"/>
    </row>
  </sheetData>
  <mergeCells count="4">
    <mergeCell ref="C6:D6"/>
    <mergeCell ref="E6:F6"/>
    <mergeCell ref="H6:I6"/>
    <mergeCell ref="J6:K6"/>
  </mergeCells>
  <conditionalFormatting sqref="C6:D35">
    <cfRule type="cellIs" priority="2" operator="equal" aboveAverage="0" equalAverage="0" bottom="0" percent="0" rank="0" text="" dxfId="0">
      <formula>"&gt;"</formula>
    </cfRule>
  </conditionalFormatting>
  <printOptions headings="false" gridLines="fals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0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7" topLeftCell="BM45" activePane="bottomLeft" state="frozen"/>
      <selection pane="topLeft" activeCell="A1" activeCellId="0" sqref="A1"/>
      <selection pane="bottomLeft" activeCell="E59" activeCellId="0" sqref="E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20.85"/>
    <col collapsed="false" customWidth="true" hidden="false" outlineLevel="0" max="3" min="3" style="0" width="9.41"/>
    <col collapsed="false" customWidth="true" hidden="false" outlineLevel="0" max="4" min="4" style="42" width="9.41"/>
    <col collapsed="false" customWidth="true" hidden="false" outlineLevel="0" max="5" min="5" style="0" width="13.28"/>
    <col collapsed="false" customWidth="true" hidden="false" outlineLevel="0" max="6" min="6" style="0" width="14.99"/>
    <col collapsed="false" customWidth="true" hidden="false" outlineLevel="0" max="7" min="7" style="0" width="13.41"/>
    <col collapsed="false" customWidth="true" hidden="false" outlineLevel="0" max="8" min="8" style="0" width="18.85"/>
    <col collapsed="false" customWidth="true" hidden="false" outlineLevel="0" max="9" min="9" style="0" width="17.28"/>
    <col collapsed="false" customWidth="true" hidden="false" outlineLevel="0" max="10" min="10" style="0" width="11.7"/>
    <col collapsed="false" customWidth="true" hidden="false" outlineLevel="0" max="11" min="11" style="0" width="16.13"/>
    <col collapsed="false" customWidth="true" hidden="false" outlineLevel="0" max="12" min="12" style="0" width="14.85"/>
    <col collapsed="false" customWidth="true" hidden="false" outlineLevel="0" max="13" min="13" style="0" width="20.13"/>
    <col collapsed="false" customWidth="true" hidden="false" outlineLevel="0" max="14" min="14" style="0" width="17.28"/>
  </cols>
  <sheetData>
    <row r="1" customFormat="false" ht="12.75" hidden="false" customHeight="false" outlineLevel="0" collapsed="false">
      <c r="B1" s="1" t="s">
        <v>0</v>
      </c>
    </row>
    <row r="2" customFormat="false" ht="12.75" hidden="false" customHeight="false" outlineLevel="0" collapsed="false">
      <c r="B2" s="1" t="s">
        <v>26</v>
      </c>
    </row>
    <row r="3" customFormat="false" ht="12.75" hidden="false" customHeight="false" outlineLevel="0" collapsed="false">
      <c r="B3" s="1" t="s">
        <v>2</v>
      </c>
    </row>
    <row r="4" customFormat="false" ht="12.75" hidden="false" customHeight="false" outlineLevel="0" collapsed="false">
      <c r="B4" s="2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E6" s="43" t="s">
        <v>4</v>
      </c>
      <c r="F6" s="43"/>
      <c r="G6" s="44" t="s">
        <v>5</v>
      </c>
      <c r="H6" s="44"/>
      <c r="J6" s="45" t="s">
        <v>6</v>
      </c>
      <c r="K6" s="45"/>
      <c r="L6" s="46" t="s">
        <v>7</v>
      </c>
      <c r="M6" s="46"/>
    </row>
    <row r="7" customFormat="false" ht="13.5" hidden="false" customHeight="false" outlineLevel="0" collapsed="false">
      <c r="B7" s="47" t="s">
        <v>8</v>
      </c>
      <c r="C7" s="48" t="s">
        <v>9</v>
      </c>
      <c r="D7" s="49" t="s">
        <v>27</v>
      </c>
      <c r="E7" s="50" t="s">
        <v>10</v>
      </c>
      <c r="F7" s="51" t="s">
        <v>11</v>
      </c>
      <c r="G7" s="51" t="s">
        <v>28</v>
      </c>
      <c r="H7" s="52" t="s">
        <v>29</v>
      </c>
      <c r="I7" s="53" t="s">
        <v>14</v>
      </c>
      <c r="J7" s="54" t="s">
        <v>15</v>
      </c>
      <c r="K7" s="51" t="s">
        <v>16</v>
      </c>
      <c r="L7" s="51" t="s">
        <v>30</v>
      </c>
      <c r="M7" s="55" t="s">
        <v>31</v>
      </c>
      <c r="N7" s="53" t="s">
        <v>14</v>
      </c>
    </row>
    <row r="8" customFormat="false" ht="12.75" hidden="false" customHeight="false" outlineLevel="0" collapsed="false">
      <c r="B8" s="56" t="s">
        <v>17</v>
      </c>
      <c r="C8" s="57" t="n">
        <v>36678</v>
      </c>
      <c r="D8" s="58" t="n">
        <v>36674</v>
      </c>
      <c r="E8" s="59" t="n">
        <v>0</v>
      </c>
      <c r="F8" s="60" t="n">
        <v>8</v>
      </c>
      <c r="G8" s="20" t="n">
        <v>0</v>
      </c>
      <c r="H8" s="61" t="n">
        <v>100</v>
      </c>
      <c r="I8" s="62" t="n">
        <v>0</v>
      </c>
      <c r="J8" s="63" t="n">
        <v>0</v>
      </c>
      <c r="K8" s="24" t="n">
        <v>2402</v>
      </c>
      <c r="L8" s="20" t="n">
        <v>0</v>
      </c>
      <c r="M8" s="61" t="n">
        <v>100</v>
      </c>
      <c r="N8" s="64" t="n">
        <v>0</v>
      </c>
    </row>
    <row r="9" customFormat="false" ht="12.75" hidden="false" customHeight="false" outlineLevel="0" collapsed="false">
      <c r="B9" s="56" t="s">
        <v>17</v>
      </c>
      <c r="C9" s="57"/>
      <c r="D9" s="58" t="n">
        <v>36681</v>
      </c>
      <c r="E9" s="59" t="n">
        <v>5</v>
      </c>
      <c r="F9" s="60" t="n">
        <v>53</v>
      </c>
      <c r="G9" s="20" t="n">
        <v>8.62068965517242</v>
      </c>
      <c r="H9" s="61" t="n">
        <v>91.3793103448276</v>
      </c>
      <c r="I9" s="62" t="n">
        <v>8.62068965517242</v>
      </c>
      <c r="J9" s="63" t="n">
        <v>3240</v>
      </c>
      <c r="K9" s="24" t="n">
        <v>573958</v>
      </c>
      <c r="L9" s="20" t="n">
        <v>0.561332506349641</v>
      </c>
      <c r="M9" s="61" t="n">
        <v>99.4386674936504</v>
      </c>
      <c r="N9" s="64" t="n">
        <v>0.561332506349641</v>
      </c>
    </row>
    <row r="10" customFormat="false" ht="12.75" hidden="false" customHeight="false" outlineLevel="0" collapsed="false">
      <c r="B10" s="56" t="s">
        <v>17</v>
      </c>
      <c r="C10" s="57"/>
      <c r="D10" s="58" t="n">
        <v>36688</v>
      </c>
      <c r="E10" s="59" t="n">
        <v>4</v>
      </c>
      <c r="F10" s="60" t="n">
        <v>38</v>
      </c>
      <c r="G10" s="20" t="n">
        <v>9.52380952380952</v>
      </c>
      <c r="H10" s="61" t="n">
        <v>90.4761904761905</v>
      </c>
      <c r="I10" s="62" t="n">
        <v>0.903119868637109</v>
      </c>
      <c r="J10" s="63" t="n">
        <v>47100</v>
      </c>
      <c r="K10" s="24" t="n">
        <v>51459</v>
      </c>
      <c r="L10" s="20" t="n">
        <v>47.7886342190972</v>
      </c>
      <c r="M10" s="61" t="n">
        <v>52.2113657809028</v>
      </c>
      <c r="N10" s="64" t="n">
        <v>47.2273017127476</v>
      </c>
    </row>
    <row r="11" customFormat="false" ht="12.75" hidden="false" customHeight="false" outlineLevel="0" collapsed="false">
      <c r="B11" s="56" t="s">
        <v>17</v>
      </c>
      <c r="C11" s="57"/>
      <c r="D11" s="58" t="n">
        <v>36695</v>
      </c>
      <c r="E11" s="59" t="n">
        <v>4</v>
      </c>
      <c r="F11" s="60" t="n">
        <v>32</v>
      </c>
      <c r="G11" s="20" t="n">
        <v>11.1111111111111</v>
      </c>
      <c r="H11" s="61" t="n">
        <v>88.8888888888889</v>
      </c>
      <c r="I11" s="62" t="n">
        <v>1.58730158730159</v>
      </c>
      <c r="J11" s="63" t="n">
        <v>10200</v>
      </c>
      <c r="K11" s="24" t="n">
        <v>83156</v>
      </c>
      <c r="L11" s="20" t="n">
        <v>10.925917991345</v>
      </c>
      <c r="M11" s="61" t="n">
        <v>89.074082008655</v>
      </c>
      <c r="N11" s="64" t="n">
        <v>-36.8627162277522</v>
      </c>
    </row>
    <row r="12" customFormat="false" ht="12.75" hidden="false" customHeight="false" outlineLevel="0" collapsed="false">
      <c r="B12" s="56" t="s">
        <v>17</v>
      </c>
      <c r="C12" s="57"/>
      <c r="D12" s="58" t="n">
        <v>36702</v>
      </c>
      <c r="E12" s="59" t="n">
        <v>4</v>
      </c>
      <c r="F12" s="60" t="n">
        <v>42</v>
      </c>
      <c r="G12" s="20" t="n">
        <v>8.69565217391304</v>
      </c>
      <c r="H12" s="61" t="n">
        <v>91.304347826087</v>
      </c>
      <c r="I12" s="62" t="n">
        <v>-2.41545893719807</v>
      </c>
      <c r="J12" s="63" t="n">
        <v>11400</v>
      </c>
      <c r="K12" s="24" t="n">
        <v>253006</v>
      </c>
      <c r="L12" s="20" t="n">
        <v>4.3115511750868</v>
      </c>
      <c r="M12" s="61" t="n">
        <v>95.6884488249132</v>
      </c>
      <c r="N12" s="64" t="n">
        <v>-6.61436681625816</v>
      </c>
    </row>
    <row r="13" customFormat="false" ht="12.75" hidden="false" customHeight="false" outlineLevel="0" collapsed="false">
      <c r="B13" s="56" t="s">
        <v>17</v>
      </c>
      <c r="C13" s="57" t="n">
        <v>36708</v>
      </c>
      <c r="D13" s="58" t="n">
        <v>36702</v>
      </c>
      <c r="E13" s="59" t="n">
        <v>0</v>
      </c>
      <c r="F13" s="60" t="n">
        <v>5</v>
      </c>
      <c r="G13" s="20" t="n">
        <v>0</v>
      </c>
      <c r="H13" s="61" t="n">
        <v>100</v>
      </c>
      <c r="I13" s="62" t="n">
        <v>-8.69565217391304</v>
      </c>
      <c r="J13" s="63" t="n">
        <v>0</v>
      </c>
      <c r="K13" s="24" t="n">
        <v>0</v>
      </c>
      <c r="L13" s="20" t="n">
        <v>0</v>
      </c>
      <c r="M13" s="61" t="n">
        <v>0</v>
      </c>
      <c r="N13" s="64" t="n">
        <v>-4.3115511750868</v>
      </c>
    </row>
    <row r="14" customFormat="false" ht="12.75" hidden="false" customHeight="false" outlineLevel="0" collapsed="false">
      <c r="B14" s="56" t="s">
        <v>17</v>
      </c>
      <c r="C14" s="57"/>
      <c r="D14" s="58" t="n">
        <v>36709</v>
      </c>
      <c r="E14" s="59" t="n">
        <v>13</v>
      </c>
      <c r="F14" s="60" t="n">
        <v>49</v>
      </c>
      <c r="G14" s="20" t="n">
        <v>20.9677419354839</v>
      </c>
      <c r="H14" s="61" t="n">
        <v>79.0322580645161</v>
      </c>
      <c r="I14" s="62" t="n">
        <v>20.9677419354839</v>
      </c>
      <c r="J14" s="63" t="n">
        <v>67440</v>
      </c>
      <c r="K14" s="24" t="n">
        <v>165788</v>
      </c>
      <c r="L14" s="20" t="n">
        <v>28.9159106110759</v>
      </c>
      <c r="M14" s="61" t="n">
        <v>71.0840893889241</v>
      </c>
      <c r="N14" s="64" t="n">
        <v>28.9159106110759</v>
      </c>
    </row>
    <row r="15" customFormat="false" ht="12.75" hidden="false" customHeight="false" outlineLevel="0" collapsed="false">
      <c r="B15" s="56" t="s">
        <v>17</v>
      </c>
      <c r="C15" s="57"/>
      <c r="D15" s="58" t="n">
        <v>36716</v>
      </c>
      <c r="E15" s="59" t="n">
        <v>18</v>
      </c>
      <c r="F15" s="60" t="n">
        <v>35</v>
      </c>
      <c r="G15" s="20" t="n">
        <v>33.9622641509434</v>
      </c>
      <c r="H15" s="61" t="n">
        <v>66.0377358490566</v>
      </c>
      <c r="I15" s="62" t="n">
        <v>12.9945222154595</v>
      </c>
      <c r="J15" s="63" t="n">
        <v>111000</v>
      </c>
      <c r="K15" s="24" t="n">
        <v>81174</v>
      </c>
      <c r="L15" s="20" t="n">
        <v>57.7601548596584</v>
      </c>
      <c r="M15" s="61" t="n">
        <v>42.2398451403416</v>
      </c>
      <c r="N15" s="64" t="n">
        <v>28.8442442485826</v>
      </c>
    </row>
    <row r="16" customFormat="false" ht="12.75" hidden="false" customHeight="false" outlineLevel="0" collapsed="false">
      <c r="B16" s="56" t="s">
        <v>17</v>
      </c>
      <c r="C16" s="57"/>
      <c r="D16" s="58" t="n">
        <v>36723</v>
      </c>
      <c r="E16" s="59" t="n">
        <v>23</v>
      </c>
      <c r="F16" s="60" t="n">
        <v>33</v>
      </c>
      <c r="G16" s="20" t="n">
        <v>41.0714285714286</v>
      </c>
      <c r="H16" s="61" t="n">
        <v>58.9285714285714</v>
      </c>
      <c r="I16" s="62" t="n">
        <v>7.10916442048517</v>
      </c>
      <c r="J16" s="63" t="n">
        <v>233880</v>
      </c>
      <c r="K16" s="24" t="n">
        <v>57698</v>
      </c>
      <c r="L16" s="20" t="n">
        <v>80.2118129625692</v>
      </c>
      <c r="M16" s="61" t="n">
        <v>19.7881870374308</v>
      </c>
      <c r="N16" s="64" t="n">
        <v>22.4516581029108</v>
      </c>
    </row>
    <row r="17" customFormat="false" ht="12.75" hidden="false" customHeight="false" outlineLevel="0" collapsed="false">
      <c r="B17" s="56" t="s">
        <v>17</v>
      </c>
      <c r="C17" s="57"/>
      <c r="D17" s="58" t="n">
        <v>36730</v>
      </c>
      <c r="E17" s="59" t="n">
        <v>13</v>
      </c>
      <c r="F17" s="60" t="n">
        <v>14</v>
      </c>
      <c r="G17" s="20" t="n">
        <v>48.1481481481481</v>
      </c>
      <c r="H17" s="61" t="n">
        <v>51.8518518518519</v>
      </c>
      <c r="I17" s="62" t="n">
        <v>7.07671957671958</v>
      </c>
      <c r="J17" s="63" t="n">
        <v>67800</v>
      </c>
      <c r="K17" s="24" t="n">
        <v>18480</v>
      </c>
      <c r="L17" s="20" t="n">
        <v>78.5813630041725</v>
      </c>
      <c r="M17" s="61" t="n">
        <v>21.4186369958275</v>
      </c>
      <c r="N17" s="64" t="n">
        <v>-1.63044995839674</v>
      </c>
    </row>
    <row r="18" customFormat="false" ht="12.75" hidden="false" customHeight="false" outlineLevel="0" collapsed="false">
      <c r="B18" s="56" t="s">
        <v>17</v>
      </c>
      <c r="C18" s="57"/>
      <c r="D18" s="58" t="n">
        <v>36737</v>
      </c>
      <c r="E18" s="59" t="n">
        <v>2</v>
      </c>
      <c r="F18" s="60" t="n">
        <v>8</v>
      </c>
      <c r="G18" s="20" t="n">
        <v>20</v>
      </c>
      <c r="H18" s="61" t="n">
        <v>80</v>
      </c>
      <c r="I18" s="62" t="n">
        <v>-28.1481481481481</v>
      </c>
      <c r="J18" s="63" t="n">
        <v>36600</v>
      </c>
      <c r="K18" s="24" t="n">
        <v>500</v>
      </c>
      <c r="L18" s="20" t="n">
        <v>98.6522911051213</v>
      </c>
      <c r="M18" s="61" t="n">
        <v>1.34770889487871</v>
      </c>
      <c r="N18" s="64" t="n">
        <v>20.0709281009488</v>
      </c>
    </row>
    <row r="19" customFormat="false" ht="12.75" hidden="false" customHeight="false" outlineLevel="0" collapsed="false">
      <c r="B19" s="56" t="s">
        <v>17</v>
      </c>
      <c r="C19" s="57" t="n">
        <v>36739</v>
      </c>
      <c r="D19" s="58" t="n">
        <v>36737</v>
      </c>
      <c r="E19" s="59" t="n">
        <v>2</v>
      </c>
      <c r="F19" s="60" t="n">
        <v>15</v>
      </c>
      <c r="G19" s="20" t="n">
        <v>11.7647058823529</v>
      </c>
      <c r="H19" s="61" t="n">
        <v>88.2352941176471</v>
      </c>
      <c r="I19" s="62" t="n">
        <v>-8.23529411764706</v>
      </c>
      <c r="J19" s="63" t="n">
        <v>22800</v>
      </c>
      <c r="K19" s="24" t="n">
        <v>23065</v>
      </c>
      <c r="L19" s="20" t="n">
        <v>49.7111086885425</v>
      </c>
      <c r="M19" s="61" t="n">
        <v>50.2888913114575</v>
      </c>
      <c r="N19" s="64" t="n">
        <v>-48.9411824165788</v>
      </c>
    </row>
    <row r="20" customFormat="false" ht="12.75" hidden="false" customHeight="false" outlineLevel="0" collapsed="false">
      <c r="B20" s="56" t="s">
        <v>17</v>
      </c>
      <c r="C20" s="57"/>
      <c r="D20" s="58" t="n">
        <v>36744</v>
      </c>
      <c r="E20" s="59" t="n">
        <v>3</v>
      </c>
      <c r="F20" s="60" t="n">
        <v>27</v>
      </c>
      <c r="G20" s="20" t="n">
        <v>10</v>
      </c>
      <c r="H20" s="61" t="n">
        <v>90</v>
      </c>
      <c r="I20" s="62" t="n">
        <v>-1.76470588235294</v>
      </c>
      <c r="J20" s="63" t="n">
        <v>18900</v>
      </c>
      <c r="K20" s="24" t="n">
        <v>191824</v>
      </c>
      <c r="L20" s="20" t="n">
        <v>8.96907803572446</v>
      </c>
      <c r="M20" s="61" t="n">
        <v>91.0309219642756</v>
      </c>
      <c r="N20" s="64" t="n">
        <v>-40.742030652818</v>
      </c>
    </row>
    <row r="21" customFormat="false" ht="12.75" hidden="false" customHeight="false" outlineLevel="0" collapsed="false">
      <c r="B21" s="56" t="s">
        <v>17</v>
      </c>
      <c r="C21" s="57"/>
      <c r="D21" s="58" t="n">
        <v>36751</v>
      </c>
      <c r="E21" s="59" t="n">
        <v>3</v>
      </c>
      <c r="F21" s="60" t="n">
        <v>27</v>
      </c>
      <c r="G21" s="20" t="n">
        <v>10</v>
      </c>
      <c r="H21" s="61" t="n">
        <v>90</v>
      </c>
      <c r="I21" s="62" t="n">
        <v>0</v>
      </c>
      <c r="J21" s="63" t="n">
        <v>9900</v>
      </c>
      <c r="K21" s="24" t="n">
        <v>32668</v>
      </c>
      <c r="L21" s="20" t="n">
        <v>23.2569065965044</v>
      </c>
      <c r="M21" s="61" t="n">
        <v>76.7430934034956</v>
      </c>
      <c r="N21" s="64" t="n">
        <v>14.28782856078</v>
      </c>
    </row>
    <row r="22" customFormat="false" ht="12.75" hidden="false" customHeight="false" outlineLevel="0" collapsed="false">
      <c r="B22" s="26" t="s">
        <v>18</v>
      </c>
      <c r="C22" s="65"/>
      <c r="D22" s="66"/>
      <c r="E22" s="67" t="n">
        <v>94</v>
      </c>
      <c r="F22" s="68" t="n">
        <v>386</v>
      </c>
      <c r="G22" s="30" t="n">
        <v>19.5833333333333</v>
      </c>
      <c r="H22" s="69" t="n">
        <v>80.4166666666667</v>
      </c>
      <c r="I22" s="35"/>
      <c r="J22" s="70" t="n">
        <v>640260</v>
      </c>
      <c r="K22" s="34" t="n">
        <v>1535178</v>
      </c>
      <c r="L22" s="30" t="n">
        <v>29.4313145214895</v>
      </c>
      <c r="M22" s="69" t="n">
        <v>70.5686854785106</v>
      </c>
      <c r="N22" s="71"/>
    </row>
    <row r="23" customFormat="false" ht="12.75" hidden="false" customHeight="false" outlineLevel="0" collapsed="false">
      <c r="B23" s="56" t="s">
        <v>20</v>
      </c>
      <c r="C23" s="57" t="n">
        <v>36678</v>
      </c>
      <c r="D23" s="58" t="n">
        <v>36674</v>
      </c>
      <c r="E23" s="59" t="n">
        <v>139</v>
      </c>
      <c r="F23" s="60" t="n">
        <v>521</v>
      </c>
      <c r="G23" s="20" t="n">
        <v>21.0606060606061</v>
      </c>
      <c r="H23" s="61" t="n">
        <v>78.9393939393939</v>
      </c>
      <c r="I23" s="62" t="n">
        <v>0</v>
      </c>
      <c r="J23" s="63" t="n">
        <v>4698999.988</v>
      </c>
      <c r="K23" s="24" t="n">
        <v>41186111.0071</v>
      </c>
      <c r="L23" s="20" t="n">
        <v>10.2407946414291</v>
      </c>
      <c r="M23" s="61" t="n">
        <v>89.7592053585709</v>
      </c>
      <c r="N23" s="64" t="n">
        <v>0</v>
      </c>
    </row>
    <row r="24" customFormat="false" ht="12.75" hidden="false" customHeight="false" outlineLevel="0" collapsed="false">
      <c r="B24" s="56" t="s">
        <v>20</v>
      </c>
      <c r="C24" s="57"/>
      <c r="D24" s="58" t="n">
        <v>36681</v>
      </c>
      <c r="E24" s="59" t="n">
        <v>381</v>
      </c>
      <c r="F24" s="60" t="n">
        <v>1326</v>
      </c>
      <c r="G24" s="20" t="n">
        <v>22.3198594024605</v>
      </c>
      <c r="H24" s="61" t="n">
        <v>77.6801405975395</v>
      </c>
      <c r="I24" s="62" t="n">
        <v>1.2592533418544</v>
      </c>
      <c r="J24" s="63" t="n">
        <v>10199999.965</v>
      </c>
      <c r="K24" s="24" t="n">
        <v>85904763.8645</v>
      </c>
      <c r="L24" s="20" t="n">
        <v>10.6134176481573</v>
      </c>
      <c r="M24" s="61" t="n">
        <v>89.3865823518428</v>
      </c>
      <c r="N24" s="64" t="n">
        <v>0.372623006728141</v>
      </c>
    </row>
    <row r="25" customFormat="false" ht="12.75" hidden="false" customHeight="false" outlineLevel="0" collapsed="false">
      <c r="B25" s="56" t="s">
        <v>20</v>
      </c>
      <c r="C25" s="57"/>
      <c r="D25" s="58" t="n">
        <v>36688</v>
      </c>
      <c r="E25" s="59" t="n">
        <v>336</v>
      </c>
      <c r="F25" s="60" t="n">
        <v>1319</v>
      </c>
      <c r="G25" s="20" t="n">
        <v>20.3021148036254</v>
      </c>
      <c r="H25" s="61" t="n">
        <v>79.6978851963746</v>
      </c>
      <c r="I25" s="62" t="n">
        <v>-2.01774459883508</v>
      </c>
      <c r="J25" s="63" t="n">
        <v>13725000</v>
      </c>
      <c r="K25" s="24" t="n">
        <v>105102084.458</v>
      </c>
      <c r="L25" s="20" t="n">
        <v>11.550397001326</v>
      </c>
      <c r="M25" s="61" t="n">
        <v>88.449602998674</v>
      </c>
      <c r="N25" s="64" t="n">
        <v>0.936979353168795</v>
      </c>
    </row>
    <row r="26" customFormat="false" ht="12.75" hidden="false" customHeight="false" outlineLevel="0" collapsed="false">
      <c r="B26" s="56" t="s">
        <v>20</v>
      </c>
      <c r="C26" s="57"/>
      <c r="D26" s="58" t="n">
        <v>36695</v>
      </c>
      <c r="E26" s="59" t="n">
        <v>297</v>
      </c>
      <c r="F26" s="60" t="n">
        <v>1085</v>
      </c>
      <c r="G26" s="20" t="n">
        <v>21.4905933429812</v>
      </c>
      <c r="H26" s="61" t="n">
        <v>78.5094066570188</v>
      </c>
      <c r="I26" s="62" t="n">
        <v>1.18847853935581</v>
      </c>
      <c r="J26" s="63" t="n">
        <v>7836000</v>
      </c>
      <c r="K26" s="24" t="n">
        <v>94954892.5582</v>
      </c>
      <c r="L26" s="20" t="n">
        <v>7.62324346542985</v>
      </c>
      <c r="M26" s="61" t="n">
        <v>92.3767565345702</v>
      </c>
      <c r="N26" s="64" t="n">
        <v>-3.9271535358962</v>
      </c>
    </row>
    <row r="27" customFormat="false" ht="12.75" hidden="false" customHeight="false" outlineLevel="0" collapsed="false">
      <c r="B27" s="56" t="s">
        <v>20</v>
      </c>
      <c r="C27" s="57"/>
      <c r="D27" s="58" t="n">
        <v>36702</v>
      </c>
      <c r="E27" s="59" t="n">
        <v>264</v>
      </c>
      <c r="F27" s="60" t="n">
        <v>1517</v>
      </c>
      <c r="G27" s="20" t="n">
        <v>14.8231330713083</v>
      </c>
      <c r="H27" s="61" t="n">
        <v>85.1768669286917</v>
      </c>
      <c r="I27" s="62" t="n">
        <v>-6.66746027167294</v>
      </c>
      <c r="J27" s="63" t="n">
        <v>8888000</v>
      </c>
      <c r="K27" s="24" t="n">
        <v>129845428.0413</v>
      </c>
      <c r="L27" s="20" t="n">
        <v>6.40653094606305</v>
      </c>
      <c r="M27" s="61" t="n">
        <v>93.593469053937</v>
      </c>
      <c r="N27" s="64" t="n">
        <v>-1.2167125193668</v>
      </c>
    </row>
    <row r="28" customFormat="false" ht="12.75" hidden="false" customHeight="false" outlineLevel="0" collapsed="false">
      <c r="B28" s="56" t="s">
        <v>20</v>
      </c>
      <c r="C28" s="57" t="n">
        <v>36708</v>
      </c>
      <c r="D28" s="58" t="n">
        <v>36709</v>
      </c>
      <c r="E28" s="59" t="n">
        <v>182</v>
      </c>
      <c r="F28" s="60" t="n">
        <v>899</v>
      </c>
      <c r="G28" s="20" t="n">
        <v>16.836262719704</v>
      </c>
      <c r="H28" s="61" t="n">
        <v>83.163737280296</v>
      </c>
      <c r="I28" s="62" t="n">
        <v>2.01312964839572</v>
      </c>
      <c r="J28" s="63" t="n">
        <v>5885000</v>
      </c>
      <c r="K28" s="24" t="n">
        <v>67497042.3655</v>
      </c>
      <c r="L28" s="20" t="n">
        <v>8.01967322017026</v>
      </c>
      <c r="M28" s="61" t="n">
        <v>91.9803267798297</v>
      </c>
      <c r="N28" s="64" t="n">
        <v>1.61314227410721</v>
      </c>
    </row>
    <row r="29" customFormat="false" ht="12.75" hidden="false" customHeight="false" outlineLevel="0" collapsed="false">
      <c r="B29" s="56" t="s">
        <v>20</v>
      </c>
      <c r="C29" s="57"/>
      <c r="D29" s="58" t="n">
        <v>36716</v>
      </c>
      <c r="E29" s="59" t="n">
        <v>305</v>
      </c>
      <c r="F29" s="60" t="n">
        <v>1344</v>
      </c>
      <c r="G29" s="20" t="n">
        <v>18.4960582171013</v>
      </c>
      <c r="H29" s="61" t="n">
        <v>81.5039417828987</v>
      </c>
      <c r="I29" s="62" t="n">
        <v>1.6597954973973</v>
      </c>
      <c r="J29" s="63" t="n">
        <v>10091600</v>
      </c>
      <c r="K29" s="24" t="n">
        <v>100012711.0383</v>
      </c>
      <c r="L29" s="20" t="n">
        <v>9.16549034713965</v>
      </c>
      <c r="M29" s="61" t="n">
        <v>90.8345096528604</v>
      </c>
      <c r="N29" s="64" t="n">
        <v>1.14581712696939</v>
      </c>
    </row>
    <row r="30" customFormat="false" ht="12.75" hidden="false" customHeight="false" outlineLevel="0" collapsed="false">
      <c r="B30" s="56" t="s">
        <v>20</v>
      </c>
      <c r="C30" s="57"/>
      <c r="D30" s="58" t="n">
        <v>36723</v>
      </c>
      <c r="E30" s="59" t="n">
        <v>295</v>
      </c>
      <c r="F30" s="60" t="n">
        <v>1365</v>
      </c>
      <c r="G30" s="20" t="n">
        <v>17.7710843373494</v>
      </c>
      <c r="H30" s="61" t="n">
        <v>82.2289156626506</v>
      </c>
      <c r="I30" s="62" t="n">
        <v>-0.724973879751879</v>
      </c>
      <c r="J30" s="63" t="n">
        <v>9709400</v>
      </c>
      <c r="K30" s="24" t="n">
        <v>119346316.8984</v>
      </c>
      <c r="L30" s="20" t="n">
        <v>7.5234171978943</v>
      </c>
      <c r="M30" s="61" t="n">
        <v>92.4765828021057</v>
      </c>
      <c r="N30" s="64" t="n">
        <v>-1.64207314924535</v>
      </c>
    </row>
    <row r="31" customFormat="false" ht="12.75" hidden="false" customHeight="false" outlineLevel="0" collapsed="false">
      <c r="B31" s="56" t="s">
        <v>20</v>
      </c>
      <c r="C31" s="57"/>
      <c r="D31" s="58" t="n">
        <v>36730</v>
      </c>
      <c r="E31" s="59" t="n">
        <v>199</v>
      </c>
      <c r="F31" s="60" t="n">
        <v>1235</v>
      </c>
      <c r="G31" s="20" t="n">
        <v>13.8772663877266</v>
      </c>
      <c r="H31" s="61" t="n">
        <v>86.1227336122734</v>
      </c>
      <c r="I31" s="62" t="n">
        <v>-3.89381794962276</v>
      </c>
      <c r="J31" s="63" t="n">
        <v>7680000</v>
      </c>
      <c r="K31" s="24" t="n">
        <v>92479225.625</v>
      </c>
      <c r="L31" s="20" t="n">
        <v>7.66779091199668</v>
      </c>
      <c r="M31" s="61" t="n">
        <v>92.3322090880033</v>
      </c>
      <c r="N31" s="64" t="n">
        <v>0.144373714102384</v>
      </c>
    </row>
    <row r="32" customFormat="false" ht="12.75" hidden="false" customHeight="false" outlineLevel="0" collapsed="false">
      <c r="B32" s="56" t="s">
        <v>20</v>
      </c>
      <c r="C32" s="57"/>
      <c r="D32" s="58" t="n">
        <v>36737</v>
      </c>
      <c r="E32" s="59" t="n">
        <v>28</v>
      </c>
      <c r="F32" s="60" t="n">
        <v>201</v>
      </c>
      <c r="G32" s="20" t="n">
        <v>12.2270742358079</v>
      </c>
      <c r="H32" s="61" t="n">
        <v>87.7729257641921</v>
      </c>
      <c r="I32" s="62" t="n">
        <v>-1.65019215191878</v>
      </c>
      <c r="J32" s="63" t="n">
        <v>660000</v>
      </c>
      <c r="K32" s="24" t="n">
        <v>11304007.9988</v>
      </c>
      <c r="L32" s="20" t="n">
        <v>5.51654596073656</v>
      </c>
      <c r="M32" s="61" t="n">
        <v>94.4834540392635</v>
      </c>
      <c r="N32" s="64" t="n">
        <v>-2.15124495126012</v>
      </c>
    </row>
    <row r="33" customFormat="false" ht="12.75" hidden="false" customHeight="false" outlineLevel="0" collapsed="false">
      <c r="B33" s="56" t="s">
        <v>20</v>
      </c>
      <c r="C33" s="57" t="n">
        <v>36739</v>
      </c>
      <c r="D33" s="58" t="n">
        <v>36737</v>
      </c>
      <c r="E33" s="59" t="n">
        <v>156</v>
      </c>
      <c r="F33" s="60" t="n">
        <v>968</v>
      </c>
      <c r="G33" s="20" t="n">
        <v>13.8790035587189</v>
      </c>
      <c r="H33" s="61" t="n">
        <v>86.1209964412811</v>
      </c>
      <c r="I33" s="62" t="n">
        <v>1.651929322911</v>
      </c>
      <c r="J33" s="63" t="n">
        <v>3940000</v>
      </c>
      <c r="K33" s="24" t="n">
        <v>89571255.3761</v>
      </c>
      <c r="L33" s="20" t="n">
        <v>4.21339654157504</v>
      </c>
      <c r="M33" s="61" t="n">
        <v>95.786603458425</v>
      </c>
      <c r="N33" s="64" t="n">
        <v>-1.30314941916152</v>
      </c>
    </row>
    <row r="34" customFormat="false" ht="12.75" hidden="false" customHeight="false" outlineLevel="0" collapsed="false">
      <c r="B34" s="56" t="s">
        <v>20</v>
      </c>
      <c r="C34" s="57"/>
      <c r="D34" s="58" t="n">
        <v>36744</v>
      </c>
      <c r="E34" s="59" t="n">
        <v>341</v>
      </c>
      <c r="F34" s="60" t="n">
        <v>1542</v>
      </c>
      <c r="G34" s="20" t="n">
        <v>18.1093998937865</v>
      </c>
      <c r="H34" s="61" t="n">
        <v>81.8906001062135</v>
      </c>
      <c r="I34" s="62" t="n">
        <v>4.23039633506765</v>
      </c>
      <c r="J34" s="63" t="n">
        <v>10490000</v>
      </c>
      <c r="K34" s="24" t="n">
        <v>139428357.6374</v>
      </c>
      <c r="L34" s="20" t="n">
        <v>6.99714175456193</v>
      </c>
      <c r="M34" s="61" t="n">
        <v>93.0028582454381</v>
      </c>
      <c r="N34" s="64" t="n">
        <v>2.78374521298689</v>
      </c>
    </row>
    <row r="35" customFormat="false" ht="12.75" hidden="false" customHeight="false" outlineLevel="0" collapsed="false">
      <c r="B35" s="56" t="s">
        <v>20</v>
      </c>
      <c r="C35" s="57"/>
      <c r="D35" s="58" t="n">
        <v>36751</v>
      </c>
      <c r="E35" s="59" t="n">
        <v>257</v>
      </c>
      <c r="F35" s="60" t="n">
        <v>1700</v>
      </c>
      <c r="G35" s="20" t="n">
        <v>13.1323454266735</v>
      </c>
      <c r="H35" s="61" t="n">
        <v>86.8676545733265</v>
      </c>
      <c r="I35" s="62" t="n">
        <v>-4.97705446711303</v>
      </c>
      <c r="J35" s="63" t="n">
        <v>7790000</v>
      </c>
      <c r="K35" s="24" t="n">
        <v>10083283465.372</v>
      </c>
      <c r="L35" s="20" t="n">
        <v>0.0771969407093483</v>
      </c>
      <c r="M35" s="61" t="n">
        <v>99.9228030592907</v>
      </c>
      <c r="N35" s="64" t="n">
        <v>-6.91994481385258</v>
      </c>
    </row>
    <row r="36" customFormat="false" ht="12.75" hidden="false" customHeight="false" outlineLevel="0" collapsed="false">
      <c r="B36" s="26" t="s">
        <v>18</v>
      </c>
      <c r="C36" s="65"/>
      <c r="D36" s="66"/>
      <c r="E36" s="67" t="n">
        <v>3180</v>
      </c>
      <c r="F36" s="68" t="n">
        <v>15022</v>
      </c>
      <c r="G36" s="30" t="n">
        <v>17.4706076255357</v>
      </c>
      <c r="H36" s="69" t="n">
        <v>82.5293923744644</v>
      </c>
      <c r="I36" s="35"/>
      <c r="J36" s="70" t="n">
        <v>101593999.953</v>
      </c>
      <c r="K36" s="34" t="n">
        <v>11159915662.2406</v>
      </c>
      <c r="L36" s="30" t="n">
        <v>0.902134820290256</v>
      </c>
      <c r="M36" s="69" t="n">
        <v>99.0978651797098</v>
      </c>
      <c r="N36" s="71"/>
    </row>
    <row r="37" customFormat="false" ht="12.75" hidden="false" customHeight="false" outlineLevel="0" collapsed="false">
      <c r="B37" s="56" t="s">
        <v>21</v>
      </c>
      <c r="C37" s="57" t="n">
        <v>36678</v>
      </c>
      <c r="D37" s="58" t="n">
        <v>36674</v>
      </c>
      <c r="E37" s="59" t="n">
        <v>4</v>
      </c>
      <c r="F37" s="60" t="n">
        <v>3</v>
      </c>
      <c r="G37" s="20" t="n">
        <v>57.1428571428571</v>
      </c>
      <c r="H37" s="61" t="n">
        <v>42.8571428571429</v>
      </c>
      <c r="I37" s="62" t="n">
        <v>0</v>
      </c>
      <c r="J37" s="63" t="n">
        <v>10000</v>
      </c>
      <c r="K37" s="24" t="n">
        <v>15000</v>
      </c>
      <c r="L37" s="20" t="n">
        <v>40</v>
      </c>
      <c r="M37" s="61" t="n">
        <v>60</v>
      </c>
      <c r="N37" s="64" t="n">
        <v>0</v>
      </c>
    </row>
    <row r="38" customFormat="false" ht="12.75" hidden="false" customHeight="false" outlineLevel="0" collapsed="false">
      <c r="B38" s="56" t="s">
        <v>21</v>
      </c>
      <c r="C38" s="57"/>
      <c r="D38" s="58" t="n">
        <v>36681</v>
      </c>
      <c r="E38" s="59" t="n">
        <v>0</v>
      </c>
      <c r="F38" s="60" t="n">
        <v>4</v>
      </c>
      <c r="G38" s="20" t="n">
        <v>0</v>
      </c>
      <c r="H38" s="61" t="n">
        <v>100</v>
      </c>
      <c r="I38" s="62" t="n">
        <v>-57.1428571428571</v>
      </c>
      <c r="J38" s="63" t="n">
        <v>0</v>
      </c>
      <c r="K38" s="24" t="n">
        <v>40000</v>
      </c>
      <c r="L38" s="20" t="n">
        <v>0</v>
      </c>
      <c r="M38" s="61" t="n">
        <v>100</v>
      </c>
      <c r="N38" s="64" t="n">
        <v>-40</v>
      </c>
    </row>
    <row r="39" customFormat="false" ht="12.75" hidden="false" customHeight="false" outlineLevel="0" collapsed="false">
      <c r="B39" s="56" t="s">
        <v>21</v>
      </c>
      <c r="C39" s="57"/>
      <c r="D39" s="58" t="n">
        <v>36688</v>
      </c>
      <c r="E39" s="59" t="n">
        <v>9</v>
      </c>
      <c r="F39" s="60" t="n">
        <v>17</v>
      </c>
      <c r="G39" s="20" t="n">
        <v>34.6153846153846</v>
      </c>
      <c r="H39" s="61" t="n">
        <v>65.3846153846154</v>
      </c>
      <c r="I39" s="62" t="n">
        <v>34.6153846153846</v>
      </c>
      <c r="J39" s="63" t="n">
        <v>22500</v>
      </c>
      <c r="K39" s="24" t="n">
        <v>128000</v>
      </c>
      <c r="L39" s="20" t="n">
        <v>14.9501661129568</v>
      </c>
      <c r="M39" s="61" t="n">
        <v>85.0498338870432</v>
      </c>
      <c r="N39" s="64" t="n">
        <v>14.9501661129568</v>
      </c>
    </row>
    <row r="40" customFormat="false" ht="12.75" hidden="false" customHeight="false" outlineLevel="0" collapsed="false">
      <c r="B40" s="56" t="s">
        <v>21</v>
      </c>
      <c r="C40" s="57"/>
      <c r="D40" s="58" t="n">
        <v>36695</v>
      </c>
      <c r="E40" s="59" t="n">
        <v>0</v>
      </c>
      <c r="F40" s="60" t="n">
        <v>2</v>
      </c>
      <c r="G40" s="20" t="n">
        <v>0</v>
      </c>
      <c r="H40" s="61" t="n">
        <v>100</v>
      </c>
      <c r="I40" s="62" t="n">
        <v>-34.6153846153846</v>
      </c>
      <c r="J40" s="63" t="n">
        <v>0</v>
      </c>
      <c r="K40" s="24" t="n">
        <v>5000</v>
      </c>
      <c r="L40" s="20" t="n">
        <v>0</v>
      </c>
      <c r="M40" s="61" t="n">
        <v>100</v>
      </c>
      <c r="N40" s="64" t="n">
        <v>-14.9501661129568</v>
      </c>
    </row>
    <row r="41" customFormat="false" ht="12.75" hidden="false" customHeight="false" outlineLevel="0" collapsed="false">
      <c r="B41" s="56" t="s">
        <v>21</v>
      </c>
      <c r="C41" s="57"/>
      <c r="D41" s="58" t="n">
        <v>36702</v>
      </c>
      <c r="E41" s="59" t="n">
        <v>7</v>
      </c>
      <c r="F41" s="60" t="n">
        <v>7</v>
      </c>
      <c r="G41" s="20" t="n">
        <v>50</v>
      </c>
      <c r="H41" s="61" t="n">
        <v>50</v>
      </c>
      <c r="I41" s="62" t="n">
        <v>50</v>
      </c>
      <c r="J41" s="63" t="n">
        <v>17500</v>
      </c>
      <c r="K41" s="24" t="n">
        <v>17500</v>
      </c>
      <c r="L41" s="20" t="n">
        <v>50</v>
      </c>
      <c r="M41" s="61" t="n">
        <v>50</v>
      </c>
      <c r="N41" s="64" t="n">
        <v>50</v>
      </c>
    </row>
    <row r="42" customFormat="false" ht="12.75" hidden="false" customHeight="false" outlineLevel="0" collapsed="false">
      <c r="B42" s="56" t="s">
        <v>21</v>
      </c>
      <c r="C42" s="57" t="n">
        <v>36708</v>
      </c>
      <c r="D42" s="58" t="n">
        <v>36709</v>
      </c>
      <c r="E42" s="59" t="n">
        <v>2</v>
      </c>
      <c r="F42" s="60" t="n">
        <v>1</v>
      </c>
      <c r="G42" s="20" t="n">
        <v>66.6666666666667</v>
      </c>
      <c r="H42" s="61" t="n">
        <v>33.3333333333333</v>
      </c>
      <c r="I42" s="62" t="n">
        <v>16.6666666666667</v>
      </c>
      <c r="J42" s="63" t="n">
        <v>5000</v>
      </c>
      <c r="K42" s="24" t="n">
        <v>2500</v>
      </c>
      <c r="L42" s="20" t="n">
        <v>66.6666666666667</v>
      </c>
      <c r="M42" s="61" t="n">
        <v>33.3333333333333</v>
      </c>
      <c r="N42" s="64" t="n">
        <v>16.6666666666667</v>
      </c>
    </row>
    <row r="43" customFormat="false" ht="12.75" hidden="false" customHeight="false" outlineLevel="0" collapsed="false">
      <c r="B43" s="56" t="s">
        <v>21</v>
      </c>
      <c r="C43" s="57"/>
      <c r="D43" s="58" t="n">
        <v>36716</v>
      </c>
      <c r="E43" s="59" t="n">
        <v>16</v>
      </c>
      <c r="F43" s="60" t="n">
        <v>10</v>
      </c>
      <c r="G43" s="20" t="n">
        <v>61.5384615384615</v>
      </c>
      <c r="H43" s="61" t="n">
        <v>38.4615384615385</v>
      </c>
      <c r="I43" s="62" t="n">
        <v>-5.12820512820512</v>
      </c>
      <c r="J43" s="63" t="n">
        <v>40000</v>
      </c>
      <c r="K43" s="24" t="n">
        <v>47500</v>
      </c>
      <c r="L43" s="20" t="n">
        <v>45.7142857142857</v>
      </c>
      <c r="M43" s="61" t="n">
        <v>54.2857142857143</v>
      </c>
      <c r="N43" s="64" t="n">
        <v>-20.9523809523809</v>
      </c>
    </row>
    <row r="44" customFormat="false" ht="12.75" hidden="false" customHeight="false" outlineLevel="0" collapsed="false">
      <c r="B44" s="56" t="s">
        <v>21</v>
      </c>
      <c r="C44" s="57"/>
      <c r="D44" s="58" t="n">
        <v>36723</v>
      </c>
      <c r="E44" s="59" t="n">
        <v>25</v>
      </c>
      <c r="F44" s="60" t="n">
        <v>11</v>
      </c>
      <c r="G44" s="20" t="n">
        <v>69.4444444444444</v>
      </c>
      <c r="H44" s="61" t="n">
        <v>30.5555555555556</v>
      </c>
      <c r="I44" s="62" t="n">
        <v>7.9059829059829</v>
      </c>
      <c r="J44" s="63" t="n">
        <v>62500</v>
      </c>
      <c r="K44" s="24" t="n">
        <v>27500</v>
      </c>
      <c r="L44" s="20" t="n">
        <v>69.4444444444444</v>
      </c>
      <c r="M44" s="61" t="n">
        <v>30.5555555555556</v>
      </c>
      <c r="N44" s="64" t="n">
        <v>23.7301587301587</v>
      </c>
    </row>
    <row r="45" customFormat="false" ht="12.75" hidden="false" customHeight="false" outlineLevel="0" collapsed="false">
      <c r="B45" s="56" t="s">
        <v>21</v>
      </c>
      <c r="C45" s="57"/>
      <c r="D45" s="58" t="n">
        <v>36730</v>
      </c>
      <c r="E45" s="59" t="n">
        <v>13</v>
      </c>
      <c r="F45" s="60" t="n">
        <v>1</v>
      </c>
      <c r="G45" s="20" t="n">
        <v>92.8571428571429</v>
      </c>
      <c r="H45" s="61" t="n">
        <v>7.14285714285714</v>
      </c>
      <c r="I45" s="62" t="n">
        <v>23.4126984126984</v>
      </c>
      <c r="J45" s="63" t="n">
        <v>32500</v>
      </c>
      <c r="K45" s="24" t="n">
        <v>2500</v>
      </c>
      <c r="L45" s="20" t="n">
        <v>92.8571428571429</v>
      </c>
      <c r="M45" s="61" t="n">
        <v>7.14285714285714</v>
      </c>
      <c r="N45" s="64" t="n">
        <v>23.4126984126984</v>
      </c>
    </row>
    <row r="46" customFormat="false" ht="12.75" hidden="false" customHeight="false" outlineLevel="0" collapsed="false">
      <c r="B46" s="56" t="s">
        <v>21</v>
      </c>
      <c r="C46" s="57"/>
      <c r="D46" s="58" t="n">
        <v>36737</v>
      </c>
      <c r="E46" s="59" t="n">
        <v>5</v>
      </c>
      <c r="F46" s="60" t="n">
        <v>2</v>
      </c>
      <c r="G46" s="20" t="n">
        <v>71.4285714285714</v>
      </c>
      <c r="H46" s="61" t="n">
        <v>28.5714285714286</v>
      </c>
      <c r="I46" s="62" t="n">
        <v>-21.4285714285714</v>
      </c>
      <c r="J46" s="63" t="n">
        <v>12500</v>
      </c>
      <c r="K46" s="24" t="n">
        <v>5000</v>
      </c>
      <c r="L46" s="20" t="n">
        <v>71.4285714285714</v>
      </c>
      <c r="M46" s="61" t="n">
        <v>28.5714285714286</v>
      </c>
      <c r="N46" s="64" t="n">
        <v>-21.4285714285714</v>
      </c>
    </row>
    <row r="47" customFormat="false" ht="12.75" hidden="false" customHeight="false" outlineLevel="0" collapsed="false">
      <c r="B47" s="56" t="s">
        <v>21</v>
      </c>
      <c r="C47" s="57" t="n">
        <v>36739</v>
      </c>
      <c r="D47" s="58" t="n">
        <v>36737</v>
      </c>
      <c r="E47" s="59" t="n">
        <v>13</v>
      </c>
      <c r="F47" s="60" t="n">
        <v>4</v>
      </c>
      <c r="G47" s="20" t="n">
        <v>76.4705882352941</v>
      </c>
      <c r="H47" s="61" t="n">
        <v>23.5294117647059</v>
      </c>
      <c r="I47" s="62" t="n">
        <v>5.04201680672269</v>
      </c>
      <c r="J47" s="63" t="n">
        <v>32500</v>
      </c>
      <c r="K47" s="24" t="n">
        <v>17500</v>
      </c>
      <c r="L47" s="20" t="n">
        <v>65</v>
      </c>
      <c r="M47" s="61" t="n">
        <v>35</v>
      </c>
      <c r="N47" s="64" t="n">
        <v>-6.42857142857143</v>
      </c>
    </row>
    <row r="48" customFormat="false" ht="12.75" hidden="false" customHeight="false" outlineLevel="0" collapsed="false">
      <c r="B48" s="56" t="s">
        <v>21</v>
      </c>
      <c r="C48" s="57"/>
      <c r="D48" s="58" t="n">
        <v>36744</v>
      </c>
      <c r="E48" s="59" t="n">
        <v>21</v>
      </c>
      <c r="F48" s="60" t="n">
        <v>20</v>
      </c>
      <c r="G48" s="20" t="n">
        <v>51.219512195122</v>
      </c>
      <c r="H48" s="61" t="n">
        <v>48.7804878048781</v>
      </c>
      <c r="I48" s="62" t="n">
        <v>-25.2510760401722</v>
      </c>
      <c r="J48" s="63" t="n">
        <v>52500</v>
      </c>
      <c r="K48" s="24" t="n">
        <v>100000</v>
      </c>
      <c r="L48" s="20" t="n">
        <v>34.4262295081967</v>
      </c>
      <c r="M48" s="61" t="n">
        <v>65.5737704918033</v>
      </c>
      <c r="N48" s="64" t="n">
        <v>-30.5737704918033</v>
      </c>
    </row>
    <row r="49" customFormat="false" ht="12.75" hidden="false" customHeight="false" outlineLevel="0" collapsed="false">
      <c r="B49" s="56" t="s">
        <v>21</v>
      </c>
      <c r="C49" s="57"/>
      <c r="D49" s="58" t="n">
        <v>36751</v>
      </c>
      <c r="E49" s="59" t="n">
        <v>17</v>
      </c>
      <c r="F49" s="60" t="n">
        <v>9</v>
      </c>
      <c r="G49" s="20" t="n">
        <v>65.3846153846154</v>
      </c>
      <c r="H49" s="61" t="n">
        <v>34.6153846153846</v>
      </c>
      <c r="I49" s="62" t="n">
        <v>14.1651031894934</v>
      </c>
      <c r="J49" s="63" t="n">
        <v>42500</v>
      </c>
      <c r="K49" s="24" t="n">
        <v>36207</v>
      </c>
      <c r="L49" s="20" t="n">
        <v>53.9977384476603</v>
      </c>
      <c r="M49" s="61" t="n">
        <v>46.0022615523397</v>
      </c>
      <c r="N49" s="64" t="n">
        <v>19.5715089394636</v>
      </c>
    </row>
    <row r="50" customFormat="false" ht="12.75" hidden="false" customHeight="false" outlineLevel="0" collapsed="false">
      <c r="B50" s="26" t="s">
        <v>18</v>
      </c>
      <c r="C50" s="65"/>
      <c r="D50" s="66"/>
      <c r="E50" s="67" t="n">
        <v>132</v>
      </c>
      <c r="F50" s="68" t="n">
        <v>91</v>
      </c>
      <c r="G50" s="30" t="n">
        <v>59.1928251121076</v>
      </c>
      <c r="H50" s="69" t="n">
        <v>40.8071748878924</v>
      </c>
      <c r="I50" s="35"/>
      <c r="J50" s="70" t="n">
        <v>330000</v>
      </c>
      <c r="K50" s="34" t="n">
        <v>444207</v>
      </c>
      <c r="L50" s="30" t="n">
        <v>42.6242594034929</v>
      </c>
      <c r="M50" s="69" t="n">
        <v>57.3757405965071</v>
      </c>
      <c r="N50" s="71"/>
    </row>
    <row r="51" customFormat="false" ht="12.75" hidden="false" customHeight="false" outlineLevel="0" collapsed="false">
      <c r="B51" s="56" t="s">
        <v>22</v>
      </c>
      <c r="C51" s="57" t="n">
        <v>36678</v>
      </c>
      <c r="D51" s="58" t="n">
        <v>36674</v>
      </c>
      <c r="E51" s="59" t="n">
        <v>0</v>
      </c>
      <c r="F51" s="60" t="n">
        <v>1</v>
      </c>
      <c r="G51" s="20" t="n">
        <v>0</v>
      </c>
      <c r="H51" s="61" t="n">
        <v>100</v>
      </c>
      <c r="I51" s="62" t="n">
        <v>0</v>
      </c>
      <c r="J51" s="63" t="n">
        <v>0</v>
      </c>
      <c r="K51" s="24" t="n">
        <v>7440</v>
      </c>
      <c r="L51" s="20" t="n">
        <v>0</v>
      </c>
      <c r="M51" s="61" t="n">
        <v>100</v>
      </c>
      <c r="N51" s="64" t="n">
        <v>0</v>
      </c>
    </row>
    <row r="52" customFormat="false" ht="12.75" hidden="false" customHeight="false" outlineLevel="0" collapsed="false">
      <c r="B52" s="56" t="s">
        <v>22</v>
      </c>
      <c r="C52" s="57"/>
      <c r="D52" s="58" t="n">
        <v>36688</v>
      </c>
      <c r="E52" s="59" t="n">
        <v>0</v>
      </c>
      <c r="F52" s="60" t="n">
        <v>3</v>
      </c>
      <c r="G52" s="20" t="n">
        <v>0</v>
      </c>
      <c r="H52" s="61" t="n">
        <v>100</v>
      </c>
      <c r="I52" s="62" t="n">
        <v>0</v>
      </c>
      <c r="J52" s="63" t="n">
        <v>0</v>
      </c>
      <c r="K52" s="24" t="n">
        <v>7120</v>
      </c>
      <c r="L52" s="20" t="n">
        <v>0</v>
      </c>
      <c r="M52" s="61" t="n">
        <v>100</v>
      </c>
      <c r="N52" s="64" t="n">
        <v>0</v>
      </c>
    </row>
    <row r="53" customFormat="false" ht="12.75" hidden="false" customHeight="false" outlineLevel="0" collapsed="false">
      <c r="B53" s="56" t="s">
        <v>22</v>
      </c>
      <c r="C53" s="57"/>
      <c r="D53" s="58" t="n">
        <v>36695</v>
      </c>
      <c r="E53" s="59" t="n">
        <v>0</v>
      </c>
      <c r="F53" s="60" t="n">
        <v>2</v>
      </c>
      <c r="G53" s="20" t="n">
        <v>0</v>
      </c>
      <c r="H53" s="61" t="n">
        <v>100</v>
      </c>
      <c r="I53" s="62" t="n">
        <v>0</v>
      </c>
      <c r="J53" s="63" t="n">
        <v>0</v>
      </c>
      <c r="K53" s="24" t="n">
        <v>8640</v>
      </c>
      <c r="L53" s="20" t="n">
        <v>0</v>
      </c>
      <c r="M53" s="61" t="n">
        <v>100</v>
      </c>
      <c r="N53" s="64" t="n">
        <v>0</v>
      </c>
    </row>
    <row r="54" customFormat="false" ht="12.75" hidden="false" customHeight="false" outlineLevel="0" collapsed="false">
      <c r="B54" s="56" t="s">
        <v>22</v>
      </c>
      <c r="C54" s="57" t="n">
        <v>36708</v>
      </c>
      <c r="D54" s="58" t="n">
        <v>36709</v>
      </c>
      <c r="E54" s="59" t="n">
        <v>0</v>
      </c>
      <c r="F54" s="60" t="n">
        <v>1</v>
      </c>
      <c r="G54" s="20" t="n">
        <v>0</v>
      </c>
      <c r="H54" s="61" t="n">
        <v>100</v>
      </c>
      <c r="I54" s="62" t="n">
        <v>0</v>
      </c>
      <c r="J54" s="63" t="n">
        <v>0</v>
      </c>
      <c r="K54" s="24" t="n">
        <v>1680</v>
      </c>
      <c r="L54" s="20" t="n">
        <v>0</v>
      </c>
      <c r="M54" s="61" t="n">
        <v>100</v>
      </c>
      <c r="N54" s="64" t="n">
        <v>0</v>
      </c>
    </row>
    <row r="55" customFormat="false" ht="12.75" hidden="false" customHeight="false" outlineLevel="0" collapsed="false">
      <c r="B55" s="56" t="s">
        <v>22</v>
      </c>
      <c r="C55" s="57"/>
      <c r="D55" s="58" t="n">
        <v>36716</v>
      </c>
      <c r="E55" s="59" t="n">
        <v>4</v>
      </c>
      <c r="F55" s="60" t="n">
        <v>8</v>
      </c>
      <c r="G55" s="20" t="n">
        <v>33.3333333333333</v>
      </c>
      <c r="H55" s="61" t="n">
        <v>66.6666666666667</v>
      </c>
      <c r="I55" s="62" t="n">
        <v>33.3333333333333</v>
      </c>
      <c r="J55" s="63" t="n">
        <v>21960</v>
      </c>
      <c r="K55" s="24" t="n">
        <v>94200</v>
      </c>
      <c r="L55" s="20" t="n">
        <v>18.904958677686</v>
      </c>
      <c r="M55" s="61" t="n">
        <v>81.0950413223141</v>
      </c>
      <c r="N55" s="64" t="n">
        <v>18.904958677686</v>
      </c>
    </row>
    <row r="56" customFormat="false" ht="12.75" hidden="false" customHeight="false" outlineLevel="0" collapsed="false">
      <c r="B56" s="56" t="s">
        <v>22</v>
      </c>
      <c r="C56" s="57"/>
      <c r="D56" s="58" t="n">
        <v>36723</v>
      </c>
      <c r="E56" s="59" t="n">
        <v>0</v>
      </c>
      <c r="F56" s="60" t="n">
        <v>4</v>
      </c>
      <c r="G56" s="20" t="n">
        <v>0</v>
      </c>
      <c r="H56" s="61" t="n">
        <v>100</v>
      </c>
      <c r="I56" s="62" t="n">
        <v>-33.3333333333333</v>
      </c>
      <c r="J56" s="63" t="n">
        <v>0</v>
      </c>
      <c r="K56" s="24" t="n">
        <v>22560</v>
      </c>
      <c r="L56" s="20" t="n">
        <v>0</v>
      </c>
      <c r="M56" s="61" t="n">
        <v>100</v>
      </c>
      <c r="N56" s="64" t="n">
        <v>-18.904958677686</v>
      </c>
    </row>
    <row r="57" customFormat="false" ht="12.75" hidden="false" customHeight="false" outlineLevel="0" collapsed="false">
      <c r="B57" s="56" t="s">
        <v>22</v>
      </c>
      <c r="C57" s="57"/>
      <c r="D57" s="58" t="n">
        <v>36730</v>
      </c>
      <c r="E57" s="59" t="n">
        <v>0</v>
      </c>
      <c r="F57" s="60" t="n">
        <v>3</v>
      </c>
      <c r="G57" s="20" t="n">
        <v>0</v>
      </c>
      <c r="H57" s="61" t="n">
        <v>100</v>
      </c>
      <c r="I57" s="62" t="n">
        <v>0</v>
      </c>
      <c r="J57" s="63" t="n">
        <v>0</v>
      </c>
      <c r="K57" s="24" t="n">
        <v>29280</v>
      </c>
      <c r="L57" s="20" t="n">
        <v>0</v>
      </c>
      <c r="M57" s="61" t="n">
        <v>100</v>
      </c>
      <c r="N57" s="64" t="n">
        <v>0</v>
      </c>
    </row>
    <row r="58" customFormat="false" ht="12.75" hidden="false" customHeight="false" outlineLevel="0" collapsed="false">
      <c r="B58" s="56" t="s">
        <v>22</v>
      </c>
      <c r="C58" s="57"/>
      <c r="D58" s="58" t="n">
        <v>36737</v>
      </c>
      <c r="E58" s="59" t="n">
        <v>1</v>
      </c>
      <c r="F58" s="60" t="n">
        <v>0</v>
      </c>
      <c r="G58" s="20" t="n">
        <v>100</v>
      </c>
      <c r="H58" s="61" t="n">
        <v>0</v>
      </c>
      <c r="I58" s="62" t="n">
        <v>100</v>
      </c>
      <c r="J58" s="63" t="n">
        <v>3720</v>
      </c>
      <c r="K58" s="24" t="n">
        <v>0</v>
      </c>
      <c r="L58" s="20" t="n">
        <v>100</v>
      </c>
      <c r="M58" s="61" t="n">
        <v>0</v>
      </c>
      <c r="N58" s="64" t="n">
        <v>100</v>
      </c>
    </row>
    <row r="59" customFormat="false" ht="12.75" hidden="false" customHeight="false" outlineLevel="0" collapsed="false">
      <c r="B59" s="56" t="s">
        <v>22</v>
      </c>
      <c r="C59" s="57" t="n">
        <v>36739</v>
      </c>
      <c r="D59" s="58" t="n">
        <v>36737</v>
      </c>
      <c r="E59" s="59" t="n">
        <v>0</v>
      </c>
      <c r="F59" s="60" t="n">
        <v>2</v>
      </c>
      <c r="G59" s="20" t="n">
        <v>0</v>
      </c>
      <c r="H59" s="61" t="n">
        <v>100</v>
      </c>
      <c r="I59" s="62" t="n">
        <v>-100</v>
      </c>
      <c r="J59" s="63" t="n">
        <v>0</v>
      </c>
      <c r="K59" s="24" t="n">
        <v>29520</v>
      </c>
      <c r="L59" s="20" t="n">
        <v>0</v>
      </c>
      <c r="M59" s="61" t="n">
        <v>100</v>
      </c>
      <c r="N59" s="64" t="n">
        <v>-100</v>
      </c>
    </row>
    <row r="60" customFormat="false" ht="12.75" hidden="false" customHeight="false" outlineLevel="0" collapsed="false">
      <c r="B60" s="56" t="s">
        <v>22</v>
      </c>
      <c r="C60" s="57"/>
      <c r="D60" s="58" t="n">
        <v>36744</v>
      </c>
      <c r="E60" s="59" t="n">
        <v>1</v>
      </c>
      <c r="F60" s="60" t="n">
        <v>8</v>
      </c>
      <c r="G60" s="20" t="n">
        <v>11.1111111111111</v>
      </c>
      <c r="H60" s="61" t="n">
        <v>88.8888888888889</v>
      </c>
      <c r="I60" s="62" t="n">
        <v>11.1111111111111</v>
      </c>
      <c r="J60" s="63" t="n">
        <v>3600</v>
      </c>
      <c r="K60" s="24" t="n">
        <v>78720</v>
      </c>
      <c r="L60" s="20" t="n">
        <v>4.3731778425656</v>
      </c>
      <c r="M60" s="61" t="n">
        <v>95.6268221574344</v>
      </c>
      <c r="N60" s="64" t="n">
        <v>4.3731778425656</v>
      </c>
    </row>
    <row r="61" customFormat="false" ht="12.75" hidden="false" customHeight="false" outlineLevel="0" collapsed="false">
      <c r="B61" s="56" t="s">
        <v>22</v>
      </c>
      <c r="C61" s="57"/>
      <c r="D61" s="58" t="n">
        <v>36751</v>
      </c>
      <c r="E61" s="59" t="n">
        <v>0</v>
      </c>
      <c r="F61" s="60" t="n">
        <v>5</v>
      </c>
      <c r="G61" s="20" t="n">
        <v>0</v>
      </c>
      <c r="H61" s="61" t="n">
        <v>100</v>
      </c>
      <c r="I61" s="62" t="n">
        <v>-11.1111111111111</v>
      </c>
      <c r="J61" s="63" t="n">
        <v>0</v>
      </c>
      <c r="K61" s="24" t="n">
        <v>106080</v>
      </c>
      <c r="L61" s="20" t="n">
        <v>0</v>
      </c>
      <c r="M61" s="61" t="n">
        <v>100</v>
      </c>
      <c r="N61" s="64" t="n">
        <v>-4.3731778425656</v>
      </c>
    </row>
    <row r="62" customFormat="false" ht="12.75" hidden="false" customHeight="false" outlineLevel="0" collapsed="false">
      <c r="A62" s="0" t="str">
        <f aca="false">IF(B61=B62,"",B61&amp;" "&amp;B62)</f>
        <v>IBERIAN POWER Total</v>
      </c>
      <c r="B62" s="26" t="s">
        <v>18</v>
      </c>
      <c r="C62" s="65"/>
      <c r="D62" s="66"/>
      <c r="E62" s="67" t="n">
        <v>6</v>
      </c>
      <c r="F62" s="68" t="n">
        <v>37</v>
      </c>
      <c r="G62" s="30" t="n">
        <v>13.953488372093</v>
      </c>
      <c r="H62" s="69" t="n">
        <v>86.046511627907</v>
      </c>
      <c r="I62" s="35"/>
      <c r="J62" s="70" t="n">
        <v>29280</v>
      </c>
      <c r="K62" s="34" t="n">
        <v>385240</v>
      </c>
      <c r="L62" s="30" t="n">
        <v>7.06359162404709</v>
      </c>
      <c r="M62" s="69" t="n">
        <v>92.9364083759529</v>
      </c>
      <c r="N62" s="71"/>
    </row>
    <row r="63" customFormat="false" ht="12.75" hidden="false" customHeight="false" outlineLevel="0" collapsed="false">
      <c r="A63" s="0" t="str">
        <f aca="false">IF(B62=B63,"",B62&amp;" "&amp;B63)</f>
        <v>Total LPG</v>
      </c>
      <c r="B63" s="56" t="s">
        <v>23</v>
      </c>
      <c r="C63" s="57" t="n">
        <v>36678</v>
      </c>
      <c r="D63" s="58" t="n">
        <v>36674</v>
      </c>
      <c r="E63" s="59" t="n">
        <v>13</v>
      </c>
      <c r="F63" s="60" t="n">
        <v>25</v>
      </c>
      <c r="G63" s="20" t="n">
        <v>34.2105263157895</v>
      </c>
      <c r="H63" s="61" t="n">
        <v>65.7894736842105</v>
      </c>
      <c r="I63" s="62" t="n">
        <v>0</v>
      </c>
      <c r="J63" s="63" t="n">
        <v>205000</v>
      </c>
      <c r="K63" s="24" t="n">
        <v>743000</v>
      </c>
      <c r="L63" s="20" t="n">
        <v>21.6244725738397</v>
      </c>
      <c r="M63" s="61" t="n">
        <v>78.3755274261604</v>
      </c>
      <c r="N63" s="64" t="n">
        <v>0</v>
      </c>
    </row>
    <row r="64" customFormat="false" ht="12.75" hidden="false" customHeight="false" outlineLevel="0" collapsed="false">
      <c r="A64" s="0" t="str">
        <f aca="false">IF(B63=B64,"",B63&amp;" "&amp;B64)</f>
        <v/>
      </c>
      <c r="B64" s="56" t="s">
        <v>23</v>
      </c>
      <c r="C64" s="57"/>
      <c r="D64" s="58" t="n">
        <v>36681</v>
      </c>
      <c r="E64" s="59" t="n">
        <v>45</v>
      </c>
      <c r="F64" s="60" t="n">
        <v>103</v>
      </c>
      <c r="G64" s="20" t="n">
        <v>30.4054054054054</v>
      </c>
      <c r="H64" s="61" t="n">
        <v>69.5945945945946</v>
      </c>
      <c r="I64" s="62" t="n">
        <v>-3.80512091038407</v>
      </c>
      <c r="J64" s="63" t="n">
        <v>656000</v>
      </c>
      <c r="K64" s="24" t="n">
        <v>2285047.6</v>
      </c>
      <c r="L64" s="20" t="n">
        <v>22.304977314886</v>
      </c>
      <c r="M64" s="61" t="n">
        <v>77.695022685114</v>
      </c>
      <c r="N64" s="64" t="n">
        <v>0.680504741046367</v>
      </c>
    </row>
    <row r="65" customFormat="false" ht="12.75" hidden="false" customHeight="false" outlineLevel="0" collapsed="false">
      <c r="A65" s="0" t="str">
        <f aca="false">IF(B64=B65,"",B64&amp;" "&amp;B65)</f>
        <v/>
      </c>
      <c r="B65" s="56" t="s">
        <v>23</v>
      </c>
      <c r="C65" s="57"/>
      <c r="D65" s="58" t="n">
        <v>36688</v>
      </c>
      <c r="E65" s="59" t="n">
        <v>56</v>
      </c>
      <c r="F65" s="60" t="n">
        <v>89</v>
      </c>
      <c r="G65" s="20" t="n">
        <v>38.6206896551724</v>
      </c>
      <c r="H65" s="61" t="n">
        <v>61.3793103448276</v>
      </c>
      <c r="I65" s="62" t="n">
        <v>8.21528424976701</v>
      </c>
      <c r="J65" s="63" t="n">
        <v>755000</v>
      </c>
      <c r="K65" s="24" t="n">
        <v>3195083.2392</v>
      </c>
      <c r="L65" s="20" t="n">
        <v>19.1135212672862</v>
      </c>
      <c r="M65" s="61" t="n">
        <v>80.8864787327138</v>
      </c>
      <c r="N65" s="64" t="n">
        <v>-3.19145604759982</v>
      </c>
    </row>
    <row r="66" customFormat="false" ht="12.75" hidden="false" customHeight="false" outlineLevel="0" collapsed="false">
      <c r="A66" s="0" t="str">
        <f aca="false">IF(B65=B66,"",B65&amp;" "&amp;B66)</f>
        <v/>
      </c>
      <c r="B66" s="56" t="s">
        <v>23</v>
      </c>
      <c r="C66" s="57"/>
      <c r="D66" s="58" t="n">
        <v>36695</v>
      </c>
      <c r="E66" s="59" t="n">
        <v>16</v>
      </c>
      <c r="F66" s="60" t="n">
        <v>85</v>
      </c>
      <c r="G66" s="20" t="n">
        <v>15.8415841584158</v>
      </c>
      <c r="H66" s="61" t="n">
        <v>84.1584158415842</v>
      </c>
      <c r="I66" s="62" t="n">
        <v>-22.7791054967566</v>
      </c>
      <c r="J66" s="63" t="n">
        <v>268000</v>
      </c>
      <c r="K66" s="24" t="n">
        <v>2343785.157</v>
      </c>
      <c r="L66" s="20" t="n">
        <v>10.2611809122859</v>
      </c>
      <c r="M66" s="61" t="n">
        <v>89.7388190877141</v>
      </c>
      <c r="N66" s="64" t="n">
        <v>-8.85234035500032</v>
      </c>
    </row>
    <row r="67" customFormat="false" ht="12.75" hidden="false" customHeight="false" outlineLevel="0" collapsed="false">
      <c r="A67" s="0" t="str">
        <f aca="false">IF(B66=B67,"",B66&amp;" "&amp;B67)</f>
        <v/>
      </c>
      <c r="B67" s="56" t="s">
        <v>23</v>
      </c>
      <c r="C67" s="57"/>
      <c r="D67" s="58" t="n">
        <v>36702</v>
      </c>
      <c r="E67" s="59" t="n">
        <v>70</v>
      </c>
      <c r="F67" s="60" t="n">
        <v>103</v>
      </c>
      <c r="G67" s="20" t="n">
        <v>40.4624277456647</v>
      </c>
      <c r="H67" s="61" t="n">
        <v>59.5375722543353</v>
      </c>
      <c r="I67" s="62" t="n">
        <v>24.6208435872489</v>
      </c>
      <c r="J67" s="63" t="n">
        <v>1111000</v>
      </c>
      <c r="K67" s="24" t="n">
        <v>2780649.9</v>
      </c>
      <c r="L67" s="20" t="n">
        <v>28.5483028676346</v>
      </c>
      <c r="M67" s="61" t="n">
        <v>71.4516971323654</v>
      </c>
      <c r="N67" s="64" t="n">
        <v>18.2871219553487</v>
      </c>
    </row>
    <row r="68" customFormat="false" ht="12.75" hidden="false" customHeight="false" outlineLevel="0" collapsed="false">
      <c r="A68" s="0" t="str">
        <f aca="false">IF(B67=B68,"",B67&amp;" "&amp;B68)</f>
        <v/>
      </c>
      <c r="B68" s="56" t="s">
        <v>23</v>
      </c>
      <c r="C68" s="57" t="n">
        <v>36708</v>
      </c>
      <c r="D68" s="58" t="n">
        <v>36709</v>
      </c>
      <c r="E68" s="59" t="n">
        <v>46</v>
      </c>
      <c r="F68" s="60" t="n">
        <v>55</v>
      </c>
      <c r="G68" s="20" t="n">
        <v>45.5445544554456</v>
      </c>
      <c r="H68" s="61" t="n">
        <v>54.4554455445545</v>
      </c>
      <c r="I68" s="62" t="n">
        <v>5.08212670978081</v>
      </c>
      <c r="J68" s="63" t="n">
        <v>558000</v>
      </c>
      <c r="K68" s="24" t="n">
        <v>2762690.408</v>
      </c>
      <c r="L68" s="20" t="n">
        <v>16.8037345082125</v>
      </c>
      <c r="M68" s="61" t="n">
        <v>83.1962654917875</v>
      </c>
      <c r="N68" s="64" t="n">
        <v>-11.7445683594221</v>
      </c>
    </row>
    <row r="69" customFormat="false" ht="12.75" hidden="false" customHeight="false" outlineLevel="0" collapsed="false">
      <c r="A69" s="0" t="str">
        <f aca="false">IF(B68=B69,"",B68&amp;" "&amp;B69)</f>
        <v/>
      </c>
      <c r="B69" s="56" t="s">
        <v>23</v>
      </c>
      <c r="C69" s="57"/>
      <c r="D69" s="58" t="n">
        <v>36716</v>
      </c>
      <c r="E69" s="59" t="n">
        <v>14</v>
      </c>
      <c r="F69" s="60" t="n">
        <v>69</v>
      </c>
      <c r="G69" s="20" t="n">
        <v>16.8674698795181</v>
      </c>
      <c r="H69" s="61" t="n">
        <v>83.1325301204819</v>
      </c>
      <c r="I69" s="62" t="n">
        <v>-28.6770845759275</v>
      </c>
      <c r="J69" s="63" t="n">
        <v>256000</v>
      </c>
      <c r="K69" s="24" t="n">
        <v>2229382</v>
      </c>
      <c r="L69" s="20" t="n">
        <v>10.3002274901806</v>
      </c>
      <c r="M69" s="61" t="n">
        <v>89.6997725098194</v>
      </c>
      <c r="N69" s="64" t="n">
        <v>-6.50350701803196</v>
      </c>
    </row>
    <row r="70" customFormat="false" ht="12.75" hidden="false" customHeight="false" outlineLevel="0" collapsed="false">
      <c r="A70" s="0" t="str">
        <f aca="false">IF(B69=B70,"",B69&amp;" "&amp;B70)</f>
        <v/>
      </c>
      <c r="B70" s="56" t="s">
        <v>23</v>
      </c>
      <c r="C70" s="57"/>
      <c r="D70" s="58" t="n">
        <v>36723</v>
      </c>
      <c r="E70" s="59" t="n">
        <v>21</v>
      </c>
      <c r="F70" s="60" t="n">
        <v>48</v>
      </c>
      <c r="G70" s="20" t="n">
        <v>30.4347826086957</v>
      </c>
      <c r="H70" s="61" t="n">
        <v>69.5652173913043</v>
      </c>
      <c r="I70" s="62" t="n">
        <v>13.5673127291776</v>
      </c>
      <c r="J70" s="63" t="n">
        <v>347000</v>
      </c>
      <c r="K70" s="24" t="n">
        <v>1312950</v>
      </c>
      <c r="L70" s="20" t="n">
        <v>20.9042441037381</v>
      </c>
      <c r="M70" s="61" t="n">
        <v>79.0957558962619</v>
      </c>
      <c r="N70" s="64" t="n">
        <v>10.6040166135575</v>
      </c>
    </row>
    <row r="71" customFormat="false" ht="12.75" hidden="false" customHeight="false" outlineLevel="0" collapsed="false">
      <c r="A71" s="0" t="str">
        <f aca="false">IF(B70=B71,"",B70&amp;" "&amp;B71)</f>
        <v/>
      </c>
      <c r="B71" s="56" t="s">
        <v>23</v>
      </c>
      <c r="C71" s="57"/>
      <c r="D71" s="58" t="n">
        <v>36730</v>
      </c>
      <c r="E71" s="59" t="n">
        <v>40</v>
      </c>
      <c r="F71" s="60" t="n">
        <v>96</v>
      </c>
      <c r="G71" s="20" t="n">
        <v>29.4117647058824</v>
      </c>
      <c r="H71" s="61" t="n">
        <v>70.5882352941177</v>
      </c>
      <c r="I71" s="62" t="n">
        <v>-1.0230179028133</v>
      </c>
      <c r="J71" s="63" t="n">
        <v>882000</v>
      </c>
      <c r="K71" s="24" t="n">
        <v>4115600.2712</v>
      </c>
      <c r="L71" s="20" t="n">
        <v>17.6484703084951</v>
      </c>
      <c r="M71" s="61" t="n">
        <v>82.351529691505</v>
      </c>
      <c r="N71" s="64" t="n">
        <v>-3.25577379524302</v>
      </c>
    </row>
    <row r="72" customFormat="false" ht="12.75" hidden="false" customHeight="false" outlineLevel="0" collapsed="false">
      <c r="A72" s="0" t="str">
        <f aca="false">IF(B71=B72,"",B71&amp;" "&amp;B72)</f>
        <v/>
      </c>
      <c r="B72" s="56" t="s">
        <v>23</v>
      </c>
      <c r="C72" s="57"/>
      <c r="D72" s="58" t="n">
        <v>36737</v>
      </c>
      <c r="E72" s="59" t="n">
        <v>8</v>
      </c>
      <c r="F72" s="60" t="n">
        <v>21</v>
      </c>
      <c r="G72" s="20" t="n">
        <v>27.5862068965517</v>
      </c>
      <c r="H72" s="61" t="n">
        <v>72.4137931034483</v>
      </c>
      <c r="I72" s="62" t="n">
        <v>-1.82555780933063</v>
      </c>
      <c r="J72" s="63" t="n">
        <v>117000</v>
      </c>
      <c r="K72" s="24" t="n">
        <v>518694</v>
      </c>
      <c r="L72" s="20" t="n">
        <v>18.4050816902472</v>
      </c>
      <c r="M72" s="61" t="n">
        <v>81.5949183097528</v>
      </c>
      <c r="N72" s="64" t="n">
        <v>0.756611381752144</v>
      </c>
    </row>
    <row r="73" customFormat="false" ht="12.75" hidden="false" customHeight="false" outlineLevel="0" collapsed="false">
      <c r="A73" s="0" t="str">
        <f aca="false">IF(B72=B73,"",B72&amp;" "&amp;B73)</f>
        <v/>
      </c>
      <c r="B73" s="56" t="s">
        <v>23</v>
      </c>
      <c r="C73" s="57" t="n">
        <v>36739</v>
      </c>
      <c r="D73" s="58" t="n">
        <v>36737</v>
      </c>
      <c r="E73" s="59" t="n">
        <v>37</v>
      </c>
      <c r="F73" s="60" t="n">
        <v>75</v>
      </c>
      <c r="G73" s="20" t="n">
        <v>33.0357142857143</v>
      </c>
      <c r="H73" s="61" t="n">
        <v>66.9642857142857</v>
      </c>
      <c r="I73" s="62" t="n">
        <v>5.44950738916256</v>
      </c>
      <c r="J73" s="63" t="n">
        <v>490000</v>
      </c>
      <c r="K73" s="24" t="n">
        <v>6841630.582</v>
      </c>
      <c r="L73" s="20" t="n">
        <v>6.68337001598262</v>
      </c>
      <c r="M73" s="61" t="n">
        <v>93.3166299840174</v>
      </c>
      <c r="N73" s="64" t="n">
        <v>-11.7217116742646</v>
      </c>
    </row>
    <row r="74" customFormat="false" ht="12.75" hidden="false" customHeight="false" outlineLevel="0" collapsed="false">
      <c r="A74" s="0" t="str">
        <f aca="false">IF(B73=B74,"",B73&amp;" "&amp;B74)</f>
        <v/>
      </c>
      <c r="B74" s="56" t="s">
        <v>23</v>
      </c>
      <c r="C74" s="57"/>
      <c r="D74" s="58" t="n">
        <v>36744</v>
      </c>
      <c r="E74" s="59" t="n">
        <v>19</v>
      </c>
      <c r="F74" s="60" t="n">
        <v>51</v>
      </c>
      <c r="G74" s="20" t="n">
        <v>27.1428571428571</v>
      </c>
      <c r="H74" s="61" t="n">
        <v>72.8571428571429</v>
      </c>
      <c r="I74" s="62" t="n">
        <v>-5.89285714285714</v>
      </c>
      <c r="J74" s="63" t="n">
        <v>246000</v>
      </c>
      <c r="K74" s="24" t="n">
        <v>1345499.696</v>
      </c>
      <c r="L74" s="20" t="n">
        <v>15.4571188809074</v>
      </c>
      <c r="M74" s="61" t="n">
        <v>84.5428811190926</v>
      </c>
      <c r="N74" s="64" t="n">
        <v>8.77374886492479</v>
      </c>
    </row>
    <row r="75" customFormat="false" ht="12.75" hidden="false" customHeight="false" outlineLevel="0" collapsed="false">
      <c r="A75" s="0" t="str">
        <f aca="false">IF(B74=B75,"",B74&amp;" "&amp;B75)</f>
        <v/>
      </c>
      <c r="B75" s="56" t="s">
        <v>23</v>
      </c>
      <c r="C75" s="57"/>
      <c r="D75" s="58" t="n">
        <v>36751</v>
      </c>
      <c r="E75" s="59" t="n">
        <v>29</v>
      </c>
      <c r="F75" s="60" t="n">
        <v>106</v>
      </c>
      <c r="G75" s="20" t="n">
        <v>21.4814814814815</v>
      </c>
      <c r="H75" s="61" t="n">
        <v>78.5185185185185</v>
      </c>
      <c r="I75" s="62" t="n">
        <v>-5.66137566137566</v>
      </c>
      <c r="J75" s="63" t="n">
        <v>980000</v>
      </c>
      <c r="K75" s="24" t="n">
        <v>2645859.65</v>
      </c>
      <c r="L75" s="20" t="n">
        <v>27.0280731908639</v>
      </c>
      <c r="M75" s="61" t="n">
        <v>72.9719268091362</v>
      </c>
      <c r="N75" s="64" t="n">
        <v>11.5709543099564</v>
      </c>
    </row>
    <row r="76" customFormat="false" ht="12.75" hidden="false" customHeight="false" outlineLevel="0" collapsed="false">
      <c r="A76" s="0" t="str">
        <f aca="false">IF(B75=B76,"",B75&amp;" "&amp;B76)</f>
        <v>LPG Total</v>
      </c>
      <c r="B76" s="26" t="s">
        <v>18</v>
      </c>
      <c r="C76" s="65"/>
      <c r="D76" s="66"/>
      <c r="E76" s="67" t="n">
        <v>414</v>
      </c>
      <c r="F76" s="68" t="n">
        <v>926</v>
      </c>
      <c r="G76" s="30" t="n">
        <v>30.8955223880597</v>
      </c>
      <c r="H76" s="69" t="n">
        <v>69.1044776119403</v>
      </c>
      <c r="I76" s="35"/>
      <c r="J76" s="70" t="n">
        <v>6871000</v>
      </c>
      <c r="K76" s="34" t="n">
        <v>33119872.5034</v>
      </c>
      <c r="L76" s="30" t="n">
        <v>17.1814205839491</v>
      </c>
      <c r="M76" s="69" t="n">
        <v>82.8185794160509</v>
      </c>
      <c r="N76" s="71"/>
    </row>
    <row r="77" customFormat="false" ht="12.75" hidden="false" customHeight="false" outlineLevel="0" collapsed="false">
      <c r="A77" s="0" t="str">
        <f aca="false">IF(B76=B77,"",B76&amp;" "&amp;B77)</f>
        <v>Total PAPER &amp; PULP</v>
      </c>
      <c r="B77" s="56" t="s">
        <v>24</v>
      </c>
      <c r="C77" s="57" t="n">
        <v>36678</v>
      </c>
      <c r="D77" s="58" t="n">
        <v>36674</v>
      </c>
      <c r="E77" s="59" t="n">
        <v>0</v>
      </c>
      <c r="F77" s="60" t="n">
        <v>10</v>
      </c>
      <c r="G77" s="20" t="n">
        <v>0</v>
      </c>
      <c r="H77" s="61" t="n">
        <v>100</v>
      </c>
      <c r="I77" s="62" t="n">
        <v>0</v>
      </c>
      <c r="J77" s="63" t="n">
        <v>0</v>
      </c>
      <c r="K77" s="24" t="n">
        <v>19320</v>
      </c>
      <c r="L77" s="20" t="n">
        <v>0</v>
      </c>
      <c r="M77" s="61" t="n">
        <v>100</v>
      </c>
      <c r="N77" s="64" t="n">
        <v>0</v>
      </c>
    </row>
    <row r="78" customFormat="false" ht="12.75" hidden="false" customHeight="false" outlineLevel="0" collapsed="false">
      <c r="A78" s="0" t="str">
        <f aca="false">IF(B77=B78,"",B77&amp;" "&amp;B78)</f>
        <v/>
      </c>
      <c r="B78" s="56" t="s">
        <v>24</v>
      </c>
      <c r="C78" s="57"/>
      <c r="D78" s="58" t="n">
        <v>36681</v>
      </c>
      <c r="E78" s="59" t="n">
        <v>0</v>
      </c>
      <c r="F78" s="60" t="n">
        <v>47</v>
      </c>
      <c r="G78" s="20" t="n">
        <v>0</v>
      </c>
      <c r="H78" s="61" t="n">
        <v>100</v>
      </c>
      <c r="I78" s="62" t="n">
        <v>0</v>
      </c>
      <c r="J78" s="63" t="n">
        <v>0</v>
      </c>
      <c r="K78" s="24" t="n">
        <v>10895</v>
      </c>
      <c r="L78" s="20" t="n">
        <v>0</v>
      </c>
      <c r="M78" s="61" t="n">
        <v>100</v>
      </c>
      <c r="N78" s="64" t="n">
        <v>0</v>
      </c>
    </row>
    <row r="79" customFormat="false" ht="12.75" hidden="false" customHeight="false" outlineLevel="0" collapsed="false">
      <c r="A79" s="0" t="str">
        <f aca="false">IF(B78=B79,"",B78&amp;" "&amp;B79)</f>
        <v/>
      </c>
      <c r="B79" s="56" t="s">
        <v>24</v>
      </c>
      <c r="C79" s="57"/>
      <c r="D79" s="58" t="n">
        <v>36688</v>
      </c>
      <c r="E79" s="59" t="n">
        <v>0</v>
      </c>
      <c r="F79" s="60" t="n">
        <v>17</v>
      </c>
      <c r="G79" s="20" t="n">
        <v>0</v>
      </c>
      <c r="H79" s="61" t="n">
        <v>100</v>
      </c>
      <c r="I79" s="62" t="n">
        <v>0</v>
      </c>
      <c r="J79" s="63" t="n">
        <v>0</v>
      </c>
      <c r="K79" s="24" t="n">
        <v>163321</v>
      </c>
      <c r="L79" s="20" t="n">
        <v>0</v>
      </c>
      <c r="M79" s="61" t="n">
        <v>100</v>
      </c>
      <c r="N79" s="64" t="n">
        <v>0</v>
      </c>
    </row>
    <row r="80" customFormat="false" ht="12.75" hidden="false" customHeight="false" outlineLevel="0" collapsed="false">
      <c r="A80" s="0" t="str">
        <f aca="false">IF(B79=B80,"",B79&amp;" "&amp;B80)</f>
        <v/>
      </c>
      <c r="B80" s="56" t="s">
        <v>24</v>
      </c>
      <c r="C80" s="57"/>
      <c r="D80" s="58" t="n">
        <v>36695</v>
      </c>
      <c r="E80" s="59" t="n">
        <v>0</v>
      </c>
      <c r="F80" s="60" t="n">
        <v>25</v>
      </c>
      <c r="G80" s="20" t="n">
        <v>0</v>
      </c>
      <c r="H80" s="61" t="n">
        <v>100</v>
      </c>
      <c r="I80" s="62" t="n">
        <v>0</v>
      </c>
      <c r="J80" s="63" t="n">
        <v>0</v>
      </c>
      <c r="K80" s="24" t="n">
        <v>105803</v>
      </c>
      <c r="L80" s="20" t="n">
        <v>0</v>
      </c>
      <c r="M80" s="61" t="n">
        <v>100</v>
      </c>
      <c r="N80" s="64" t="n">
        <v>0</v>
      </c>
    </row>
    <row r="81" customFormat="false" ht="12.75" hidden="false" customHeight="false" outlineLevel="0" collapsed="false">
      <c r="A81" s="0" t="str">
        <f aca="false">IF(B80=B81,"",B80&amp;" "&amp;B81)</f>
        <v/>
      </c>
      <c r="B81" s="56" t="s">
        <v>24</v>
      </c>
      <c r="C81" s="57"/>
      <c r="D81" s="58" t="n">
        <v>36702</v>
      </c>
      <c r="E81" s="59" t="n">
        <v>0</v>
      </c>
      <c r="F81" s="60" t="n">
        <v>19</v>
      </c>
      <c r="G81" s="20" t="n">
        <v>0</v>
      </c>
      <c r="H81" s="61" t="n">
        <v>100</v>
      </c>
      <c r="I81" s="62" t="n">
        <v>0</v>
      </c>
      <c r="J81" s="63" t="n">
        <v>0</v>
      </c>
      <c r="K81" s="24" t="n">
        <v>255648</v>
      </c>
      <c r="L81" s="20" t="n">
        <v>0</v>
      </c>
      <c r="M81" s="61" t="n">
        <v>100</v>
      </c>
      <c r="N81" s="64" t="n">
        <v>0</v>
      </c>
    </row>
    <row r="82" customFormat="false" ht="12.75" hidden="false" customHeight="false" outlineLevel="0" collapsed="false">
      <c r="A82" s="0" t="str">
        <f aca="false">IF(B81=B82,"",B81&amp;" "&amp;B82)</f>
        <v/>
      </c>
      <c r="B82" s="56" t="s">
        <v>24</v>
      </c>
      <c r="C82" s="57" t="n">
        <v>36708</v>
      </c>
      <c r="D82" s="58" t="n">
        <v>36709</v>
      </c>
      <c r="E82" s="59" t="n">
        <v>0</v>
      </c>
      <c r="F82" s="60" t="n">
        <v>6</v>
      </c>
      <c r="G82" s="20" t="n">
        <v>0</v>
      </c>
      <c r="H82" s="61" t="n">
        <v>100</v>
      </c>
      <c r="I82" s="62" t="n">
        <v>0</v>
      </c>
      <c r="J82" s="63" t="n">
        <v>0</v>
      </c>
      <c r="K82" s="24" t="n">
        <v>81258.18</v>
      </c>
      <c r="L82" s="20" t="n">
        <v>0</v>
      </c>
      <c r="M82" s="61" t="n">
        <v>100</v>
      </c>
      <c r="N82" s="64" t="n">
        <v>0</v>
      </c>
    </row>
    <row r="83" customFormat="false" ht="12.75" hidden="false" customHeight="false" outlineLevel="0" collapsed="false">
      <c r="A83" s="0" t="str">
        <f aca="false">IF(B82=B83,"",B82&amp;" "&amp;B83)</f>
        <v/>
      </c>
      <c r="B83" s="56" t="s">
        <v>24</v>
      </c>
      <c r="C83" s="57"/>
      <c r="D83" s="58" t="n">
        <v>36716</v>
      </c>
      <c r="E83" s="59" t="n">
        <v>1</v>
      </c>
      <c r="F83" s="60" t="n">
        <v>11</v>
      </c>
      <c r="G83" s="20" t="n">
        <v>8.33333333333333</v>
      </c>
      <c r="H83" s="61" t="n">
        <v>91.6666666666667</v>
      </c>
      <c r="I83" s="62" t="n">
        <v>8.33333333333333</v>
      </c>
      <c r="J83" s="63" t="n">
        <v>1250</v>
      </c>
      <c r="K83" s="24" t="n">
        <v>67130.31</v>
      </c>
      <c r="L83" s="20" t="n">
        <v>1.82801160158531</v>
      </c>
      <c r="M83" s="61" t="n">
        <v>98.1719883984147</v>
      </c>
      <c r="N83" s="64" t="n">
        <v>1.82801160158531</v>
      </c>
    </row>
    <row r="84" customFormat="false" ht="12.75" hidden="false" customHeight="false" outlineLevel="0" collapsed="false">
      <c r="A84" s="0" t="str">
        <f aca="false">IF(B83=B84,"",B83&amp;" "&amp;B84)</f>
        <v/>
      </c>
      <c r="B84" s="56" t="s">
        <v>24</v>
      </c>
      <c r="C84" s="57"/>
      <c r="D84" s="58" t="n">
        <v>36723</v>
      </c>
      <c r="E84" s="59" t="n">
        <v>0</v>
      </c>
      <c r="F84" s="60" t="n">
        <v>12</v>
      </c>
      <c r="G84" s="20" t="n">
        <v>0</v>
      </c>
      <c r="H84" s="61" t="n">
        <v>100</v>
      </c>
      <c r="I84" s="62" t="n">
        <v>-8.33333333333333</v>
      </c>
      <c r="J84" s="63" t="n">
        <v>0</v>
      </c>
      <c r="K84" s="24" t="n">
        <v>160572</v>
      </c>
      <c r="L84" s="20" t="n">
        <v>0</v>
      </c>
      <c r="M84" s="61" t="n">
        <v>100</v>
      </c>
      <c r="N84" s="64" t="n">
        <v>-1.82801160158531</v>
      </c>
    </row>
    <row r="85" customFormat="false" ht="12.75" hidden="false" customHeight="false" outlineLevel="0" collapsed="false">
      <c r="A85" s="0" t="str">
        <f aca="false">IF(B84=B85,"",B84&amp;" "&amp;B85)</f>
        <v/>
      </c>
      <c r="B85" s="56" t="s">
        <v>24</v>
      </c>
      <c r="C85" s="57"/>
      <c r="D85" s="58" t="n">
        <v>36730</v>
      </c>
      <c r="E85" s="59" t="n">
        <v>2</v>
      </c>
      <c r="F85" s="60" t="n">
        <v>19</v>
      </c>
      <c r="G85" s="20" t="n">
        <v>9.52380952380952</v>
      </c>
      <c r="H85" s="61" t="n">
        <v>90.4761904761905</v>
      </c>
      <c r="I85" s="62" t="n">
        <v>9.52380952380952</v>
      </c>
      <c r="J85" s="63" t="n">
        <v>16200</v>
      </c>
      <c r="K85" s="24" t="n">
        <v>87846</v>
      </c>
      <c r="L85" s="20" t="n">
        <v>15.5700363300848</v>
      </c>
      <c r="M85" s="61" t="n">
        <v>84.4299636699152</v>
      </c>
      <c r="N85" s="64" t="n">
        <v>15.5700363300848</v>
      </c>
    </row>
    <row r="86" customFormat="false" ht="12.75" hidden="false" customHeight="false" outlineLevel="0" collapsed="false">
      <c r="B86" s="56" t="s">
        <v>24</v>
      </c>
      <c r="C86" s="57"/>
      <c r="D86" s="58" t="n">
        <v>36737</v>
      </c>
      <c r="E86" s="59" t="n">
        <v>0</v>
      </c>
      <c r="F86" s="60" t="n">
        <v>5</v>
      </c>
      <c r="G86" s="20" t="n">
        <v>0</v>
      </c>
      <c r="H86" s="61" t="n">
        <v>100</v>
      </c>
      <c r="I86" s="62" t="n">
        <v>-9.52380952380952</v>
      </c>
      <c r="J86" s="63" t="n">
        <v>0</v>
      </c>
      <c r="K86" s="24" t="n">
        <v>42240</v>
      </c>
      <c r="L86" s="20" t="n">
        <v>0</v>
      </c>
      <c r="M86" s="61" t="n">
        <v>100</v>
      </c>
      <c r="N86" s="64" t="n">
        <v>-15.5700363300848</v>
      </c>
    </row>
    <row r="87" customFormat="false" ht="12.75" hidden="false" customHeight="false" outlineLevel="0" collapsed="false">
      <c r="B87" s="56" t="s">
        <v>24</v>
      </c>
      <c r="C87" s="57" t="n">
        <v>36739</v>
      </c>
      <c r="D87" s="58" t="n">
        <v>36737</v>
      </c>
      <c r="E87" s="59" t="n">
        <v>0</v>
      </c>
      <c r="F87" s="60" t="n">
        <v>19</v>
      </c>
      <c r="G87" s="20" t="n">
        <v>0</v>
      </c>
      <c r="H87" s="61" t="n">
        <v>100</v>
      </c>
      <c r="I87" s="62" t="n">
        <v>0</v>
      </c>
      <c r="J87" s="63" t="n">
        <v>0</v>
      </c>
      <c r="K87" s="24" t="n">
        <v>133224</v>
      </c>
      <c r="L87" s="20" t="n">
        <v>0</v>
      </c>
      <c r="M87" s="61" t="n">
        <v>100</v>
      </c>
      <c r="N87" s="64" t="n">
        <v>0</v>
      </c>
    </row>
    <row r="88" customFormat="false" ht="12.75" hidden="false" customHeight="false" outlineLevel="0" collapsed="false">
      <c r="B88" s="56" t="s">
        <v>24</v>
      </c>
      <c r="C88" s="57"/>
      <c r="D88" s="58" t="n">
        <v>36744</v>
      </c>
      <c r="E88" s="59" t="n">
        <v>0</v>
      </c>
      <c r="F88" s="60" t="n">
        <v>21</v>
      </c>
      <c r="G88" s="20" t="n">
        <v>0</v>
      </c>
      <c r="H88" s="61" t="n">
        <v>100</v>
      </c>
      <c r="I88" s="62" t="n">
        <v>0</v>
      </c>
      <c r="J88" s="63" t="n">
        <v>0</v>
      </c>
      <c r="K88" s="24" t="n">
        <v>271584</v>
      </c>
      <c r="L88" s="20" t="n">
        <v>0</v>
      </c>
      <c r="M88" s="61" t="n">
        <v>100</v>
      </c>
      <c r="N88" s="64" t="n">
        <v>0</v>
      </c>
    </row>
    <row r="89" customFormat="false" ht="12.75" hidden="false" customHeight="false" outlineLevel="0" collapsed="false">
      <c r="B89" s="56" t="s">
        <v>24</v>
      </c>
      <c r="C89" s="57"/>
      <c r="D89" s="58" t="n">
        <v>36751</v>
      </c>
      <c r="E89" s="59" t="n">
        <v>0</v>
      </c>
      <c r="F89" s="60" t="n">
        <v>10</v>
      </c>
      <c r="G89" s="20" t="n">
        <v>0</v>
      </c>
      <c r="H89" s="61" t="n">
        <v>100</v>
      </c>
      <c r="I89" s="62" t="n">
        <v>0</v>
      </c>
      <c r="J89" s="63" t="n">
        <v>0</v>
      </c>
      <c r="K89" s="24" t="n">
        <v>1080</v>
      </c>
      <c r="L89" s="20" t="n">
        <v>0</v>
      </c>
      <c r="M89" s="61" t="n">
        <v>100</v>
      </c>
      <c r="N89" s="64" t="n">
        <v>0</v>
      </c>
    </row>
    <row r="90" customFormat="false" ht="12.75" hidden="false" customHeight="false" outlineLevel="0" collapsed="false">
      <c r="B90" s="26" t="s">
        <v>18</v>
      </c>
      <c r="C90" s="65"/>
      <c r="D90" s="66"/>
      <c r="E90" s="67" t="n">
        <v>3</v>
      </c>
      <c r="F90" s="68" t="n">
        <v>221</v>
      </c>
      <c r="G90" s="30" t="n">
        <v>1.33928571428571</v>
      </c>
      <c r="H90" s="69" t="n">
        <v>98.6607142857143</v>
      </c>
      <c r="I90" s="35"/>
      <c r="J90" s="70" t="n">
        <v>17450</v>
      </c>
      <c r="K90" s="34" t="n">
        <v>1399921.49</v>
      </c>
      <c r="L90" s="30" t="n">
        <v>1.23115218015285</v>
      </c>
      <c r="M90" s="69" t="n">
        <v>98.7688478198472</v>
      </c>
      <c r="N90" s="71"/>
    </row>
    <row r="91" customFormat="false" ht="12.75" hidden="false" customHeight="false" outlineLevel="0" collapsed="false">
      <c r="B91" s="56" t="s">
        <v>25</v>
      </c>
      <c r="C91" s="57" t="n">
        <v>36678</v>
      </c>
      <c r="D91" s="58" t="n">
        <v>36674</v>
      </c>
      <c r="E91" s="59" t="n">
        <v>11</v>
      </c>
      <c r="F91" s="60" t="n">
        <v>21</v>
      </c>
      <c r="G91" s="20" t="n">
        <v>34.375</v>
      </c>
      <c r="H91" s="61" t="n">
        <v>65.625</v>
      </c>
      <c r="I91" s="62" t="n">
        <v>0</v>
      </c>
      <c r="J91" s="63" t="n">
        <v>222768</v>
      </c>
      <c r="K91" s="24" t="n">
        <v>4368480</v>
      </c>
      <c r="L91" s="20" t="n">
        <v>4.85201409290023</v>
      </c>
      <c r="M91" s="61" t="n">
        <v>95.1479859070998</v>
      </c>
      <c r="N91" s="64" t="n">
        <v>0</v>
      </c>
    </row>
    <row r="92" customFormat="false" ht="12.75" hidden="false" customHeight="false" outlineLevel="0" collapsed="false">
      <c r="B92" s="56" t="s">
        <v>25</v>
      </c>
      <c r="C92" s="57"/>
      <c r="D92" s="58" t="n">
        <v>36681</v>
      </c>
      <c r="E92" s="59" t="n">
        <v>136</v>
      </c>
      <c r="F92" s="60" t="n">
        <v>66</v>
      </c>
      <c r="G92" s="20" t="n">
        <v>67.3267326732673</v>
      </c>
      <c r="H92" s="61" t="n">
        <v>32.6732673267327</v>
      </c>
      <c r="I92" s="62" t="n">
        <v>32.9517326732673</v>
      </c>
      <c r="J92" s="63" t="n">
        <v>2855760</v>
      </c>
      <c r="K92" s="24" t="n">
        <v>4031936</v>
      </c>
      <c r="L92" s="20" t="n">
        <v>41.4617602170595</v>
      </c>
      <c r="M92" s="61" t="n">
        <v>58.5382397829405</v>
      </c>
      <c r="N92" s="64" t="n">
        <v>36.6097461241593</v>
      </c>
    </row>
    <row r="93" customFormat="false" ht="12.75" hidden="false" customHeight="false" outlineLevel="0" collapsed="false">
      <c r="B93" s="56" t="s">
        <v>25</v>
      </c>
      <c r="C93" s="57"/>
      <c r="D93" s="58" t="n">
        <v>36688</v>
      </c>
      <c r="E93" s="59" t="n">
        <v>60</v>
      </c>
      <c r="F93" s="60" t="n">
        <v>28</v>
      </c>
      <c r="G93" s="20" t="n">
        <v>68.1818181818182</v>
      </c>
      <c r="H93" s="61" t="n">
        <v>31.8181818181818</v>
      </c>
      <c r="I93" s="62" t="n">
        <v>0.855085508550843</v>
      </c>
      <c r="J93" s="63" t="n">
        <v>1186560</v>
      </c>
      <c r="K93" s="24" t="n">
        <v>1855620</v>
      </c>
      <c r="L93" s="20" t="n">
        <v>39.0036092538903</v>
      </c>
      <c r="M93" s="61" t="n">
        <v>60.9963907461097</v>
      </c>
      <c r="N93" s="64" t="n">
        <v>-2.45815096316922</v>
      </c>
    </row>
    <row r="94" customFormat="false" ht="12.75" hidden="false" customHeight="false" outlineLevel="0" collapsed="false">
      <c r="B94" s="56" t="s">
        <v>25</v>
      </c>
      <c r="C94" s="57"/>
      <c r="D94" s="58" t="n">
        <v>36695</v>
      </c>
      <c r="E94" s="59" t="n">
        <v>59</v>
      </c>
      <c r="F94" s="60" t="n">
        <v>67</v>
      </c>
      <c r="G94" s="20" t="n">
        <v>46.8253968253968</v>
      </c>
      <c r="H94" s="61" t="n">
        <v>53.1746031746032</v>
      </c>
      <c r="I94" s="62" t="n">
        <v>-21.3564213564214</v>
      </c>
      <c r="J94" s="63" t="n">
        <v>1183200</v>
      </c>
      <c r="K94" s="24" t="n">
        <v>5354239</v>
      </c>
      <c r="L94" s="20" t="n">
        <v>18.0988304441541</v>
      </c>
      <c r="M94" s="61" t="n">
        <v>81.901169555846</v>
      </c>
      <c r="N94" s="64" t="n">
        <v>-20.9047788097363</v>
      </c>
    </row>
    <row r="95" customFormat="false" ht="12.75" hidden="false" customHeight="false" outlineLevel="0" collapsed="false">
      <c r="B95" s="56" t="s">
        <v>25</v>
      </c>
      <c r="C95" s="57"/>
      <c r="D95" s="58" t="n">
        <v>36702</v>
      </c>
      <c r="E95" s="59" t="n">
        <v>55</v>
      </c>
      <c r="F95" s="60" t="n">
        <v>80</v>
      </c>
      <c r="G95" s="20" t="n">
        <v>40.7407407407407</v>
      </c>
      <c r="H95" s="61" t="n">
        <v>59.2592592592593</v>
      </c>
      <c r="I95" s="62" t="n">
        <v>-6.08465608465608</v>
      </c>
      <c r="J95" s="63" t="n">
        <v>1082160</v>
      </c>
      <c r="K95" s="24" t="n">
        <v>26168125</v>
      </c>
      <c r="L95" s="20" t="n">
        <v>3.97118782427413</v>
      </c>
      <c r="M95" s="61" t="n">
        <v>96.0288121757259</v>
      </c>
      <c r="N95" s="64" t="n">
        <v>-14.1276426198799</v>
      </c>
    </row>
    <row r="96" customFormat="false" ht="12.75" hidden="false" customHeight="false" outlineLevel="0" collapsed="false">
      <c r="B96" s="56" t="s">
        <v>25</v>
      </c>
      <c r="C96" s="57" t="n">
        <v>36708</v>
      </c>
      <c r="D96" s="58" t="n">
        <v>36709</v>
      </c>
      <c r="E96" s="59" t="n">
        <v>23</v>
      </c>
      <c r="F96" s="60" t="n">
        <v>115</v>
      </c>
      <c r="G96" s="20" t="n">
        <v>16.6666666666667</v>
      </c>
      <c r="H96" s="61" t="n">
        <v>83.3333333333333</v>
      </c>
      <c r="I96" s="62" t="n">
        <v>-24.0740740740741</v>
      </c>
      <c r="J96" s="63" t="n">
        <v>511200</v>
      </c>
      <c r="K96" s="24" t="n">
        <v>5323280</v>
      </c>
      <c r="L96" s="20" t="n">
        <v>8.76170627031029</v>
      </c>
      <c r="M96" s="61" t="n">
        <v>91.2382937296897</v>
      </c>
      <c r="N96" s="64" t="n">
        <v>4.79051844603616</v>
      </c>
    </row>
    <row r="97" customFormat="false" ht="12.75" hidden="false" customHeight="false" outlineLevel="0" collapsed="false">
      <c r="B97" s="56" t="s">
        <v>25</v>
      </c>
      <c r="C97" s="57"/>
      <c r="D97" s="58" t="n">
        <v>36716</v>
      </c>
      <c r="E97" s="59" t="n">
        <v>10</v>
      </c>
      <c r="F97" s="60" t="n">
        <v>90</v>
      </c>
      <c r="G97" s="20" t="n">
        <v>10</v>
      </c>
      <c r="H97" s="61" t="n">
        <v>90</v>
      </c>
      <c r="I97" s="62" t="n">
        <v>-6.66666666666666</v>
      </c>
      <c r="J97" s="63" t="n">
        <v>379680</v>
      </c>
      <c r="K97" s="24" t="n">
        <v>2691560</v>
      </c>
      <c r="L97" s="20" t="n">
        <v>12.3624334145166</v>
      </c>
      <c r="M97" s="61" t="n">
        <v>87.6375665854834</v>
      </c>
      <c r="N97" s="64" t="n">
        <v>3.60072714420632</v>
      </c>
    </row>
    <row r="98" customFormat="false" ht="12.75" hidden="false" customHeight="false" outlineLevel="0" collapsed="false">
      <c r="B98" s="56" t="s">
        <v>25</v>
      </c>
      <c r="C98" s="57"/>
      <c r="D98" s="58" t="n">
        <v>36723</v>
      </c>
      <c r="E98" s="59" t="n">
        <v>36</v>
      </c>
      <c r="F98" s="60" t="n">
        <v>102</v>
      </c>
      <c r="G98" s="20" t="n">
        <v>26.0869565217391</v>
      </c>
      <c r="H98" s="61" t="n">
        <v>73.9130434782609</v>
      </c>
      <c r="I98" s="62" t="n">
        <v>16.0869565217391</v>
      </c>
      <c r="J98" s="63" t="n">
        <v>1267200</v>
      </c>
      <c r="K98" s="24" t="n">
        <v>6423794</v>
      </c>
      <c r="L98" s="20" t="n">
        <v>16.4764138419559</v>
      </c>
      <c r="M98" s="61" t="n">
        <v>83.5235861580441</v>
      </c>
      <c r="N98" s="64" t="n">
        <v>4.11398042743932</v>
      </c>
    </row>
    <row r="99" customFormat="false" ht="12.75" hidden="false" customHeight="false" outlineLevel="0" collapsed="false">
      <c r="B99" s="56" t="s">
        <v>25</v>
      </c>
      <c r="C99" s="57"/>
      <c r="D99" s="58" t="n">
        <v>36730</v>
      </c>
      <c r="E99" s="59" t="n">
        <v>66</v>
      </c>
      <c r="F99" s="60" t="n">
        <v>73</v>
      </c>
      <c r="G99" s="20" t="n">
        <v>47.4820143884892</v>
      </c>
      <c r="H99" s="61" t="n">
        <v>52.5179856115108</v>
      </c>
      <c r="I99" s="62" t="n">
        <v>21.3950578667501</v>
      </c>
      <c r="J99" s="63" t="n">
        <v>2807280</v>
      </c>
      <c r="K99" s="24" t="n">
        <v>5334118</v>
      </c>
      <c r="L99" s="20" t="n">
        <v>34.4815472723481</v>
      </c>
      <c r="M99" s="61" t="n">
        <v>65.5184527276519</v>
      </c>
      <c r="N99" s="64" t="n">
        <v>18.0051334303921</v>
      </c>
    </row>
    <row r="100" customFormat="false" ht="12.75" hidden="false" customHeight="false" outlineLevel="0" collapsed="false">
      <c r="B100" s="56" t="s">
        <v>25</v>
      </c>
      <c r="C100" s="57"/>
      <c r="D100" s="58" t="n">
        <v>36737</v>
      </c>
      <c r="E100" s="59" t="n">
        <v>5</v>
      </c>
      <c r="F100" s="60" t="n">
        <v>10</v>
      </c>
      <c r="G100" s="20" t="n">
        <v>33.3333333333333</v>
      </c>
      <c r="H100" s="61" t="n">
        <v>66.6666666666667</v>
      </c>
      <c r="I100" s="62" t="n">
        <v>-14.1486810551559</v>
      </c>
      <c r="J100" s="63" t="n">
        <v>218400</v>
      </c>
      <c r="K100" s="24" t="n">
        <v>486460</v>
      </c>
      <c r="L100" s="20" t="n">
        <v>30.9848764293619</v>
      </c>
      <c r="M100" s="61" t="n">
        <v>69.0151235706381</v>
      </c>
      <c r="N100" s="64" t="n">
        <v>-3.49667084298621</v>
      </c>
    </row>
    <row r="101" customFormat="false" ht="12.75" hidden="false" customHeight="false" outlineLevel="0" collapsed="false">
      <c r="B101" s="56" t="s">
        <v>25</v>
      </c>
      <c r="C101" s="57" t="n">
        <v>36739</v>
      </c>
      <c r="D101" s="58" t="n">
        <v>36737</v>
      </c>
      <c r="E101" s="59" t="n">
        <v>21</v>
      </c>
      <c r="F101" s="60" t="n">
        <v>54</v>
      </c>
      <c r="G101" s="20" t="n">
        <v>28</v>
      </c>
      <c r="H101" s="61" t="n">
        <v>72</v>
      </c>
      <c r="I101" s="62" t="n">
        <v>-5.33333333333333</v>
      </c>
      <c r="J101" s="63" t="n">
        <v>917280</v>
      </c>
      <c r="K101" s="24" t="n">
        <v>3089381</v>
      </c>
      <c r="L101" s="20" t="n">
        <v>22.8938759730359</v>
      </c>
      <c r="M101" s="61" t="n">
        <v>77.1061240269641</v>
      </c>
      <c r="N101" s="64" t="n">
        <v>-8.09100045632596</v>
      </c>
    </row>
    <row r="102" customFormat="false" ht="12.75" hidden="false" customHeight="false" outlineLevel="0" collapsed="false">
      <c r="B102" s="56" t="s">
        <v>25</v>
      </c>
      <c r="C102" s="57"/>
      <c r="D102" s="58" t="n">
        <v>36744</v>
      </c>
      <c r="E102" s="59" t="n">
        <v>73</v>
      </c>
      <c r="F102" s="60" t="n">
        <v>99</v>
      </c>
      <c r="G102" s="20" t="n">
        <v>42.4418604651163</v>
      </c>
      <c r="H102" s="61" t="n">
        <v>57.5581395348837</v>
      </c>
      <c r="I102" s="62" t="n">
        <v>14.4418604651163</v>
      </c>
      <c r="J102" s="63" t="n">
        <v>3076800</v>
      </c>
      <c r="K102" s="24" t="n">
        <v>4540860</v>
      </c>
      <c r="L102" s="20" t="n">
        <v>40.3903560936035</v>
      </c>
      <c r="M102" s="61" t="n">
        <v>59.6096439063965</v>
      </c>
      <c r="N102" s="64" t="n">
        <v>17.4964801205676</v>
      </c>
    </row>
    <row r="103" customFormat="false" ht="12.75" hidden="false" customHeight="false" outlineLevel="0" collapsed="false">
      <c r="B103" s="56" t="s">
        <v>25</v>
      </c>
      <c r="C103" s="57"/>
      <c r="D103" s="58" t="n">
        <v>36751</v>
      </c>
      <c r="E103" s="59" t="n">
        <v>57</v>
      </c>
      <c r="F103" s="60" t="n">
        <v>100</v>
      </c>
      <c r="G103" s="20" t="n">
        <v>36.3057324840764</v>
      </c>
      <c r="H103" s="61" t="n">
        <v>63.6942675159236</v>
      </c>
      <c r="I103" s="62" t="n">
        <v>-6.13612798103985</v>
      </c>
      <c r="J103" s="63" t="n">
        <v>2667600</v>
      </c>
      <c r="K103" s="24" t="n">
        <v>3615340</v>
      </c>
      <c r="L103" s="20" t="n">
        <v>42.4578302514428</v>
      </c>
      <c r="M103" s="61" t="n">
        <v>57.5421697485572</v>
      </c>
      <c r="N103" s="64" t="n">
        <v>2.06747415783925</v>
      </c>
    </row>
    <row r="104" customFormat="false" ht="12.75" hidden="false" customHeight="false" outlineLevel="0" collapsed="false">
      <c r="B104" s="26" t="s">
        <v>18</v>
      </c>
      <c r="C104" s="65"/>
      <c r="D104" s="66"/>
      <c r="E104" s="67" t="n">
        <v>612</v>
      </c>
      <c r="F104" s="68" t="n">
        <v>905</v>
      </c>
      <c r="G104" s="30" t="n">
        <v>40.3427818061964</v>
      </c>
      <c r="H104" s="69" t="n">
        <v>59.6572181938036</v>
      </c>
      <c r="I104" s="35"/>
      <c r="J104" s="70" t="n">
        <v>18375888</v>
      </c>
      <c r="K104" s="34" t="n">
        <v>73283193</v>
      </c>
      <c r="L104" s="30" t="n">
        <v>20.0480823062147</v>
      </c>
      <c r="M104" s="69" t="n">
        <v>79.9519176937853</v>
      </c>
      <c r="N104" s="71"/>
    </row>
  </sheetData>
  <mergeCells count="4">
    <mergeCell ref="E6:F6"/>
    <mergeCell ref="G6:H6"/>
    <mergeCell ref="J6:K6"/>
    <mergeCell ref="L6:M6"/>
  </mergeCells>
  <printOptions headings="false" gridLines="fals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4"/>
  <sheetViews>
    <sheetView showFormulas="false" showGridLines="true" showRowColHeaders="true" showZeros="true" rightToLeft="false" tabSelected="true" showOutlineSymbols="true" defaultGridColor="true" view="normal" topLeftCell="A12" colorId="64" zoomScale="75" zoomScaleNormal="75" zoomScalePageLayoutView="100" workbookViewId="0">
      <selection pane="topLeft" activeCell="G49" activeCellId="0" sqref="G49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32</v>
      </c>
    </row>
    <row r="2" customFormat="false" ht="12.75" hidden="false" customHeight="false" outlineLevel="0" collapsed="false">
      <c r="A2" s="1" t="s">
        <v>33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2" t="s">
        <v>34</v>
      </c>
    </row>
  </sheetData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2000-08-23T18:47:05Z</dcterms:created>
  <dc:creator>mmotsin</dc:creator>
  <dc:description/>
  <dc:language>en-US</dc:language>
  <cp:lastModifiedBy>tmoorer</cp:lastModifiedBy>
  <cp:lastPrinted>2000-08-23T18:51:39Z</cp:lastPrinted>
  <cp:revision>0</cp:revision>
  <dc:subject/>
  <dc:title/>
</cp:coreProperties>
</file>