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p 50 Customers" sheetId="1" state="visible" r:id="rId3"/>
    <sheet name="All Customers by Region" sheetId="2" state="visible" r:id="rId4"/>
    <sheet name="Lists" sheetId="3" state="visible" r:id="rId5"/>
  </sheets>
  <definedNames>
    <definedName function="false" hidden="false" localSheetId="1" name="_xlnm.Print_Area" vbProcedure="false">'All Customers by Region'!$B$2:$J$765</definedName>
    <definedName function="false" hidden="false" localSheetId="1" name="_xlnm.Print_Titles" vbProcedure="false">'All Customers by Region'!$2:$6</definedName>
    <definedName function="false" hidden="false" name="CentralRange" vbProcedure="false">Lists!$Q$7:$R$318</definedName>
    <definedName function="false" hidden="false" name="CentralRow" vbProcedure="false">Lists!$Q$7:$Q$318</definedName>
    <definedName function="false" hidden="false" name="DerivativeRange" vbProcedure="false">Lists!$H$7:$I$590</definedName>
    <definedName function="false" hidden="false" name="DerivativeRow" vbProcedure="false">Lists!$H$7:$H$585</definedName>
    <definedName function="false" hidden="false" name="EastRange" vbProcedure="false">Lists!$N$7:$O$286</definedName>
    <definedName function="false" hidden="false" name="EastRow" vbProcedure="false">Lists!$N$7:$N$287</definedName>
    <definedName function="false" hidden="false" name="PriceRange" vbProcedure="false">Lists!$K$7:$L$473</definedName>
    <definedName function="false" hidden="false" name="PriceRow" vbProcedure="false">Lists!$K$7:$K$473</definedName>
    <definedName function="false" hidden="false" name="Print_Range" vbProcedure="false">'Top 50 Customers'!$A$1:$G$65</definedName>
    <definedName function="false" hidden="false" name="sort1" vbProcedure="false">#REF!</definedName>
    <definedName function="false" hidden="false" name="sortrange" vbProcedure="false">#REF!</definedName>
    <definedName function="false" hidden="false" name="TexasRange" vbProcedure="false">Lists!$E$7:$F$157</definedName>
    <definedName function="false" hidden="false" name="TexasRow" vbProcedure="false">Lists!$E$7:$E$157</definedName>
    <definedName function="false" hidden="false" name="TotalPrintRange" vbProcedure="false">'All Customers by Region'!$B$2:$P$765</definedName>
    <definedName function="false" hidden="false" name="WestRange" vbProcedure="false">Lists!$B$7:$C$131</definedName>
    <definedName function="false" hidden="false" name="WestRow" vbProcedure="false">Lists!$B$7:$B$131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<sst xmlns="http://schemas.openxmlformats.org/spreadsheetml/2006/main" count="1795" uniqueCount="806">
  <si>
    <t xml:space="preserve">TOP 50 CUSTOMER LIST</t>
  </si>
  <si>
    <t xml:space="preserve">Customer Responsibility Breakdown:</t>
  </si>
  <si>
    <t xml:space="preserve">East:         Frank Vickers</t>
  </si>
  <si>
    <t xml:space="preserve">West:        Barry Tycholiz</t>
  </si>
  <si>
    <t xml:space="preserve">Price:        John Arnold</t>
  </si>
  <si>
    <t xml:space="preserve">Texas:      Brian Redmond</t>
  </si>
  <si>
    <t xml:space="preserve">Central:     Laura Luce</t>
  </si>
  <si>
    <t xml:space="preserve">Derivative:  Fred Lagrasta</t>
  </si>
  <si>
    <t xml:space="preserve">*Note:  The numbers in each column denote the phase that each region has rated a counterparty.  An "x" denotes no ranking by the group but that they</t>
  </si>
  <si>
    <t xml:space="preserve">have been chosen to talk with this particular counterparty.</t>
  </si>
  <si>
    <t xml:space="preserve">COUNTERPARTY NAME</t>
  </si>
  <si>
    <t xml:space="preserve">East</t>
  </si>
  <si>
    <t xml:space="preserve">West</t>
  </si>
  <si>
    <t xml:space="preserve">Price</t>
  </si>
  <si>
    <t xml:space="preserve">Texas</t>
  </si>
  <si>
    <t xml:space="preserve">Central </t>
  </si>
  <si>
    <t xml:space="preserve">Derivatives</t>
  </si>
  <si>
    <t xml:space="preserve">Aquila Risk Management Corporation</t>
  </si>
  <si>
    <t xml:space="preserve">AEP Energy Services, Inc.</t>
  </si>
  <si>
    <t xml:space="preserve">Sempra Energy Trading Corp.</t>
  </si>
  <si>
    <t xml:space="preserve">Dynegy Marketing and Trade</t>
  </si>
  <si>
    <t xml:space="preserve">Duke Energy Trading and Marketing, L.L.C.</t>
  </si>
  <si>
    <t xml:space="preserve">Entergy-Koch Trading, LP</t>
  </si>
  <si>
    <t xml:space="preserve">x</t>
  </si>
  <si>
    <t xml:space="preserve">Calpine Energy Services, L.P.</t>
  </si>
  <si>
    <t xml:space="preserve">El Paso Merchant Energy, L.P.</t>
  </si>
  <si>
    <t xml:space="preserve">Mirant Americas Energy Marketing, L.P.</t>
  </si>
  <si>
    <t xml:space="preserve">Reliant Energy Services, Inc.</t>
  </si>
  <si>
    <t xml:space="preserve">Conectiv Energy Supply, Inc.</t>
  </si>
  <si>
    <t xml:space="preserve">Coral Energy Holding L.P.</t>
  </si>
  <si>
    <t xml:space="preserve">Constellation Power Source, Inc.</t>
  </si>
  <si>
    <t xml:space="preserve">BP Corporation North America Inc.</t>
  </si>
  <si>
    <t xml:space="preserve">Hess Energy Trading Company LLC</t>
  </si>
  <si>
    <t xml:space="preserve">J. Aron &amp; Company</t>
  </si>
  <si>
    <t xml:space="preserve">Cinergy Marketing &amp; Trading, LLC</t>
  </si>
  <si>
    <t xml:space="preserve">Williams Energy Marketing &amp; Trading Company</t>
  </si>
  <si>
    <t xml:space="preserve">PG&amp;E Energy Trading-Gas Corporation</t>
  </si>
  <si>
    <t xml:space="preserve">Tractebel Energy Marketing, Inc.</t>
  </si>
  <si>
    <t xml:space="preserve">Virginia Power Energy Marketing, Inc.</t>
  </si>
  <si>
    <t xml:space="preserve">Engage Energy Canada L.P.</t>
  </si>
  <si>
    <t xml:space="preserve">Texaco Natural Gas Inc.</t>
  </si>
  <si>
    <t xml:space="preserve">Cargill Energy, a division of Cargill, Incorporated</t>
  </si>
  <si>
    <t xml:space="preserve">CMS Marketing, Services and Trading Company</t>
  </si>
  <si>
    <t xml:space="preserve">OGE Energy Resources, Inc.</t>
  </si>
  <si>
    <t xml:space="preserve">TXU Energy Trading Company</t>
  </si>
  <si>
    <t xml:space="preserve">ONEOK Energy Marketing and Trading Company, L.P.</t>
  </si>
  <si>
    <t xml:space="preserve">Morgan Stanley Capital Group Inc.</t>
  </si>
  <si>
    <t xml:space="preserve">Mieco Inc.</t>
  </si>
  <si>
    <t xml:space="preserve">IDACORP Energy L.P.</t>
  </si>
  <si>
    <t xml:space="preserve">e prime, inc.</t>
  </si>
  <si>
    <t xml:space="preserve">PanCanadian Energy Services Inc.</t>
  </si>
  <si>
    <t xml:space="preserve">PSEG Energy Resources &amp; Trade LLC</t>
  </si>
  <si>
    <t xml:space="preserve">TransCanada Energy Financial Products Limited</t>
  </si>
  <si>
    <t xml:space="preserve">Cook Inlet Energy Supply L.L.C.</t>
  </si>
  <si>
    <t xml:space="preserve">Tenaska Marketing Ventures</t>
  </si>
  <si>
    <t xml:space="preserve">Nexen Marketing</t>
  </si>
  <si>
    <t xml:space="preserve">EnergyUSA-TPC Corp.</t>
  </si>
  <si>
    <t xml:space="preserve">MidAmerican Energy Company</t>
  </si>
  <si>
    <t xml:space="preserve">Allegheny Energy Supply Company, LLC</t>
  </si>
  <si>
    <t xml:space="preserve">Enserco Energy, Inc.</t>
  </si>
  <si>
    <t xml:space="preserve">Texla Energy Management Inc.</t>
  </si>
  <si>
    <t xml:space="preserve">Avista Energy, Inc.</t>
  </si>
  <si>
    <t xml:space="preserve">Utilicorp United Inc.</t>
  </si>
  <si>
    <t xml:space="preserve">Bank of America, National Association</t>
  </si>
  <si>
    <t xml:space="preserve">BNP Paribas</t>
  </si>
  <si>
    <t xml:space="preserve">Duke Energy Marketing Limited Partnership</t>
  </si>
  <si>
    <t xml:space="preserve">Dynegy Canada Inc.</t>
  </si>
  <si>
    <t xml:space="preserve">Aquila Capital &amp; Trade, Ltd.</t>
  </si>
  <si>
    <t xml:space="preserve">Aquila Energy Marketing Corporation</t>
  </si>
  <si>
    <t xml:space="preserve"> </t>
  </si>
  <si>
    <t xml:space="preserve">Count of Phase 1 Customers</t>
  </si>
  <si>
    <t xml:space="preserve">Count of Phase 2 Customers</t>
  </si>
  <si>
    <t xml:space="preserve">Count of Phase 3 Customers</t>
  </si>
  <si>
    <t xml:space="preserve">Total Customer Counts</t>
  </si>
  <si>
    <t xml:space="preserve">Top 50 </t>
  </si>
  <si>
    <t xml:space="preserve">CATEGORY</t>
  </si>
  <si>
    <t xml:space="preserve">COUNTERPARTY ID</t>
  </si>
  <si>
    <t xml:space="preserve">GLOBAL ID</t>
  </si>
  <si>
    <t xml:space="preserve">per Louise</t>
  </si>
  <si>
    <t xml:space="preserve">Financial</t>
  </si>
  <si>
    <t xml:space="preserve">Financial Option</t>
  </si>
  <si>
    <t xml:space="preserve">Physical</t>
  </si>
  <si>
    <t xml:space="preserve">Grand Total</t>
  </si>
  <si>
    <t xml:space="preserve">EOL Ranking</t>
  </si>
  <si>
    <t xml:space="preserve">X</t>
  </si>
  <si>
    <t xml:space="preserve">Enterprise Products Operating L.P.</t>
  </si>
  <si>
    <t xml:space="preserve">Duke Energy Merchants LLC</t>
  </si>
  <si>
    <t xml:space="preserve">Firm Trading Bridgeline Gas Marketing</t>
  </si>
  <si>
    <t xml:space="preserve">ConAgra Energy Services, Inc.</t>
  </si>
  <si>
    <t xml:space="preserve">The Chase Manhattan Bank</t>
  </si>
  <si>
    <t xml:space="preserve">Enron Energy Services, Inc.</t>
  </si>
  <si>
    <t xml:space="preserve">Glencore Ltd.</t>
  </si>
  <si>
    <t xml:space="preserve">Louis Dreyfus Corporation</t>
  </si>
  <si>
    <t xml:space="preserve">AIG Energy Trading Inc.</t>
  </si>
  <si>
    <t xml:space="preserve">Conoco Inc.</t>
  </si>
  <si>
    <t xml:space="preserve">Bankers Trust Company</t>
  </si>
  <si>
    <t xml:space="preserve">Union Oil Company Of California</t>
  </si>
  <si>
    <t xml:space="preserve">Aquila Dallas Marketing, L.P.</t>
  </si>
  <si>
    <t xml:space="preserve">WPS Energy Services, Inc.</t>
  </si>
  <si>
    <t xml:space="preserve">Canadian Imperial Bank of Commerce</t>
  </si>
  <si>
    <t xml:space="preserve">Phibro Inc.</t>
  </si>
  <si>
    <t xml:space="preserve">Bank of Montreal</t>
  </si>
  <si>
    <t xml:space="preserve">Sequent Energy Management, L.P.</t>
  </si>
  <si>
    <t xml:space="preserve">Alberta Energy Company Ltd.</t>
  </si>
  <si>
    <t xml:space="preserve">Occidental Energy Marketing, Inc.</t>
  </si>
  <si>
    <t xml:space="preserve">FPL Energy Power Marketing, Inc.</t>
  </si>
  <si>
    <t xml:space="preserve">Coral Energy Resources, L.P.</t>
  </si>
  <si>
    <t xml:space="preserve">BP Energy Company</t>
  </si>
  <si>
    <t xml:space="preserve">Noble Gas Marketing Inc.</t>
  </si>
  <si>
    <t xml:space="preserve">NUI Energy Brokers, Inc.</t>
  </si>
  <si>
    <t xml:space="preserve">Kinder Morgan, Inc.</t>
  </si>
  <si>
    <t xml:space="preserve">Western Gas Resources, Inc.</t>
  </si>
  <si>
    <t xml:space="preserve">Kerr-McGee Energy Services Corporation</t>
  </si>
  <si>
    <t xml:space="preserve">Smith Barney AAA Energy Fund L.P.</t>
  </si>
  <si>
    <t xml:space="preserve">Vitol S.A. Inc.</t>
  </si>
  <si>
    <t xml:space="preserve">Anadarko Petroleum Corporation</t>
  </si>
  <si>
    <t xml:space="preserve">CLECO Marketing and Trading, LLC</t>
  </si>
  <si>
    <t xml:space="preserve">Castle Power LLC</t>
  </si>
  <si>
    <t xml:space="preserve">DTE Energy Trading, Inc.</t>
  </si>
  <si>
    <t xml:space="preserve">Sequent Energy Management, LLC</t>
  </si>
  <si>
    <t xml:space="preserve">Adams Resources Marketing, Ltd.</t>
  </si>
  <si>
    <t xml:space="preserve">The New Power Company</t>
  </si>
  <si>
    <t xml:space="preserve">NJR Energy Services Company</t>
  </si>
  <si>
    <t xml:space="preserve">TransCanada Energy Marketing USA, Inc.</t>
  </si>
  <si>
    <t xml:space="preserve">Southern California Gas Company</t>
  </si>
  <si>
    <t xml:space="preserve">BGML - IM Bridgeline</t>
  </si>
  <si>
    <t xml:space="preserve">TotalFinaElf Gas &amp; Power North America, Inc.</t>
  </si>
  <si>
    <t xml:space="preserve">Amerada Hess Corporation</t>
  </si>
  <si>
    <t xml:space="preserve">Nicor Gas Company</t>
  </si>
  <si>
    <t xml:space="preserve">Petrocom Energy Group, Ltd.</t>
  </si>
  <si>
    <t xml:space="preserve">Puget Sound Energy, Inc.</t>
  </si>
  <si>
    <t xml:space="preserve">Richardson Energy Marketing, Ltd.</t>
  </si>
  <si>
    <t xml:space="preserve">Marathon Oil Company</t>
  </si>
  <si>
    <t xml:space="preserve">Colonial Energy Inc.</t>
  </si>
  <si>
    <t xml:space="preserve">Florida Power &amp; Light Company</t>
  </si>
  <si>
    <t xml:space="preserve">NGTS LLC</t>
  </si>
  <si>
    <t xml:space="preserve">Cornerstone Propane, L.P.</t>
  </si>
  <si>
    <t xml:space="preserve">Equitable Energy L.L.C.</t>
  </si>
  <si>
    <t xml:space="preserve">Vitol Capital Management Ltd.</t>
  </si>
  <si>
    <t xml:space="preserve">CMS Field Services, Inc.</t>
  </si>
  <si>
    <t xml:space="preserve">XTO Energy Inc.</t>
  </si>
  <si>
    <t xml:space="preserve">Hess Energy Services Company, LLC</t>
  </si>
  <si>
    <t xml:space="preserve">Barclays Bank PLC</t>
  </si>
  <si>
    <t xml:space="preserve">Firm Trading Bridgeline SUB Account A</t>
  </si>
  <si>
    <t xml:space="preserve">Citibank, N.A.</t>
  </si>
  <si>
    <t xml:space="preserve">NRG Power Marketing Inc.</t>
  </si>
  <si>
    <t xml:space="preserve">Sprague Energy Corp.</t>
  </si>
  <si>
    <t xml:space="preserve">Cinergy Capital &amp; Trading Inc.</t>
  </si>
  <si>
    <t xml:space="preserve">FirstEnergy Solutions Corp.</t>
  </si>
  <si>
    <t xml:space="preserve">CoEnergy Trading Company</t>
  </si>
  <si>
    <t xml:space="preserve">TransAlta Energy Marketing Corp.</t>
  </si>
  <si>
    <t xml:space="preserve">New Jersey Natural Gas Company</t>
  </si>
  <si>
    <t xml:space="preserve">Nicor Enerchange, LLC</t>
  </si>
  <si>
    <t xml:space="preserve">Mitchell Gas Services L.P.</t>
  </si>
  <si>
    <t xml:space="preserve">PCS Nitrogen Fertilizer, L.P.</t>
  </si>
  <si>
    <t xml:space="preserve">Anadarko Energy Services Company</t>
  </si>
  <si>
    <t xml:space="preserve">TransCanada Gas Services Inc.</t>
  </si>
  <si>
    <t xml:space="preserve">Atmos Energy Corporation</t>
  </si>
  <si>
    <t xml:space="preserve">Prior Energy Corporation</t>
  </si>
  <si>
    <t xml:space="preserve">Cross Timbers Energy Services, Inc.</t>
  </si>
  <si>
    <t xml:space="preserve">Wisconsin Gas Company</t>
  </si>
  <si>
    <t xml:space="preserve">Ashland Specialty Chemicals Company</t>
  </si>
  <si>
    <t xml:space="preserve">Cokinos Natural Gas Company</t>
  </si>
  <si>
    <t xml:space="preserve">Miami Valley Resources Inc.</t>
  </si>
  <si>
    <t xml:space="preserve">Koch Midstream Services Company, LLC</t>
  </si>
  <si>
    <t xml:space="preserve">Unocal Energy Trading, Inc.</t>
  </si>
  <si>
    <t xml:space="preserve">Torch Energy TM, Inc.</t>
  </si>
  <si>
    <t xml:space="preserve">Coast Energy Canada, Inc.</t>
  </si>
  <si>
    <t xml:space="preserve">Arizona Public Service Company</t>
  </si>
  <si>
    <t xml:space="preserve">Duke Energy Field Services Marketing, LLC</t>
  </si>
  <si>
    <t xml:space="preserve">PPL EnergyPlus, LLC</t>
  </si>
  <si>
    <t xml:space="preserve">Pepco Gas Services, Inc.</t>
  </si>
  <si>
    <t xml:space="preserve">Koch Midstream Services Company</t>
  </si>
  <si>
    <t xml:space="preserve">Dominion Field Services, Inc.</t>
  </si>
  <si>
    <t xml:space="preserve">Valero Marketing and Supply Company</t>
  </si>
  <si>
    <t xml:space="preserve">BP Canada Energy Marketing Corp.</t>
  </si>
  <si>
    <t xml:space="preserve">Duke Energy NGL Services, LP</t>
  </si>
  <si>
    <t xml:space="preserve">Societe Generale</t>
  </si>
  <si>
    <t xml:space="preserve">Texex Energy Partners Ltd.</t>
  </si>
  <si>
    <t xml:space="preserve">Enbridge Marketing (U.S.) Inc.</t>
  </si>
  <si>
    <t xml:space="preserve">HQ Energy Services (U.S.) Inc.</t>
  </si>
  <si>
    <t xml:space="preserve">Wisconsin Power And Light Company</t>
  </si>
  <si>
    <t xml:space="preserve">Firm Trade Bridgeline Gas Marketing LLC</t>
  </si>
  <si>
    <t xml:space="preserve">Midland Cogeneration Venture Limited Partnership</t>
  </si>
  <si>
    <t xml:space="preserve">ProLiance Energy, LLC</t>
  </si>
  <si>
    <t xml:space="preserve">IGI Resources, Inc.</t>
  </si>
  <si>
    <t xml:space="preserve">EnergyUSA - Appalachian Corp</t>
  </si>
  <si>
    <t xml:space="preserve">Kaztex Energy Management Inc.</t>
  </si>
  <si>
    <t xml:space="preserve">Coast Energy Group, a division of Cornerstone Propane, L.P.</t>
  </si>
  <si>
    <t xml:space="preserve">Swift Energy Company</t>
  </si>
  <si>
    <t xml:space="preserve">Tenaska Gas Storage, LLC</t>
  </si>
  <si>
    <t xml:space="preserve">Tiger Natural Gas Inc.</t>
  </si>
  <si>
    <t xml:space="preserve">KeySpan Gas East Corporation</t>
  </si>
  <si>
    <t xml:space="preserve">UGI Utilities Inc.</t>
  </si>
  <si>
    <t xml:space="preserve">Upstream Energy Services Company, L.L.C.</t>
  </si>
  <si>
    <t xml:space="preserve">Burlington Resources Trading Inc.</t>
  </si>
  <si>
    <t xml:space="preserve">CLECO Corporation</t>
  </si>
  <si>
    <t xml:space="preserve">Texaco Inc.</t>
  </si>
  <si>
    <t xml:space="preserve">PG&amp;E Energy Trading, Canada Corporation</t>
  </si>
  <si>
    <t xml:space="preserve">Texaco Energy Marketing L.P.</t>
  </si>
  <si>
    <t xml:space="preserve">South Jersey Resources Group LLC</t>
  </si>
  <si>
    <t xml:space="preserve">NG Energy Trading, L.L.C.</t>
  </si>
  <si>
    <t xml:space="preserve">Select Energy, Inc.</t>
  </si>
  <si>
    <t xml:space="preserve">Torch Energy Marketing Inc.</t>
  </si>
  <si>
    <t xml:space="preserve">Barrett Resources Corporation</t>
  </si>
  <si>
    <t xml:space="preserve">Astra Power, LLC</t>
  </si>
  <si>
    <t xml:space="preserve">Reliant Energy HL&amp;P</t>
  </si>
  <si>
    <t xml:space="preserve">Entex Gas Resources Corp.</t>
  </si>
  <si>
    <t xml:space="preserve">Firm Trade Bridgeline</t>
  </si>
  <si>
    <t xml:space="preserve">Kinder Morgan Texas Pipeline, L.P.</t>
  </si>
  <si>
    <t xml:space="preserve">Xcel Energy Inc.</t>
  </si>
  <si>
    <t xml:space="preserve">Sempra Energy Solutions</t>
  </si>
  <si>
    <t xml:space="preserve">The Brooklyn Union Gas Company</t>
  </si>
  <si>
    <t xml:space="preserve">Florida Gas Utility</t>
  </si>
  <si>
    <t xml:space="preserve">Exelon Energy Company</t>
  </si>
  <si>
    <t xml:space="preserve">Equitable Gas Company</t>
  </si>
  <si>
    <t xml:space="preserve">Washington Gas Energy Services, Inc.</t>
  </si>
  <si>
    <t xml:space="preserve">Copano Energy Services/Upper Gulf Coast, L.P.</t>
  </si>
  <si>
    <t xml:space="preserve">Infinite Energy, Inc.</t>
  </si>
  <si>
    <t xml:space="preserve">National Fuel Gas Distribution Corporation</t>
  </si>
  <si>
    <t xml:space="preserve">Hunt Oil Company</t>
  </si>
  <si>
    <t xml:space="preserve">Consolidated Edison Solutions, Inc.</t>
  </si>
  <si>
    <t xml:space="preserve">Eagle Gas Marketing Company</t>
  </si>
  <si>
    <t xml:space="preserve">AEC Marketing (USA), Inc.</t>
  </si>
  <si>
    <t xml:space="preserve">Calcasieu Gas Gathering System</t>
  </si>
  <si>
    <t xml:space="preserve">Direct Energy Marketing Limited</t>
  </si>
  <si>
    <t xml:space="preserve">Sierra Pacific Power Company</t>
  </si>
  <si>
    <t xml:space="preserve">SG Interests I, Ltd.</t>
  </si>
  <si>
    <t xml:space="preserve">National Energy &amp; Trade, L.L.C.</t>
  </si>
  <si>
    <t xml:space="preserve">AES NewEnergy, Inc.</t>
  </si>
  <si>
    <t xml:space="preserve">Highland Energy Company</t>
  </si>
  <si>
    <t xml:space="preserve">Upstream Energy Services Co</t>
  </si>
  <si>
    <t xml:space="preserve">J. M. Huber Corporation</t>
  </si>
  <si>
    <t xml:space="preserve">Consolidated Edison Energy, Inc.</t>
  </si>
  <si>
    <t xml:space="preserve">Central Illinois Light Company</t>
  </si>
  <si>
    <t xml:space="preserve">Niagara Mohawk Energy Marketing, Inc.</t>
  </si>
  <si>
    <t xml:space="preserve">Helmerich &amp; Payne Energy Services, Inc.</t>
  </si>
  <si>
    <t xml:space="preserve">Sithe Power Marketing, L.P.</t>
  </si>
  <si>
    <t xml:space="preserve">Interstate Power Company</t>
  </si>
  <si>
    <t xml:space="preserve">AEC Storage and Hub Services Inc.</t>
  </si>
  <si>
    <t xml:space="preserve">Wild Goose Storage Inc.</t>
  </si>
  <si>
    <t xml:space="preserve">Retex Inc.</t>
  </si>
  <si>
    <t xml:space="preserve">Superior Natural Gas Corporation</t>
  </si>
  <si>
    <t xml:space="preserve">MarkWest Hydrocarbon, Inc.</t>
  </si>
  <si>
    <t xml:space="preserve">Scana Energy Marketing, Inc.</t>
  </si>
  <si>
    <t xml:space="preserve">Westport Oil &amp; Gas Company, Inc.</t>
  </si>
  <si>
    <t xml:space="preserve">Alabama Gas Corporation</t>
  </si>
  <si>
    <t xml:space="preserve">South Jersey Gas Company</t>
  </si>
  <si>
    <t xml:space="preserve">Tristar Gas Marketing Company</t>
  </si>
  <si>
    <t xml:space="preserve">Crosstex Energy Services, Ltd.</t>
  </si>
  <si>
    <t xml:space="preserve">LG&amp;E Energy Marketing Inc.</t>
  </si>
  <si>
    <t xml:space="preserve">Peoples Energy Corporation</t>
  </si>
  <si>
    <t xml:space="preserve">Pennaco Energy, Inc.</t>
  </si>
  <si>
    <t xml:space="preserve">Edison Mission Energy</t>
  </si>
  <si>
    <t xml:space="preserve">Delmarva Power &amp; Light Company</t>
  </si>
  <si>
    <t xml:space="preserve">Memphis Light, Gas, and Water Division</t>
  </si>
  <si>
    <t xml:space="preserve">Piedmont Natural Gas Company Inc.</t>
  </si>
  <si>
    <t xml:space="preserve">Northern Indiana Public Service Company</t>
  </si>
  <si>
    <t xml:space="preserve">Riley Natural Gas Company</t>
  </si>
  <si>
    <t xml:space="preserve">Metropolitan Utilities District</t>
  </si>
  <si>
    <t xml:space="preserve">Lakeland, City Of</t>
  </si>
  <si>
    <t xml:space="preserve">Citizens Utility Co of Arizona</t>
  </si>
  <si>
    <t xml:space="preserve">Tuscon Electric Power Company</t>
  </si>
  <si>
    <t xml:space="preserve">Mesa Gas &amp; Electric</t>
  </si>
  <si>
    <t xml:space="preserve">PG&amp;E</t>
  </si>
  <si>
    <t xml:space="preserve">San Diego Gas &amp; Electric</t>
  </si>
  <si>
    <t xml:space="preserve">Citizens Utility Co of Colorado</t>
  </si>
  <si>
    <t xml:space="preserve">Greeley Gas Co</t>
  </si>
  <si>
    <t xml:space="preserve">Colorado Springs Utility</t>
  </si>
  <si>
    <t xml:space="preserve">PSCo</t>
  </si>
  <si>
    <t xml:space="preserve">Idaho Power</t>
  </si>
  <si>
    <t xml:space="preserve">Montana Power</t>
  </si>
  <si>
    <t xml:space="preserve">Public Service of New Mexico</t>
  </si>
  <si>
    <t xml:space="preserve">Sierra Pacific/Nevada Power</t>
  </si>
  <si>
    <t xml:space="preserve">Southwest Gas</t>
  </si>
  <si>
    <t xml:space="preserve">Northwest Natural</t>
  </si>
  <si>
    <t xml:space="preserve">PacifiCorp</t>
  </si>
  <si>
    <t xml:space="preserve">Questar Gas</t>
  </si>
  <si>
    <t xml:space="preserve">Cascade Natural Gas</t>
  </si>
  <si>
    <t xml:space="preserve">Wyoming Gas Co</t>
  </si>
  <si>
    <t xml:space="preserve">Alberta Energy Corp</t>
  </si>
  <si>
    <t xml:space="preserve">Amoco Energy Trading Corp</t>
  </si>
  <si>
    <t xml:space="preserve">Apache Exploration</t>
  </si>
  <si>
    <t xml:space="preserve">Dominion Exploration</t>
  </si>
  <si>
    <t xml:space="preserve">Devon Energy Corporation</t>
  </si>
  <si>
    <t xml:space="preserve">Kennedy Oil</t>
  </si>
  <si>
    <t xml:space="preserve">Patina Oil &amp; Gas</t>
  </si>
  <si>
    <t xml:space="preserve">Phillips Petroleum Co</t>
  </si>
  <si>
    <t xml:space="preserve">Texaco/Chevron</t>
  </si>
  <si>
    <t xml:space="preserve">Tom Brown Inc.</t>
  </si>
  <si>
    <t xml:space="preserve">Williams / Barrett Exploration</t>
  </si>
  <si>
    <t xml:space="preserve">Merced Irrigation District</t>
  </si>
  <si>
    <t xml:space="preserve">Arizona Electric Power</t>
  </si>
  <si>
    <t xml:space="preserve">SMUD</t>
  </si>
  <si>
    <t xml:space="preserve">City of Palo Alto</t>
  </si>
  <si>
    <t xml:space="preserve">City of Glendale</t>
  </si>
  <si>
    <t xml:space="preserve">City of Mesa</t>
  </si>
  <si>
    <t xml:space="preserve">City of Pasadena</t>
  </si>
  <si>
    <t xml:space="preserve">City of Santa Clara</t>
  </si>
  <si>
    <t xml:space="preserve">City of Redding</t>
  </si>
  <si>
    <t xml:space="preserve">Northern California Power Agency ( NCPA)</t>
  </si>
  <si>
    <t xml:space="preserve">Turlock Irrigation District</t>
  </si>
  <si>
    <t xml:space="preserve">Western Area Power Administration ( WAPA)</t>
  </si>
  <si>
    <t xml:space="preserve">LADWP</t>
  </si>
  <si>
    <t xml:space="preserve">Sinclair Oil Refining Group</t>
  </si>
  <si>
    <t xml:space="preserve">EEX Exploration</t>
  </si>
  <si>
    <t xml:space="preserve">Juniper Energy</t>
  </si>
  <si>
    <t xml:space="preserve">Aspect Resources</t>
  </si>
  <si>
    <t xml:space="preserve">United Oil and Minerals</t>
  </si>
  <si>
    <t xml:space="preserve">Texas General Land Office</t>
  </si>
  <si>
    <t xml:space="preserve">EOG Resources</t>
  </si>
  <si>
    <t xml:space="preserve">Devon Energy</t>
  </si>
  <si>
    <t xml:space="preserve">Superior Natural Gas</t>
  </si>
  <si>
    <t xml:space="preserve">Sanchez Oil and Gas</t>
  </si>
  <si>
    <t xml:space="preserve">TransTexas</t>
  </si>
  <si>
    <t xml:space="preserve">Samedan</t>
  </si>
  <si>
    <t xml:space="preserve">Houston Exploration Company</t>
  </si>
  <si>
    <t xml:space="preserve">Hilcorp</t>
  </si>
  <si>
    <t xml:space="preserve">Newfield Exploration</t>
  </si>
  <si>
    <t xml:space="preserve">Pogo</t>
  </si>
  <si>
    <t xml:space="preserve">Comstock</t>
  </si>
  <si>
    <t xml:space="preserve">Apache</t>
  </si>
  <si>
    <t xml:space="preserve">Coast Energy</t>
  </si>
  <si>
    <t xml:space="preserve">Abraxas</t>
  </si>
  <si>
    <t xml:space="preserve">Black Stone Energy</t>
  </si>
  <si>
    <t xml:space="preserve">Blue Dolphin</t>
  </si>
  <si>
    <t xml:space="preserve">Danex Energy</t>
  </si>
  <si>
    <t xml:space="preserve">Wagner &amp; Brown</t>
  </si>
  <si>
    <t xml:space="preserve">Chesapeake Operating</t>
  </si>
  <si>
    <t xml:space="preserve">Cabot Oil</t>
  </si>
  <si>
    <t xml:space="preserve">Texas Meridian</t>
  </si>
  <si>
    <t xml:space="preserve">Samson Lone Star</t>
  </si>
  <si>
    <t xml:space="preserve">RME Petroleum</t>
  </si>
  <si>
    <t xml:space="preserve">Cockrell Oil</t>
  </si>
  <si>
    <t xml:space="preserve">Cima</t>
  </si>
  <si>
    <t xml:space="preserve">KCS</t>
  </si>
  <si>
    <t xml:space="preserve">Pure Resources</t>
  </si>
  <si>
    <t xml:space="preserve">Pioneer Pipeline </t>
  </si>
  <si>
    <t xml:space="preserve">Pioneer Resources</t>
  </si>
  <si>
    <t xml:space="preserve">Dynamic Production</t>
  </si>
  <si>
    <t xml:space="preserve">Edge Petroleum</t>
  </si>
  <si>
    <t xml:space="preserve">Ocean Energy</t>
  </si>
  <si>
    <t xml:space="preserve">Shoreline Gas</t>
  </si>
  <si>
    <t xml:space="preserve">Spinnaker Exploration</t>
  </si>
  <si>
    <t xml:space="preserve">CELENASE CORPORATION</t>
  </si>
  <si>
    <t xml:space="preserve">EQUISTAR CHEMICALS LP</t>
  </si>
  <si>
    <t xml:space="preserve">DU PONT E I DE NEMOURS AND CO</t>
  </si>
  <si>
    <t xml:space="preserve">SHELL PETROLEUM INC</t>
  </si>
  <si>
    <t xml:space="preserve">ALCOA INC</t>
  </si>
  <si>
    <t xml:space="preserve">LUBRIZOL CORP</t>
  </si>
  <si>
    <t xml:space="preserve">UNION CARBIDE CORP</t>
  </si>
  <si>
    <t xml:space="preserve">BCP/CLARK HOLDINGS CORPORATION</t>
  </si>
  <si>
    <t xml:space="preserve">PHILLIPS PETROLEUM COMPANY</t>
  </si>
  <si>
    <t xml:space="preserve">MOTIVA ENERPRISES LLC</t>
  </si>
  <si>
    <t xml:space="preserve">STERLING CHEMICALS INC</t>
  </si>
  <si>
    <t xml:space="preserve">AGRIUM US INC</t>
  </si>
  <si>
    <t xml:space="preserve">LYONDELL PETROLEUM REFINING</t>
  </si>
  <si>
    <t xml:space="preserve">ROHM AND HAAS COMPANY</t>
  </si>
  <si>
    <t xml:space="preserve">EASTMAN CHEMICAL CO</t>
  </si>
  <si>
    <t xml:space="preserve">DIAMOND SHAMROCK INC</t>
  </si>
  <si>
    <t xml:space="preserve">THE GOODYEAR TIRE &amp; RUBBER CO</t>
  </si>
  <si>
    <t xml:space="preserve">CITGO PETROLEUM</t>
  </si>
  <si>
    <t xml:space="preserve">AIR PRODUCTS AND CHEMICALS</t>
  </si>
  <si>
    <t xml:space="preserve">BAYER CORPORATION</t>
  </si>
  <si>
    <t xml:space="preserve">Houston Lighting and Power</t>
  </si>
  <si>
    <t xml:space="preserve">Texas Independent Energy</t>
  </si>
  <si>
    <t xml:space="preserve">City of Garland</t>
  </si>
  <si>
    <t xml:space="preserve">Southern Union</t>
  </si>
  <si>
    <t xml:space="preserve">LCRA</t>
  </si>
  <si>
    <t xml:space="preserve">Austin Energy</t>
  </si>
  <si>
    <t xml:space="preserve">City of Bryan</t>
  </si>
  <si>
    <t xml:space="preserve">CPS-City of San Antonio</t>
  </si>
  <si>
    <t xml:space="preserve">CoServ</t>
  </si>
  <si>
    <t xml:space="preserve">TECO</t>
  </si>
  <si>
    <t xml:space="preserve">West Texas Utilities</t>
  </si>
  <si>
    <t xml:space="preserve">AES</t>
  </si>
  <si>
    <t xml:space="preserve">Lonestar</t>
  </si>
  <si>
    <t xml:space="preserve">Crosstex</t>
  </si>
  <si>
    <t xml:space="preserve">Oasis</t>
  </si>
  <si>
    <t xml:space="preserve">TUFCO</t>
  </si>
  <si>
    <t xml:space="preserve">NGPL</t>
  </si>
  <si>
    <t xml:space="preserve">Northern Natural Gas</t>
  </si>
  <si>
    <t xml:space="preserve">Williams Pipeline</t>
  </si>
  <si>
    <t xml:space="preserve">Tennessee</t>
  </si>
  <si>
    <t xml:space="preserve">TETCO</t>
  </si>
  <si>
    <t xml:space="preserve">Transco</t>
  </si>
  <si>
    <t xml:space="preserve">Trunkline</t>
  </si>
  <si>
    <t xml:space="preserve">FGT</t>
  </si>
  <si>
    <t xml:space="preserve">ADM</t>
  </si>
  <si>
    <t xml:space="preserve">AES Deepwater</t>
  </si>
  <si>
    <t xml:space="preserve">AGE Refining</t>
  </si>
  <si>
    <t xml:space="preserve">Air Canada</t>
  </si>
  <si>
    <t xml:space="preserve">AK Steel</t>
  </si>
  <si>
    <t xml:space="preserve">Alliant</t>
  </si>
  <si>
    <t xml:space="preserve">American Assurance 2000 L.P.</t>
  </si>
  <si>
    <t xml:space="preserve">American Central Energy</t>
  </si>
  <si>
    <t xml:space="preserve">American Trans Air</t>
  </si>
  <si>
    <t xml:space="preserve">Amerigas</t>
  </si>
  <si>
    <t xml:space="preserve">Amtran Inc</t>
  </si>
  <si>
    <t xml:space="preserve">Andex Resources</t>
  </si>
  <si>
    <t xml:space="preserve">Aries Resources</t>
  </si>
  <si>
    <t xml:space="preserve">Aristech Chemical</t>
  </si>
  <si>
    <t xml:space="preserve">Ashland Chemical</t>
  </si>
  <si>
    <t xml:space="preserve">ATP O&amp;G</t>
  </si>
  <si>
    <t xml:space="preserve">Aurora Natural Gas</t>
  </si>
  <si>
    <t xml:space="preserve">Aux Sable</t>
  </si>
  <si>
    <t xml:space="preserve">Badak </t>
  </si>
  <si>
    <t xml:space="preserve">Basin Exploration</t>
  </si>
  <si>
    <t xml:space="preserve">Bear Paw</t>
  </si>
  <si>
    <t xml:space="preserve">Beitburn Oil &amp; Gas</t>
  </si>
  <si>
    <t xml:space="preserve">Belco Oil &amp; Gas</t>
  </si>
  <si>
    <t xml:space="preserve">Belden &amp; Blake</t>
  </si>
  <si>
    <t xml:space="preserve">Bellweather</t>
  </si>
  <si>
    <t xml:space="preserve">Berco Resources</t>
  </si>
  <si>
    <t xml:space="preserve">Bethlehem Steel</t>
  </si>
  <si>
    <t xml:space="preserve">Blue Star</t>
  </si>
  <si>
    <t xml:space="preserve">Bluebird Energy, Inc.</t>
  </si>
  <si>
    <t xml:space="preserve">Booneville</t>
  </si>
  <si>
    <t xml:space="preserve">Boyd &amp; Shriver, Inc.</t>
  </si>
  <si>
    <t xml:space="preserve">Brasel Operating</t>
  </si>
  <si>
    <t xml:space="preserve">Bravo Natural Resources</t>
  </si>
  <si>
    <t xml:space="preserve">Braxton Oil &amp; gas</t>
  </si>
  <si>
    <t xml:space="preserve">Breitburn Energy Company</t>
  </si>
  <si>
    <t xml:space="preserve">Brother's Production Company Inc.</t>
  </si>
  <si>
    <t xml:space="preserve">Browning Oil</t>
  </si>
  <si>
    <t xml:space="preserve">Bruno, Marshall, Stevens</t>
  </si>
  <si>
    <t xml:space="preserve">Byron Roach</t>
  </si>
  <si>
    <t xml:space="preserve">C.E. Richner</t>
  </si>
  <si>
    <t xml:space="preserve">Cage Gas Services</t>
  </si>
  <si>
    <t xml:space="preserve">Callon Petroleum</t>
  </si>
  <si>
    <t xml:space="preserve">Camerick gas plant</t>
  </si>
  <si>
    <t xml:space="preserve">CANPET Energy</t>
  </si>
  <si>
    <t xml:space="preserve">Carrizo Oil &amp; Gas</t>
  </si>
  <si>
    <t xml:space="preserve">Castle Peak Resources, L.L.C.</t>
  </si>
  <si>
    <t xml:space="preserve">CBK</t>
  </si>
  <si>
    <t xml:space="preserve">Celadon</t>
  </si>
  <si>
    <t xml:space="preserve">Central Hudson Gas</t>
  </si>
  <si>
    <t xml:space="preserve">Central Resources</t>
  </si>
  <si>
    <t xml:space="preserve">Central Soya</t>
  </si>
  <si>
    <t xml:space="preserve">CES</t>
  </si>
  <si>
    <t xml:space="preserve">Chandler Engineering</t>
  </si>
  <si>
    <t xml:space="preserve">Chitaqua Airlines</t>
  </si>
  <si>
    <t xml:space="preserve">Citizens Gas Utilities District</t>
  </si>
  <si>
    <t xml:space="preserve">Classic Oil &amp; Gas</t>
  </si>
  <si>
    <t xml:space="preserve">Classic Resources</t>
  </si>
  <si>
    <t xml:space="preserve">Clinton</t>
  </si>
  <si>
    <t xml:space="preserve">Coastal Field Services</t>
  </si>
  <si>
    <t xml:space="preserve">Coastline Exploration</t>
  </si>
  <si>
    <t xml:space="preserve">Cody</t>
  </si>
  <si>
    <t xml:space="preserve">Coleman Oil&amp; Gas</t>
  </si>
  <si>
    <t xml:space="preserve">Columbia of Ohio</t>
  </si>
  <si>
    <t xml:space="preserve">Concord Oil</t>
  </si>
  <si>
    <t xml:space="preserve">Continental</t>
  </si>
  <si>
    <t xml:space="preserve">Cora Drilling Appalachian</t>
  </si>
  <si>
    <t xml:space="preserve">Cox&amp;Perkins</t>
  </si>
  <si>
    <t xml:space="preserve">Crescendo Energy LLC</t>
  </si>
  <si>
    <t xml:space="preserve">Creststone</t>
  </si>
  <si>
    <t xml:space="preserve">Cross Oil</t>
  </si>
  <si>
    <t xml:space="preserve">Crow Horizons</t>
  </si>
  <si>
    <t xml:space="preserve">Crown Central</t>
  </si>
  <si>
    <t xml:space="preserve">CTG</t>
  </si>
  <si>
    <t xml:space="preserve">Cumberland Valley Resources</t>
  </si>
  <si>
    <t xml:space="preserve">Cut Through Hydrocarbons</t>
  </si>
  <si>
    <t xml:space="preserve">Cutter Oil Company</t>
  </si>
  <si>
    <t xml:space="preserve">CV Reef LP</t>
  </si>
  <si>
    <t xml:space="preserve">CXY Energy</t>
  </si>
  <si>
    <t xml:space="preserve">Daimon Partners I &amp;III LTD</t>
  </si>
  <si>
    <t xml:space="preserve">David Crow Trustee</t>
  </si>
  <si>
    <t xml:space="preserve">Dayton Power &amp; Light</t>
  </si>
  <si>
    <t xml:space="preserve">DDD Energy</t>
  </si>
  <si>
    <t xml:space="preserve">Degussa</t>
  </si>
  <si>
    <t xml:space="preserve">Delta Petroleum</t>
  </si>
  <si>
    <t xml:space="preserve">Denbury Resources</t>
  </si>
  <si>
    <t xml:space="preserve">Derby Operating</t>
  </si>
  <si>
    <t xml:space="preserve">Dicks Well Service</t>
  </si>
  <si>
    <t xml:space="preserve">Domcan East Alberta LTD</t>
  </si>
  <si>
    <t xml:space="preserve">Donahue Industries &amp; Rohm &amp; Haas</t>
  </si>
  <si>
    <t xml:space="preserve">Doug Evans</t>
  </si>
  <si>
    <t xml:space="preserve">Dow </t>
  </si>
  <si>
    <t xml:space="preserve">Duer Wagner</t>
  </si>
  <si>
    <t xml:space="preserve">Durferco-Ferrell</t>
  </si>
  <si>
    <t xml:space="preserve">Ecoelectrica</t>
  </si>
  <si>
    <t xml:space="preserve">ECR Energy</t>
  </si>
  <si>
    <t xml:space="preserve">EGL</t>
  </si>
  <si>
    <t xml:space="preserve">Elmridge Resources</t>
  </si>
  <si>
    <t xml:space="preserve">EMC</t>
  </si>
  <si>
    <t xml:space="preserve">Encore Acquisition</t>
  </si>
  <si>
    <t xml:space="preserve">Energy Group, Inc</t>
  </si>
  <si>
    <t xml:space="preserve">Energy Partners</t>
  </si>
  <si>
    <t xml:space="preserve">Energy Production Corp</t>
  </si>
  <si>
    <t xml:space="preserve">Energy Resource Technology</t>
  </si>
  <si>
    <t xml:space="preserve">Enertek</t>
  </si>
  <si>
    <t xml:space="preserve">Enervest Energy</t>
  </si>
  <si>
    <t xml:space="preserve">Enervest Mgmt</t>
  </si>
  <si>
    <t xml:space="preserve">Engage Energy</t>
  </si>
  <si>
    <t xml:space="preserve">Enserch Exploration</t>
  </si>
  <si>
    <t xml:space="preserve">Entrada Energy</t>
  </si>
  <si>
    <t xml:space="preserve">EOTT Energy Operating Partnership</t>
  </si>
  <si>
    <t xml:space="preserve">EPI, Inc</t>
  </si>
  <si>
    <t xml:space="preserve">Estate of William Helis</t>
  </si>
  <si>
    <t xml:space="preserve">Evan Energy</t>
  </si>
  <si>
    <t xml:space="preserve">Exco Resources</t>
  </si>
  <si>
    <t xml:space="preserve">Fagadau Energy</t>
  </si>
  <si>
    <t xml:space="preserve">Falcon Creek</t>
  </si>
  <si>
    <t xml:space="preserve">Farmland</t>
  </si>
  <si>
    <t xml:space="preserve">FedNav</t>
  </si>
  <si>
    <t xml:space="preserve">First Union National Bank</t>
  </si>
  <si>
    <t xml:space="preserve">Flying J inc</t>
  </si>
  <si>
    <t xml:space="preserve">FMC Corp</t>
  </si>
  <si>
    <t xml:space="preserve">Forcenergy</t>
  </si>
  <si>
    <t xml:space="preserve">Formosa Hydrocarbons</t>
  </si>
  <si>
    <t xml:space="preserve">Fort James</t>
  </si>
  <si>
    <t xml:space="preserve">Franklin Adkins</t>
  </si>
  <si>
    <t xml:space="preserve">Frito Lay</t>
  </si>
  <si>
    <t xml:space="preserve">Frontier Oil and Refining</t>
  </si>
  <si>
    <t xml:space="preserve">Garden State Paper</t>
  </si>
  <si>
    <t xml:space="preserve">Gas Mar</t>
  </si>
  <si>
    <t xml:space="preserve">Gatherco, Inc.</t>
  </si>
  <si>
    <t xml:space="preserve">GE Pet Chem</t>
  </si>
  <si>
    <t xml:space="preserve">Gene Brasel</t>
  </si>
  <si>
    <t xml:space="preserve">General Electric</t>
  </si>
  <si>
    <t xml:space="preserve">General Mills</t>
  </si>
  <si>
    <t xml:space="preserve">Giant Industries</t>
  </si>
  <si>
    <t xml:space="preserve">Giant Refining</t>
  </si>
  <si>
    <t xml:space="preserve">Goodrich Petroleum</t>
  </si>
  <si>
    <t xml:space="preserve">Great Lakes Chemical</t>
  </si>
  <si>
    <t xml:space="preserve">Gulf Gas Utilities</t>
  </si>
  <si>
    <t xml:space="preserve">H D Wells</t>
  </si>
  <si>
    <t xml:space="preserve">H&amp;P</t>
  </si>
  <si>
    <t xml:space="preserve">Hall Houston</t>
  </si>
  <si>
    <t xml:space="preserve">Hallwood Energy</t>
  </si>
  <si>
    <t xml:space="preserve">Harvard</t>
  </si>
  <si>
    <t xml:space="preserve">Henry Holdings, Inc.</t>
  </si>
  <si>
    <t xml:space="preserve">Henry Petroleum</t>
  </si>
  <si>
    <t xml:space="preserve">Herald Oil &amp; Gas</t>
  </si>
  <si>
    <t xml:space="preserve">Hiland Partners</t>
  </si>
  <si>
    <t xml:space="preserve">Homestake Oil&amp;Gas</t>
  </si>
  <si>
    <t xml:space="preserve">Hope Gas</t>
  </si>
  <si>
    <t xml:space="preserve">Houston Exploration</t>
  </si>
  <si>
    <t xml:space="preserve">HS Energy</t>
  </si>
  <si>
    <t xml:space="preserve">Huntsman Petrochemical</t>
  </si>
  <si>
    <t xml:space="preserve">IBEX</t>
  </si>
  <si>
    <t xml:space="preserve">Imperial Holly Sugar</t>
  </si>
  <si>
    <t xml:space="preserve">Indiana Utilities</t>
  </si>
  <si>
    <t xml:space="preserve">International Paper</t>
  </si>
  <si>
    <t xml:space="preserve">Itochu International</t>
  </si>
  <si>
    <t xml:space="preserve">J.D. Drilling</t>
  </si>
  <si>
    <t xml:space="preserve">James P. Bernhardt</t>
  </si>
  <si>
    <t xml:space="preserve">Jefferson Gas Trans</t>
  </si>
  <si>
    <t xml:space="preserve">JMC Marketing</t>
  </si>
  <si>
    <t xml:space="preserve">JN Oil &amp; Gas</t>
  </si>
  <si>
    <t xml:space="preserve">Johns Mansville</t>
  </si>
  <si>
    <t xml:space="preserve">KCJ Partnership</t>
  </si>
  <si>
    <t xml:space="preserve">Kelley Oil</t>
  </si>
  <si>
    <t xml:space="preserve">Kenoil</t>
  </si>
  <si>
    <t xml:space="preserve">Kern Oil</t>
  </si>
  <si>
    <t xml:space="preserve">Key Production</t>
  </si>
  <si>
    <t xml:space="preserve">King Drilling</t>
  </si>
  <si>
    <t xml:space="preserve">KLJ, Inc.</t>
  </si>
  <si>
    <t xml:space="preserve">KN Energy</t>
  </si>
  <si>
    <t xml:space="preserve">KONA LTD</t>
  </si>
  <si>
    <t xml:space="preserve">Kroger Co.</t>
  </si>
  <si>
    <t xml:space="preserve">Kukui Operating</t>
  </si>
  <si>
    <t xml:space="preserve">Lafarge Corp.</t>
  </si>
  <si>
    <t xml:space="preserve">Lake Region Oil</t>
  </si>
  <si>
    <t xml:space="preserve">Lauscha Fiber International</t>
  </si>
  <si>
    <t xml:space="preserve">Le Norman Partners</t>
  </si>
  <si>
    <t xml:space="preserve">Lee &amp; Agee</t>
  </si>
  <si>
    <t xml:space="preserve">Linder Energy Co.</t>
  </si>
  <si>
    <t xml:space="preserve">Lion Oil</t>
  </si>
  <si>
    <t xml:space="preserve">Lousiana Gen. Oil Co.</t>
  </si>
  <si>
    <t xml:space="preserve">Lyondell-Citgo Refining</t>
  </si>
  <si>
    <t xml:space="preserve">Mack Energy</t>
  </si>
  <si>
    <t xml:space="preserve">Madison Gas &amp; Electric</t>
  </si>
  <si>
    <t xml:space="preserve">Magnum Hunter</t>
  </si>
  <si>
    <t xml:space="preserve">Mason Producing</t>
  </si>
  <si>
    <t xml:space="preserve">Matrix Oil &amp; Gas</t>
  </si>
  <si>
    <t xml:space="preserve">Maynard Oil</t>
  </si>
  <si>
    <t xml:space="preserve">Mayne &amp; Mertz</t>
  </si>
  <si>
    <t xml:space="preserve">Mcelvain Oil and Gas</t>
  </si>
  <si>
    <t xml:space="preserve">McMurry</t>
  </si>
  <si>
    <t xml:space="preserve">McNic Pipeline</t>
  </si>
  <si>
    <t xml:space="preserve">Medallion</t>
  </si>
  <si>
    <t xml:space="preserve">Meenan Oil LP</t>
  </si>
  <si>
    <t xml:space="preserve">Merit Energy</t>
  </si>
  <si>
    <t xml:space="preserve">Merit Oil &amp; Gas</t>
  </si>
  <si>
    <t xml:space="preserve">Methanol</t>
  </si>
  <si>
    <t xml:space="preserve">Metropolitan Atlanta Rapid Transit Authority</t>
  </si>
  <si>
    <t xml:space="preserve">MGS Corp</t>
  </si>
  <si>
    <t xml:space="preserve">Michcon</t>
  </si>
  <si>
    <t xml:space="preserve">Millennium Gas Marketing</t>
  </si>
  <si>
    <t xml:space="preserve">Moriah Properties Limited</t>
  </si>
  <si>
    <t xml:space="preserve">MP Energy LP</t>
  </si>
  <si>
    <t xml:space="preserve">MUD</t>
  </si>
  <si>
    <t xml:space="preserve">Murphy Oil</t>
  </si>
  <si>
    <t xml:space="preserve">MVR</t>
  </si>
  <si>
    <t xml:space="preserve">Natro Gas</t>
  </si>
  <si>
    <t xml:space="preserve">Natural Gas Inc.</t>
  </si>
  <si>
    <t xml:space="preserve">Navajo Refining</t>
  </si>
  <si>
    <t xml:space="preserve">NG Trading</t>
  </si>
  <si>
    <t xml:space="preserve">Nichols Aluminum as Quanex</t>
  </si>
  <si>
    <t xml:space="preserve">Nipsco</t>
  </si>
  <si>
    <t xml:space="preserve">North Central Oil</t>
  </si>
  <si>
    <t xml:space="preserve">North Coast Energy</t>
  </si>
  <si>
    <t xml:space="preserve">North Texas Gas</t>
  </si>
  <si>
    <t xml:space="preserve">Northland Energy Trading</t>
  </si>
  <si>
    <t xml:space="preserve">Norvartis-Crop Protection</t>
  </si>
  <si>
    <t xml:space="preserve">Nova Scotia Power</t>
  </si>
  <si>
    <t xml:space="preserve">NTG Gas Marketing</t>
  </si>
  <si>
    <t xml:space="preserve">Nuevo Energy</t>
  </si>
  <si>
    <t xml:space="preserve">Nuevo Exploration</t>
  </si>
  <si>
    <t xml:space="preserve">O'Brien Energy</t>
  </si>
  <si>
    <t xml:space="preserve">Old World Industries</t>
  </si>
  <si>
    <t xml:space="preserve">Oxford Oil Co.</t>
  </si>
  <si>
    <t xml:space="preserve">Paladin Energy Corp</t>
  </si>
  <si>
    <t xml:space="preserve">Panaco, Inc.</t>
  </si>
  <si>
    <t xml:space="preserve">Pantry Energy, Inc</t>
  </si>
  <si>
    <t xml:space="preserve">Pecos Production</t>
  </si>
  <si>
    <t xml:space="preserve">Pennzoil Quaker State Company</t>
  </si>
  <si>
    <t xml:space="preserve">Permian Resources</t>
  </si>
  <si>
    <t xml:space="preserve">Petroglyph</t>
  </si>
  <si>
    <t xml:space="preserve">PetroHunt</t>
  </si>
  <si>
    <t xml:space="preserve">Petrous, LLC</t>
  </si>
  <si>
    <t xml:space="preserve">Petsec Energy</t>
  </si>
  <si>
    <t xml:space="preserve">Phillips Production</t>
  </si>
  <si>
    <t xml:space="preserve">Pioneer Energy Mkting</t>
  </si>
  <si>
    <t xml:space="preserve">Placid Refining</t>
  </si>
  <si>
    <t xml:space="preserve">Plains Marketing Canada, LP</t>
  </si>
  <si>
    <t xml:space="preserve">Power Gas Marketing</t>
  </si>
  <si>
    <t xml:space="preserve">PPG Industries</t>
  </si>
  <si>
    <t xml:space="preserve">Praxair</t>
  </si>
  <si>
    <t xml:space="preserve">Preston Exploration</t>
  </si>
  <si>
    <t xml:space="preserve">Prima</t>
  </si>
  <si>
    <t xml:space="preserve">Primary Natural Resources</t>
  </si>
  <si>
    <t xml:space="preserve">Prism Gas Systems</t>
  </si>
  <si>
    <t xml:space="preserve">Prize Energy Corp</t>
  </si>
  <si>
    <t xml:space="preserve">Procter &amp; Gamble</t>
  </si>
  <si>
    <t xml:space="preserve">Quanex</t>
  </si>
  <si>
    <t xml:space="preserve">Queen Sands Resources</t>
  </si>
  <si>
    <t xml:space="preserve">Quintana Minerals</t>
  </si>
  <si>
    <t xml:space="preserve">R Lacy</t>
  </si>
  <si>
    <t xml:space="preserve">R.B. Robertson</t>
  </si>
  <si>
    <t xml:space="preserve">Ralaco Ventures</t>
  </si>
  <si>
    <t xml:space="preserve">Range Resources</t>
  </si>
  <si>
    <t xml:space="preserve">Rebel Drilling Co.</t>
  </si>
  <si>
    <t xml:space="preserve">Red Willow </t>
  </si>
  <si>
    <t xml:space="preserve">Reedy Creek (Disney)</t>
  </si>
  <si>
    <t xml:space="preserve">Reliance Energy</t>
  </si>
  <si>
    <t xml:space="preserve">Republic Airway Holding Inc.</t>
  </si>
  <si>
    <t xml:space="preserve">Resource Strategies</t>
  </si>
  <si>
    <t xml:space="preserve">Riceland Petroleum Co.</t>
  </si>
  <si>
    <t xml:space="preserve">Richard Rainwater</t>
  </si>
  <si>
    <t xml:space="preserve">Riley &amp; Scott</t>
  </si>
  <si>
    <t xml:space="preserve">Rising Star</t>
  </si>
  <si>
    <t xml:space="preserve">Riverside Pipeline</t>
  </si>
  <si>
    <t xml:space="preserve">Royale Energy</t>
  </si>
  <si>
    <t xml:space="preserve">Rumpke</t>
  </si>
  <si>
    <t xml:space="preserve">Samson Investments</t>
  </si>
  <si>
    <t xml:space="preserve">Sanguine LTD</t>
  </si>
  <si>
    <t xml:space="preserve">Santa Fe/Snyder</t>
  </si>
  <si>
    <t xml:space="preserve">Sapient </t>
  </si>
  <si>
    <t xml:space="preserve">Savannah</t>
  </si>
  <si>
    <t xml:space="preserve">SDG Resources</t>
  </si>
  <si>
    <t xml:space="preserve">SE Alabama Gas District</t>
  </si>
  <si>
    <t xml:space="preserve">Segundo Navarro</t>
  </si>
  <si>
    <t xml:space="preserve">Seminole energy</t>
  </si>
  <si>
    <t xml:space="preserve">Senaca Resources</t>
  </si>
  <si>
    <t xml:space="preserve">Sequa Corporation</t>
  </si>
  <si>
    <t xml:space="preserve">SGL Carbon Corp</t>
  </si>
  <si>
    <t xml:space="preserve">Shenandoah</t>
  </si>
  <si>
    <t xml:space="preserve">Somerset Oil &amp; Gas</t>
  </si>
  <si>
    <t xml:space="preserve">Southern Ut Indian tribe</t>
  </si>
  <si>
    <t xml:space="preserve">Southwest Royalties</t>
  </si>
  <si>
    <t xml:space="preserve">Southwestern Energy</t>
  </si>
  <si>
    <t xml:space="preserve">Springs Ind</t>
  </si>
  <si>
    <t xml:space="preserve">St. Marys </t>
  </si>
  <si>
    <t xml:space="preserve">Star Gas Propane</t>
  </si>
  <si>
    <t xml:space="preserve">Stat Oil Energy</t>
  </si>
  <si>
    <t xml:space="preserve">Statex</t>
  </si>
  <si>
    <t xml:space="preserve">Stone Petroleum</t>
  </si>
  <si>
    <t xml:space="preserve">Strata energy</t>
  </si>
  <si>
    <t xml:space="preserve">Stratum Group</t>
  </si>
  <si>
    <t xml:space="preserve">Suburban</t>
  </si>
  <si>
    <t xml:space="preserve">Sun Country Airlines</t>
  </si>
  <si>
    <t xml:space="preserve">Sunoco</t>
  </si>
  <si>
    <t xml:space="preserve">Syngenta AG</t>
  </si>
  <si>
    <t xml:space="preserve">Taylor</t>
  </si>
  <si>
    <t xml:space="preserve">TDC Energy</t>
  </si>
  <si>
    <t xml:space="preserve">TDT Diverse LP</t>
  </si>
  <si>
    <t xml:space="preserve">Ted Collins</t>
  </si>
  <si>
    <t xml:space="preserve">Terra</t>
  </si>
  <si>
    <t xml:space="preserve">Texaco/Evervest</t>
  </si>
  <si>
    <t xml:space="preserve">Texas Petrochemicals</t>
  </si>
  <si>
    <t xml:space="preserve">TexEx Energy Partners</t>
  </si>
  <si>
    <t xml:space="preserve">Texland Petroleum</t>
  </si>
  <si>
    <t xml:space="preserve">Texoil</t>
  </si>
  <si>
    <t xml:space="preserve">Texoma Trading </t>
  </si>
  <si>
    <t xml:space="preserve">The Propane Company</t>
  </si>
  <si>
    <t xml:space="preserve">Thiele Kaolin</t>
  </si>
  <si>
    <t xml:space="preserve">Tiffany Brick</t>
  </si>
  <si>
    <t xml:space="preserve">Tiger Fund</t>
  </si>
  <si>
    <t xml:space="preserve">Trade Exploration</t>
  </si>
  <si>
    <t xml:space="preserve">TRC Operating Co, Inc.</t>
  </si>
  <si>
    <t xml:space="preserve">Trifinery</t>
  </si>
  <si>
    <t xml:space="preserve">Triton</t>
  </si>
  <si>
    <t xml:space="preserve">Tug Fork Development</t>
  </si>
  <si>
    <t xml:space="preserve">Ultramar </t>
  </si>
  <si>
    <t xml:space="preserve">Union Pacific Resources</t>
  </si>
  <si>
    <t xml:space="preserve">Unit Petroleum</t>
  </si>
  <si>
    <t xml:space="preserve">United States Gypsum</t>
  </si>
  <si>
    <t xml:space="preserve">Unnocal</t>
  </si>
  <si>
    <t xml:space="preserve">Upstream Energy Services</t>
  </si>
  <si>
    <t xml:space="preserve">US Brick</t>
  </si>
  <si>
    <t xml:space="preserve">USG</t>
  </si>
  <si>
    <t xml:space="preserve">Valmora\Tom Marsh\TM Spec Trust</t>
  </si>
  <si>
    <t xml:space="preserve">Ventana Exploration</t>
  </si>
  <si>
    <t xml:space="preserve">Venus Exploration</t>
  </si>
  <si>
    <t xml:space="preserve">Vernon Faulconer</t>
  </si>
  <si>
    <t xml:space="preserve">Verus Energy (via HPL)</t>
  </si>
  <si>
    <t xml:space="preserve">Viking Energy, Inc.</t>
  </si>
  <si>
    <t xml:space="preserve">Vitro</t>
  </si>
  <si>
    <t xml:space="preserve">W&amp;T Offshore</t>
  </si>
  <si>
    <t xml:space="preserve">Wagner Oil Co.</t>
  </si>
  <si>
    <t xml:space="preserve">Wasatch</t>
  </si>
  <si>
    <t xml:space="preserve">WBI Production</t>
  </si>
  <si>
    <t xml:space="preserve">Weirton Steel</t>
  </si>
  <si>
    <t xml:space="preserve">Welch Foods, Inc</t>
  </si>
  <si>
    <t xml:space="preserve">Wells Fargo</t>
  </si>
  <si>
    <t xml:space="preserve">Westlake Petrochemical</t>
  </si>
  <si>
    <t xml:space="preserve">Westport Oil &amp; Gas</t>
  </si>
  <si>
    <t xml:space="preserve">Whirlpool</t>
  </si>
  <si>
    <t xml:space="preserve">White Oak</t>
  </si>
  <si>
    <t xml:space="preserve">Whiting Petroleum</t>
  </si>
  <si>
    <t xml:space="preserve">Wiser Oil Company</t>
  </si>
  <si>
    <t xml:space="preserve">Wynn Crosby</t>
  </si>
  <si>
    <t xml:space="preserve">Xeric Oil &amp; Gas</t>
  </si>
  <si>
    <t xml:space="preserve">Yuma Petroleum</t>
  </si>
  <si>
    <t xml:space="preserve">WTG Gas</t>
  </si>
  <si>
    <t xml:space="preserve">Wyman Gordon</t>
  </si>
  <si>
    <t xml:space="preserve">BP Capital</t>
  </si>
  <si>
    <t xml:space="preserve">New York Hedge Funds</t>
  </si>
  <si>
    <t xml:space="preserve">Neumin</t>
  </si>
  <si>
    <t xml:space="preserve">CSFB International</t>
  </si>
  <si>
    <t xml:space="preserve">National Steel</t>
  </si>
  <si>
    <t xml:space="preserve">Phoenix Dominion</t>
  </si>
  <si>
    <t xml:space="preserve">Pilkington</t>
  </si>
  <si>
    <t xml:space="preserve">PMI</t>
  </si>
  <si>
    <t xml:space="preserve">Equistar</t>
  </si>
  <si>
    <t xml:space="preserve">Columbia Natural Resources</t>
  </si>
  <si>
    <t xml:space="preserve">AirTran</t>
  </si>
  <si>
    <t xml:space="preserve">Energen</t>
  </si>
  <si>
    <t xml:space="preserve">Mariner Energy</t>
  </si>
  <si>
    <t xml:space="preserve">Columbia</t>
  </si>
  <si>
    <t xml:space="preserve">Berry Petroleum</t>
  </si>
  <si>
    <t xml:space="preserve">Clayton Williams</t>
  </si>
  <si>
    <t xml:space="preserve">Contour</t>
  </si>
  <si>
    <t xml:space="preserve">Ormet</t>
  </si>
  <si>
    <t xml:space="preserve">Midcoast Energy</t>
  </si>
  <si>
    <t xml:space="preserve">CNG Producing</t>
  </si>
  <si>
    <t xml:space="preserve">KLT INC.</t>
  </si>
  <si>
    <t xml:space="preserve">Venoco Inc</t>
  </si>
  <si>
    <t xml:space="preserve">Equiva</t>
  </si>
  <si>
    <t xml:space="preserve">Forest Oil</t>
  </si>
  <si>
    <t xml:space="preserve">Shell Chemical Risk Management Company</t>
  </si>
  <si>
    <t xml:space="preserve">Cilco</t>
  </si>
  <si>
    <t xml:space="preserve">Consumer's Energy</t>
  </si>
  <si>
    <t xml:space="preserve">Interstate Energy</t>
  </si>
  <si>
    <t xml:space="preserve">NiSource</t>
  </si>
  <si>
    <t xml:space="preserve">Union Gas</t>
  </si>
  <si>
    <t xml:space="preserve">Ameren Services</t>
  </si>
  <si>
    <t xml:space="preserve">Empire District Electric</t>
  </si>
  <si>
    <t xml:space="preserve">Entergy Arkansas</t>
  </si>
  <si>
    <t xml:space="preserve">Entergy Louisiana</t>
  </si>
  <si>
    <t xml:space="preserve">Excelon Energy</t>
  </si>
  <si>
    <t xml:space="preserve">Ft. James Paper</t>
  </si>
  <si>
    <t xml:space="preserve">Georgia Pacific</t>
  </si>
  <si>
    <t xml:space="preserve">Great River Energy</t>
  </si>
  <si>
    <t xml:space="preserve">Heartland Energy</t>
  </si>
  <si>
    <t xml:space="preserve">Kaxtex Energy</t>
  </si>
  <si>
    <t xml:space="preserve">MCV Limited</t>
  </si>
  <si>
    <t xml:space="preserve">Twister</t>
  </si>
  <si>
    <t xml:space="preserve">Wisconsin Public Service</t>
  </si>
  <si>
    <t xml:space="preserve">Alliance</t>
  </si>
  <si>
    <t xml:space="preserve">ANR</t>
  </si>
  <si>
    <t xml:space="preserve">Northern Border</t>
  </si>
  <si>
    <t xml:space="preserve">Vector</t>
  </si>
  <si>
    <t xml:space="preserve">OG&amp;E</t>
  </si>
  <si>
    <t xml:space="preserve">ONG</t>
  </si>
  <si>
    <t xml:space="preserve">Union/Dawn</t>
  </si>
  <si>
    <t xml:space="preserve">Total</t>
  </si>
  <si>
    <t xml:space="preserve">Phase 1 </t>
  </si>
  <si>
    <t xml:space="preserve">Phase 2</t>
  </si>
  <si>
    <t xml:space="preserve">Phase3</t>
  </si>
  <si>
    <t xml:space="preserve">Derivative</t>
  </si>
  <si>
    <t xml:space="preserve">Central</t>
  </si>
  <si>
    <t xml:space="preserve">Texaco Natural Gas Inc.  </t>
  </si>
  <si>
    <t xml:space="preserve">Coral Energy Resources and Energy Holding</t>
  </si>
  <si>
    <t xml:space="preserve">Inland Resources</t>
  </si>
  <si>
    <t xml:space="preserve">Entex Gas Resources Corp. and Utility</t>
  </si>
  <si>
    <t xml:space="preserve">TransCanada/Dynegy</t>
  </si>
  <si>
    <t xml:space="preserve">IMPERIALSUGCO</t>
  </si>
  <si>
    <t xml:space="preserve">FinaElf Gas &amp; Power North America, Inc.</t>
  </si>
  <si>
    <t xml:space="preserve">Bridgeline Gas Marketing LLC</t>
  </si>
  <si>
    <t xml:space="preserve">Arizona Public Service</t>
  </si>
  <si>
    <t xml:space="preserve">Puget Sound Energy</t>
  </si>
  <si>
    <t xml:space="preserve">CMS Energy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</si>
</sst>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_);_(* \(#,##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sz val="9.5"/>
      <name val="Arial"/>
      <family val="2"/>
    </font>
    <font>
      <b val="true"/>
      <sz val="16"/>
      <name val="Arial"/>
      <family val="2"/>
    </font>
    <font>
      <sz val="10"/>
      <color rgb="FFFFFFFF"/>
      <name val="Arial"/>
      <family val="2"/>
    </font>
    <font>
      <b val="true"/>
      <sz val="14"/>
      <name val="Arial"/>
      <family val="2"/>
    </font>
    <font>
      <b val="true"/>
      <sz val="11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3366FF"/>
        <bgColor rgb="FF0066CC"/>
      </patternFill>
    </fill>
    <fill>
      <patternFill patternType="solid">
        <fgColor rgb="FF993366"/>
        <bgColor rgb="FF993366"/>
      </patternFill>
    </fill>
    <fill>
      <patternFill patternType="solid">
        <fgColor rgb="FFFF99CC"/>
        <bgColor rgb="FFFF8080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 style="thick"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9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2" borderId="19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7.28"/>
    <col collapsed="false" customWidth="true" hidden="false" outlineLevel="0" max="2" min="2" style="2" width="12.85"/>
    <col collapsed="false" customWidth="true" hidden="false" outlineLevel="0" max="3" min="3" style="1" width="9.85"/>
    <col collapsed="false" customWidth="true" hidden="false" outlineLevel="0" max="4" min="4" style="1" width="10.28"/>
    <col collapsed="false" customWidth="true" hidden="false" outlineLevel="0" max="5" min="5" style="1" width="13.14"/>
    <col collapsed="false" customWidth="true" hidden="false" outlineLevel="0" max="6" min="6" style="1" width="12.42"/>
    <col collapsed="false" customWidth="true" hidden="false" outlineLevel="0" max="7" min="7" style="1" width="17.85"/>
    <col collapsed="false" customWidth="true" hidden="false" outlineLevel="0" max="8" min="8" style="1" width="5.85"/>
    <col collapsed="false" customWidth="false" hidden="false" outlineLevel="0" max="257" min="9" style="1" width="9.14"/>
  </cols>
  <sheetData>
    <row r="1" customFormat="false" ht="24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</row>
    <row r="2" customFormat="false" ht="7.5" hidden="false" customHeight="true" outlineLevel="0" collapsed="false"/>
    <row r="3" customFormat="false" ht="13.5" hidden="false" customHeight="false" outlineLevel="0" collapsed="false">
      <c r="A3" s="1" t="s">
        <v>1</v>
      </c>
    </row>
    <row r="4" customFormat="false" ht="13.5" hidden="false" customHeight="false" outlineLevel="0" collapsed="false">
      <c r="A4" s="1" t="s">
        <v>2</v>
      </c>
      <c r="B4" s="4"/>
    </row>
    <row r="5" customFormat="false" ht="13.5" hidden="false" customHeight="false" outlineLevel="0" collapsed="false">
      <c r="A5" s="1" t="s">
        <v>3</v>
      </c>
      <c r="B5" s="5"/>
    </row>
    <row r="6" customFormat="false" ht="13.5" hidden="false" customHeight="false" outlineLevel="0" collapsed="false">
      <c r="A6" s="1" t="s">
        <v>4</v>
      </c>
      <c r="B6" s="6"/>
    </row>
    <row r="7" customFormat="false" ht="13.5" hidden="false" customHeight="false" outlineLevel="0" collapsed="false">
      <c r="A7" s="1" t="s">
        <v>5</v>
      </c>
      <c r="B7" s="7"/>
    </row>
    <row r="8" customFormat="false" ht="13.5" hidden="false" customHeight="false" outlineLevel="0" collapsed="false">
      <c r="A8" s="1" t="s">
        <v>6</v>
      </c>
      <c r="B8" s="8"/>
    </row>
    <row r="9" customFormat="false" ht="13.5" hidden="false" customHeight="false" outlineLevel="0" collapsed="false">
      <c r="A9" s="1" t="s">
        <v>7</v>
      </c>
      <c r="B9" s="9"/>
    </row>
    <row r="10" customFormat="false" ht="6.75" hidden="false" customHeight="true" outlineLevel="0" collapsed="false">
      <c r="B10" s="10"/>
    </row>
    <row r="11" customFormat="false" ht="12.75" hidden="false" customHeight="false" outlineLevel="0" collapsed="false">
      <c r="A11" s="11" t="s">
        <v>8</v>
      </c>
    </row>
    <row r="12" customFormat="false" ht="13.5" hidden="false" customHeight="false" outlineLevel="0" collapsed="false">
      <c r="A12" s="11" t="s">
        <v>9</v>
      </c>
    </row>
    <row r="13" customFormat="false" ht="12.75" hidden="false" customHeight="false" outlineLevel="0" collapsed="false">
      <c r="A13" s="12"/>
      <c r="B13" s="13"/>
      <c r="C13" s="13"/>
      <c r="D13" s="13"/>
      <c r="E13" s="13"/>
      <c r="F13" s="13"/>
      <c r="G13" s="14"/>
    </row>
    <row r="14" customFormat="false" ht="21" hidden="false" customHeight="false" outlineLevel="0" collapsed="false">
      <c r="A14" s="15" t="s">
        <v>10</v>
      </c>
      <c r="B14" s="16" t="s">
        <v>11</v>
      </c>
      <c r="C14" s="16" t="s">
        <v>12</v>
      </c>
      <c r="D14" s="16" t="s">
        <v>13</v>
      </c>
      <c r="E14" s="16" t="s">
        <v>14</v>
      </c>
      <c r="F14" s="16" t="s">
        <v>15</v>
      </c>
      <c r="G14" s="17" t="s">
        <v>16</v>
      </c>
    </row>
    <row r="15" customFormat="false" ht="12.75" hidden="false" customHeight="false" outlineLevel="0" collapsed="false">
      <c r="A15" s="18" t="s">
        <v>17</v>
      </c>
      <c r="B15" s="19" t="n">
        <f aca="false">IF(ISERROR(INDEX(EastRange,MATCH(A15,EastRow,0),2))=TRUE(),"",(INDEX(EastRange,MATCH(A15,EastRow,0),2)))</f>
        <v>1</v>
      </c>
      <c r="C15" s="20" t="n">
        <f aca="false">IF(ISERROR(INDEX(WestRange,MATCH(A15,WestRow,0),2))=TRUE(),"",(INDEX(WestRange,MATCH(A15,WestRow,0),2)))</f>
        <v>1</v>
      </c>
      <c r="D15" s="20" t="str">
        <f aca="false">IF(ISERROR(INDEX(PriceRange,MATCH(A15,PriceRow,0),2))=TRUE()," ",(INDEX(PriceRange,MATCH(A15,PriceRow,0),2)))</f>
        <v> </v>
      </c>
      <c r="E15" s="20" t="n">
        <f aca="false">IF(ISERROR(INDEX(TexasRange,MATCH(A15,TexasRow,0),2))=TRUE(),"",(INDEX(TexasRange,MATCH(A15,TexasRow,0),2)))</f>
        <v>1</v>
      </c>
      <c r="F15" s="20" t="str">
        <f aca="false">IF(ISERROR(INDEX(CentralRange,MATCH(A15,CentralRow,0),2))=TRUE(),"",(INDEX(CentralRange,MATCH(A15,CentralRow,0),2)))</f>
        <v/>
      </c>
      <c r="G15" s="21" t="n">
        <f aca="false">IF(ISERROR(INDEX(DerivativeRange,MATCH(A15,DerivativeRow,0),2))=TRUE(),"",(INDEX(DerivativeRange,MATCH(A15,DerivativeRow,0),2)))</f>
        <v>3</v>
      </c>
    </row>
    <row r="16" customFormat="false" ht="12.75" hidden="false" customHeight="false" outlineLevel="0" collapsed="false">
      <c r="A16" s="22" t="s">
        <v>18</v>
      </c>
      <c r="B16" s="23" t="n">
        <f aca="false">IF(ISERROR(INDEX(EastRange,MATCH(A16,EastRow,0),2))=TRUE(),"",(INDEX(EastRange,MATCH(A16,EastRow,0),2)))</f>
        <v>1</v>
      </c>
      <c r="C16" s="24" t="n">
        <f aca="false">IF(ISERROR(INDEX(WestRange,MATCH(A16,WestRow,0),2))=TRUE(),"",(INDEX(WestRange,MATCH(A16,WestRow,0),2)))</f>
        <v>1</v>
      </c>
      <c r="D16" s="24" t="str">
        <f aca="false">IF(ISERROR(INDEX(PriceRange,MATCH(A16,PriceRow,0),2))=TRUE()," ",(INDEX(PriceRange,MATCH(A16,PriceRow,0),2)))</f>
        <v> </v>
      </c>
      <c r="E16" s="25" t="n">
        <f aca="false">IF(ISERROR(INDEX(TexasRange,MATCH(A16,TexasRow,0),2))=TRUE(),"",(INDEX(TexasRange,MATCH(A16,TexasRow,0),2)))</f>
        <v>1</v>
      </c>
      <c r="F16" s="24" t="str">
        <f aca="false">IF(ISERROR(INDEX(CentralRange,MATCH(A16,CentralRow,0),2))=TRUE(),"",(INDEX(CentralRange,MATCH(A16,CentralRow,0),2)))</f>
        <v/>
      </c>
      <c r="G16" s="26" t="str">
        <f aca="false">IF(ISERROR(INDEX(DerivativeRange,MATCH(A16,DerivativeRow,0),2))=TRUE(),"",(INDEX(DerivativeRange,MATCH(A16,DerivativeRow,0),2)))</f>
        <v/>
      </c>
    </row>
    <row r="17" customFormat="false" ht="12.75" hidden="false" customHeight="false" outlineLevel="0" collapsed="false">
      <c r="A17" s="22" t="s">
        <v>19</v>
      </c>
      <c r="B17" s="23" t="n">
        <f aca="false">IF(ISERROR(INDEX(EastRange,MATCH(A17,EastRow,0),2))=TRUE(),"",(INDEX(EastRange,MATCH(A17,EastRow,0),2)))</f>
        <v>1</v>
      </c>
      <c r="C17" s="27" t="n">
        <f aca="false">IF(ISERROR(INDEX(WestRange,MATCH(A17,WestRow,0),2))=TRUE(),"",(INDEX(WestRange,MATCH(A17,WestRow,0),2)))</f>
        <v>1</v>
      </c>
      <c r="D17" s="24" t="str">
        <f aca="false">IF(ISERROR(INDEX(PriceRange,MATCH(A17,PriceRow,0),2))=TRUE()," ",(INDEX(PriceRange,MATCH(A17,PriceRow,0),2)))</f>
        <v> </v>
      </c>
      <c r="E17" s="24" t="n">
        <f aca="false">IF(ISERROR(INDEX(TexasRange,MATCH(A17,TexasRow,0),2))=TRUE(),"",(INDEX(TexasRange,MATCH(A17,TexasRow,0),2)))</f>
        <v>2</v>
      </c>
      <c r="F17" s="24" t="str">
        <f aca="false">IF(ISERROR(INDEX(CentralRange,MATCH(A17,CentralRow,0),2))=TRUE(),"",(INDEX(CentralRange,MATCH(A17,CentralRow,0),2)))</f>
        <v/>
      </c>
      <c r="G17" s="26" t="str">
        <f aca="false">IF(ISERROR(INDEX(DerivativeRange,MATCH(A17,DerivativeRow,0),2))=TRUE(),"",(INDEX(DerivativeRange,MATCH(A17,DerivativeRow,0),2)))</f>
        <v/>
      </c>
    </row>
    <row r="18" customFormat="false" ht="12.75" hidden="false" customHeight="false" outlineLevel="0" collapsed="false">
      <c r="A18" s="22" t="s">
        <v>20</v>
      </c>
      <c r="B18" s="23" t="n">
        <f aca="false">IF(ISERROR(INDEX(EastRange,MATCH(A18,EastRow,0),2))=TRUE(),"",(INDEX(EastRange,MATCH(A18,EastRow,0),2)))</f>
        <v>2</v>
      </c>
      <c r="C18" s="24" t="n">
        <f aca="false">IF(ISERROR(INDEX(WestRange,MATCH(A18,WestRow,0),2))=TRUE(),"",(INDEX(WestRange,MATCH(A18,WestRow,0),2)))</f>
        <v>2</v>
      </c>
      <c r="D18" s="24" t="str">
        <f aca="false">IF(ISERROR(INDEX(PriceRange,MATCH(A18,PriceRow,0),2))=TRUE()," ",(INDEX(PriceRange,MATCH(A18,PriceRow,0),2)))</f>
        <v> </v>
      </c>
      <c r="E18" s="25" t="n">
        <f aca="false">IF(ISERROR(INDEX(TexasRange,MATCH(A18,TexasRow,0),2))=TRUE(),"",(INDEX(TexasRange,MATCH(A18,TexasRow,0),2)))</f>
        <v>1</v>
      </c>
      <c r="F18" s="24" t="str">
        <f aca="false">IF(ISERROR(INDEX(CentralRange,MATCH(A18,CentralRow,0),2))=TRUE(),"",(INDEX(CentralRange,MATCH(A18,CentralRow,0),2)))</f>
        <v/>
      </c>
      <c r="G18" s="26" t="str">
        <f aca="false">IF(ISERROR(INDEX(DerivativeRange,MATCH(A18,DerivativeRow,0),2))=TRUE(),"",(INDEX(DerivativeRange,MATCH(A18,DerivativeRow,0),2)))</f>
        <v/>
      </c>
    </row>
    <row r="19" customFormat="false" ht="12.75" hidden="false" customHeight="false" outlineLevel="0" collapsed="false">
      <c r="A19" s="22" t="s">
        <v>21</v>
      </c>
      <c r="B19" s="28" t="n">
        <f aca="false">IF(ISERROR(INDEX(EastRange,MATCH(A19,EastRow,0),2))=TRUE(),"",(INDEX(EastRange,MATCH(A19,EastRow,0),2)))</f>
        <v>1</v>
      </c>
      <c r="C19" s="24" t="n">
        <f aca="false">IF(ISERROR(INDEX(WestRange,MATCH(A19,WestRow,0),2))=TRUE(),"",(INDEX(WestRange,MATCH(A19,WestRow,0),2)))</f>
        <v>1</v>
      </c>
      <c r="D19" s="24" t="str">
        <f aca="false">IF(ISERROR(INDEX(PriceRange,MATCH(A19,PriceRow,0),2))=TRUE()," ",(INDEX(PriceRange,MATCH(A19,PriceRow,0),2)))</f>
        <v> </v>
      </c>
      <c r="E19" s="24" t="n">
        <f aca="false">IF(ISERROR(INDEX(TexasRange,MATCH(A19,TexasRow,0),2))=TRUE(),"",(INDEX(TexasRange,MATCH(A19,TexasRow,0),2)))</f>
        <v>1</v>
      </c>
      <c r="F19" s="24" t="str">
        <f aca="false">IF(ISERROR(INDEX(CentralRange,MATCH(A19,CentralRow,0),2))=TRUE(),"",(INDEX(CentralRange,MATCH(A19,CentralRow,0),2)))</f>
        <v/>
      </c>
      <c r="G19" s="26" t="str">
        <f aca="false">IF(ISERROR(INDEX(DerivativeRange,MATCH(A19,DerivativeRow,0),2))=TRUE(),"",(INDEX(DerivativeRange,MATCH(A19,DerivativeRow,0),2)))</f>
        <v/>
      </c>
    </row>
    <row r="20" customFormat="false" ht="12.75" hidden="false" customHeight="false" outlineLevel="0" collapsed="false">
      <c r="A20" s="22" t="s">
        <v>22</v>
      </c>
      <c r="B20" s="23" t="n">
        <f aca="false">IF(ISERROR(INDEX(EastRange,MATCH(A20,EastRow,0),2))=TRUE(),"",(INDEX(EastRange,MATCH(A20,EastRow,0),2)))</f>
        <v>2</v>
      </c>
      <c r="C20" s="24" t="n">
        <f aca="false">IF(ISERROR(INDEX(WestRange,MATCH(A20,WestRow,0),2))=TRUE(),"",(INDEX(WestRange,MATCH(A20,WestRow,0),2)))</f>
        <v>1</v>
      </c>
      <c r="D20" s="24" t="str">
        <f aca="false">IF(ISERROR(INDEX(PriceRange,MATCH(A20,PriceRow,0),2))=TRUE()," ",(INDEX(PriceRange,MATCH(A20,PriceRow,0),2)))</f>
        <v> </v>
      </c>
      <c r="E20" s="24" t="n">
        <f aca="false">IF(ISERROR(INDEX(TexasRange,MATCH(A20,TexasRow,0),2))=TRUE(),"",(INDEX(TexasRange,MATCH(A20,TexasRow,0),2)))</f>
        <v>1</v>
      </c>
      <c r="F20" s="24" t="str">
        <f aca="false">IF(ISERROR(INDEX(CentralRange,MATCH(A20,CentralRow,0),2))=TRUE(),"",(INDEX(CentralRange,MATCH(A20,CentralRow,0),2)))</f>
        <v/>
      </c>
      <c r="G20" s="29" t="s">
        <v>23</v>
      </c>
    </row>
    <row r="21" customFormat="false" ht="12.75" hidden="false" customHeight="false" outlineLevel="0" collapsed="false">
      <c r="A21" s="22" t="s">
        <v>24</v>
      </c>
      <c r="B21" s="23" t="str">
        <f aca="false">IF(ISERROR(INDEX(EastRange,MATCH(A21,EastRow,0),2))=TRUE(),"",(INDEX(EastRange,MATCH(A21,EastRow,0),2)))</f>
        <v/>
      </c>
      <c r="C21" s="24" t="n">
        <f aca="false">IF(ISERROR(INDEX(WestRange,MATCH(A21,WestRow,0),2))=TRUE(),"",(INDEX(WestRange,MATCH(A21,WestRow,0),2)))</f>
        <v>2</v>
      </c>
      <c r="D21" s="24" t="str">
        <f aca="false">IF(ISERROR(INDEX(PriceRange,MATCH(A21,PriceRow,0),2))=TRUE()," ",(INDEX(PriceRange,MATCH(A21,PriceRow,0),2)))</f>
        <v> </v>
      </c>
      <c r="E21" s="24" t="n">
        <f aca="false">IF(ISERROR(INDEX(TexasRange,MATCH(A21,TexasRow,0),2))=TRUE(),"",(INDEX(TexasRange,MATCH(A21,TexasRow,0),2)))</f>
        <v>2</v>
      </c>
      <c r="F21" s="24" t="str">
        <f aca="false">IF(ISERROR(INDEX(CentralRange,MATCH(A21,CentralRow,0),2))=TRUE(),"",(INDEX(CentralRange,MATCH(A21,CentralRow,0),2)))</f>
        <v/>
      </c>
      <c r="G21" s="29" t="n">
        <f aca="false">IF(ISERROR(INDEX(DerivativeRange,MATCH(A21,DerivativeRow,0),2))=TRUE(),"",(INDEX(DerivativeRange,MATCH(A21,DerivativeRow,0),2)))</f>
        <v>2</v>
      </c>
    </row>
    <row r="22" customFormat="false" ht="12.75" hidden="false" customHeight="false" outlineLevel="0" collapsed="false">
      <c r="A22" s="22" t="s">
        <v>25</v>
      </c>
      <c r="B22" s="23" t="n">
        <f aca="false">IF(ISERROR(INDEX(EastRange,MATCH(A22,EastRow,0),2))=TRUE(),"",(INDEX(EastRange,MATCH(A22,EastRow,0),2)))</f>
        <v>1</v>
      </c>
      <c r="C22" s="27" t="n">
        <f aca="false">IF(ISERROR(INDEX(WestRange,MATCH(A22,WestRow,0),2))=TRUE(),"",(INDEX(WestRange,MATCH(A22,WestRow,0),2)))</f>
        <v>1</v>
      </c>
      <c r="D22" s="24" t="str">
        <f aca="false">IF(ISERROR(INDEX(PriceRange,MATCH(A22,PriceRow,0),2))=TRUE()," ",(INDEX(PriceRange,MATCH(A22,PriceRow,0),2)))</f>
        <v> </v>
      </c>
      <c r="E22" s="24" t="n">
        <f aca="false">IF(ISERROR(INDEX(TexasRange,MATCH(A22,TexasRow,0),2))=TRUE(),"",(INDEX(TexasRange,MATCH(A22,TexasRow,0),2)))</f>
        <v>2</v>
      </c>
      <c r="F22" s="24" t="str">
        <f aca="false">IF(ISERROR(INDEX(CentralRange,MATCH(A22,CentralRow,0),2))=TRUE(),"",(INDEX(CentralRange,MATCH(A22,CentralRow,0),2)))</f>
        <v/>
      </c>
      <c r="G22" s="26" t="n">
        <f aca="false">IF(ISERROR(INDEX(DerivativeRange,MATCH(A22,DerivativeRow,0),2))=TRUE(),"",(INDEX(DerivativeRange,MATCH(A22,DerivativeRow,0),2)))</f>
        <v>3</v>
      </c>
    </row>
    <row r="23" customFormat="false" ht="12.75" hidden="false" customHeight="false" outlineLevel="0" collapsed="false">
      <c r="A23" s="22" t="s">
        <v>26</v>
      </c>
      <c r="B23" s="28" t="n">
        <f aca="false">IF(ISERROR(INDEX(EastRange,MATCH(A23,EastRow,0),2))=TRUE(),"",(INDEX(EastRange,MATCH(A23,EastRow,0),2)))</f>
        <v>1</v>
      </c>
      <c r="C23" s="24" t="n">
        <f aca="false">IF(ISERROR(INDEX(WestRange,MATCH(A23,WestRow,0),2))=TRUE(),"",(INDEX(WestRange,MATCH(A23,WestRow,0),2)))</f>
        <v>1</v>
      </c>
      <c r="D23" s="24" t="str">
        <f aca="false">IF(ISERROR(INDEX(PriceRange,MATCH(A23,PriceRow,0),2))=TRUE()," ",(INDEX(PriceRange,MATCH(A23,PriceRow,0),2)))</f>
        <v> </v>
      </c>
      <c r="E23" s="24" t="n">
        <f aca="false">IF(ISERROR(INDEX(TexasRange,MATCH(A23,TexasRow,0),2))=TRUE(),"",(INDEX(TexasRange,MATCH(A23,TexasRow,0),2)))</f>
        <v>1</v>
      </c>
      <c r="F23" s="24" t="str">
        <f aca="false">IF(ISERROR(INDEX(CentralRange,MATCH(A23,CentralRow,0),2))=TRUE(),"",(INDEX(CentralRange,MATCH(A23,CentralRow,0),2)))</f>
        <v/>
      </c>
      <c r="G23" s="26" t="str">
        <f aca="false">IF(ISERROR(INDEX(DerivativeRange,MATCH(A23,DerivativeRow,0),2))=TRUE(),"",(INDEX(DerivativeRange,MATCH(A23,DerivativeRow,0),2)))</f>
        <v/>
      </c>
    </row>
    <row r="24" customFormat="false" ht="12.75" hidden="false" customHeight="false" outlineLevel="0" collapsed="false">
      <c r="A24" s="22" t="s">
        <v>27</v>
      </c>
      <c r="B24" s="23" t="n">
        <f aca="false">IF(ISERROR(INDEX(EastRange,MATCH(A24,EastRow,0),2))=TRUE(),"",(INDEX(EastRange,MATCH(A24,EastRow,0),2)))</f>
        <v>1</v>
      </c>
      <c r="C24" s="24" t="n">
        <f aca="false">IF(ISERROR(INDEX(WestRange,MATCH(A24,WestRow,0),2))=TRUE(),"",(INDEX(WestRange,MATCH(A24,WestRow,0),2)))</f>
        <v>1</v>
      </c>
      <c r="D24" s="24" t="str">
        <f aca="false">IF(ISERROR(INDEX(PriceRange,MATCH(A24,PriceRow,0),2))=TRUE()," ",(INDEX(PriceRange,MATCH(A24,PriceRow,0),2)))</f>
        <v> </v>
      </c>
      <c r="E24" s="25" t="n">
        <f aca="false">IF(ISERROR(INDEX(TexasRange,MATCH(A24,TexasRow,0),2))=TRUE(),"",(INDEX(TexasRange,MATCH(A24,TexasRow,0),2)))</f>
        <v>1</v>
      </c>
      <c r="F24" s="24" t="n">
        <f aca="false">IF(ISERROR(INDEX(CentralRange,MATCH(A24,CentralRow,0),2))=TRUE(),"",(INDEX(CentralRange,MATCH(A24,CentralRow,0),2)))</f>
        <v>2</v>
      </c>
      <c r="G24" s="26" t="str">
        <f aca="false">IF(ISERROR(INDEX(DerivativeRange,MATCH(A24,DerivativeRow,0),2))=TRUE(),"",(INDEX(DerivativeRange,MATCH(A24,DerivativeRow,0),2)))</f>
        <v/>
      </c>
    </row>
    <row r="25" customFormat="false" ht="12.75" hidden="false" customHeight="false" outlineLevel="0" collapsed="false">
      <c r="A25" s="22" t="s">
        <v>28</v>
      </c>
      <c r="B25" s="28" t="n">
        <f aca="false">IF(ISERROR(INDEX(EastRange,MATCH(A25,EastRow,0),2))=TRUE(),"",(INDEX(EastRange,MATCH(A25,EastRow,0),2)))</f>
        <v>1</v>
      </c>
      <c r="C25" s="24" t="str">
        <f aca="false">IF(ISERROR(INDEX(WestRange,MATCH(A25,WestRow,0),2))=TRUE(),"",(INDEX(WestRange,MATCH(A25,WestRow,0),2)))</f>
        <v/>
      </c>
      <c r="D25" s="24" t="str">
        <f aca="false">IF(ISERROR(INDEX(PriceRange,MATCH(A25,PriceRow,0),2))=TRUE()," ",(INDEX(PriceRange,MATCH(A25,PriceRow,0),2)))</f>
        <v> </v>
      </c>
      <c r="E25" s="24" t="str">
        <f aca="false">IF(ISERROR(INDEX(TexasRange,MATCH(A25,TexasRow,0),2))=TRUE(),"",(INDEX(TexasRange,MATCH(A25,TexasRow,0),2)))</f>
        <v/>
      </c>
      <c r="F25" s="24" t="str">
        <f aca="false">IF(ISERROR(INDEX(CentralRange,MATCH(A25,CentralRow,0),2))=TRUE(),"",(INDEX(CentralRange,MATCH(A25,CentralRow,0),2)))</f>
        <v/>
      </c>
      <c r="G25" s="26" t="n">
        <f aca="false">IF(ISERROR(INDEX(DerivativeRange,MATCH(A25,DerivativeRow,0),2))=TRUE(),"",(INDEX(DerivativeRange,MATCH(A25,DerivativeRow,0),2)))</f>
        <v>3</v>
      </c>
    </row>
    <row r="26" customFormat="false" ht="12.75" hidden="false" customHeight="false" outlineLevel="0" collapsed="false">
      <c r="A26" s="22" t="s">
        <v>29</v>
      </c>
      <c r="B26" s="23" t="n">
        <f aca="false">IF(ISERROR(INDEX(EastRange,MATCH(A26,EastRow,0),2))=TRUE(),"",(INDEX(EastRange,MATCH(A26,EastRow,0),2)))</f>
        <v>2</v>
      </c>
      <c r="C26" s="24" t="n">
        <f aca="false">IF(ISERROR(INDEX(WestRange,MATCH(A26,WestRow,0),2))=TRUE(),"",(INDEX(WestRange,MATCH(A26,WestRow,0),2)))</f>
        <v>2</v>
      </c>
      <c r="D26" s="24" t="str">
        <f aca="false">IF(ISERROR(INDEX(PriceRange,MATCH(A26,PriceRow,0),2))=TRUE()," ",(INDEX(PriceRange,MATCH(A26,PriceRow,0),2)))</f>
        <v> </v>
      </c>
      <c r="E26" s="24" t="str">
        <f aca="false">IF(ISERROR(INDEX(TexasRange,MATCH(A26,TexasRow,0),2))=TRUE(),"",(INDEX(TexasRange,MATCH(A26,TexasRow,0),2)))</f>
        <v/>
      </c>
      <c r="F26" s="24" t="str">
        <f aca="false">IF(ISERROR(INDEX(CentralRange,MATCH(A26,CentralRow,0),2))=TRUE(),"",(INDEX(CentralRange,MATCH(A26,CentralRow,0),2)))</f>
        <v/>
      </c>
      <c r="G26" s="29" t="s">
        <v>23</v>
      </c>
    </row>
    <row r="27" customFormat="false" ht="12.75" hidden="false" customHeight="false" outlineLevel="0" collapsed="false">
      <c r="A27" s="22" t="s">
        <v>30</v>
      </c>
      <c r="B27" s="28" t="n">
        <f aca="false">IF(ISERROR(INDEX(EastRange,MATCH(A27,EastRow,0),2))=TRUE(),"",(INDEX(EastRange,MATCH(A27,EastRow,0),2)))</f>
        <v>2</v>
      </c>
      <c r="C27" s="24" t="n">
        <f aca="false">IF(ISERROR(INDEX(WestRange,MATCH(A27,WestRow,0),2))=TRUE(),"",(INDEX(WestRange,MATCH(A27,WestRow,0),2)))</f>
        <v>2</v>
      </c>
      <c r="D27" s="24" t="str">
        <f aca="false">IF(ISERROR(INDEX(PriceRange,MATCH(A27,PriceRow,0),2))=TRUE()," ",(INDEX(PriceRange,MATCH(A27,PriceRow,0),2)))</f>
        <v> </v>
      </c>
      <c r="E27" s="24" t="n">
        <f aca="false">IF(ISERROR(INDEX(TexasRange,MATCH(A27,TexasRow,0),2))=TRUE(),"",(INDEX(TexasRange,MATCH(A27,TexasRow,0),2)))</f>
        <v>2</v>
      </c>
      <c r="F27" s="24" t="n">
        <f aca="false">IF(ISERROR(INDEX(CentralRange,MATCH(A27,CentralRow,0),2))=TRUE(),"",(INDEX(CentralRange,MATCH(A27,CentralRow,0),2)))</f>
        <v>1</v>
      </c>
      <c r="G27" s="26" t="str">
        <f aca="false">IF(ISERROR(INDEX(DerivativeRange,MATCH(A27,DerivativeRow,0),2))=TRUE(),"",(INDEX(DerivativeRange,MATCH(A27,DerivativeRow,0),2)))</f>
        <v/>
      </c>
    </row>
    <row r="28" customFormat="false" ht="12.75" hidden="false" customHeight="false" outlineLevel="0" collapsed="false">
      <c r="A28" s="22" t="s">
        <v>31</v>
      </c>
      <c r="B28" s="23" t="str">
        <f aca="false">IF(ISERROR(INDEX(EastRange,MATCH(A28,EastRow,0),2))=TRUE(),"",(INDEX(EastRange,MATCH(A28,EastRow,0),2)))</f>
        <v/>
      </c>
      <c r="C28" s="27" t="n">
        <f aca="false">IF(ISERROR(INDEX(WestRange,MATCH(A28,WestRow,0),2))=TRUE(),"",(INDEX(WestRange,MATCH(A28,WestRow,0),2)))</f>
        <v>1</v>
      </c>
      <c r="D28" s="24" t="str">
        <f aca="false">IF(ISERROR(INDEX(PriceRange,MATCH(A28,PriceRow,0),2))=TRUE()," ",(INDEX(PriceRange,MATCH(A28,PriceRow,0),2)))</f>
        <v> </v>
      </c>
      <c r="E28" s="24" t="n">
        <f aca="false">IF(ISERROR(INDEX(TexasRange,MATCH(A28,TexasRow,0),2))=TRUE(),"",(INDEX(TexasRange,MATCH(A28,TexasRow,0),2)))</f>
        <v>1</v>
      </c>
      <c r="F28" s="24" t="str">
        <f aca="false">IF(ISERROR(INDEX(CentralRange,MATCH(A28,CentralRow,0),2))=TRUE(),"",(INDEX(CentralRange,MATCH(A28,CentralRow,0),2)))</f>
        <v/>
      </c>
      <c r="G28" s="26" t="str">
        <f aca="false">IF(ISERROR(INDEX(DerivativeRange,MATCH(A28,DerivativeRow,0),2))=TRUE(),"",(INDEX(DerivativeRange,MATCH(A28,DerivativeRow,0),2)))</f>
        <v/>
      </c>
    </row>
    <row r="29" customFormat="false" ht="12.75" hidden="false" customHeight="false" outlineLevel="0" collapsed="false">
      <c r="A29" s="22" t="s">
        <v>32</v>
      </c>
      <c r="B29" s="23" t="n">
        <f aca="false">IF(ISERROR(INDEX(EastRange,MATCH(A29,EastRow,0),2))=TRUE(),"",(INDEX(EastRange,MATCH(A29,EastRow,0),2)))</f>
        <v>2</v>
      </c>
      <c r="C29" s="24" t="n">
        <f aca="false">IF(ISERROR(INDEX(WestRange,MATCH(A29,WestRow,0),2))=TRUE(),"",(INDEX(WestRange,MATCH(A29,WestRow,0),2)))</f>
        <v>2</v>
      </c>
      <c r="D29" s="24" t="str">
        <f aca="false">IF(ISERROR(INDEX(PriceRange,MATCH(A29,PriceRow,0),2))=TRUE()," ",(INDEX(PriceRange,MATCH(A29,PriceRow,0),2)))</f>
        <v> </v>
      </c>
      <c r="E29" s="24" t="str">
        <f aca="false">IF(ISERROR(INDEX(TexasRange,MATCH(A29,TexasRow,0),2))=TRUE(),"",(INDEX(TexasRange,MATCH(A29,TexasRow,0),2)))</f>
        <v/>
      </c>
      <c r="F29" s="24" t="str">
        <f aca="false">IF(ISERROR(INDEX(CentralRange,MATCH(A29,CentralRow,0),2))=TRUE(),"",(INDEX(CentralRange,MATCH(A29,CentralRow,0),2)))</f>
        <v/>
      </c>
      <c r="G29" s="29" t="n">
        <f aca="false">IF(ISERROR(INDEX(DerivativeRange,MATCH(A29,DerivativeRow,0),2))=TRUE(),"",(INDEX(DerivativeRange,MATCH(A29,DerivativeRow,0),2)))</f>
        <v>2</v>
      </c>
    </row>
    <row r="30" customFormat="false" ht="12.75" hidden="false" customHeight="false" outlineLevel="0" collapsed="false">
      <c r="A30" s="22" t="s">
        <v>33</v>
      </c>
      <c r="B30" s="23" t="n">
        <f aca="false">IF(ISERROR(INDEX(EastRange,MATCH(A30,EastRow,0),2))=TRUE(),"",(INDEX(EastRange,MATCH(A30,EastRow,0),2)))</f>
        <v>1</v>
      </c>
      <c r="C30" s="24" t="n">
        <f aca="false">IF(ISERROR(INDEX(WestRange,MATCH(A30,WestRow,0),2))=TRUE(),"",(INDEX(WestRange,MATCH(A30,WestRow,0),2)))</f>
        <v>2</v>
      </c>
      <c r="D30" s="24" t="n">
        <f aca="false">IF(ISERROR(INDEX(PriceRange,MATCH(A30,PriceRow,0),2))=TRUE()," ",(INDEX(PriceRange,MATCH(A30,PriceRow,0),2)))</f>
        <v>1</v>
      </c>
      <c r="E30" s="24" t="str">
        <f aca="false">IF(ISERROR(INDEX(TexasRange,MATCH(A30,TexasRow,0),2))=TRUE(),"",(INDEX(TexasRange,MATCH(A30,TexasRow,0),2)))</f>
        <v/>
      </c>
      <c r="F30" s="24" t="str">
        <f aca="false">IF(ISERROR(INDEX(CentralRange,MATCH(A30,CentralRow,0),2))=TRUE(),"",(INDEX(CentralRange,MATCH(A30,CentralRow,0),2)))</f>
        <v/>
      </c>
      <c r="G30" s="29" t="s">
        <v>23</v>
      </c>
    </row>
    <row r="31" customFormat="false" ht="12.75" hidden="false" customHeight="false" outlineLevel="0" collapsed="false">
      <c r="A31" s="22" t="s">
        <v>34</v>
      </c>
      <c r="B31" s="23" t="n">
        <f aca="false">IF(ISERROR(INDEX(EastRange,MATCH(A31,EastRow,0),2))=TRUE(),"",(INDEX(EastRange,MATCH(A31,EastRow,0),2)))</f>
        <v>2</v>
      </c>
      <c r="C31" s="24" t="n">
        <f aca="false">IF(ISERROR(INDEX(WestRange,MATCH(A31,WestRow,0),2))=TRUE(),"",(INDEX(WestRange,MATCH(A31,WestRow,0),2)))</f>
        <v>1</v>
      </c>
      <c r="D31" s="24" t="str">
        <f aca="false">IF(ISERROR(INDEX(PriceRange,MATCH(A31,PriceRow,0),2))=TRUE()," ",(INDEX(PriceRange,MATCH(A31,PriceRow,0),2)))</f>
        <v> </v>
      </c>
      <c r="E31" s="24" t="n">
        <f aca="false">IF(ISERROR(INDEX(TexasRange,MATCH(A31,TexasRow,0),2))=TRUE(),"",(INDEX(TexasRange,MATCH(A31,TexasRow,0),2)))</f>
        <v>2</v>
      </c>
      <c r="F31" s="24" t="n">
        <f aca="false">IF(ISERROR(INDEX(CentralRange,MATCH(A31,CentralRow,0),2))=TRUE(),"",(INDEX(CentralRange,MATCH(A31,CentralRow,0),2)))</f>
        <v>1</v>
      </c>
      <c r="G31" s="29" t="s">
        <v>23</v>
      </c>
    </row>
    <row r="32" customFormat="false" ht="12.75" hidden="false" customHeight="false" outlineLevel="0" collapsed="false">
      <c r="A32" s="22" t="s">
        <v>35</v>
      </c>
      <c r="B32" s="23" t="n">
        <f aca="false">IF(ISERROR(INDEX(EastRange,MATCH(A32,EastRow,0),2))=TRUE(),"",(INDEX(EastRange,MATCH(A32,EastRow,0),2)))</f>
        <v>1</v>
      </c>
      <c r="C32" s="24" t="n">
        <f aca="false">IF(ISERROR(INDEX(WestRange,MATCH(A32,WestRow,0),2))=TRUE(),"",(INDEX(WestRange,MATCH(A32,WestRow,0),2)))</f>
        <v>1</v>
      </c>
      <c r="D32" s="24" t="str">
        <f aca="false">IF(ISERROR(INDEX(PriceRange,MATCH(A32,PriceRow,0),2))=TRUE()," ",(INDEX(PriceRange,MATCH(A32,PriceRow,0),2)))</f>
        <v> </v>
      </c>
      <c r="E32" s="24" t="n">
        <f aca="false">IF(ISERROR(INDEX(TexasRange,MATCH(A32,TexasRow,0),2))=TRUE(),"",(INDEX(TexasRange,MATCH(A32,TexasRow,0),2)))</f>
        <v>2</v>
      </c>
      <c r="F32" s="24" t="str">
        <f aca="false">IF(ISERROR(INDEX(CentralRange,MATCH(A32,CentralRow,0),2))=TRUE(),"",(INDEX(CentralRange,MATCH(A32,CentralRow,0),2)))</f>
        <v/>
      </c>
      <c r="G32" s="29" t="s">
        <v>23</v>
      </c>
    </row>
    <row r="33" customFormat="false" ht="12.75" hidden="false" customHeight="false" outlineLevel="0" collapsed="false">
      <c r="A33" s="22" t="s">
        <v>36</v>
      </c>
      <c r="B33" s="23" t="n">
        <f aca="false">IF(ISERROR(INDEX(EastRange,MATCH(A33,EastRow,0),2))=TRUE(),"",(INDEX(EastRange,MATCH(A33,EastRow,0),2)))</f>
        <v>2</v>
      </c>
      <c r="C33" s="27" t="n">
        <f aca="false">IF(ISERROR(INDEX(WestRange,MATCH(A33,WestRow,0),2))=TRUE(),"",(INDEX(WestRange,MATCH(A33,WestRow,0),2)))</f>
        <v>2</v>
      </c>
      <c r="D33" s="24" t="str">
        <f aca="false">IF(ISERROR(INDEX(PriceRange,MATCH(A33,PriceRow,0),2))=TRUE()," ",(INDEX(PriceRange,MATCH(A33,PriceRow,0),2)))</f>
        <v> </v>
      </c>
      <c r="E33" s="24" t="n">
        <f aca="false">IF(ISERROR(INDEX(TexasRange,MATCH(A33,TexasRow,0),2))=TRUE(),"",(INDEX(TexasRange,MATCH(A33,TexasRow,0),2)))</f>
        <v>2</v>
      </c>
      <c r="F33" s="24" t="str">
        <f aca="false">IF(ISERROR(INDEX(CentralRange,MATCH(A33,CentralRow,0),2))=TRUE(),"",(INDEX(CentralRange,MATCH(A33,CentralRow,0),2)))</f>
        <v/>
      </c>
      <c r="G33" s="26" t="n">
        <f aca="false">IF(ISERROR(INDEX(DerivativeRange,MATCH(A33,DerivativeRow,0),2))=TRUE(),"",(INDEX(DerivativeRange,MATCH(A33,DerivativeRow,0),2)))</f>
        <v>2</v>
      </c>
    </row>
    <row r="34" customFormat="false" ht="12.75" hidden="false" customHeight="false" outlineLevel="0" collapsed="false">
      <c r="A34" s="22" t="s">
        <v>37</v>
      </c>
      <c r="B34" s="28" t="n">
        <f aca="false">IF(ISERROR(INDEX(EastRange,MATCH(A34,EastRow,0),2))=TRUE(),"",(INDEX(EastRange,MATCH(A34,EastRow,0),2)))</f>
        <v>1</v>
      </c>
      <c r="C34" s="24" t="n">
        <f aca="false">IF(ISERROR(INDEX(WestRange,MATCH(A34,WestRow,0),2))=TRUE(),"",(INDEX(WestRange,MATCH(A34,WestRow,0),2)))</f>
        <v>2</v>
      </c>
      <c r="D34" s="24" t="str">
        <f aca="false">IF(ISERROR(INDEX(PriceRange,MATCH(A34,PriceRow,0),2))=TRUE()," ",(INDEX(PriceRange,MATCH(A34,PriceRow,0),2)))</f>
        <v> </v>
      </c>
      <c r="E34" s="24" t="n">
        <f aca="false">IF(ISERROR(INDEX(TexasRange,MATCH(A34,TexasRow,0),2))=TRUE(),"",(INDEX(TexasRange,MATCH(A34,TexasRow,0),2)))</f>
        <v>2</v>
      </c>
      <c r="F34" s="24" t="str">
        <f aca="false">IF(ISERROR(INDEX(CentralRange,MATCH(A34,CentralRow,0),2))=TRUE(),"",(INDEX(CentralRange,MATCH(A34,CentralRow,0),2)))</f>
        <v/>
      </c>
      <c r="G34" s="26" t="str">
        <f aca="false">IF(ISERROR(INDEX(DerivativeRange,MATCH(A34,DerivativeRow,0),2))=TRUE(),"",(INDEX(DerivativeRange,MATCH(A34,DerivativeRow,0),2)))</f>
        <v/>
      </c>
    </row>
    <row r="35" customFormat="false" ht="12.75" hidden="false" customHeight="false" outlineLevel="0" collapsed="false">
      <c r="A35" s="22" t="s">
        <v>38</v>
      </c>
      <c r="B35" s="28" t="n">
        <f aca="false">IF(ISERROR(INDEX(EastRange,MATCH(A35,EastRow,0),2))=TRUE(),"",(INDEX(EastRange,MATCH(A35,EastRow,0),2)))</f>
        <v>1</v>
      </c>
      <c r="C35" s="24" t="str">
        <f aca="false">IF(ISERROR(INDEX(WestRange,MATCH(A35,WestRow,0),2))=TRUE(),"",(INDEX(WestRange,MATCH(A35,WestRow,0),2)))</f>
        <v/>
      </c>
      <c r="D35" s="24" t="str">
        <f aca="false">IF(ISERROR(INDEX(PriceRange,MATCH(A35,PriceRow,0),2))=TRUE()," ",(INDEX(PriceRange,MATCH(A35,PriceRow,0),2)))</f>
        <v> </v>
      </c>
      <c r="E35" s="24" t="n">
        <f aca="false">IF(ISERROR(INDEX(TexasRange,MATCH(A35,TexasRow,0),2))=TRUE(),"",(INDEX(TexasRange,MATCH(A35,TexasRow,0),2)))</f>
        <v>2</v>
      </c>
      <c r="F35" s="24" t="str">
        <f aca="false">IF(ISERROR(INDEX(CentralRange,MATCH(A35,CentralRow,0),2))=TRUE(),"",(INDEX(CentralRange,MATCH(A35,CentralRow,0),2)))</f>
        <v/>
      </c>
      <c r="G35" s="26" t="n">
        <f aca="false">IF(ISERROR(INDEX(DerivativeRange,MATCH(A35,DerivativeRow,0),2))=TRUE(),"",(INDEX(DerivativeRange,MATCH(A35,DerivativeRow,0),2)))</f>
        <v>2</v>
      </c>
    </row>
    <row r="36" customFormat="false" ht="12.75" hidden="false" customHeight="false" outlineLevel="0" collapsed="false">
      <c r="A36" s="22" t="s">
        <v>39</v>
      </c>
      <c r="B36" s="23" t="str">
        <f aca="false">IF(ISERROR(INDEX(EastRange,MATCH(A36,EastRow,0),2))=TRUE(),"",(INDEX(EastRange,MATCH(A36,EastRow,0),2)))</f>
        <v/>
      </c>
      <c r="C36" s="27" t="n">
        <f aca="false">IF(ISERROR(INDEX(WestRange,MATCH(A36,WestRow,0),2))=TRUE(),"",(INDEX(WestRange,MATCH(A36,WestRow,0),2)))</f>
        <v>2</v>
      </c>
      <c r="D36" s="24" t="str">
        <f aca="false">IF(ISERROR(INDEX(PriceRange,MATCH(A36,PriceRow,0),2))=TRUE()," ",(INDEX(PriceRange,MATCH(A36,PriceRow,0),2)))</f>
        <v> </v>
      </c>
      <c r="E36" s="24" t="str">
        <f aca="false">IF(ISERROR(INDEX(TexasRange,MATCH(A36,TexasRow,0),2))=TRUE(),"",(INDEX(TexasRange,MATCH(A36,TexasRow,0),2)))</f>
        <v/>
      </c>
      <c r="F36" s="24" t="str">
        <f aca="false">IF(ISERROR(INDEX(CentralRange,MATCH(A36,CentralRow,0),2))=TRUE(),"",(INDEX(CentralRange,MATCH(A36,CentralRow,0),2)))</f>
        <v/>
      </c>
      <c r="G36" s="26" t="str">
        <f aca="false">IF(ISERROR(INDEX(DerivativeRange,MATCH(A36,DerivativeRow,0),2))=TRUE(),"",(INDEX(DerivativeRange,MATCH(A36,DerivativeRow,0),2)))</f>
        <v/>
      </c>
    </row>
    <row r="37" customFormat="false" ht="12.75" hidden="false" customHeight="false" outlineLevel="0" collapsed="false">
      <c r="A37" s="22" t="s">
        <v>40</v>
      </c>
      <c r="B37" s="23" t="n">
        <f aca="false">IF(ISERROR(INDEX(EastRange,MATCH(A37,EastRow,0),2))=TRUE(),"",(INDEX(EastRange,MATCH(A37,EastRow,0),2)))</f>
        <v>2</v>
      </c>
      <c r="C37" s="24" t="n">
        <f aca="false">IF(ISERROR(INDEX(WestRange,MATCH(A37,WestRow,0),2))=TRUE(),"",(INDEX(WestRange,MATCH(A37,WestRow,0),2)))</f>
        <v>2</v>
      </c>
      <c r="D37" s="24" t="str">
        <f aca="false">IF(ISERROR(INDEX(PriceRange,MATCH(A37,PriceRow,0),2))=TRUE()," ",(INDEX(PriceRange,MATCH(A37,PriceRow,0),2)))</f>
        <v> </v>
      </c>
      <c r="E37" s="24" t="str">
        <f aca="false">IF(ISERROR(INDEX(TexasRange,MATCH(A37,TexasRow,0),2))=TRUE(),"",(INDEX(TexasRange,MATCH(A37,TexasRow,0),2)))</f>
        <v/>
      </c>
      <c r="F37" s="30" t="s">
        <v>23</v>
      </c>
      <c r="G37" s="26" t="str">
        <f aca="false">IF(ISERROR(INDEX(DerivativeRange,MATCH(A37,DerivativeRow,0),2))=TRUE(),"",(INDEX(DerivativeRange,MATCH(A37,DerivativeRow,0),2)))</f>
        <v/>
      </c>
    </row>
    <row r="38" customFormat="false" ht="12.75" hidden="false" customHeight="false" outlineLevel="0" collapsed="false">
      <c r="A38" s="22" t="s">
        <v>41</v>
      </c>
      <c r="B38" s="23" t="n">
        <f aca="false">IF(ISERROR(INDEX(EastRange,MATCH(A38,EastRow,0),2))=TRUE(),"",(INDEX(EastRange,MATCH(A38,EastRow,0),2)))</f>
        <v>2</v>
      </c>
      <c r="C38" s="24" t="str">
        <f aca="false">IF(ISERROR(INDEX(WestRange,MATCH(A38,WestRow,0),2))=TRUE(),"",(INDEX(WestRange,MATCH(A38,WestRow,0),2)))</f>
        <v/>
      </c>
      <c r="D38" s="24" t="str">
        <f aca="false">IF(ISERROR(INDEX(PriceRange,MATCH(A38,PriceRow,0),2))=TRUE()," ",(INDEX(PriceRange,MATCH(A38,PriceRow,0),2)))</f>
        <v> </v>
      </c>
      <c r="E38" s="24" t="n">
        <f aca="false">IF(ISERROR(INDEX(TexasRange,MATCH(A38,TexasRow,0),2))=TRUE(),"",(INDEX(TexasRange,MATCH(A38,TexasRow,0),2)))</f>
        <v>2</v>
      </c>
      <c r="F38" s="24" t="str">
        <f aca="false">IF(ISERROR(INDEX(CentralRange,MATCH(A38,CentralRow,0),2))=TRUE(),"",(INDEX(CentralRange,MATCH(A38,CentralRow,0),2)))</f>
        <v/>
      </c>
      <c r="G38" s="29" t="s">
        <v>23</v>
      </c>
    </row>
    <row r="39" customFormat="false" ht="12.75" hidden="false" customHeight="false" outlineLevel="0" collapsed="false">
      <c r="A39" s="22" t="s">
        <v>42</v>
      </c>
      <c r="B39" s="23" t="n">
        <f aca="false">IF(ISERROR(INDEX(EastRange,MATCH(A39,EastRow,0),2))=TRUE(),"",(INDEX(EastRange,MATCH(A39,EastRow,0),2)))</f>
        <v>2</v>
      </c>
      <c r="C39" s="24" t="n">
        <f aca="false">IF(ISERROR(INDEX(WestRange,MATCH(A39,WestRow,0),2))=TRUE(),"",(INDEX(WestRange,MATCH(A39,WestRow,0),2)))</f>
        <v>2</v>
      </c>
      <c r="D39" s="24" t="str">
        <f aca="false">IF(ISERROR(INDEX(PriceRange,MATCH(A39,PriceRow,0),2))=TRUE()," ",(INDEX(PriceRange,MATCH(A39,PriceRow,0),2)))</f>
        <v> </v>
      </c>
      <c r="E39" s="24" t="n">
        <f aca="false">IF(ISERROR(INDEX(TexasRange,MATCH(A39,TexasRow,0),2))=TRUE(),"",(INDEX(TexasRange,MATCH(A39,TexasRow,0),2)))</f>
        <v>2</v>
      </c>
      <c r="F39" s="30" t="n">
        <f aca="false">IF(ISERROR(INDEX(CentralRange,MATCH(A39,CentralRow,0),2))=TRUE(),"",(INDEX(CentralRange,MATCH(A39,CentralRow,0),2)))</f>
        <v>1</v>
      </c>
      <c r="G39" s="26" t="str">
        <f aca="false">IF(ISERROR(INDEX(DerivativeRange,MATCH(A39,DerivativeRow,0),2))=TRUE(),"",(INDEX(DerivativeRange,MATCH(A39,DerivativeRow,0),2)))</f>
        <v/>
      </c>
    </row>
    <row r="40" customFormat="false" ht="12.75" hidden="false" customHeight="false" outlineLevel="0" collapsed="false">
      <c r="A40" s="22" t="s">
        <v>43</v>
      </c>
      <c r="B40" s="23" t="n">
        <f aca="false">IF(ISERROR(INDEX(EastRange,MATCH(A40,EastRow,0),2))=TRUE(),"",(INDEX(EastRange,MATCH(A40,EastRow,0),2)))</f>
        <v>2</v>
      </c>
      <c r="C40" s="24" t="n">
        <f aca="false">IF(ISERROR(INDEX(WestRange,MATCH(A40,WestRow,0),2))=TRUE(),"",(INDEX(WestRange,MATCH(A40,WestRow,0),2)))</f>
        <v>2</v>
      </c>
      <c r="D40" s="24" t="str">
        <f aca="false">IF(ISERROR(INDEX(PriceRange,MATCH(A40,PriceRow,0),2))=TRUE()," ",(INDEX(PriceRange,MATCH(A40,PriceRow,0),2)))</f>
        <v> </v>
      </c>
      <c r="E40" s="24" t="n">
        <f aca="false">IF(ISERROR(INDEX(TexasRange,MATCH(A40,TexasRow,0),2))=TRUE(),"",(INDEX(TexasRange,MATCH(A40,TexasRow,0),2)))</f>
        <v>2</v>
      </c>
      <c r="F40" s="30" t="n">
        <f aca="false">IF(ISERROR(INDEX(CentralRange,MATCH(A40,CentralRow,0),2))=TRUE(),"",(INDEX(CentralRange,MATCH(A40,CentralRow,0),2)))</f>
        <v>1</v>
      </c>
      <c r="G40" s="26" t="str">
        <f aca="false">IF(ISERROR(INDEX(DerivativeRange,MATCH(A40,DerivativeRow,0),2))=TRUE(),"",(INDEX(DerivativeRange,MATCH(A40,DerivativeRow,0),2)))</f>
        <v/>
      </c>
    </row>
    <row r="41" customFormat="false" ht="12.75" hidden="false" customHeight="false" outlineLevel="0" collapsed="false">
      <c r="A41" s="22" t="s">
        <v>44</v>
      </c>
      <c r="B41" s="23" t="str">
        <f aca="false">IF(ISERROR(INDEX(EastRange,MATCH(A41,EastRow,0),2))=TRUE(),"",(INDEX(EastRange,MATCH(A41,EastRow,0),2)))</f>
        <v/>
      </c>
      <c r="C41" s="24" t="n">
        <f aca="false">IF(ISERROR(INDEX(WestRange,MATCH(A41,WestRow,0),2))=TRUE(),"",(INDEX(WestRange,MATCH(A41,WestRow,0),2)))</f>
        <v>2</v>
      </c>
      <c r="D41" s="24" t="str">
        <f aca="false">IF(ISERROR(INDEX(PriceRange,MATCH(A41,PriceRow,0),2))=TRUE()," ",(INDEX(PriceRange,MATCH(A41,PriceRow,0),2)))</f>
        <v> </v>
      </c>
      <c r="E41" s="25" t="n">
        <f aca="false">IF(ISERROR(INDEX(TexasRange,MATCH(A41,TexasRow,0),2))=TRUE(),"",(INDEX(TexasRange,MATCH(A41,TexasRow,0),2)))</f>
        <v>2</v>
      </c>
      <c r="F41" s="24" t="str">
        <f aca="false">IF(ISERROR(INDEX(CentralRange,MATCH(A41,CentralRow,0),2))=TRUE(),"",(INDEX(CentralRange,MATCH(A41,CentralRow,0),2)))</f>
        <v/>
      </c>
      <c r="G41" s="26" t="str">
        <f aca="false">IF(ISERROR(INDEX(DerivativeRange,MATCH(A41,DerivativeRow,0),2))=TRUE(),"",(INDEX(DerivativeRange,MATCH(A41,DerivativeRow,0),2)))</f>
        <v/>
      </c>
    </row>
    <row r="42" customFormat="false" ht="12.75" hidden="false" customHeight="false" outlineLevel="0" collapsed="false">
      <c r="A42" s="22" t="s">
        <v>45</v>
      </c>
      <c r="B42" s="23" t="str">
        <f aca="false">IF(ISERROR(INDEX(EastRange,MATCH(A42,EastRow,0),2))=TRUE(),"",(INDEX(EastRange,MATCH(A42,EastRow,0),2)))</f>
        <v/>
      </c>
      <c r="C42" s="24" t="n">
        <f aca="false">IF(ISERROR(INDEX(WestRange,MATCH(A42,WestRow,0),2))=TRUE(),"",(INDEX(WestRange,MATCH(A42,WestRow,0),2)))</f>
        <v>2</v>
      </c>
      <c r="D42" s="24" t="str">
        <f aca="false">IF(ISERROR(INDEX(PriceRange,MATCH(A42,PriceRow,0),2))=TRUE()," ",(INDEX(PriceRange,MATCH(A42,PriceRow,0),2)))</f>
        <v> </v>
      </c>
      <c r="E42" s="24" t="n">
        <f aca="false">IF(ISERROR(INDEX(TexasRange,MATCH(A42,TexasRow,0),2))=TRUE(),"",(INDEX(TexasRange,MATCH(A42,TexasRow,0),2)))</f>
        <v>1</v>
      </c>
      <c r="F42" s="30" t="n">
        <f aca="false">IF(ISERROR(INDEX(CentralRange,MATCH(A42,CentralRow,0),2))=TRUE(),"",(INDEX(CentralRange,MATCH(A42,CentralRow,0),2)))</f>
        <v>1</v>
      </c>
      <c r="G42" s="26" t="str">
        <f aca="false">IF(ISERROR(INDEX(DerivativeRange,MATCH(A42,DerivativeRow,0),2))=TRUE(),"",(INDEX(DerivativeRange,MATCH(A42,DerivativeRow,0),2)))</f>
        <v/>
      </c>
    </row>
    <row r="43" customFormat="false" ht="12.75" hidden="false" customHeight="false" outlineLevel="0" collapsed="false">
      <c r="A43" s="22" t="s">
        <v>46</v>
      </c>
      <c r="B43" s="23" t="n">
        <f aca="false">IF(ISERROR(INDEX(EastRange,MATCH(A43,EastRow,0),2))=TRUE(),"",(INDEX(EastRange,MATCH(A43,EastRow,0),2)))</f>
        <v>2</v>
      </c>
      <c r="C43" s="24" t="n">
        <f aca="false">IF(ISERROR(INDEX(WestRange,MATCH(A43,WestRow,0),2))=TRUE(),"",(INDEX(WestRange,MATCH(A43,WestRow,0),2)))</f>
        <v>2</v>
      </c>
      <c r="D43" s="24" t="n">
        <f aca="false">IF(ISERROR(INDEX(PriceRange,MATCH(A43,PriceRow,0),2))=TRUE()," ",(INDEX(PriceRange,MATCH(A43,PriceRow,0),2)))</f>
        <v>1</v>
      </c>
      <c r="E43" s="24" t="str">
        <f aca="false">IF(ISERROR(INDEX(TexasRange,MATCH(A43,TexasRow,0),2))=TRUE(),"",(INDEX(TexasRange,MATCH(A43,TexasRow,0),2)))</f>
        <v/>
      </c>
      <c r="F43" s="24" t="str">
        <f aca="false">IF(ISERROR(INDEX(CentralRange,MATCH(A43,CentralRow,0),2))=TRUE(),"",(INDEX(CentralRange,MATCH(A43,CentralRow,0),2)))</f>
        <v/>
      </c>
      <c r="G43" s="29" t="s">
        <v>23</v>
      </c>
    </row>
    <row r="44" customFormat="false" ht="12.75" hidden="false" customHeight="false" outlineLevel="0" collapsed="false">
      <c r="A44" s="22" t="s">
        <v>47</v>
      </c>
      <c r="B44" s="23" t="str">
        <f aca="false">IF(ISERROR(INDEX(EastRange,MATCH(A44,EastRow,0),2))=TRUE(),"",(INDEX(EastRange,MATCH(A44,EastRow,0),2)))</f>
        <v/>
      </c>
      <c r="C44" s="24" t="n">
        <f aca="false">IF(ISERROR(INDEX(WestRange,MATCH(A44,WestRow,0),2))=TRUE(),"",(INDEX(WestRange,MATCH(A44,WestRow,0),2)))</f>
        <v>2</v>
      </c>
      <c r="D44" s="24" t="str">
        <f aca="false">IF(ISERROR(INDEX(PriceRange,MATCH(A44,PriceRow,0),2))=TRUE()," ",(INDEX(PriceRange,MATCH(A44,PriceRow,0),2)))</f>
        <v> </v>
      </c>
      <c r="E44" s="25" t="n">
        <f aca="false">IF(ISERROR(INDEX(TexasRange,MATCH(A44,TexasRow,0),2))=TRUE(),"",(INDEX(TexasRange,MATCH(A44,TexasRow,0),2)))</f>
        <v>2</v>
      </c>
      <c r="F44" s="24" t="str">
        <f aca="false">IF(ISERROR(INDEX(CentralRange,MATCH(A44,CentralRow,0),2))=TRUE(),"",(INDEX(CentralRange,MATCH(A44,CentralRow,0),2)))</f>
        <v/>
      </c>
      <c r="G44" s="26" t="str">
        <f aca="false">IF(ISERROR(INDEX(DerivativeRange,MATCH(A44,DerivativeRow,0),2))=TRUE(),"",(INDEX(DerivativeRange,MATCH(A44,DerivativeRow,0),2)))</f>
        <v/>
      </c>
    </row>
    <row r="45" customFormat="false" ht="12.75" hidden="false" customHeight="false" outlineLevel="0" collapsed="false">
      <c r="A45" s="22" t="s">
        <v>48</v>
      </c>
      <c r="B45" s="23" t="str">
        <f aca="false">IF(ISERROR(INDEX(EastRange,MATCH(A45,EastRow,0),2))=TRUE(),"",(INDEX(EastRange,MATCH(A45,EastRow,0),2)))</f>
        <v/>
      </c>
      <c r="C45" s="24" t="n">
        <f aca="false">IF(ISERROR(INDEX(WestRange,MATCH(A45,WestRow,0),2))=TRUE(),"",(INDEX(WestRange,MATCH(A45,WestRow,0),2)))</f>
        <v>2</v>
      </c>
      <c r="D45" s="24" t="str">
        <f aca="false">IF(ISERROR(INDEX(PriceRange,MATCH(A45,PriceRow,0),2))=TRUE()," ",(INDEX(PriceRange,MATCH(A45,PriceRow,0),2)))</f>
        <v> </v>
      </c>
      <c r="E45" s="24" t="str">
        <f aca="false">IF(ISERROR(INDEX(TexasRange,MATCH(A45,TexasRow,0),2))=TRUE(),"",(INDEX(TexasRange,MATCH(A45,TexasRow,0),2)))</f>
        <v/>
      </c>
      <c r="F45" s="30" t="n">
        <f aca="false">IF(ISERROR(INDEX(CentralRange,MATCH(A45,CentralRow,0),2))=TRUE(),"",(INDEX(CentralRange,MATCH(A45,CentralRow,0),2)))</f>
        <v>1</v>
      </c>
      <c r="G45" s="26" t="str">
        <f aca="false">IF(ISERROR(INDEX(DerivativeRange,MATCH(A45,DerivativeRow,0),2))=TRUE(),"",(INDEX(DerivativeRange,MATCH(A45,DerivativeRow,0),2)))</f>
        <v/>
      </c>
    </row>
    <row r="46" customFormat="false" ht="12.75" hidden="false" customHeight="false" outlineLevel="0" collapsed="false">
      <c r="A46" s="22" t="s">
        <v>49</v>
      </c>
      <c r="B46" s="23" t="str">
        <f aca="false">IF(ISERROR(INDEX(EastRange,MATCH(A46,EastRow,0),2))=TRUE(),"",(INDEX(EastRange,MATCH(A46,EastRow,0),2)))</f>
        <v/>
      </c>
      <c r="C46" s="27" t="n">
        <f aca="false">IF(ISERROR(INDEX(WestRange,MATCH(A46,WestRow,0),2))=TRUE(),"",(INDEX(WestRange,MATCH(A46,WestRow,0),2)))</f>
        <v>2</v>
      </c>
      <c r="D46" s="24" t="str">
        <f aca="false">IF(ISERROR(INDEX(PriceRange,MATCH(A46,PriceRow,0),2))=TRUE()," ",(INDEX(PriceRange,MATCH(A46,PriceRow,0),2)))</f>
        <v> </v>
      </c>
      <c r="E46" s="24" t="n">
        <f aca="false">IF(ISERROR(INDEX(TexasRange,MATCH(A46,TexasRow,0),2))=TRUE(),"",(INDEX(TexasRange,MATCH(A46,TexasRow,0),2)))</f>
        <v>1</v>
      </c>
      <c r="F46" s="24" t="str">
        <f aca="false">IF(ISERROR(INDEX(CentralRange,MATCH(A46,CentralRow,0),2))=TRUE(),"",(INDEX(CentralRange,MATCH(A46,CentralRow,0),2)))</f>
        <v/>
      </c>
      <c r="G46" s="26" t="n">
        <f aca="false">IF(ISERROR(INDEX(DerivativeRange,MATCH(A46,DerivativeRow,0),2))=TRUE(),"",(INDEX(DerivativeRange,MATCH(A46,DerivativeRow,0),2)))</f>
        <v>2</v>
      </c>
    </row>
    <row r="47" customFormat="false" ht="12.75" hidden="false" customHeight="false" outlineLevel="0" collapsed="false">
      <c r="A47" s="22" t="s">
        <v>50</v>
      </c>
      <c r="B47" s="23" t="str">
        <f aca="false">IF(ISERROR(INDEX(EastRange,MATCH(A47,EastRow,0),2))=TRUE(),"",(INDEX(EastRange,MATCH(A47,EastRow,0),2)))</f>
        <v/>
      </c>
      <c r="C47" s="27" t="n">
        <f aca="false">IF(ISERROR(INDEX(WestRange,MATCH(A47,WestRow,0),2))=TRUE(),"",(INDEX(WestRange,MATCH(A47,WestRow,0),2)))</f>
        <v>2</v>
      </c>
      <c r="D47" s="24" t="str">
        <f aca="false">IF(ISERROR(INDEX(PriceRange,MATCH(A47,PriceRow,0),2))=TRUE()," ",(INDEX(PriceRange,MATCH(A47,PriceRow,0),2)))</f>
        <v> </v>
      </c>
      <c r="E47" s="24" t="n">
        <f aca="false">IF(ISERROR(INDEX(TexasRange,MATCH(A47,TexasRow,0),2))=TRUE(),"",(INDEX(TexasRange,MATCH(A47,TexasRow,0),2)))</f>
        <v>2</v>
      </c>
      <c r="F47" s="24" t="str">
        <f aca="false">IF(ISERROR(INDEX(CentralRange,MATCH(A47,CentralRow,0),2))=TRUE(),"",(INDEX(CentralRange,MATCH(A47,CentralRow,0),2)))</f>
        <v/>
      </c>
      <c r="G47" s="26" t="str">
        <f aca="false">IF(ISERROR(INDEX(DerivativeRange,MATCH(A47,DerivativeRow,0),2))=TRUE(),"",(INDEX(DerivativeRange,MATCH(A47,DerivativeRow,0),2)))</f>
        <v/>
      </c>
    </row>
    <row r="48" customFormat="false" ht="12.75" hidden="false" customHeight="false" outlineLevel="0" collapsed="false">
      <c r="A48" s="22" t="s">
        <v>51</v>
      </c>
      <c r="B48" s="28" t="n">
        <f aca="false">IF(ISERROR(INDEX(EastRange,MATCH(A48,EastRow,0),2))=TRUE(),"",(INDEX(EastRange,MATCH(A48,EastRow,0),2)))</f>
        <v>2</v>
      </c>
      <c r="C48" s="24" t="str">
        <f aca="false">IF(ISERROR(INDEX(WestRange,MATCH(A48,WestRow,0),2))=TRUE(),"",(INDEX(WestRange,MATCH(A48,WestRow,0),2)))</f>
        <v/>
      </c>
      <c r="D48" s="24" t="str">
        <f aca="false">IF(ISERROR(INDEX(PriceRange,MATCH(A48,PriceRow,0),2))=TRUE()," ",(INDEX(PriceRange,MATCH(A48,PriceRow,0),2)))</f>
        <v> </v>
      </c>
      <c r="E48" s="24" t="str">
        <f aca="false">IF(ISERROR(INDEX(TexasRange,MATCH(A48,TexasRow,0),2))=TRUE(),"",(INDEX(TexasRange,MATCH(A48,TexasRow,0),2)))</f>
        <v/>
      </c>
      <c r="F48" s="24" t="str">
        <f aca="false">IF(ISERROR(INDEX(CentralRange,MATCH(A48,CentralRow,0),2))=TRUE(),"",(INDEX(CentralRange,MATCH(A48,CentralRow,0),2)))</f>
        <v/>
      </c>
      <c r="G48" s="26" t="str">
        <f aca="false">IF(ISERROR(INDEX(DerivativeRange,MATCH(A48,DerivativeRow,0),2))=TRUE(),"",(INDEX(DerivativeRange,MATCH(A48,DerivativeRow,0),2)))</f>
        <v/>
      </c>
    </row>
    <row r="49" customFormat="false" ht="12.75" hidden="false" customHeight="false" outlineLevel="0" collapsed="false">
      <c r="A49" s="22" t="s">
        <v>52</v>
      </c>
      <c r="B49" s="23" t="str">
        <f aca="false">IF(ISERROR(INDEX(EastRange,MATCH(A49,EastRow,0),2))=TRUE(),"",(INDEX(EastRange,MATCH(A49,EastRow,0),2)))</f>
        <v/>
      </c>
      <c r="C49" s="27" t="n">
        <f aca="false">IF(ISERROR(INDEX(WestRange,MATCH(A49,WestRow,0),2))=TRUE(),"",(INDEX(WestRange,MATCH(A49,WestRow,0),2)))</f>
        <v>2</v>
      </c>
      <c r="D49" s="24" t="str">
        <f aca="false">IF(ISERROR(INDEX(PriceRange,MATCH(A49,PriceRow,0),2))=TRUE()," ",(INDEX(PriceRange,MATCH(A49,PriceRow,0),2)))</f>
        <v> </v>
      </c>
      <c r="E49" s="24" t="str">
        <f aca="false">IF(ISERROR(INDEX(TexasRange,MATCH(A49,TexasRow,0),2))=TRUE(),"",(INDEX(TexasRange,MATCH(A49,TexasRow,0),2)))</f>
        <v/>
      </c>
      <c r="F49" s="24" t="str">
        <f aca="false">IF(ISERROR(INDEX(CentralRange,MATCH(A49,CentralRow,0),2))=TRUE(),"",(INDEX(CentralRange,MATCH(A49,CentralRow,0),2)))</f>
        <v/>
      </c>
      <c r="G49" s="26" t="str">
        <f aca="false">IF(ISERROR(INDEX(DerivativeRange,MATCH(A49,DerivativeRow,0),2))=TRUE(),"",(INDEX(DerivativeRange,MATCH(A49,DerivativeRow,0),2)))</f>
        <v/>
      </c>
    </row>
    <row r="50" customFormat="false" ht="12.75" hidden="false" customHeight="false" outlineLevel="0" collapsed="false">
      <c r="A50" s="22" t="s">
        <v>53</v>
      </c>
      <c r="B50" s="23" t="str">
        <f aca="false">IF(ISERROR(INDEX(EastRange,MATCH(A50,EastRow,0),2))=TRUE(),"",(INDEX(EastRange,MATCH(A50,EastRow,0),2)))</f>
        <v/>
      </c>
      <c r="C50" s="27" t="n">
        <f aca="false">IF(ISERROR(INDEX(WestRange,MATCH(A50,WestRow,0),2))=TRUE(),"",(INDEX(WestRange,MATCH(A50,WestRow,0),2)))</f>
        <v>2</v>
      </c>
      <c r="D50" s="24" t="str">
        <f aca="false">IF(ISERROR(INDEX(PriceRange,MATCH(A50,PriceRow,0),2))=TRUE()," ",(INDEX(PriceRange,MATCH(A50,PriceRow,0),2)))</f>
        <v> </v>
      </c>
      <c r="E50" s="24" t="n">
        <f aca="false">IF(ISERROR(INDEX(TexasRange,MATCH(A50,TexasRow,0),2))=TRUE(),"",(INDEX(TexasRange,MATCH(A50,TexasRow,0),2)))</f>
        <v>3</v>
      </c>
      <c r="F50" s="24" t="n">
        <f aca="false">IF(ISERROR(INDEX(CentralRange,MATCH(A50,CentralRow,0),2))=TRUE(),"",(INDEX(CentralRange,MATCH(A50,CentralRow,0),2)))</f>
        <v>1</v>
      </c>
      <c r="G50" s="26" t="str">
        <f aca="false">IF(ISERROR(INDEX(DerivativeRange,MATCH(A50,DerivativeRow,0),2))=TRUE(),"",(INDEX(DerivativeRange,MATCH(A50,DerivativeRow,0),2)))</f>
        <v/>
      </c>
    </row>
    <row r="51" customFormat="false" ht="12.75" hidden="false" customHeight="false" outlineLevel="0" collapsed="false">
      <c r="A51" s="22" t="s">
        <v>54</v>
      </c>
      <c r="B51" s="23" t="str">
        <f aca="false">IF(ISERROR(INDEX(EastRange,MATCH(A51,EastRow,0),2))=TRUE(),"",(INDEX(EastRange,MATCH(A51,EastRow,0),2)))</f>
        <v/>
      </c>
      <c r="C51" s="24" t="n">
        <f aca="false">IF(ISERROR(INDEX(WestRange,MATCH(A51,WestRow,0),2))=TRUE(),"",(INDEX(WestRange,MATCH(A51,WestRow,0),2)))</f>
        <v>2</v>
      </c>
      <c r="D51" s="24" t="str">
        <f aca="false">IF(ISERROR(INDEX(PriceRange,MATCH(A51,PriceRow,0),2))=TRUE()," ",(INDEX(PriceRange,MATCH(A51,PriceRow,0),2)))</f>
        <v> </v>
      </c>
      <c r="E51" s="24" t="n">
        <f aca="false">IF(ISERROR(INDEX(TexasRange,MATCH(A51,TexasRow,0),2))=TRUE(),"",(INDEX(TexasRange,MATCH(A51,TexasRow,0),2)))</f>
        <v>2</v>
      </c>
      <c r="F51" s="30" t="n">
        <f aca="false">IF(ISERROR(INDEX(CentralRange,MATCH(A51,CentralRow,0),2))=TRUE(),"",(INDEX(CentralRange,MATCH(A51,CentralRow,0),2)))</f>
        <v>1</v>
      </c>
      <c r="G51" s="26" t="n">
        <f aca="false">IF(ISERROR(INDEX(DerivativeRange,MATCH(A51,DerivativeRow,0),2))=TRUE(),"",(INDEX(DerivativeRange,MATCH(A51,DerivativeRow,0),2)))</f>
        <v>3</v>
      </c>
    </row>
    <row r="52" customFormat="false" ht="12.75" hidden="false" customHeight="false" outlineLevel="0" collapsed="false">
      <c r="A52" s="22" t="s">
        <v>55</v>
      </c>
      <c r="B52" s="23" t="str">
        <f aca="false">IF(ISERROR(INDEX(EastRange,MATCH(A52,EastRow,0),2))=TRUE(),"",(INDEX(EastRange,MATCH(A52,EastRow,0),2)))</f>
        <v/>
      </c>
      <c r="C52" s="27" t="s">
        <v>23</v>
      </c>
      <c r="D52" s="24" t="str">
        <f aca="false">IF(ISERROR(INDEX(PriceRange,MATCH(A52,PriceRow,0),2))=TRUE()," ",(INDEX(PriceRange,MATCH(A52,PriceRow,0),2)))</f>
        <v> </v>
      </c>
      <c r="E52" s="24" t="str">
        <f aca="false">IF(ISERROR(INDEX(TexasRange,MATCH(A52,TexasRow,0),2))=TRUE(),"",(INDEX(TexasRange,MATCH(A52,TexasRow,0),2)))</f>
        <v/>
      </c>
      <c r="F52" s="24" t="n">
        <f aca="false">IF(ISERROR(INDEX(CentralRange,MATCH(A52,CentralRow,0),2))=TRUE(),"",(INDEX(CentralRange,MATCH(A52,CentralRow,0),2)))</f>
        <v>2</v>
      </c>
      <c r="G52" s="26" t="str">
        <f aca="false">IF(ISERROR(INDEX(DerivativeRange,MATCH(A52,DerivativeRow,0),2))=TRUE(),"",(INDEX(DerivativeRange,MATCH(A52,DerivativeRow,0),2)))</f>
        <v/>
      </c>
    </row>
    <row r="53" customFormat="false" ht="12.75" hidden="false" customHeight="false" outlineLevel="0" collapsed="false">
      <c r="A53" s="22" t="s">
        <v>56</v>
      </c>
      <c r="B53" s="23" t="str">
        <f aca="false">IF(ISERROR(INDEX(EastRange,MATCH(A53,EastRow,0),2))=TRUE(),"",(INDEX(EastRange,MATCH(A53,EastRow,0),2)))</f>
        <v/>
      </c>
      <c r="C53" s="24" t="str">
        <f aca="false">IF(ISERROR(INDEX(WestRange,MATCH(A53,WestRow,0),2))=TRUE(),"",(INDEX(WestRange,MATCH(A53,WestRow,0),2)))</f>
        <v/>
      </c>
      <c r="D53" s="24" t="str">
        <f aca="false">IF(ISERROR(INDEX(PriceRange,MATCH(A53,PriceRow,0),2))=TRUE()," ",(INDEX(PriceRange,MATCH(A53,PriceRow,0),2)))</f>
        <v> </v>
      </c>
      <c r="E53" s="24" t="str">
        <f aca="false">IF(ISERROR(INDEX(TexasRange,MATCH(A53,TexasRow,0),2))=TRUE(),"",(INDEX(TexasRange,MATCH(A53,TexasRow,0),2)))</f>
        <v/>
      </c>
      <c r="F53" s="30" t="s">
        <v>23</v>
      </c>
      <c r="G53" s="26" t="n">
        <f aca="false">IF(ISERROR(INDEX(DerivativeRange,MATCH(A53,DerivativeRow,0),2))=TRUE(),"",(INDEX(DerivativeRange,MATCH(A53,DerivativeRow,0),2)))</f>
        <v>3</v>
      </c>
    </row>
    <row r="54" customFormat="false" ht="12.75" hidden="false" customHeight="false" outlineLevel="0" collapsed="false">
      <c r="A54" s="22" t="s">
        <v>57</v>
      </c>
      <c r="B54" s="23" t="str">
        <f aca="false">IF(ISERROR(INDEX(EastRange,MATCH(A54,EastRow,0),2))=TRUE(),"",(INDEX(EastRange,MATCH(A54,EastRow,0),2)))</f>
        <v/>
      </c>
      <c r="C54" s="24" t="str">
        <f aca="false">IF(ISERROR(INDEX(WestRange,MATCH(A54,WestRow,0),2))=TRUE(),"",(INDEX(WestRange,MATCH(A54,WestRow,0),2)))</f>
        <v/>
      </c>
      <c r="D54" s="24" t="str">
        <f aca="false">IF(ISERROR(INDEX(PriceRange,MATCH(A54,PriceRow,0),2))=TRUE()," ",(INDEX(PriceRange,MATCH(A54,PriceRow,0),2)))</f>
        <v> </v>
      </c>
      <c r="E54" s="24" t="str">
        <f aca="false">IF(ISERROR(INDEX(TexasRange,MATCH(A54,TexasRow,0),2))=TRUE(),"",(INDEX(TexasRange,MATCH(A54,TexasRow,0),2)))</f>
        <v/>
      </c>
      <c r="F54" s="30" t="n">
        <f aca="false">IF(ISERROR(INDEX(CentralRange,MATCH(A54,CentralRow,0),2))=TRUE(),"",(INDEX(CentralRange,MATCH(A54,CentralRow,0),2)))</f>
        <v>1</v>
      </c>
      <c r="G54" s="26" t="n">
        <f aca="false">IF(ISERROR(INDEX(DerivativeRange,MATCH(A54,DerivativeRow,0),2))=TRUE(),"",(INDEX(DerivativeRange,MATCH(A54,DerivativeRow,0),2)))</f>
        <v>3</v>
      </c>
    </row>
    <row r="55" customFormat="false" ht="12.75" hidden="false" customHeight="false" outlineLevel="0" collapsed="false">
      <c r="A55" s="22" t="s">
        <v>58</v>
      </c>
      <c r="B55" s="28" t="s">
        <v>23</v>
      </c>
      <c r="C55" s="24" t="str">
        <f aca="false">IF(ISERROR(INDEX(WestRange,MATCH(A55,WestRow,0),2))=TRUE(),"",(INDEX(WestRange,MATCH(A55,WestRow,0),2)))</f>
        <v/>
      </c>
      <c r="D55" s="24" t="str">
        <f aca="false">IF(ISERROR(INDEX(PriceRange,MATCH(A55,PriceRow,0),2))=TRUE()," ",(INDEX(PriceRange,MATCH(A55,PriceRow,0),2)))</f>
        <v> </v>
      </c>
      <c r="E55" s="24" t="n">
        <f aca="false">IF(ISERROR(INDEX(TexasRange,MATCH(A55,TexasRow,0),2))=TRUE(),"",(INDEX(TexasRange,MATCH(A55,TexasRow,0),2)))</f>
        <v>2</v>
      </c>
      <c r="F55" s="24" t="n">
        <f aca="false">IF(ISERROR(INDEX(CentralRange,MATCH(A55,CentralRow,0),2))=TRUE(),"",(INDEX(CentralRange,MATCH(A55,CentralRow,0),2)))</f>
        <v>2</v>
      </c>
      <c r="G55" s="26" t="str">
        <f aca="false">IF(ISERROR(INDEX(DerivativeRange,MATCH(A55,DerivativeRow,0),2))=TRUE(),"",(INDEX(DerivativeRange,MATCH(A55,DerivativeRow,0),2)))</f>
        <v/>
      </c>
    </row>
    <row r="56" customFormat="false" ht="12.75" hidden="false" customHeight="false" outlineLevel="0" collapsed="false">
      <c r="A56" s="22" t="s">
        <v>59</v>
      </c>
      <c r="B56" s="23" t="str">
        <f aca="false">IF(ISERROR(INDEX(EastRange,MATCH(A56,EastRow,0),2))=TRUE(),"",(INDEX(EastRange,MATCH(A56,EastRow,0),2)))</f>
        <v/>
      </c>
      <c r="C56" s="27" t="n">
        <f aca="false">IF(ISERROR(INDEX(WestRange,MATCH(A56,WestRow,0),2))=TRUE(),"",(INDEX(WestRange,MATCH(A56,WestRow,0),2)))</f>
        <v>2</v>
      </c>
      <c r="D56" s="24" t="str">
        <f aca="false">IF(ISERROR(INDEX(PriceRange,MATCH(A56,PriceRow,0),2))=TRUE()," ",(INDEX(PriceRange,MATCH(A56,PriceRow,0),2)))</f>
        <v> </v>
      </c>
      <c r="E56" s="24" t="str">
        <f aca="false">IF(ISERROR(INDEX(TexasRange,MATCH(A56,TexasRow,0),2))=TRUE(),"",(INDEX(TexasRange,MATCH(A56,TexasRow,0),2)))</f>
        <v/>
      </c>
      <c r="F56" s="24" t="str">
        <f aca="false">IF(ISERROR(INDEX(CentralRange,MATCH(A56,CentralRow,0),2))=TRUE(),"",(INDEX(CentralRange,MATCH(A56,CentralRow,0),2)))</f>
        <v/>
      </c>
      <c r="G56" s="26" t="n">
        <f aca="false">IF(ISERROR(INDEX(DerivativeRange,MATCH(A56,DerivativeRow,0),2))=TRUE(),"",(INDEX(DerivativeRange,MATCH(A56,DerivativeRow,0),2)))</f>
        <v>3</v>
      </c>
    </row>
    <row r="57" customFormat="false" ht="12.75" hidden="false" customHeight="false" outlineLevel="0" collapsed="false">
      <c r="A57" s="22" t="s">
        <v>60</v>
      </c>
      <c r="B57" s="23" t="str">
        <f aca="false">IF(ISERROR(INDEX(EastRange,MATCH(A57,EastRow,0),2))=TRUE(),"",(INDEX(EastRange,MATCH(A57,EastRow,0),2)))</f>
        <v/>
      </c>
      <c r="C57" s="24" t="str">
        <f aca="false">IF(ISERROR(INDEX(WestRange,MATCH(A57,WestRow,0),2))=TRUE(),"",(INDEX(WestRange,MATCH(A57,WestRow,0),2)))</f>
        <v/>
      </c>
      <c r="D57" s="24" t="str">
        <f aca="false">IF(ISERROR(INDEX(PriceRange,MATCH(A57,PriceRow,0),2))=TRUE()," ",(INDEX(PriceRange,MATCH(A57,PriceRow,0),2)))</f>
        <v> </v>
      </c>
      <c r="E57" s="25" t="n">
        <f aca="false">IF(ISERROR(INDEX(TexasRange,MATCH(A57,TexasRow,0),2))=TRUE(),"",(INDEX(TexasRange,MATCH(A57,TexasRow,0),2)))</f>
        <v>2</v>
      </c>
      <c r="F57" s="24" t="str">
        <f aca="false">IF(ISERROR(INDEX(CentralRange,MATCH(A57,CentralRow,0),2))=TRUE(),"",(INDEX(CentralRange,MATCH(A57,CentralRow,0),2)))</f>
        <v/>
      </c>
      <c r="G57" s="26" t="str">
        <f aca="false">IF(ISERROR(INDEX(DerivativeRange,MATCH(A57,DerivativeRow,0),2))=TRUE(),"",(INDEX(DerivativeRange,MATCH(A57,DerivativeRow,0),2)))</f>
        <v/>
      </c>
    </row>
    <row r="58" customFormat="false" ht="12.75" hidden="false" customHeight="false" outlineLevel="0" collapsed="false">
      <c r="A58" s="22" t="s">
        <v>61</v>
      </c>
      <c r="B58" s="23" t="str">
        <f aca="false">IF(ISERROR(INDEX(EastRange,MATCH(A58,EastRow,0),2))=TRUE(),"",(INDEX(EastRange,MATCH(A58,EastRow,0),2)))</f>
        <v/>
      </c>
      <c r="C58" s="27" t="n">
        <f aca="false">IF(ISERROR(INDEX(WestRange,MATCH(A58,WestRow,0),2))=TRUE(),"",(INDEX(WestRange,MATCH(A58,WestRow,0),2)))</f>
        <v>2</v>
      </c>
      <c r="D58" s="24" t="str">
        <f aca="false">IF(ISERROR(INDEX(PriceRange,MATCH(A58,PriceRow,0),2))=TRUE()," ",(INDEX(PriceRange,MATCH(A58,PriceRow,0),2)))</f>
        <v> </v>
      </c>
      <c r="E58" s="24" t="str">
        <f aca="false">IF(ISERROR(INDEX(TexasRange,MATCH(A58,TexasRow,0),2))=TRUE(),"",(INDEX(TexasRange,MATCH(A58,TexasRow,0),2)))</f>
        <v/>
      </c>
      <c r="F58" s="24" t="str">
        <f aca="false">IF(ISERROR(INDEX(CentralRange,MATCH(A58,CentralRow,0),2))=TRUE(),"",(INDEX(CentralRange,MATCH(A58,CentralRow,0),2)))</f>
        <v/>
      </c>
      <c r="G58" s="26" t="str">
        <f aca="false">IF(ISERROR(INDEX(DerivativeRange,MATCH(A58,DerivativeRow,0),2))=TRUE(),"",(INDEX(DerivativeRange,MATCH(A58,DerivativeRow,0),2)))</f>
        <v/>
      </c>
    </row>
    <row r="59" customFormat="false" ht="12.75" hidden="false" customHeight="false" outlineLevel="0" collapsed="false">
      <c r="A59" s="22" t="s">
        <v>62</v>
      </c>
      <c r="B59" s="23" t="str">
        <f aca="false">IF(ISERROR(INDEX(EastRange,MATCH(A59,EastRow,0),2))=TRUE(),"",(INDEX(EastRange,MATCH(A59,EastRow,0),2)))</f>
        <v/>
      </c>
      <c r="C59" s="27" t="n">
        <f aca="false">IF(ISERROR(INDEX(WestRange,MATCH(A59,WestRow,0),2))=TRUE(),"",(INDEX(WestRange,MATCH(A59,WestRow,0),2)))</f>
        <v>1</v>
      </c>
      <c r="D59" s="24" t="str">
        <f aca="false">IF(ISERROR(INDEX(PriceRange,MATCH(A59,PriceRow,0),2))=TRUE()," ",(INDEX(PriceRange,MATCH(A59,PriceRow,0),2)))</f>
        <v> </v>
      </c>
      <c r="E59" s="24" t="str">
        <f aca="false">IF(ISERROR(INDEX(TexasRange,MATCH(A59,TexasRow,0),2))=TRUE(),"",(INDEX(TexasRange,MATCH(A59,TexasRow,0),2)))</f>
        <v/>
      </c>
      <c r="F59" s="24" t="n">
        <f aca="false">IF(ISERROR(INDEX(CentralRange,MATCH(A59,CentralRow,0),2))=TRUE(),"",(INDEX(CentralRange,MATCH(A59,CentralRow,0),2)))</f>
        <v>1</v>
      </c>
      <c r="G59" s="26" t="str">
        <f aca="false">IF(ISERROR(INDEX(DerivativeRange,MATCH(A59,DerivativeRow,0),2))=TRUE(),"",(INDEX(DerivativeRange,MATCH(A59,DerivativeRow,0),2)))</f>
        <v/>
      </c>
    </row>
    <row r="60" customFormat="false" ht="12.75" hidden="false" customHeight="false" outlineLevel="0" collapsed="false">
      <c r="A60" s="22" t="s">
        <v>63</v>
      </c>
      <c r="B60" s="23" t="n">
        <f aca="false">IF(ISERROR(INDEX(EastRange,MATCH(A60,EastRow,0),2))=TRUE(),"",(INDEX(EastRange,MATCH(A60,EastRow,0),2)))</f>
        <v>2</v>
      </c>
      <c r="C60" s="24" t="n">
        <f aca="false">IF(ISERROR(INDEX(WestRange,MATCH(A60,WestRow,0),2))=TRUE(),"",(INDEX(WestRange,MATCH(A60,WestRow,0),2)))</f>
        <v>2</v>
      </c>
      <c r="D60" s="24" t="n">
        <f aca="false">IF(ISERROR(INDEX(PriceRange,MATCH(A60,PriceRow,0),2))=TRUE()," ",(INDEX(PriceRange,MATCH(A60,PriceRow,0),2)))</f>
        <v>1</v>
      </c>
      <c r="E60" s="24" t="str">
        <f aca="false">IF(ISERROR(INDEX(TexasRange,MATCH(A60,TexasRow,0),2))=TRUE(),"",(INDEX(TexasRange,MATCH(A60,TexasRow,0),2)))</f>
        <v/>
      </c>
      <c r="F60" s="24" t="str">
        <f aca="false">IF(ISERROR(INDEX(CentralRange,MATCH(A60,CentralRow,0),2))=TRUE(),"",(INDEX(CentralRange,MATCH(A60,CentralRow,0),2)))</f>
        <v/>
      </c>
      <c r="G60" s="29" t="s">
        <v>23</v>
      </c>
    </row>
    <row r="61" customFormat="false" ht="12.75" hidden="false" customHeight="false" outlineLevel="0" collapsed="false">
      <c r="A61" s="22" t="s">
        <v>64</v>
      </c>
      <c r="B61" s="23" t="n">
        <f aca="false">IF(ISERROR(INDEX(EastRange,MATCH(A61,EastRow,0),2))=TRUE(),"",(INDEX(EastRange,MATCH(A61,EastRow,0),2)))</f>
        <v>2</v>
      </c>
      <c r="C61" s="24" t="str">
        <f aca="false">IF(ISERROR(INDEX(WestRange,MATCH(A61,WestRow,0),2))=TRUE(),"",(INDEX(WestRange,MATCH(A61,WestRow,0),2)))</f>
        <v/>
      </c>
      <c r="D61" s="24" t="n">
        <f aca="false">IF(ISERROR(INDEX(PriceRange,MATCH(A61,PriceRow,0),2))=TRUE()," ",(INDEX(PriceRange,MATCH(A61,PriceRow,0),2)))</f>
        <v>1</v>
      </c>
      <c r="E61" s="24" t="str">
        <f aca="false">IF(ISERROR(INDEX(TexasRange,MATCH(A61,TexasRow,0),2))=TRUE(),"",(INDEX(TexasRange,MATCH(A61,TexasRow,0),2)))</f>
        <v/>
      </c>
      <c r="F61" s="24" t="str">
        <f aca="false">IF(ISERROR(INDEX(CentralRange,MATCH(A61,CentralRow,0),2))=TRUE(),"",(INDEX(CentralRange,MATCH(A61,CentralRow,0),2)))</f>
        <v/>
      </c>
      <c r="G61" s="29" t="s">
        <v>23</v>
      </c>
    </row>
    <row r="62" customFormat="false" ht="12.75" hidden="false" customHeight="false" outlineLevel="0" collapsed="false">
      <c r="A62" s="22" t="s">
        <v>65</v>
      </c>
      <c r="B62" s="28" t="s">
        <v>23</v>
      </c>
      <c r="C62" s="24" t="n">
        <f aca="false">IF(ISERROR(INDEX(WestRange,MATCH(A62,WestRow,0),2))=TRUE(),"",(INDEX(WestRange,MATCH(A62,WestRow,0),2)))</f>
        <v>1</v>
      </c>
      <c r="D62" s="24" t="str">
        <f aca="false">IF(ISERROR(INDEX(PriceRange,MATCH(A62,PriceRow,0),2))=TRUE()," ",(INDEX(PriceRange,MATCH(A62,PriceRow,0),2)))</f>
        <v> </v>
      </c>
      <c r="E62" s="24" t="str">
        <f aca="false">IF(ISERROR(INDEX(TexasRange,MATCH(A62,TexasRow,0),2))=TRUE(),"",(INDEX(TexasRange,MATCH(A62,TexasRow,0),2)))</f>
        <v/>
      </c>
      <c r="F62" s="24" t="str">
        <f aca="false">IF(ISERROR(INDEX(CentralRange,MATCH(A62,CentralRow,0),2))=TRUE(),"",(INDEX(CentralRange,MATCH(A62,CentralRow,0),2)))</f>
        <v/>
      </c>
      <c r="G62" s="26" t="str">
        <f aca="false">IF(ISERROR(INDEX(DerivativeRange,MATCH(A62,DerivativeRow,0),2))=TRUE(),"",(INDEX(DerivativeRange,MATCH(A62,DerivativeRow,0),2)))</f>
        <v/>
      </c>
    </row>
    <row r="63" customFormat="false" ht="12.75" hidden="false" customHeight="false" outlineLevel="0" collapsed="false">
      <c r="A63" s="22" t="s">
        <v>66</v>
      </c>
      <c r="B63" s="23" t="str">
        <f aca="false">IF(ISERROR(INDEX(EastRange,MATCH(A63,EastRow,0),2))=TRUE(),"",(INDEX(EastRange,MATCH(A63,EastRow,0),2)))</f>
        <v/>
      </c>
      <c r="C63" s="24" t="str">
        <f aca="false">IF(ISERROR(INDEX(WestRange,MATCH(A63,WestRow,0),2))=TRUE(),"",(INDEX(WestRange,MATCH(A63,WestRow,0),2)))</f>
        <v/>
      </c>
      <c r="D63" s="24" t="str">
        <f aca="false">IF(ISERROR(INDEX(PriceRange,MATCH(A63,PriceRow,0),2))=TRUE()," ",(INDEX(PriceRange,MATCH(A63,PriceRow,0),2)))</f>
        <v> </v>
      </c>
      <c r="E63" s="25" t="s">
        <v>23</v>
      </c>
      <c r="F63" s="24" t="str">
        <f aca="false">IF(ISERROR(INDEX(CentralRange,MATCH(A63,CentralRow,0),2))=TRUE(),"",(INDEX(CentralRange,MATCH(A63,CentralRow,0),2)))</f>
        <v/>
      </c>
      <c r="G63" s="26" t="str">
        <f aca="false">IF(ISERROR(INDEX(DerivativeRange,MATCH(A63,DerivativeRow,0),2))=TRUE(),"",(INDEX(DerivativeRange,MATCH(A63,DerivativeRow,0),2)))</f>
        <v/>
      </c>
    </row>
    <row r="64" customFormat="false" ht="12.75" hidden="false" customHeight="false" outlineLevel="0" collapsed="false">
      <c r="A64" s="22" t="s">
        <v>67</v>
      </c>
      <c r="B64" s="28" t="s">
        <v>23</v>
      </c>
      <c r="C64" s="24" t="str">
        <f aca="false">IF(ISERROR(INDEX(WestRange,MATCH(A64,WestRow,0),2))=TRUE(),"",(INDEX(WestRange,MATCH(A64,WestRow,0),2)))</f>
        <v/>
      </c>
      <c r="D64" s="24" t="str">
        <f aca="false">IF(ISERROR(INDEX(PriceRange,MATCH(A64,PriceRow,0),2))=TRUE()," ",(INDEX(PriceRange,MATCH(A64,PriceRow,0),2)))</f>
        <v> </v>
      </c>
      <c r="E64" s="24" t="str">
        <f aca="false">IF(ISERROR(INDEX(TexasRange,MATCH(A64,TexasRow,0),2))=TRUE(),"",(INDEX(TexasRange,MATCH(A64,TexasRow,0),2)))</f>
        <v/>
      </c>
      <c r="F64" s="24" t="str">
        <f aca="false">IF(ISERROR(INDEX(CentralRange,MATCH(A64,CentralRow,0),2))=TRUE(),"",(INDEX(CentralRange,MATCH(A64,CentralRow,0),2)))</f>
        <v/>
      </c>
      <c r="G64" s="26" t="str">
        <f aca="false">IF(ISERROR(INDEX(DerivativeRange,MATCH(A64,DerivativeRow,0),2))=TRUE(),"",(INDEX(DerivativeRange,MATCH(A64,DerivativeRow,0),2)))</f>
        <v/>
      </c>
    </row>
    <row r="65" customFormat="false" ht="13.5" hidden="false" customHeight="false" outlineLevel="0" collapsed="false">
      <c r="A65" s="31" t="s">
        <v>68</v>
      </c>
      <c r="B65" s="32" t="s">
        <v>23</v>
      </c>
      <c r="C65" s="33" t="str">
        <f aca="false">IF(ISERROR(INDEX(WestRange,MATCH(A65,WestRow,0),2))=TRUE(),"",(INDEX(WestRange,MATCH(A65,WestRow,0),2)))</f>
        <v/>
      </c>
      <c r="D65" s="33" t="str">
        <f aca="false">IF(ISERROR(INDEX(PriceRange,MATCH(A65,PriceRow,0),2))=TRUE()," ",(INDEX(PriceRange,MATCH(A65,PriceRow,0),2)))</f>
        <v> </v>
      </c>
      <c r="E65" s="33" t="str">
        <f aca="false">IF(ISERROR(INDEX(TexasRange,MATCH(A65,TexasRow,0),2))=TRUE(),"",(INDEX(TexasRange,MATCH(A65,TexasRow,0),2)))</f>
        <v/>
      </c>
      <c r="F65" s="33" t="str">
        <f aca="false">IF(ISERROR(INDEX(CentralRange,MATCH(A65,CentralRow,0),2))=TRUE(),"",(INDEX(CentralRange,MATCH(A65,CentralRow,0),2)))</f>
        <v/>
      </c>
      <c r="G65" s="34" t="str">
        <f aca="false">IF(ISERROR(INDEX(DerivativeRange,MATCH(A65,DerivativeRow,0),2))=TRUE(),"",(INDEX(DerivativeRange,MATCH(A65,DerivativeRow,0),2)))</f>
        <v/>
      </c>
    </row>
  </sheetData>
  <mergeCells count="1">
    <mergeCell ref="A1:H1"/>
  </mergeCells>
  <printOptions headings="false" gridLines="false" gridLinesSet="true" horizontalCentered="true" verticalCentered="true"/>
  <pageMargins left="0.3" right="0.309722222222222" top="0.529861111111111" bottom="0.52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765"/>
  <sheetViews>
    <sheetView showFormulas="false" showGridLines="true" showRowColHeaders="true" showZeros="true" rightToLeft="false" tabSelected="false" showOutlineSymbols="true" defaultGridColor="true" view="normal" topLeftCell="C1" colorId="64" zoomScale="85" zoomScaleNormal="85" zoomScalePageLayoutView="100" workbookViewId="0">
      <selection pane="topLeft" activeCell="E7" activeCellId="0" sqref="E7:J57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21.56"/>
    <col collapsed="false" customWidth="true" hidden="false" outlineLevel="0" max="2" min="2" style="0" width="13.56"/>
    <col collapsed="false" customWidth="true" hidden="false" outlineLevel="0" max="3" min="3" style="0" width="50.56"/>
    <col collapsed="false" customWidth="true" hidden="false" outlineLevel="0" max="4" min="4" style="35" width="14.99"/>
    <col collapsed="false" customWidth="true" hidden="false" outlineLevel="0" max="5" min="5" style="0" width="14.56"/>
    <col collapsed="false" customWidth="true" hidden="false" outlineLevel="0" max="6" min="6" style="0" width="15.56"/>
    <col collapsed="false" customWidth="true" hidden="false" outlineLevel="0" max="10" min="7" style="0" width="15.28"/>
    <col collapsed="false" customWidth="true" hidden="true" outlineLevel="0" max="11" min="11" style="0" width="15.28"/>
    <col collapsed="false" customWidth="true" hidden="false" outlineLevel="0" max="12" min="12" style="0" width="14.99"/>
    <col collapsed="false" customWidth="true" hidden="false" outlineLevel="0" max="13" min="13" style="0" width="14.56"/>
    <col collapsed="false" customWidth="true" hidden="false" outlineLevel="0" max="14" min="14" style="0" width="13.99"/>
    <col collapsed="false" customWidth="true" hidden="false" outlineLevel="0" max="15" min="15" style="0" width="14.99"/>
    <col collapsed="false" customWidth="true" hidden="false" outlineLevel="0" max="16" min="16" style="0" width="11.99"/>
  </cols>
  <sheetData>
    <row r="1" customFormat="false" ht="12.75" hidden="false" customHeight="false" outlineLevel="0" collapsed="false">
      <c r="A1" s="36"/>
      <c r="B1" s="36"/>
      <c r="C1" s="36"/>
      <c r="D1" s="36"/>
      <c r="E1" s="36"/>
      <c r="F1" s="36"/>
      <c r="G1" s="36"/>
      <c r="H1" s="36"/>
      <c r="I1" s="36"/>
      <c r="J1" s="36"/>
    </row>
    <row r="2" customFormat="false" ht="12.75" hidden="false" customHeight="false" outlineLevel="0" collapsed="false">
      <c r="A2" s="37" t="s">
        <v>69</v>
      </c>
      <c r="B2" s="38" t="s">
        <v>69</v>
      </c>
      <c r="C2" s="36" t="s">
        <v>70</v>
      </c>
      <c r="D2" s="39" t="n">
        <f aca="false">COUNTIF(D7:D739,"X")</f>
        <v>45</v>
      </c>
      <c r="E2" s="39" t="n">
        <f aca="false">COUNTIF(E$7:E$65536,1)</f>
        <v>12</v>
      </c>
      <c r="F2" s="39" t="n">
        <f aca="false">COUNTIF(F$7:F$65536,1)</f>
        <v>13</v>
      </c>
      <c r="G2" s="39" t="n">
        <f aca="false">COUNTIF(G$7:G$65536,1)</f>
        <v>14</v>
      </c>
      <c r="H2" s="39" t="n">
        <f aca="false">COUNTIF(H$7:H$65536,1)</f>
        <v>10</v>
      </c>
      <c r="I2" s="39" t="n">
        <f aca="false">COUNTIF(I$7:I$65536,1)</f>
        <v>20</v>
      </c>
      <c r="J2" s="39" t="n">
        <f aca="false">COUNTIF(J$7:J$65536,1)</f>
        <v>11</v>
      </c>
    </row>
    <row r="3" customFormat="false" ht="12.75" hidden="false" customHeight="false" outlineLevel="0" collapsed="false">
      <c r="A3" s="37" t="s">
        <v>69</v>
      </c>
      <c r="B3" s="37" t="s">
        <v>69</v>
      </c>
      <c r="C3" s="36" t="s">
        <v>71</v>
      </c>
      <c r="D3" s="36"/>
      <c r="E3" s="39" t="n">
        <f aca="false">COUNTIF(E$7:E$65536,2)</f>
        <v>36</v>
      </c>
      <c r="F3" s="39" t="n">
        <f aca="false">COUNTIF(F$7:F$65536,2)</f>
        <v>60</v>
      </c>
      <c r="G3" s="39" t="n">
        <f aca="false">COUNTIF(G$7:G$65536,2)</f>
        <v>0</v>
      </c>
      <c r="H3" s="39" t="n">
        <f aca="false">COUNTIF(H$7:H$65536,2)</f>
        <v>45</v>
      </c>
      <c r="I3" s="39" t="n">
        <f aca="false">COUNTIF(I$7:I$65536,2)</f>
        <v>44</v>
      </c>
      <c r="J3" s="39" t="n">
        <f aca="false">COUNTIF(J$7:J$65536,2)</f>
        <v>47</v>
      </c>
    </row>
    <row r="4" customFormat="false" ht="12.75" hidden="false" customHeight="false" outlineLevel="0" collapsed="false">
      <c r="A4" s="36"/>
      <c r="B4" s="36"/>
      <c r="C4" s="36" t="s">
        <v>72</v>
      </c>
      <c r="E4" s="39" t="n">
        <f aca="false">COUNTIF(E$7:E$65536,3)</f>
        <v>0</v>
      </c>
      <c r="F4" s="39" t="n">
        <f aca="false">COUNTIF(F$7:F$65536,3)</f>
        <v>46</v>
      </c>
      <c r="G4" s="39" t="n">
        <f aca="false">COUNTIF(G$7:G$65536,3)</f>
        <v>0</v>
      </c>
      <c r="H4" s="39" t="n">
        <f aca="false">COUNTIF(H$7:H$65536,3)</f>
        <v>90</v>
      </c>
      <c r="I4" s="39" t="n">
        <f aca="false">COUNTIF(I$7:I$65536,3)</f>
        <v>0</v>
      </c>
      <c r="J4" s="39" t="n">
        <f aca="false">COUNTIF(J$7:J$65536,3)</f>
        <v>408</v>
      </c>
      <c r="K4" s="40" t="n">
        <f aca="false">COUNTIF(K7:K233,0)</f>
        <v>66</v>
      </c>
    </row>
    <row r="5" customFormat="false" ht="18" hidden="false" customHeight="false" outlineLevel="0" collapsed="false">
      <c r="A5" s="41"/>
      <c r="B5" s="42"/>
      <c r="C5" s="43" t="s">
        <v>73</v>
      </c>
      <c r="D5" s="44" t="s">
        <v>74</v>
      </c>
      <c r="E5" s="45" t="n">
        <f aca="false">SUM(E2:E4)</f>
        <v>48</v>
      </c>
      <c r="F5" s="45" t="n">
        <f aca="false">SUM(F2:F4)</f>
        <v>119</v>
      </c>
      <c r="G5" s="45" t="n">
        <f aca="false">SUM(G2:G4)</f>
        <v>14</v>
      </c>
      <c r="H5" s="45" t="n">
        <f aca="false">SUM(H2:H4)</f>
        <v>145</v>
      </c>
      <c r="I5" s="45" t="n">
        <f aca="false">SUM(I2:I4)</f>
        <v>64</v>
      </c>
      <c r="J5" s="45" t="n">
        <f aca="false">SUM(J2:J4)</f>
        <v>466</v>
      </c>
      <c r="K5" s="46"/>
      <c r="L5" s="41" t="s">
        <v>75</v>
      </c>
      <c r="M5" s="42"/>
      <c r="N5" s="42"/>
      <c r="O5" s="47"/>
    </row>
    <row r="6" customFormat="false" ht="20.25" hidden="false" customHeight="false" outlineLevel="0" collapsed="false">
      <c r="A6" s="41" t="s">
        <v>76</v>
      </c>
      <c r="B6" s="48" t="s">
        <v>77</v>
      </c>
      <c r="C6" s="48" t="s">
        <v>10</v>
      </c>
      <c r="D6" s="49" t="s">
        <v>78</v>
      </c>
      <c r="E6" s="48" t="s">
        <v>11</v>
      </c>
      <c r="F6" s="48" t="s">
        <v>12</v>
      </c>
      <c r="G6" s="48" t="s">
        <v>13</v>
      </c>
      <c r="H6" s="48" t="s">
        <v>14</v>
      </c>
      <c r="I6" s="48" t="s">
        <v>15</v>
      </c>
      <c r="J6" s="48" t="s">
        <v>16</v>
      </c>
      <c r="K6" s="48"/>
      <c r="L6" s="41" t="s">
        <v>79</v>
      </c>
      <c r="M6" s="46" t="s">
        <v>80</v>
      </c>
      <c r="N6" s="46" t="s">
        <v>81</v>
      </c>
      <c r="O6" s="50" t="s">
        <v>82</v>
      </c>
      <c r="P6" s="51" t="s">
        <v>83</v>
      </c>
    </row>
    <row r="7" customFormat="false" ht="12.75" hidden="false" customHeight="false" outlineLevel="0" collapsed="false">
      <c r="A7" s="41" t="n">
        <v>5331</v>
      </c>
      <c r="B7" s="41" t="n">
        <v>11135</v>
      </c>
      <c r="C7" s="41" t="s">
        <v>17</v>
      </c>
      <c r="D7" s="52" t="s">
        <v>84</v>
      </c>
      <c r="E7" s="53" t="n">
        <f aca="false">IF(ISERROR(INDEX(EastRange,MATCH(C7,EastRow,0),2))=TRUE(),"",(INDEX(EastRange,MATCH(C7,EastRow,0),2)))</f>
        <v>1</v>
      </c>
      <c r="F7" s="53" t="n">
        <f aca="false">IF(ISERROR(INDEX(WestRange,MATCH(C7,WestRow,0),2))=TRUE(),"",(INDEX(WestRange,MATCH(C7,WestRow,0),2)))</f>
        <v>1</v>
      </c>
      <c r="G7" s="52" t="str">
        <f aca="false">IF(ISERROR(INDEX(PriceRange,MATCH(C7,PriceRow,0),2))=TRUE()," ",(INDEX(PriceRange,MATCH(C7,PriceRow,0),2)))</f>
        <v> </v>
      </c>
      <c r="H7" s="53" t="n">
        <f aca="false">IF(ISERROR(INDEX(TexasRange,MATCH(C7,TexasRow,0),2))=TRUE(),"",(INDEX(TexasRange,MATCH(C7,TexasRow,0),2)))</f>
        <v>1</v>
      </c>
      <c r="I7" s="52" t="str">
        <f aca="false">IF(ISERROR(INDEX(CentralRange,MATCH(C7,CentralRow,0),2))=TRUE(),"",(INDEX(CentralRange,MATCH(C7,CentralRow,0),2)))</f>
        <v/>
      </c>
      <c r="J7" s="54" t="n">
        <f aca="false">IF(ISERROR(INDEX(DerivativeRange,MATCH(C7,DerivativeRow,0),2))=TRUE(),"",(INDEX(DerivativeRange,MATCH(C7,DerivativeRow,0),2)))</f>
        <v>3</v>
      </c>
      <c r="K7" s="35" t="n">
        <f aca="false">COUNT(E7:J7)</f>
        <v>4</v>
      </c>
      <c r="L7" s="50" t="n">
        <v>2804431921</v>
      </c>
      <c r="M7" s="55" t="n">
        <v>125470000</v>
      </c>
      <c r="N7" s="55"/>
      <c r="O7" s="50" t="n">
        <v>2929901921</v>
      </c>
      <c r="P7" s="56" t="n">
        <v>1</v>
      </c>
    </row>
    <row r="8" customFormat="false" ht="12.75" hidden="false" customHeight="false" outlineLevel="0" collapsed="false">
      <c r="A8" s="41" t="n">
        <v>5840</v>
      </c>
      <c r="B8" s="41" t="n">
        <v>57399</v>
      </c>
      <c r="C8" s="41" t="s">
        <v>18</v>
      </c>
      <c r="D8" s="52" t="s">
        <v>84</v>
      </c>
      <c r="E8" s="53" t="n">
        <f aca="false">IF(ISERROR(INDEX(EastRange,MATCH(C8,EastRow,0),2))=TRUE(),"",(INDEX(EastRange,MATCH(C8,EastRow,0),2)))</f>
        <v>1</v>
      </c>
      <c r="F8" s="53" t="n">
        <f aca="false">IF(ISERROR(INDEX(WestRange,MATCH(C8,WestRow,0),2))=TRUE(),"",(INDEX(WestRange,MATCH(C8,WestRow,0),2)))</f>
        <v>1</v>
      </c>
      <c r="G8" s="52" t="str">
        <f aca="false">IF(ISERROR(INDEX(PriceRange,MATCH(C8,PriceRow,0),2))=TRUE()," ",(INDEX(PriceRange,MATCH(C8,PriceRow,0),2)))</f>
        <v> </v>
      </c>
      <c r="H8" s="53" t="n">
        <f aca="false">IF(ISERROR(INDEX(TexasRange,MATCH(C8,TexasRow,0),2))=TRUE(),"",(INDEX(TexasRange,MATCH(C8,TexasRow,0),2)))</f>
        <v>1</v>
      </c>
      <c r="I8" s="52" t="str">
        <f aca="false">IF(ISERROR(INDEX(CentralRange,MATCH(C8,CentralRow,0),2))=TRUE(),"",(INDEX(CentralRange,MATCH(C8,CentralRow,0),2)))</f>
        <v/>
      </c>
      <c r="J8" s="54" t="str">
        <f aca="false">IF(ISERROR(INDEX(DerivativeRange,MATCH(C8,DerivativeRow,0),2))=TRUE(),"",(INDEX(DerivativeRange,MATCH(C8,DerivativeRow,0),2)))</f>
        <v/>
      </c>
      <c r="K8" s="35" t="n">
        <f aca="false">COUNT(E8:J8)</f>
        <v>3</v>
      </c>
      <c r="L8" s="50" t="n">
        <v>2628065175</v>
      </c>
      <c r="M8" s="55"/>
      <c r="N8" s="55" t="n">
        <v>200696676</v>
      </c>
      <c r="O8" s="50" t="n">
        <v>2828761851</v>
      </c>
      <c r="P8" s="56" t="n">
        <v>2</v>
      </c>
    </row>
    <row r="9" customFormat="false" ht="12.75" hidden="false" customHeight="false" outlineLevel="0" collapsed="false">
      <c r="A9" s="41" t="n">
        <v>5844</v>
      </c>
      <c r="B9" s="41" t="n">
        <v>57508</v>
      </c>
      <c r="C9" s="41" t="s">
        <v>19</v>
      </c>
      <c r="D9" s="52" t="s">
        <v>84</v>
      </c>
      <c r="E9" s="53" t="n">
        <f aca="false">IF(ISERROR(INDEX(EastRange,MATCH(C9,EastRow,0),2))=TRUE(),"",(INDEX(EastRange,MATCH(C9,EastRow,0),2)))</f>
        <v>1</v>
      </c>
      <c r="F9" s="53" t="n">
        <f aca="false">IF(ISERROR(INDEX(WestRange,MATCH(C9,WestRow,0),2))=TRUE(),"",(INDEX(WestRange,MATCH(C9,WestRow,0),2)))</f>
        <v>1</v>
      </c>
      <c r="G9" s="52" t="str">
        <f aca="false">IF(ISERROR(INDEX(PriceRange,MATCH(C9,PriceRow,0),2))=TRUE()," ",(INDEX(PriceRange,MATCH(C9,PriceRow,0),2)))</f>
        <v> </v>
      </c>
      <c r="H9" s="53" t="n">
        <f aca="false">IF(ISERROR(INDEX(TexasRange,MATCH(C9,TexasRow,0),2))=TRUE(),"",(INDEX(TexasRange,MATCH(C9,TexasRow,0),2)))</f>
        <v>2</v>
      </c>
      <c r="I9" s="52" t="str">
        <f aca="false">IF(ISERROR(INDEX(CentralRange,MATCH(C9,CentralRow,0),2))=TRUE(),"",(INDEX(CentralRange,MATCH(C9,CentralRow,0),2)))</f>
        <v/>
      </c>
      <c r="J9" s="54" t="str">
        <f aca="false">IF(ISERROR(INDEX(DerivativeRange,MATCH(C9,DerivativeRow,0),2))=TRUE(),"",(INDEX(DerivativeRange,MATCH(C9,DerivativeRow,0),2)))</f>
        <v/>
      </c>
      <c r="K9" s="35" t="n">
        <f aca="false">COUNT(E9:J9)</f>
        <v>3</v>
      </c>
      <c r="L9" s="50" t="n">
        <v>2050083834</v>
      </c>
      <c r="M9" s="55" t="n">
        <v>71500000</v>
      </c>
      <c r="N9" s="55" t="n">
        <v>41998497</v>
      </c>
      <c r="O9" s="50" t="n">
        <v>2163582331</v>
      </c>
      <c r="P9" s="56" t="n">
        <v>3</v>
      </c>
    </row>
    <row r="10" customFormat="false" ht="12.75" hidden="false" customHeight="false" outlineLevel="0" collapsed="false">
      <c r="A10" s="41" t="n">
        <v>5965</v>
      </c>
      <c r="B10" s="41" t="n">
        <v>61981</v>
      </c>
      <c r="C10" s="41" t="s">
        <v>20</v>
      </c>
      <c r="D10" s="52" t="s">
        <v>84</v>
      </c>
      <c r="E10" s="53" t="n">
        <f aca="false">IF(ISERROR(INDEX(EastRange,MATCH(C10,EastRow,0),2))=TRUE(),"",(INDEX(EastRange,MATCH(C10,EastRow,0),2)))</f>
        <v>2</v>
      </c>
      <c r="F10" s="53" t="n">
        <f aca="false">IF(ISERROR(INDEX(WestRange,MATCH(C10,WestRow,0),2))=TRUE(),"",(INDEX(WestRange,MATCH(C10,WestRow,0),2)))</f>
        <v>2</v>
      </c>
      <c r="G10" s="52" t="str">
        <f aca="false">IF(ISERROR(INDEX(PriceRange,MATCH(C10,PriceRow,0),2))=TRUE()," ",(INDEX(PriceRange,MATCH(C10,PriceRow,0),2)))</f>
        <v> </v>
      </c>
      <c r="H10" s="53" t="n">
        <f aca="false">IF(ISERROR(INDEX(TexasRange,MATCH(C10,TexasRow,0),2))=TRUE(),"",(INDEX(TexasRange,MATCH(C10,TexasRow,0),2)))</f>
        <v>1</v>
      </c>
      <c r="I10" s="52" t="str">
        <f aca="false">IF(ISERROR(INDEX(CentralRange,MATCH(C10,CentralRow,0),2))=TRUE(),"",(INDEX(CentralRange,MATCH(C10,CentralRow,0),2)))</f>
        <v/>
      </c>
      <c r="J10" s="54" t="str">
        <f aca="false">IF(ISERROR(INDEX(DerivativeRange,MATCH(C10,DerivativeRow,0),2))=TRUE(),"",(INDEX(DerivativeRange,MATCH(C10,DerivativeRow,0),2)))</f>
        <v/>
      </c>
      <c r="K10" s="35" t="n">
        <f aca="false">COUNT(E10:J10)</f>
        <v>3</v>
      </c>
      <c r="L10" s="50" t="n">
        <v>1550446489</v>
      </c>
      <c r="M10" s="55" t="n">
        <v>290640000</v>
      </c>
      <c r="N10" s="55" t="n">
        <v>111453078</v>
      </c>
      <c r="O10" s="50" t="n">
        <v>1952539567</v>
      </c>
      <c r="P10" s="56" t="n">
        <v>4</v>
      </c>
    </row>
    <row r="11" customFormat="false" ht="12.75" hidden="false" customHeight="false" outlineLevel="0" collapsed="false">
      <c r="A11" s="41" t="n">
        <v>5745</v>
      </c>
      <c r="B11" s="41" t="n">
        <v>54979</v>
      </c>
      <c r="C11" s="41" t="s">
        <v>21</v>
      </c>
      <c r="D11" s="52" t="s">
        <v>84</v>
      </c>
      <c r="E11" s="53" t="n">
        <f aca="false">IF(ISERROR(INDEX(EastRange,MATCH(C11,EastRow,0),2))=TRUE(),"",(INDEX(EastRange,MATCH(C11,EastRow,0),2)))</f>
        <v>1</v>
      </c>
      <c r="F11" s="53" t="n">
        <f aca="false">IF(ISERROR(INDEX(WestRange,MATCH(C11,WestRow,0),2))=TRUE(),"",(INDEX(WestRange,MATCH(C11,WestRow,0),2)))</f>
        <v>1</v>
      </c>
      <c r="G11" s="52" t="str">
        <f aca="false">IF(ISERROR(INDEX(PriceRange,MATCH(C11,PriceRow,0),2))=TRUE()," ",(INDEX(PriceRange,MATCH(C11,PriceRow,0),2)))</f>
        <v> </v>
      </c>
      <c r="H11" s="53" t="n">
        <f aca="false">IF(ISERROR(INDEX(TexasRange,MATCH(C11,TexasRow,0),2))=TRUE(),"",(INDEX(TexasRange,MATCH(C11,TexasRow,0),2)))</f>
        <v>1</v>
      </c>
      <c r="I11" s="52" t="str">
        <f aca="false">IF(ISERROR(INDEX(CentralRange,MATCH(C11,CentralRow,0),2))=TRUE(),"",(INDEX(CentralRange,MATCH(C11,CentralRow,0),2)))</f>
        <v/>
      </c>
      <c r="J11" s="54" t="str">
        <f aca="false">IF(ISERROR(INDEX(DerivativeRange,MATCH(C11,DerivativeRow,0),2))=TRUE(),"",(INDEX(DerivativeRange,MATCH(C11,DerivativeRow,0),2)))</f>
        <v/>
      </c>
      <c r="K11" s="35" t="n">
        <f aca="false">COUNT(E11:J11)</f>
        <v>3</v>
      </c>
      <c r="L11" s="50" t="n">
        <v>1310816726</v>
      </c>
      <c r="M11" s="55" t="n">
        <v>40100000</v>
      </c>
      <c r="N11" s="55" t="n">
        <v>79399483</v>
      </c>
      <c r="O11" s="50" t="n">
        <v>1430316209</v>
      </c>
      <c r="P11" s="56" t="n">
        <v>5</v>
      </c>
    </row>
    <row r="12" customFormat="false" ht="12.75" hidden="false" customHeight="false" outlineLevel="0" collapsed="false">
      <c r="A12" s="41" t="n">
        <v>8785</v>
      </c>
      <c r="B12" s="41" t="n">
        <v>91219</v>
      </c>
      <c r="C12" s="41" t="s">
        <v>22</v>
      </c>
      <c r="D12" s="52" t="s">
        <v>84</v>
      </c>
      <c r="E12" s="53" t="n">
        <f aca="false">IF(ISERROR(INDEX(EastRange,MATCH(C12,EastRow,0),2))=TRUE(),"",(INDEX(EastRange,MATCH(C12,EastRow,0),2)))</f>
        <v>2</v>
      </c>
      <c r="F12" s="53" t="n">
        <f aca="false">IF(ISERROR(INDEX(WestRange,MATCH(C12,WestRow,0),2))=TRUE(),"",(INDEX(WestRange,MATCH(C12,WestRow,0),2)))</f>
        <v>1</v>
      </c>
      <c r="G12" s="52" t="str">
        <f aca="false">IF(ISERROR(INDEX(PriceRange,MATCH(C12,PriceRow,0),2))=TRUE()," ",(INDEX(PriceRange,MATCH(C12,PriceRow,0),2)))</f>
        <v> </v>
      </c>
      <c r="H12" s="53" t="n">
        <f aca="false">IF(ISERROR(INDEX(TexasRange,MATCH(C12,TexasRow,0),2))=TRUE(),"",(INDEX(TexasRange,MATCH(C12,TexasRow,0),2)))</f>
        <v>1</v>
      </c>
      <c r="I12" s="52" t="str">
        <f aca="false">IF(ISERROR(INDEX(CentralRange,MATCH(C12,CentralRow,0),2))=TRUE(),"",(INDEX(CentralRange,MATCH(C12,CentralRow,0),2)))</f>
        <v/>
      </c>
      <c r="J12" s="54" t="str">
        <f aca="false">IF(ISERROR(INDEX(DerivativeRange,MATCH(C12,DerivativeRow,0),2))=TRUE(),"",(INDEX(DerivativeRange,MATCH(C12,DerivativeRow,0),2)))</f>
        <v/>
      </c>
      <c r="K12" s="35" t="n">
        <f aca="false">COUNT(E12:J12)</f>
        <v>3</v>
      </c>
      <c r="L12" s="50" t="n">
        <v>1191194972</v>
      </c>
      <c r="M12" s="55" t="n">
        <v>40520000</v>
      </c>
      <c r="N12" s="55" t="n">
        <v>62081597</v>
      </c>
      <c r="O12" s="50" t="n">
        <v>1293796569</v>
      </c>
      <c r="P12" s="56" t="n">
        <v>6</v>
      </c>
    </row>
    <row r="13" customFormat="false" ht="12.75" hidden="false" customHeight="false" outlineLevel="0" collapsed="false">
      <c r="A13" s="41" t="n">
        <v>7457</v>
      </c>
      <c r="B13" s="41" t="n">
        <v>79689</v>
      </c>
      <c r="C13" s="41" t="s">
        <v>24</v>
      </c>
      <c r="D13" s="52" t="s">
        <v>84</v>
      </c>
      <c r="E13" s="53" t="str">
        <f aca="false">IF(ISERROR(INDEX(EastRange,MATCH(C13,EastRow,0),2))=TRUE(),"",(INDEX(EastRange,MATCH(C13,EastRow,0),2)))</f>
        <v/>
      </c>
      <c r="F13" s="53" t="n">
        <f aca="false">IF(ISERROR(INDEX(WestRange,MATCH(C13,WestRow,0),2))=TRUE(),"",(INDEX(WestRange,MATCH(C13,WestRow,0),2)))</f>
        <v>2</v>
      </c>
      <c r="G13" s="52" t="str">
        <f aca="false">IF(ISERROR(INDEX(PriceRange,MATCH(C13,PriceRow,0),2))=TRUE()," ",(INDEX(PriceRange,MATCH(C13,PriceRow,0),2)))</f>
        <v> </v>
      </c>
      <c r="H13" s="53" t="n">
        <f aca="false">IF(ISERROR(INDEX(TexasRange,MATCH(C13,TexasRow,0),2))=TRUE(),"",(INDEX(TexasRange,MATCH(C13,TexasRow,0),2)))</f>
        <v>2</v>
      </c>
      <c r="I13" s="52" t="str">
        <f aca="false">IF(ISERROR(INDEX(CentralRange,MATCH(C13,CentralRow,0),2))=TRUE(),"",(INDEX(CentralRange,MATCH(C13,CentralRow,0),2)))</f>
        <v/>
      </c>
      <c r="J13" s="54" t="n">
        <f aca="false">IF(ISERROR(INDEX(DerivativeRange,MATCH(C13,DerivativeRow,0),2))=TRUE(),"",(INDEX(DerivativeRange,MATCH(C13,DerivativeRow,0),2)))</f>
        <v>2</v>
      </c>
      <c r="K13" s="35" t="n">
        <f aca="false">COUNT(E13:J13)</f>
        <v>3</v>
      </c>
      <c r="L13" s="50" t="n">
        <v>1242570150</v>
      </c>
      <c r="M13" s="55" t="n">
        <v>1000000</v>
      </c>
      <c r="N13" s="55" t="n">
        <v>11223277</v>
      </c>
      <c r="O13" s="50" t="n">
        <v>1254793427</v>
      </c>
      <c r="P13" s="56" t="n">
        <v>7</v>
      </c>
    </row>
    <row r="14" customFormat="false" ht="12.75" hidden="false" customHeight="false" outlineLevel="0" collapsed="false">
      <c r="A14" s="41" t="n">
        <v>5999</v>
      </c>
      <c r="B14" s="41" t="n">
        <v>53350</v>
      </c>
      <c r="C14" s="41" t="s">
        <v>25</v>
      </c>
      <c r="D14" s="52" t="s">
        <v>84</v>
      </c>
      <c r="E14" s="53" t="n">
        <f aca="false">IF(ISERROR(INDEX(EastRange,MATCH(C14,EastRow,0),2))=TRUE(),"",(INDEX(EastRange,MATCH(C14,EastRow,0),2)))</f>
        <v>1</v>
      </c>
      <c r="F14" s="53" t="n">
        <f aca="false">IF(ISERROR(INDEX(WestRange,MATCH(C14,WestRow,0),2))=TRUE(),"",(INDEX(WestRange,MATCH(C14,WestRow,0),2)))</f>
        <v>1</v>
      </c>
      <c r="G14" s="52" t="str">
        <f aca="false">IF(ISERROR(INDEX(PriceRange,MATCH(C14,PriceRow,0),2))=TRUE()," ",(INDEX(PriceRange,MATCH(C14,PriceRow,0),2)))</f>
        <v> </v>
      </c>
      <c r="H14" s="53" t="n">
        <f aca="false">IF(ISERROR(INDEX(TexasRange,MATCH(C14,TexasRow,0),2))=TRUE(),"",(INDEX(TexasRange,MATCH(C14,TexasRow,0),2)))</f>
        <v>2</v>
      </c>
      <c r="I14" s="52" t="str">
        <f aca="false">IF(ISERROR(INDEX(CentralRange,MATCH(C14,CentralRow,0),2))=TRUE(),"",(INDEX(CentralRange,MATCH(C14,CentralRow,0),2)))</f>
        <v/>
      </c>
      <c r="J14" s="54" t="n">
        <f aca="false">IF(ISERROR(INDEX(DerivativeRange,MATCH(C14,DerivativeRow,0),2))=TRUE(),"",(INDEX(DerivativeRange,MATCH(C14,DerivativeRow,0),2)))</f>
        <v>3</v>
      </c>
      <c r="K14" s="35" t="n">
        <f aca="false">COUNT(E14:J14)</f>
        <v>4</v>
      </c>
      <c r="L14" s="50" t="n">
        <v>1141328238</v>
      </c>
      <c r="M14" s="55" t="n">
        <v>4000000</v>
      </c>
      <c r="N14" s="55" t="n">
        <v>72656880</v>
      </c>
      <c r="O14" s="50" t="n">
        <v>1217985118</v>
      </c>
      <c r="P14" s="56" t="n">
        <v>8</v>
      </c>
    </row>
    <row r="15" customFormat="false" ht="12.75" hidden="false" customHeight="false" outlineLevel="0" collapsed="false">
      <c r="A15" s="41" t="n">
        <v>5806</v>
      </c>
      <c r="B15" s="41" t="n">
        <v>56264</v>
      </c>
      <c r="C15" s="41" t="s">
        <v>26</v>
      </c>
      <c r="D15" s="52" t="s">
        <v>84</v>
      </c>
      <c r="E15" s="53" t="n">
        <f aca="false">IF(ISERROR(INDEX(EastRange,MATCH(C15,EastRow,0),2))=TRUE(),"",(INDEX(EastRange,MATCH(C15,EastRow,0),2)))</f>
        <v>1</v>
      </c>
      <c r="F15" s="53" t="n">
        <f aca="false">IF(ISERROR(INDEX(WestRange,MATCH(C15,WestRow,0),2))=TRUE(),"",(INDEX(WestRange,MATCH(C15,WestRow,0),2)))</f>
        <v>1</v>
      </c>
      <c r="G15" s="52" t="str">
        <f aca="false">IF(ISERROR(INDEX(PriceRange,MATCH(C15,PriceRow,0),2))=TRUE()," ",(INDEX(PriceRange,MATCH(C15,PriceRow,0),2)))</f>
        <v> </v>
      </c>
      <c r="H15" s="53" t="n">
        <f aca="false">IF(ISERROR(INDEX(TexasRange,MATCH(C15,TexasRow,0),2))=TRUE(),"",(INDEX(TexasRange,MATCH(C15,TexasRow,0),2)))</f>
        <v>1</v>
      </c>
      <c r="I15" s="52" t="str">
        <f aca="false">IF(ISERROR(INDEX(CentralRange,MATCH(C15,CentralRow,0),2))=TRUE(),"",(INDEX(CentralRange,MATCH(C15,CentralRow,0),2)))</f>
        <v/>
      </c>
      <c r="J15" s="54" t="str">
        <f aca="false">IF(ISERROR(INDEX(DerivativeRange,MATCH(C15,DerivativeRow,0),2))=TRUE(),"",(INDEX(DerivativeRange,MATCH(C15,DerivativeRow,0),2)))</f>
        <v/>
      </c>
      <c r="K15" s="35" t="n">
        <f aca="false">COUNT(E15:J15)</f>
        <v>3</v>
      </c>
      <c r="L15" s="50" t="n">
        <v>965545603</v>
      </c>
      <c r="M15" s="55" t="n">
        <v>11025500</v>
      </c>
      <c r="N15" s="55" t="n">
        <v>111250699</v>
      </c>
      <c r="O15" s="50" t="n">
        <v>1087821802</v>
      </c>
      <c r="P15" s="56" t="n">
        <v>9</v>
      </c>
    </row>
    <row r="16" customFormat="false" ht="12.75" hidden="false" customHeight="false" outlineLevel="0" collapsed="false">
      <c r="A16" s="41" t="n">
        <v>6080</v>
      </c>
      <c r="B16" s="41" t="n">
        <v>65268</v>
      </c>
      <c r="C16" s="41" t="s">
        <v>27</v>
      </c>
      <c r="D16" s="52" t="s">
        <v>84</v>
      </c>
      <c r="E16" s="53" t="n">
        <f aca="false">IF(ISERROR(INDEX(EastRange,MATCH(C16,EastRow,0),2))=TRUE(),"",(INDEX(EastRange,MATCH(C16,EastRow,0),2)))</f>
        <v>1</v>
      </c>
      <c r="F16" s="53" t="n">
        <f aca="false">IF(ISERROR(INDEX(WestRange,MATCH(C16,WestRow,0),2))=TRUE(),"",(INDEX(WestRange,MATCH(C16,WestRow,0),2)))</f>
        <v>1</v>
      </c>
      <c r="G16" s="52" t="str">
        <f aca="false">IF(ISERROR(INDEX(PriceRange,MATCH(C16,PriceRow,0),2))=TRUE()," ",(INDEX(PriceRange,MATCH(C16,PriceRow,0),2)))</f>
        <v> </v>
      </c>
      <c r="H16" s="53" t="n">
        <f aca="false">IF(ISERROR(INDEX(TexasRange,MATCH(C16,TexasRow,0),2))=TRUE(),"",(INDEX(TexasRange,MATCH(C16,TexasRow,0),2)))</f>
        <v>1</v>
      </c>
      <c r="I16" s="52" t="n">
        <f aca="false">IF(ISERROR(INDEX(CentralRange,MATCH(C16,CentralRow,0),2))=TRUE(),"",(INDEX(CentralRange,MATCH(C16,CentralRow,0),2)))</f>
        <v>2</v>
      </c>
      <c r="J16" s="54" t="str">
        <f aca="false">IF(ISERROR(INDEX(DerivativeRange,MATCH(C16,DerivativeRow,0),2))=TRUE(),"",(INDEX(DerivativeRange,MATCH(C16,DerivativeRow,0),2)))</f>
        <v/>
      </c>
      <c r="K16" s="35" t="n">
        <f aca="false">COUNT(E16:J16)</f>
        <v>4</v>
      </c>
      <c r="L16" s="50" t="n">
        <v>768698204</v>
      </c>
      <c r="M16" s="55" t="n">
        <v>97650000</v>
      </c>
      <c r="N16" s="55" t="n">
        <v>86422833</v>
      </c>
      <c r="O16" s="50" t="n">
        <v>952771037</v>
      </c>
      <c r="P16" s="56" t="n">
        <v>10</v>
      </c>
    </row>
    <row r="17" customFormat="false" ht="12.75" hidden="false" customHeight="false" outlineLevel="0" collapsed="false">
      <c r="A17" s="41" t="n">
        <v>7444</v>
      </c>
      <c r="B17" s="41" t="n">
        <v>71243</v>
      </c>
      <c r="C17" s="41" t="s">
        <v>28</v>
      </c>
      <c r="D17" s="52" t="s">
        <v>84</v>
      </c>
      <c r="E17" s="53" t="n">
        <f aca="false">IF(ISERROR(INDEX(EastRange,MATCH(C17,EastRow,0),2))=TRUE(),"",(INDEX(EastRange,MATCH(C17,EastRow,0),2)))</f>
        <v>1</v>
      </c>
      <c r="F17" s="53" t="str">
        <f aca="false">IF(ISERROR(INDEX(WestRange,MATCH(C17,WestRow,0),2))=TRUE(),"",(INDEX(WestRange,MATCH(C17,WestRow,0),2)))</f>
        <v/>
      </c>
      <c r="G17" s="52" t="str">
        <f aca="false">IF(ISERROR(INDEX(PriceRange,MATCH(C17,PriceRow,0),2))=TRUE()," ",(INDEX(PriceRange,MATCH(C17,PriceRow,0),2)))</f>
        <v> </v>
      </c>
      <c r="H17" s="53" t="str">
        <f aca="false">IF(ISERROR(INDEX(TexasRange,MATCH(C17,TexasRow,0),2))=TRUE(),"",(INDEX(TexasRange,MATCH(C17,TexasRow,0),2)))</f>
        <v/>
      </c>
      <c r="I17" s="52" t="str">
        <f aca="false">IF(ISERROR(INDEX(CentralRange,MATCH(C17,CentralRow,0),2))=TRUE(),"",(INDEX(CentralRange,MATCH(C17,CentralRow,0),2)))</f>
        <v/>
      </c>
      <c r="J17" s="54" t="n">
        <f aca="false">IF(ISERROR(INDEX(DerivativeRange,MATCH(C17,DerivativeRow,0),2))=TRUE(),"",(INDEX(DerivativeRange,MATCH(C17,DerivativeRow,0),2)))</f>
        <v>3</v>
      </c>
      <c r="K17" s="35" t="n">
        <f aca="false">COUNT(E17:J17)</f>
        <v>2</v>
      </c>
      <c r="L17" s="50" t="n">
        <v>915003100</v>
      </c>
      <c r="M17" s="55" t="n">
        <v>5700000</v>
      </c>
      <c r="N17" s="55" t="n">
        <v>3540226</v>
      </c>
      <c r="O17" s="50" t="n">
        <v>924243326</v>
      </c>
      <c r="P17" s="56" t="n">
        <v>11</v>
      </c>
    </row>
    <row r="18" customFormat="false" ht="12.75" hidden="false" customHeight="false" outlineLevel="0" collapsed="false">
      <c r="A18" s="41" t="n">
        <v>5557</v>
      </c>
      <c r="B18" s="41" t="n">
        <v>49747</v>
      </c>
      <c r="C18" s="41" t="s">
        <v>29</v>
      </c>
      <c r="D18" s="52" t="s">
        <v>84</v>
      </c>
      <c r="E18" s="53" t="n">
        <f aca="false">IF(ISERROR(INDEX(EastRange,MATCH(C18,EastRow,0),2))=TRUE(),"",(INDEX(EastRange,MATCH(C18,EastRow,0),2)))</f>
        <v>2</v>
      </c>
      <c r="F18" s="53" t="n">
        <f aca="false">IF(ISERROR(INDEX(WestRange,MATCH(C18,WestRow,0),2))=TRUE(),"",(INDEX(WestRange,MATCH(C18,WestRow,0),2)))</f>
        <v>2</v>
      </c>
      <c r="G18" s="52" t="str">
        <f aca="false">IF(ISERROR(INDEX(PriceRange,MATCH(C18,PriceRow,0),2))=TRUE()," ",(INDEX(PriceRange,MATCH(C18,PriceRow,0),2)))</f>
        <v> </v>
      </c>
      <c r="H18" s="53" t="str">
        <f aca="false">IF(ISERROR(INDEX(TexasRange,MATCH(C18,TexasRow,0),2))=TRUE(),"",(INDEX(TexasRange,MATCH(C18,TexasRow,0),2)))</f>
        <v/>
      </c>
      <c r="I18" s="52" t="str">
        <f aca="false">IF(ISERROR(INDEX(CentralRange,MATCH(C18,CentralRow,0),2))=TRUE(),"",(INDEX(CentralRange,MATCH(C18,CentralRow,0),2)))</f>
        <v/>
      </c>
      <c r="J18" s="54" t="str">
        <f aca="false">IF(ISERROR(INDEX(DerivativeRange,MATCH(C18,DerivativeRow,0),2))=TRUE(),"",(INDEX(DerivativeRange,MATCH(C18,DerivativeRow,0),2)))</f>
        <v/>
      </c>
      <c r="K18" s="35" t="n">
        <f aca="false">COUNT(E18:J18)</f>
        <v>2</v>
      </c>
      <c r="L18" s="50" t="n">
        <v>761865572</v>
      </c>
      <c r="M18" s="55" t="n">
        <v>18700000</v>
      </c>
      <c r="N18" s="55"/>
      <c r="O18" s="50" t="n">
        <v>780565572</v>
      </c>
      <c r="P18" s="56" t="n">
        <v>12</v>
      </c>
    </row>
    <row r="19" customFormat="false" ht="12.75" hidden="false" customHeight="false" outlineLevel="0" collapsed="false">
      <c r="A19" s="41" t="n">
        <v>5754</v>
      </c>
      <c r="B19" s="41" t="n">
        <v>55134</v>
      </c>
      <c r="C19" s="41" t="s">
        <v>30</v>
      </c>
      <c r="D19" s="52" t="s">
        <v>84</v>
      </c>
      <c r="E19" s="53" t="n">
        <f aca="false">IF(ISERROR(INDEX(EastRange,MATCH(C19,EastRow,0),2))=TRUE(),"",(INDEX(EastRange,MATCH(C19,EastRow,0),2)))</f>
        <v>2</v>
      </c>
      <c r="F19" s="53" t="n">
        <f aca="false">IF(ISERROR(INDEX(WestRange,MATCH(C19,WestRow,0),2))=TRUE(),"",(INDEX(WestRange,MATCH(C19,WestRow,0),2)))</f>
        <v>2</v>
      </c>
      <c r="G19" s="52" t="str">
        <f aca="false">IF(ISERROR(INDEX(PriceRange,MATCH(C19,PriceRow,0),2))=TRUE()," ",(INDEX(PriceRange,MATCH(C19,PriceRow,0),2)))</f>
        <v> </v>
      </c>
      <c r="H19" s="53" t="n">
        <f aca="false">IF(ISERROR(INDEX(TexasRange,MATCH(C19,TexasRow,0),2))=TRUE(),"",(INDEX(TexasRange,MATCH(C19,TexasRow,0),2)))</f>
        <v>2</v>
      </c>
      <c r="I19" s="52" t="n">
        <f aca="false">IF(ISERROR(INDEX(CentralRange,MATCH(C19,CentralRow,0),2))=TRUE(),"",(INDEX(CentralRange,MATCH(C19,CentralRow,0),2)))</f>
        <v>1</v>
      </c>
      <c r="J19" s="54" t="str">
        <f aca="false">IF(ISERROR(INDEX(DerivativeRange,MATCH(C19,DerivativeRow,0),2))=TRUE(),"",(INDEX(DerivativeRange,MATCH(C19,DerivativeRow,0),2)))</f>
        <v/>
      </c>
      <c r="K19" s="35" t="n">
        <f aca="false">COUNT(E19:J19)</f>
        <v>4</v>
      </c>
      <c r="L19" s="50" t="n">
        <v>759118000</v>
      </c>
      <c r="M19" s="55"/>
      <c r="N19" s="55" t="n">
        <v>15501453</v>
      </c>
      <c r="O19" s="50" t="n">
        <v>774619453</v>
      </c>
      <c r="P19" s="56" t="n">
        <v>13</v>
      </c>
    </row>
    <row r="20" customFormat="false" ht="12.75" hidden="false" customHeight="false" outlineLevel="0" collapsed="false">
      <c r="A20" s="41" t="n">
        <v>6081</v>
      </c>
      <c r="B20" s="41" t="n">
        <v>65291</v>
      </c>
      <c r="C20" s="41" t="s">
        <v>31</v>
      </c>
      <c r="D20" s="52" t="s">
        <v>84</v>
      </c>
      <c r="E20" s="53" t="str">
        <f aca="false">IF(ISERROR(INDEX(EastRange,MATCH(C20,EastRow,0),2))=TRUE(),"",(INDEX(EastRange,MATCH(C20,EastRow,0),2)))</f>
        <v/>
      </c>
      <c r="F20" s="53" t="n">
        <f aca="false">IF(ISERROR(INDEX(WestRange,MATCH(C20,WestRow,0),2))=TRUE(),"",(INDEX(WestRange,MATCH(C20,WestRow,0),2)))</f>
        <v>1</v>
      </c>
      <c r="G20" s="52" t="str">
        <f aca="false">IF(ISERROR(INDEX(PriceRange,MATCH(C20,PriceRow,0),2))=TRUE()," ",(INDEX(PriceRange,MATCH(C20,PriceRow,0),2)))</f>
        <v> </v>
      </c>
      <c r="H20" s="53" t="n">
        <f aca="false">IF(ISERROR(INDEX(TexasRange,MATCH(C20,TexasRow,0),2))=TRUE(),"",(INDEX(TexasRange,MATCH(C20,TexasRow,0),2)))</f>
        <v>1</v>
      </c>
      <c r="I20" s="52" t="str">
        <f aca="false">IF(ISERROR(INDEX(CentralRange,MATCH(C20,CentralRow,0),2))=TRUE(),"",(INDEX(CentralRange,MATCH(C20,CentralRow,0),2)))</f>
        <v/>
      </c>
      <c r="J20" s="54" t="str">
        <f aca="false">IF(ISERROR(INDEX(DerivativeRange,MATCH(C20,DerivativeRow,0),2))=TRUE(),"",(INDEX(DerivativeRange,MATCH(C20,DerivativeRow,0),2)))</f>
        <v/>
      </c>
      <c r="K20" s="35" t="n">
        <f aca="false">COUNT(E20:J20)</f>
        <v>2</v>
      </c>
      <c r="L20" s="50" t="n">
        <v>761108031</v>
      </c>
      <c r="M20" s="55" t="n">
        <v>8000000</v>
      </c>
      <c r="N20" s="55"/>
      <c r="O20" s="50" t="n">
        <v>769108031</v>
      </c>
      <c r="P20" s="56" t="n">
        <v>14</v>
      </c>
    </row>
    <row r="21" customFormat="false" ht="12.75" hidden="false" customHeight="false" outlineLevel="0" collapsed="false">
      <c r="A21" s="41" t="n">
        <v>5753</v>
      </c>
      <c r="B21" s="41" t="n">
        <v>55109</v>
      </c>
      <c r="C21" s="41" t="s">
        <v>32</v>
      </c>
      <c r="D21" s="52" t="s">
        <v>84</v>
      </c>
      <c r="E21" s="53" t="n">
        <f aca="false">IF(ISERROR(INDEX(EastRange,MATCH(C21,EastRow,0),2))=TRUE(),"",(INDEX(EastRange,MATCH(C21,EastRow,0),2)))</f>
        <v>2</v>
      </c>
      <c r="F21" s="53" t="n">
        <f aca="false">IF(ISERROR(INDEX(WestRange,MATCH(C21,WestRow,0),2))=TRUE(),"",(INDEX(WestRange,MATCH(C21,WestRow,0),2)))</f>
        <v>2</v>
      </c>
      <c r="G21" s="52" t="str">
        <f aca="false">IF(ISERROR(INDEX(PriceRange,MATCH(C21,PriceRow,0),2))=TRUE()," ",(INDEX(PriceRange,MATCH(C21,PriceRow,0),2)))</f>
        <v> </v>
      </c>
      <c r="H21" s="53" t="str">
        <f aca="false">IF(ISERROR(INDEX(TexasRange,MATCH(C21,TexasRow,0),2))=TRUE(),"",(INDEX(TexasRange,MATCH(C21,TexasRow,0),2)))</f>
        <v/>
      </c>
      <c r="I21" s="52" t="str">
        <f aca="false">IF(ISERROR(INDEX(CentralRange,MATCH(C21,CentralRow,0),2))=TRUE(),"",(INDEX(CentralRange,MATCH(C21,CentralRow,0),2)))</f>
        <v/>
      </c>
      <c r="J21" s="54" t="n">
        <f aca="false">IF(ISERROR(INDEX(DerivativeRange,MATCH(C21,DerivativeRow,0),2))=TRUE(),"",(INDEX(DerivativeRange,MATCH(C21,DerivativeRow,0),2)))</f>
        <v>2</v>
      </c>
      <c r="K21" s="35" t="n">
        <f aca="false">COUNT(E21:J21)</f>
        <v>3</v>
      </c>
      <c r="L21" s="50" t="n">
        <v>675735000</v>
      </c>
      <c r="M21" s="55" t="n">
        <v>92700000</v>
      </c>
      <c r="N21" s="55"/>
      <c r="O21" s="50" t="n">
        <v>768435000</v>
      </c>
      <c r="P21" s="56" t="n">
        <v>15</v>
      </c>
    </row>
    <row r="22" customFormat="false" ht="12.75" hidden="false" customHeight="false" outlineLevel="0" collapsed="false">
      <c r="A22" s="41" t="n">
        <v>5028</v>
      </c>
      <c r="B22" s="41" t="n">
        <v>120</v>
      </c>
      <c r="C22" s="41" t="s">
        <v>33</v>
      </c>
      <c r="D22" s="52" t="s">
        <v>84</v>
      </c>
      <c r="E22" s="53" t="n">
        <f aca="false">IF(ISERROR(INDEX(EastRange,MATCH(C22,EastRow,0),2))=TRUE(),"",(INDEX(EastRange,MATCH(C22,EastRow,0),2)))</f>
        <v>1</v>
      </c>
      <c r="F22" s="53" t="n">
        <f aca="false">IF(ISERROR(INDEX(WestRange,MATCH(C22,WestRow,0),2))=TRUE(),"",(INDEX(WestRange,MATCH(C22,WestRow,0),2)))</f>
        <v>2</v>
      </c>
      <c r="G22" s="52" t="n">
        <f aca="false">IF(ISERROR(INDEX(PriceRange,MATCH(C22,PriceRow,0),2))=TRUE()," ",(INDEX(PriceRange,MATCH(C22,PriceRow,0),2)))</f>
        <v>1</v>
      </c>
      <c r="H22" s="53" t="str">
        <f aca="false">IF(ISERROR(INDEX(TexasRange,MATCH(C22,TexasRow,0),2))=TRUE(),"",(INDEX(TexasRange,MATCH(C22,TexasRow,0),2)))</f>
        <v/>
      </c>
      <c r="I22" s="52" t="str">
        <f aca="false">IF(ISERROR(INDEX(CentralRange,MATCH(C22,CentralRow,0),2))=TRUE(),"",(INDEX(CentralRange,MATCH(C22,CentralRow,0),2)))</f>
        <v/>
      </c>
      <c r="J22" s="54" t="str">
        <f aca="false">IF(ISERROR(INDEX(DerivativeRange,MATCH(C22,DerivativeRow,0),2))=TRUE(),"",(INDEX(DerivativeRange,MATCH(C22,DerivativeRow,0),2)))</f>
        <v/>
      </c>
      <c r="K22" s="35" t="n">
        <f aca="false">COUNT(E22:J22)</f>
        <v>3</v>
      </c>
      <c r="L22" s="50" t="n">
        <v>710725500</v>
      </c>
      <c r="M22" s="55" t="n">
        <v>19510000</v>
      </c>
      <c r="N22" s="55" t="n">
        <v>3767000</v>
      </c>
      <c r="O22" s="50" t="n">
        <v>734002500</v>
      </c>
      <c r="P22" s="56" t="n">
        <v>16</v>
      </c>
    </row>
    <row r="23" customFormat="false" ht="12.75" hidden="false" customHeight="false" outlineLevel="0" collapsed="false">
      <c r="A23" s="41" t="n">
        <v>6157</v>
      </c>
      <c r="B23" s="41" t="n">
        <v>68856</v>
      </c>
      <c r="C23" s="41" t="s">
        <v>34</v>
      </c>
      <c r="D23" s="52" t="s">
        <v>84</v>
      </c>
      <c r="E23" s="53" t="n">
        <f aca="false">IF(ISERROR(INDEX(EastRange,MATCH(C23,EastRow,0),2))=TRUE(),"",(INDEX(EastRange,MATCH(C23,EastRow,0),2)))</f>
        <v>2</v>
      </c>
      <c r="F23" s="53" t="n">
        <f aca="false">IF(ISERROR(INDEX(WestRange,MATCH(C23,WestRow,0),2))=TRUE(),"",(INDEX(WestRange,MATCH(C23,WestRow,0),2)))</f>
        <v>1</v>
      </c>
      <c r="G23" s="52" t="str">
        <f aca="false">IF(ISERROR(INDEX(PriceRange,MATCH(C23,PriceRow,0),2))=TRUE()," ",(INDEX(PriceRange,MATCH(C23,PriceRow,0),2)))</f>
        <v> </v>
      </c>
      <c r="H23" s="53" t="n">
        <f aca="false">IF(ISERROR(INDEX(TexasRange,MATCH(C23,TexasRow,0),2))=TRUE(),"",(INDEX(TexasRange,MATCH(C23,TexasRow,0),2)))</f>
        <v>2</v>
      </c>
      <c r="I23" s="52" t="n">
        <f aca="false">IF(ISERROR(INDEX(CentralRange,MATCH(C23,CentralRow,0),2))=TRUE(),"",(INDEX(CentralRange,MATCH(C23,CentralRow,0),2)))</f>
        <v>1</v>
      </c>
      <c r="J23" s="54" t="str">
        <f aca="false">IF(ISERROR(INDEX(DerivativeRange,MATCH(C23,DerivativeRow,0),2))=TRUE(),"",(INDEX(DerivativeRange,MATCH(C23,DerivativeRow,0),2)))</f>
        <v/>
      </c>
      <c r="K23" s="35" t="n">
        <f aca="false">COUNT(E23:J23)</f>
        <v>4</v>
      </c>
      <c r="L23" s="50" t="n">
        <v>591577041</v>
      </c>
      <c r="M23" s="55" t="n">
        <v>13000000</v>
      </c>
      <c r="N23" s="55" t="n">
        <v>52937072</v>
      </c>
      <c r="O23" s="50" t="n">
        <v>657514113</v>
      </c>
      <c r="P23" s="56" t="n">
        <v>17</v>
      </c>
    </row>
    <row r="24" customFormat="false" ht="12.75" hidden="false" customHeight="false" outlineLevel="0" collapsed="false">
      <c r="A24" s="41" t="n">
        <v>6176</v>
      </c>
      <c r="B24" s="41" t="n">
        <v>64245</v>
      </c>
      <c r="C24" s="41" t="s">
        <v>35</v>
      </c>
      <c r="D24" s="52" t="s">
        <v>84</v>
      </c>
      <c r="E24" s="53" t="n">
        <f aca="false">IF(ISERROR(INDEX(EastRange,MATCH(C24,EastRow,0),2))=TRUE(),"",(INDEX(EastRange,MATCH(C24,EastRow,0),2)))</f>
        <v>1</v>
      </c>
      <c r="F24" s="53" t="n">
        <f aca="false">IF(ISERROR(INDEX(WestRange,MATCH(C24,WestRow,0),2))=TRUE(),"",(INDEX(WestRange,MATCH(C24,WestRow,0),2)))</f>
        <v>1</v>
      </c>
      <c r="G24" s="52" t="str">
        <f aca="false">IF(ISERROR(INDEX(PriceRange,MATCH(C24,PriceRow,0),2))=TRUE()," ",(INDEX(PriceRange,MATCH(C24,PriceRow,0),2)))</f>
        <v> </v>
      </c>
      <c r="H24" s="53" t="n">
        <f aca="false">IF(ISERROR(INDEX(TexasRange,MATCH(C24,TexasRow,0),2))=TRUE(),"",(INDEX(TexasRange,MATCH(C24,TexasRow,0),2)))</f>
        <v>2</v>
      </c>
      <c r="I24" s="52" t="str">
        <f aca="false">IF(ISERROR(INDEX(CentralRange,MATCH(C24,CentralRow,0),2))=TRUE(),"",(INDEX(CentralRange,MATCH(C24,CentralRow,0),2)))</f>
        <v/>
      </c>
      <c r="J24" s="54" t="str">
        <f aca="false">IF(ISERROR(INDEX(DerivativeRange,MATCH(C24,DerivativeRow,0),2))=TRUE(),"",(INDEX(DerivativeRange,MATCH(C24,DerivativeRow,0),2)))</f>
        <v/>
      </c>
      <c r="K24" s="35" t="n">
        <f aca="false">COUNT(E24:J24)</f>
        <v>3</v>
      </c>
      <c r="L24" s="50" t="n">
        <v>527941791</v>
      </c>
      <c r="M24" s="55" t="n">
        <v>71000000</v>
      </c>
      <c r="N24" s="55" t="n">
        <v>24566020</v>
      </c>
      <c r="O24" s="50" t="n">
        <v>623507811</v>
      </c>
      <c r="P24" s="56" t="n">
        <v>19</v>
      </c>
    </row>
    <row r="25" customFormat="false" ht="12.75" hidden="false" customHeight="false" outlineLevel="0" collapsed="false">
      <c r="A25" s="41" t="n">
        <v>6037</v>
      </c>
      <c r="B25" s="41" t="n">
        <v>58402</v>
      </c>
      <c r="C25" s="41" t="s">
        <v>36</v>
      </c>
      <c r="D25" s="52" t="s">
        <v>84</v>
      </c>
      <c r="E25" s="53" t="n">
        <f aca="false">IF(ISERROR(INDEX(EastRange,MATCH(C25,EastRow,0),2))=TRUE(),"",(INDEX(EastRange,MATCH(C25,EastRow,0),2)))</f>
        <v>2</v>
      </c>
      <c r="F25" s="53" t="n">
        <f aca="false">IF(ISERROR(INDEX(WestRange,MATCH(C25,WestRow,0),2))=TRUE(),"",(INDEX(WestRange,MATCH(C25,WestRow,0),2)))</f>
        <v>2</v>
      </c>
      <c r="G25" s="52" t="str">
        <f aca="false">IF(ISERROR(INDEX(PriceRange,MATCH(C25,PriceRow,0),2))=TRUE()," ",(INDEX(PriceRange,MATCH(C25,PriceRow,0),2)))</f>
        <v> </v>
      </c>
      <c r="H25" s="53" t="n">
        <f aca="false">IF(ISERROR(INDEX(TexasRange,MATCH(C25,TexasRow,0),2))=TRUE(),"",(INDEX(TexasRange,MATCH(C25,TexasRow,0),2)))</f>
        <v>2</v>
      </c>
      <c r="I25" s="52" t="str">
        <f aca="false">IF(ISERROR(INDEX(CentralRange,MATCH(C25,CentralRow,0),2))=TRUE(),"",(INDEX(CentralRange,MATCH(C25,CentralRow,0),2)))</f>
        <v/>
      </c>
      <c r="J25" s="54" t="n">
        <f aca="false">IF(ISERROR(INDEX(DerivativeRange,MATCH(C25,DerivativeRow,0),2))=TRUE(),"",(INDEX(DerivativeRange,MATCH(C25,DerivativeRow,0),2)))</f>
        <v>2</v>
      </c>
      <c r="K25" s="35" t="n">
        <f aca="false">COUNT(E25:J25)</f>
        <v>4</v>
      </c>
      <c r="L25" s="50" t="n">
        <v>456444016</v>
      </c>
      <c r="M25" s="55" t="n">
        <v>99373500</v>
      </c>
      <c r="N25" s="55" t="n">
        <v>43430424</v>
      </c>
      <c r="O25" s="50" t="n">
        <v>599247940</v>
      </c>
      <c r="P25" s="56" t="n">
        <v>20</v>
      </c>
    </row>
    <row r="26" customFormat="false" ht="12.75" hidden="false" customHeight="false" outlineLevel="0" collapsed="false">
      <c r="A26" s="41" t="n">
        <v>5878</v>
      </c>
      <c r="B26" s="41" t="n">
        <v>53461</v>
      </c>
      <c r="C26" s="41" t="s">
        <v>37</v>
      </c>
      <c r="D26" s="52" t="s">
        <v>84</v>
      </c>
      <c r="E26" s="53" t="n">
        <f aca="false">IF(ISERROR(INDEX(EastRange,MATCH(C26,EastRow,0),2))=TRUE(),"",(INDEX(EastRange,MATCH(C26,EastRow,0),2)))</f>
        <v>1</v>
      </c>
      <c r="F26" s="53" t="n">
        <f aca="false">IF(ISERROR(INDEX(WestRange,MATCH(C26,WestRow,0),2))=TRUE(),"",(INDEX(WestRange,MATCH(C26,WestRow,0),2)))</f>
        <v>2</v>
      </c>
      <c r="G26" s="52" t="str">
        <f aca="false">IF(ISERROR(INDEX(PriceRange,MATCH(C26,PriceRow,0),2))=TRUE()," ",(INDEX(PriceRange,MATCH(C26,PriceRow,0),2)))</f>
        <v> </v>
      </c>
      <c r="H26" s="53" t="n">
        <f aca="false">IF(ISERROR(INDEX(TexasRange,MATCH(C26,TexasRow,0),2))=TRUE(),"",(INDEX(TexasRange,MATCH(C26,TexasRow,0),2)))</f>
        <v>2</v>
      </c>
      <c r="I26" s="52" t="str">
        <f aca="false">IF(ISERROR(INDEX(CentralRange,MATCH(C26,CentralRow,0),2))=TRUE(),"",(INDEX(CentralRange,MATCH(C26,CentralRow,0),2)))</f>
        <v/>
      </c>
      <c r="J26" s="54" t="str">
        <f aca="false">IF(ISERROR(INDEX(DerivativeRange,MATCH(C26,DerivativeRow,0),2))=TRUE(),"",(INDEX(DerivativeRange,MATCH(C26,DerivativeRow,0),2)))</f>
        <v/>
      </c>
      <c r="K26" s="35" t="n">
        <f aca="false">COUNT(E26:J26)</f>
        <v>3</v>
      </c>
      <c r="L26" s="50" t="n">
        <v>427802800</v>
      </c>
      <c r="M26" s="55" t="n">
        <v>124000000</v>
      </c>
      <c r="N26" s="55" t="n">
        <v>7333290</v>
      </c>
      <c r="O26" s="50" t="n">
        <v>559136090</v>
      </c>
      <c r="P26" s="56" t="n">
        <v>21</v>
      </c>
    </row>
    <row r="27" customFormat="false" ht="12.75" hidden="false" customHeight="false" outlineLevel="0" collapsed="false">
      <c r="A27" s="41" t="n">
        <v>5702</v>
      </c>
      <c r="B27" s="41" t="n">
        <v>66652</v>
      </c>
      <c r="C27" s="41" t="s">
        <v>38</v>
      </c>
      <c r="D27" s="52" t="s">
        <v>84</v>
      </c>
      <c r="E27" s="53" t="n">
        <f aca="false">IF(ISERROR(INDEX(EastRange,MATCH(C27,EastRow,0),2))=TRUE(),"",(INDEX(EastRange,MATCH(C27,EastRow,0),2)))</f>
        <v>1</v>
      </c>
      <c r="F27" s="53" t="str">
        <f aca="false">IF(ISERROR(INDEX(WestRange,MATCH(C27,WestRow,0),2))=TRUE(),"",(INDEX(WestRange,MATCH(C27,WestRow,0),2)))</f>
        <v/>
      </c>
      <c r="G27" s="52" t="str">
        <f aca="false">IF(ISERROR(INDEX(PriceRange,MATCH(C27,PriceRow,0),2))=TRUE()," ",(INDEX(PriceRange,MATCH(C27,PriceRow,0),2)))</f>
        <v> </v>
      </c>
      <c r="H27" s="53" t="n">
        <f aca="false">IF(ISERROR(INDEX(TexasRange,MATCH(C27,TexasRow,0),2))=TRUE(),"",(INDEX(TexasRange,MATCH(C27,TexasRow,0),2)))</f>
        <v>2</v>
      </c>
      <c r="I27" s="52" t="str">
        <f aca="false">IF(ISERROR(INDEX(CentralRange,MATCH(C27,CentralRow,0),2))=TRUE(),"",(INDEX(CentralRange,MATCH(C27,CentralRow,0),2)))</f>
        <v/>
      </c>
      <c r="J27" s="54" t="n">
        <f aca="false">IF(ISERROR(INDEX(DerivativeRange,MATCH(C27,DerivativeRow,0),2))=TRUE(),"",(INDEX(DerivativeRange,MATCH(C27,DerivativeRow,0),2)))</f>
        <v>2</v>
      </c>
      <c r="K27" s="35" t="n">
        <f aca="false">COUNT(E27:J27)</f>
        <v>3</v>
      </c>
      <c r="L27" s="50" t="n">
        <v>385373212</v>
      </c>
      <c r="M27" s="55" t="n">
        <v>16620000</v>
      </c>
      <c r="N27" s="55" t="n">
        <v>25842833</v>
      </c>
      <c r="O27" s="50" t="n">
        <v>427836045</v>
      </c>
      <c r="P27" s="56" t="n">
        <v>22</v>
      </c>
    </row>
    <row r="28" customFormat="false" ht="12.75" hidden="false" customHeight="false" outlineLevel="0" collapsed="false">
      <c r="A28" s="41" t="n">
        <v>6663</v>
      </c>
      <c r="B28" s="41" t="n">
        <v>53341</v>
      </c>
      <c r="C28" s="41" t="s">
        <v>39</v>
      </c>
      <c r="D28" s="52" t="s">
        <v>84</v>
      </c>
      <c r="E28" s="53" t="str">
        <f aca="false">IF(ISERROR(INDEX(EastRange,MATCH(C28,EastRow,0),2))=TRUE(),"",(INDEX(EastRange,MATCH(C28,EastRow,0),2)))</f>
        <v/>
      </c>
      <c r="F28" s="53" t="n">
        <f aca="false">IF(ISERROR(INDEX(WestRange,MATCH(C28,WestRow,0),2))=TRUE(),"",(INDEX(WestRange,MATCH(C28,WestRow,0),2)))</f>
        <v>2</v>
      </c>
      <c r="G28" s="52" t="str">
        <f aca="false">IF(ISERROR(INDEX(PriceRange,MATCH(C28,PriceRow,0),2))=TRUE()," ",(INDEX(PriceRange,MATCH(C28,PriceRow,0),2)))</f>
        <v> </v>
      </c>
      <c r="H28" s="53" t="str">
        <f aca="false">IF(ISERROR(INDEX(TexasRange,MATCH(C28,TexasRow,0),2))=TRUE(),"",(INDEX(TexasRange,MATCH(C28,TexasRow,0),2)))</f>
        <v/>
      </c>
      <c r="I28" s="52" t="str">
        <f aca="false">IF(ISERROR(INDEX(CentralRange,MATCH(C28,CentralRow,0),2))=TRUE(),"",(INDEX(CentralRange,MATCH(C28,CentralRow,0),2)))</f>
        <v/>
      </c>
      <c r="J28" s="54" t="str">
        <f aca="false">IF(ISERROR(INDEX(DerivativeRange,MATCH(C28,DerivativeRow,0),2))=TRUE(),"",(INDEX(DerivativeRange,MATCH(C28,DerivativeRow,0),2)))</f>
        <v/>
      </c>
      <c r="K28" s="35" t="n">
        <f aca="false">COUNT(E28:J28)</f>
        <v>1</v>
      </c>
      <c r="L28" s="50" t="n">
        <v>419706500</v>
      </c>
      <c r="M28" s="55"/>
      <c r="N28" s="55" t="n">
        <v>1906331</v>
      </c>
      <c r="O28" s="50" t="n">
        <v>421612831</v>
      </c>
      <c r="P28" s="56" t="n">
        <v>23</v>
      </c>
    </row>
    <row r="29" customFormat="false" ht="12.75" hidden="false" customHeight="false" outlineLevel="0" collapsed="false">
      <c r="A29" s="41" t="n">
        <v>5699</v>
      </c>
      <c r="B29" s="41" t="n">
        <v>3022</v>
      </c>
      <c r="C29" s="41" t="s">
        <v>40</v>
      </c>
      <c r="D29" s="52" t="s">
        <v>84</v>
      </c>
      <c r="E29" s="53" t="n">
        <f aca="false">IF(ISERROR(INDEX(EastRange,MATCH(C29,EastRow,0),2))=TRUE(),"",(INDEX(EastRange,MATCH(C29,EastRow,0),2)))</f>
        <v>2</v>
      </c>
      <c r="F29" s="53" t="n">
        <f aca="false">IF(ISERROR(INDEX(WestRange,MATCH(C29,WestRow,0),2))=TRUE(),"",(INDEX(WestRange,MATCH(C29,WestRow,0),2)))</f>
        <v>2</v>
      </c>
      <c r="G29" s="52" t="str">
        <f aca="false">IF(ISERROR(INDEX(PriceRange,MATCH(C29,PriceRow,0),2))=TRUE()," ",(INDEX(PriceRange,MATCH(C29,PriceRow,0),2)))</f>
        <v> </v>
      </c>
      <c r="H29" s="53" t="str">
        <f aca="false">IF(ISERROR(INDEX(TexasRange,MATCH(C29,TexasRow,0),2))=TRUE(),"",(INDEX(TexasRange,MATCH(C29,TexasRow,0),2)))</f>
        <v/>
      </c>
      <c r="I29" s="52" t="str">
        <f aca="false">IF(ISERROR(INDEX(CentralRange,MATCH(C29,CentralRow,0),2))=TRUE(),"",(INDEX(CentralRange,MATCH(C29,CentralRow,0),2)))</f>
        <v/>
      </c>
      <c r="J29" s="54" t="str">
        <f aca="false">IF(ISERROR(INDEX(DerivativeRange,MATCH(C29,DerivativeRow,0),2))=TRUE(),"",(INDEX(DerivativeRange,MATCH(C29,DerivativeRow,0),2)))</f>
        <v/>
      </c>
      <c r="K29" s="35" t="n">
        <f aca="false">COUNT(E29:J29)</f>
        <v>2</v>
      </c>
      <c r="L29" s="50" t="n">
        <v>380977692</v>
      </c>
      <c r="M29" s="55" t="n">
        <v>1000000</v>
      </c>
      <c r="N29" s="55" t="n">
        <v>36053537</v>
      </c>
      <c r="O29" s="50" t="n">
        <v>418031229</v>
      </c>
      <c r="P29" s="56" t="n">
        <v>24</v>
      </c>
    </row>
    <row r="30" customFormat="false" ht="12.75" hidden="false" customHeight="false" outlineLevel="0" collapsed="false">
      <c r="A30" s="41" t="n">
        <v>5219</v>
      </c>
      <c r="B30" s="41" t="n">
        <v>57543</v>
      </c>
      <c r="C30" s="41" t="s">
        <v>41</v>
      </c>
      <c r="D30" s="52" t="s">
        <v>84</v>
      </c>
      <c r="E30" s="53" t="n">
        <f aca="false">IF(ISERROR(INDEX(EastRange,MATCH(C30,EastRow,0),2))=TRUE(),"",(INDEX(EastRange,MATCH(C30,EastRow,0),2)))</f>
        <v>2</v>
      </c>
      <c r="F30" s="53" t="str">
        <f aca="false">IF(ISERROR(INDEX(WestRange,MATCH(C30,WestRow,0),2))=TRUE(),"",(INDEX(WestRange,MATCH(C30,WestRow,0),2)))</f>
        <v/>
      </c>
      <c r="G30" s="52" t="str">
        <f aca="false">IF(ISERROR(INDEX(PriceRange,MATCH(C30,PriceRow,0),2))=TRUE()," ",(INDEX(PriceRange,MATCH(C30,PriceRow,0),2)))</f>
        <v> </v>
      </c>
      <c r="H30" s="53" t="n">
        <f aca="false">IF(ISERROR(INDEX(TexasRange,MATCH(C30,TexasRow,0),2))=TRUE(),"",(INDEX(TexasRange,MATCH(C30,TexasRow,0),2)))</f>
        <v>2</v>
      </c>
      <c r="I30" s="52" t="str">
        <f aca="false">IF(ISERROR(INDEX(CentralRange,MATCH(C30,CentralRow,0),2))=TRUE(),"",(INDEX(CentralRange,MATCH(C30,CentralRow,0),2)))</f>
        <v/>
      </c>
      <c r="J30" s="54" t="str">
        <f aca="false">IF(ISERROR(INDEX(DerivativeRange,MATCH(C30,DerivativeRow,0),2))=TRUE(),"",(INDEX(DerivativeRange,MATCH(C30,DerivativeRow,0),2)))</f>
        <v/>
      </c>
      <c r="K30" s="35" t="n">
        <f aca="false">COUNT(E30:J30)</f>
        <v>2</v>
      </c>
      <c r="L30" s="50" t="n">
        <v>358439753</v>
      </c>
      <c r="M30" s="55" t="n">
        <v>22000000</v>
      </c>
      <c r="N30" s="55" t="n">
        <v>25409227</v>
      </c>
      <c r="O30" s="50" t="n">
        <v>405848980</v>
      </c>
      <c r="P30" s="56" t="n">
        <v>25</v>
      </c>
    </row>
    <row r="31" customFormat="false" ht="12.75" hidden="false" customHeight="false" outlineLevel="0" collapsed="false">
      <c r="A31" s="41" t="n">
        <v>7449</v>
      </c>
      <c r="B31" s="41" t="n">
        <v>53295</v>
      </c>
      <c r="C31" s="41" t="s">
        <v>42</v>
      </c>
      <c r="D31" s="52" t="s">
        <v>84</v>
      </c>
      <c r="E31" s="53" t="n">
        <f aca="false">IF(ISERROR(INDEX(EastRange,MATCH(C31,EastRow,0),2))=TRUE(),"",(INDEX(EastRange,MATCH(C31,EastRow,0),2)))</f>
        <v>2</v>
      </c>
      <c r="F31" s="53" t="n">
        <f aca="false">IF(ISERROR(INDEX(WestRange,MATCH(C31,WestRow,0),2))=TRUE(),"",(INDEX(WestRange,MATCH(C31,WestRow,0),2)))</f>
        <v>2</v>
      </c>
      <c r="G31" s="52" t="str">
        <f aca="false">IF(ISERROR(INDEX(PriceRange,MATCH(C31,PriceRow,0),2))=TRUE()," ",(INDEX(PriceRange,MATCH(C31,PriceRow,0),2)))</f>
        <v> </v>
      </c>
      <c r="H31" s="53" t="n">
        <f aca="false">IF(ISERROR(INDEX(TexasRange,MATCH(C31,TexasRow,0),2))=TRUE(),"",(INDEX(TexasRange,MATCH(C31,TexasRow,0),2)))</f>
        <v>2</v>
      </c>
      <c r="I31" s="52" t="n">
        <f aca="false">IF(ISERROR(INDEX(CentralRange,MATCH(C31,CentralRow,0),2))=TRUE(),"",(INDEX(CentralRange,MATCH(C31,CentralRow,0),2)))</f>
        <v>1</v>
      </c>
      <c r="J31" s="54" t="str">
        <f aca="false">IF(ISERROR(INDEX(DerivativeRange,MATCH(C31,DerivativeRow,0),2))=TRUE(),"",(INDEX(DerivativeRange,MATCH(C31,DerivativeRow,0),2)))</f>
        <v/>
      </c>
      <c r="K31" s="35" t="n">
        <f aca="false">COUNT(E31:J31)</f>
        <v>4</v>
      </c>
      <c r="L31" s="50" t="n">
        <v>274928121</v>
      </c>
      <c r="M31" s="55" t="n">
        <v>32500000</v>
      </c>
      <c r="N31" s="55" t="n">
        <v>40195449</v>
      </c>
      <c r="O31" s="50" t="n">
        <v>347623570</v>
      </c>
      <c r="P31" s="56" t="n">
        <v>26</v>
      </c>
    </row>
    <row r="32" customFormat="false" ht="12.75" hidden="false" customHeight="false" outlineLevel="0" collapsed="false">
      <c r="A32" s="41" t="n">
        <v>5696</v>
      </c>
      <c r="B32" s="41" t="n">
        <v>58525</v>
      </c>
      <c r="C32" s="41" t="s">
        <v>43</v>
      </c>
      <c r="D32" s="52" t="s">
        <v>84</v>
      </c>
      <c r="E32" s="53" t="n">
        <f aca="false">IF(ISERROR(INDEX(EastRange,MATCH(C32,EastRow,0),2))=TRUE(),"",(INDEX(EastRange,MATCH(C32,EastRow,0),2)))</f>
        <v>2</v>
      </c>
      <c r="F32" s="53" t="n">
        <f aca="false">IF(ISERROR(INDEX(WestRange,MATCH(C32,WestRow,0),2))=TRUE(),"",(INDEX(WestRange,MATCH(C32,WestRow,0),2)))</f>
        <v>2</v>
      </c>
      <c r="G32" s="52" t="str">
        <f aca="false">IF(ISERROR(INDEX(PriceRange,MATCH(C32,PriceRow,0),2))=TRUE()," ",(INDEX(PriceRange,MATCH(C32,PriceRow,0),2)))</f>
        <v> </v>
      </c>
      <c r="H32" s="53" t="n">
        <f aca="false">IF(ISERROR(INDEX(TexasRange,MATCH(C32,TexasRow,0),2))=TRUE(),"",(INDEX(TexasRange,MATCH(C32,TexasRow,0),2)))</f>
        <v>2</v>
      </c>
      <c r="I32" s="52" t="n">
        <f aca="false">IF(ISERROR(INDEX(CentralRange,MATCH(C32,CentralRow,0),2))=TRUE(),"",(INDEX(CentralRange,MATCH(C32,CentralRow,0),2)))</f>
        <v>1</v>
      </c>
      <c r="J32" s="54" t="str">
        <f aca="false">IF(ISERROR(INDEX(DerivativeRange,MATCH(C32,DerivativeRow,0),2))=TRUE(),"",(INDEX(DerivativeRange,MATCH(C32,DerivativeRow,0),2)))</f>
        <v/>
      </c>
      <c r="K32" s="35" t="n">
        <f aca="false">COUNT(E32:J32)</f>
        <v>4</v>
      </c>
      <c r="L32" s="50" t="n">
        <v>253072929</v>
      </c>
      <c r="M32" s="55" t="n">
        <v>78834000</v>
      </c>
      <c r="N32" s="55" t="n">
        <v>6438771</v>
      </c>
      <c r="O32" s="50" t="n">
        <v>338345700</v>
      </c>
      <c r="P32" s="56" t="n">
        <v>27</v>
      </c>
    </row>
    <row r="33" customFormat="false" ht="12.75" hidden="false" customHeight="false" outlineLevel="0" collapsed="false">
      <c r="A33" s="41" t="n">
        <v>5884</v>
      </c>
      <c r="B33" s="41" t="n">
        <v>69034</v>
      </c>
      <c r="C33" s="41" t="s">
        <v>44</v>
      </c>
      <c r="D33" s="52" t="s">
        <v>84</v>
      </c>
      <c r="E33" s="53" t="str">
        <f aca="false">IF(ISERROR(INDEX(EastRange,MATCH(C33,EastRow,0),2))=TRUE(),"",(INDEX(EastRange,MATCH(C33,EastRow,0),2)))</f>
        <v/>
      </c>
      <c r="F33" s="53" t="n">
        <f aca="false">IF(ISERROR(INDEX(WestRange,MATCH(C33,WestRow,0),2))=TRUE(),"",(INDEX(WestRange,MATCH(C33,WestRow,0),2)))</f>
        <v>2</v>
      </c>
      <c r="G33" s="52" t="str">
        <f aca="false">IF(ISERROR(INDEX(PriceRange,MATCH(C33,PriceRow,0),2))=TRUE()," ",(INDEX(PriceRange,MATCH(C33,PriceRow,0),2)))</f>
        <v> </v>
      </c>
      <c r="H33" s="53" t="n">
        <f aca="false">IF(ISERROR(INDEX(TexasRange,MATCH(C33,TexasRow,0),2))=TRUE(),"",(INDEX(TexasRange,MATCH(C33,TexasRow,0),2)))</f>
        <v>2</v>
      </c>
      <c r="I33" s="52" t="str">
        <f aca="false">IF(ISERROR(INDEX(CentralRange,MATCH(C33,CentralRow,0),2))=TRUE(),"",(INDEX(CentralRange,MATCH(C33,CentralRow,0),2)))</f>
        <v/>
      </c>
      <c r="J33" s="54" t="str">
        <f aca="false">IF(ISERROR(INDEX(DerivativeRange,MATCH(C33,DerivativeRow,0),2))=TRUE(),"",(INDEX(DerivativeRange,MATCH(C33,DerivativeRow,0),2)))</f>
        <v/>
      </c>
      <c r="K33" s="35" t="n">
        <f aca="false">COUNT(E33:J33)</f>
        <v>2</v>
      </c>
      <c r="L33" s="50" t="n">
        <v>249265235</v>
      </c>
      <c r="M33" s="55" t="n">
        <v>5800000</v>
      </c>
      <c r="N33" s="55" t="n">
        <v>27589817</v>
      </c>
      <c r="O33" s="50" t="n">
        <v>282655052</v>
      </c>
      <c r="P33" s="56" t="n">
        <v>29</v>
      </c>
    </row>
    <row r="34" customFormat="false" ht="12.75" hidden="false" customHeight="false" outlineLevel="0" collapsed="false">
      <c r="A34" s="41" t="n">
        <v>8116</v>
      </c>
      <c r="B34" s="41" t="n">
        <v>31699</v>
      </c>
      <c r="C34" s="41" t="s">
        <v>45</v>
      </c>
      <c r="D34" s="52" t="s">
        <v>84</v>
      </c>
      <c r="E34" s="53" t="str">
        <f aca="false">IF(ISERROR(INDEX(EastRange,MATCH(C34,EastRow,0),2))=TRUE(),"",(INDEX(EastRange,MATCH(C34,EastRow,0),2)))</f>
        <v/>
      </c>
      <c r="F34" s="53" t="n">
        <f aca="false">IF(ISERROR(INDEX(WestRange,MATCH(C34,WestRow,0),2))=TRUE(),"",(INDEX(WestRange,MATCH(C34,WestRow,0),2)))</f>
        <v>2</v>
      </c>
      <c r="G34" s="52" t="str">
        <f aca="false">IF(ISERROR(INDEX(PriceRange,MATCH(C34,PriceRow,0),2))=TRUE()," ",(INDEX(PriceRange,MATCH(C34,PriceRow,0),2)))</f>
        <v> </v>
      </c>
      <c r="H34" s="53" t="n">
        <f aca="false">IF(ISERROR(INDEX(TexasRange,MATCH(C34,TexasRow,0),2))=TRUE(),"",(INDEX(TexasRange,MATCH(C34,TexasRow,0),2)))</f>
        <v>1</v>
      </c>
      <c r="I34" s="52" t="n">
        <f aca="false">IF(ISERROR(INDEX(CentralRange,MATCH(C34,CentralRow,0),2))=TRUE(),"",(INDEX(CentralRange,MATCH(C34,CentralRow,0),2)))</f>
        <v>1</v>
      </c>
      <c r="J34" s="54" t="str">
        <f aca="false">IF(ISERROR(INDEX(DerivativeRange,MATCH(C34,DerivativeRow,0),2))=TRUE(),"",(INDEX(DerivativeRange,MATCH(C34,DerivativeRow,0),2)))</f>
        <v/>
      </c>
      <c r="K34" s="35" t="n">
        <f aca="false">COUNT(E34:J34)</f>
        <v>3</v>
      </c>
      <c r="L34" s="50" t="n">
        <v>174914734</v>
      </c>
      <c r="M34" s="55" t="n">
        <v>82000000</v>
      </c>
      <c r="N34" s="55" t="n">
        <v>25380155</v>
      </c>
      <c r="O34" s="50" t="n">
        <v>282294889</v>
      </c>
      <c r="P34" s="56" t="n">
        <v>30</v>
      </c>
    </row>
    <row r="35" customFormat="false" ht="12.75" hidden="false" customHeight="false" outlineLevel="0" collapsed="false">
      <c r="A35" s="41" t="n">
        <v>6162</v>
      </c>
      <c r="B35" s="41" t="n">
        <v>9409</v>
      </c>
      <c r="C35" s="41" t="s">
        <v>46</v>
      </c>
      <c r="D35" s="52" t="s">
        <v>84</v>
      </c>
      <c r="E35" s="53" t="n">
        <f aca="false">IF(ISERROR(INDEX(EastRange,MATCH(C35,EastRow,0),2))=TRUE(),"",(INDEX(EastRange,MATCH(C35,EastRow,0),2)))</f>
        <v>2</v>
      </c>
      <c r="F35" s="53" t="n">
        <f aca="false">IF(ISERROR(INDEX(WestRange,MATCH(C35,WestRow,0),2))=TRUE(),"",(INDEX(WestRange,MATCH(C35,WestRow,0),2)))</f>
        <v>2</v>
      </c>
      <c r="G35" s="52" t="n">
        <f aca="false">IF(ISERROR(INDEX(PriceRange,MATCH(C35,PriceRow,0),2))=TRUE()," ",(INDEX(PriceRange,MATCH(C35,PriceRow,0),2)))</f>
        <v>1</v>
      </c>
      <c r="H35" s="53" t="str">
        <f aca="false">IF(ISERROR(INDEX(TexasRange,MATCH(C35,TexasRow,0),2))=TRUE(),"",(INDEX(TexasRange,MATCH(C35,TexasRow,0),2)))</f>
        <v/>
      </c>
      <c r="I35" s="52" t="str">
        <f aca="false">IF(ISERROR(INDEX(CentralRange,MATCH(C35,CentralRow,0),2))=TRUE(),"",(INDEX(CentralRange,MATCH(C35,CentralRow,0),2)))</f>
        <v/>
      </c>
      <c r="J35" s="54" t="str">
        <f aca="false">IF(ISERROR(INDEX(DerivativeRange,MATCH(C35,DerivativeRow,0),2))=TRUE(),"",(INDEX(DerivativeRange,MATCH(C35,DerivativeRow,0),2)))</f>
        <v/>
      </c>
      <c r="K35" s="35" t="n">
        <f aca="false">COUNT(E35:J35)</f>
        <v>3</v>
      </c>
      <c r="L35" s="50" t="n">
        <v>265983900</v>
      </c>
      <c r="M35" s="55" t="n">
        <v>12000000</v>
      </c>
      <c r="N35" s="55" t="n">
        <v>1584468</v>
      </c>
      <c r="O35" s="50" t="n">
        <v>279568368</v>
      </c>
      <c r="P35" s="56" t="n">
        <v>31</v>
      </c>
    </row>
    <row r="36" customFormat="false" ht="12.75" hidden="false" customHeight="false" outlineLevel="0" collapsed="false">
      <c r="A36" s="41" t="n">
        <v>6661</v>
      </c>
      <c r="B36" s="41" t="n">
        <v>49333</v>
      </c>
      <c r="C36" s="41" t="s">
        <v>47</v>
      </c>
      <c r="D36" s="52" t="s">
        <v>84</v>
      </c>
      <c r="E36" s="53" t="str">
        <f aca="false">IF(ISERROR(INDEX(EastRange,MATCH(C36,EastRow,0),2))=TRUE(),"",(INDEX(EastRange,MATCH(C36,EastRow,0),2)))</f>
        <v/>
      </c>
      <c r="F36" s="53" t="n">
        <f aca="false">IF(ISERROR(INDEX(WestRange,MATCH(C36,WestRow,0),2))=TRUE(),"",(INDEX(WestRange,MATCH(C36,WestRow,0),2)))</f>
        <v>2</v>
      </c>
      <c r="G36" s="52" t="str">
        <f aca="false">IF(ISERROR(INDEX(PriceRange,MATCH(C36,PriceRow,0),2))=TRUE()," ",(INDEX(PriceRange,MATCH(C36,PriceRow,0),2)))</f>
        <v> </v>
      </c>
      <c r="H36" s="53" t="n">
        <f aca="false">IF(ISERROR(INDEX(TexasRange,MATCH(C36,TexasRow,0),2))=TRUE(),"",(INDEX(TexasRange,MATCH(C36,TexasRow,0),2)))</f>
        <v>2</v>
      </c>
      <c r="I36" s="52" t="str">
        <f aca="false">IF(ISERROR(INDEX(CentralRange,MATCH(C36,CentralRow,0),2))=TRUE(),"",(INDEX(CentralRange,MATCH(C36,CentralRow,0),2)))</f>
        <v/>
      </c>
      <c r="J36" s="54" t="str">
        <f aca="false">IF(ISERROR(INDEX(DerivativeRange,MATCH(C36,DerivativeRow,0),2))=TRUE(),"",(INDEX(DerivativeRange,MATCH(C36,DerivativeRow,0),2)))</f>
        <v/>
      </c>
      <c r="K36" s="35" t="n">
        <f aca="false">COUNT(E36:J36)</f>
        <v>2</v>
      </c>
      <c r="L36" s="50" t="n">
        <v>223294800</v>
      </c>
      <c r="M36" s="55"/>
      <c r="N36" s="55" t="n">
        <v>3203230</v>
      </c>
      <c r="O36" s="50" t="n">
        <v>226498030</v>
      </c>
      <c r="P36" s="56" t="n">
        <v>35</v>
      </c>
    </row>
    <row r="37" customFormat="false" ht="12.75" hidden="false" customHeight="false" outlineLevel="0" collapsed="false">
      <c r="A37" s="41" t="n">
        <v>5314</v>
      </c>
      <c r="B37" s="41" t="n">
        <v>65246</v>
      </c>
      <c r="C37" s="41" t="s">
        <v>48</v>
      </c>
      <c r="D37" s="52" t="s">
        <v>84</v>
      </c>
      <c r="E37" s="53" t="str">
        <f aca="false">IF(ISERROR(INDEX(EastRange,MATCH(C37,EastRow,0),2))=TRUE(),"",(INDEX(EastRange,MATCH(C37,EastRow,0),2)))</f>
        <v/>
      </c>
      <c r="F37" s="53" t="n">
        <f aca="false">IF(ISERROR(INDEX(WestRange,MATCH(C37,WestRow,0),2))=TRUE(),"",(INDEX(WestRange,MATCH(C37,WestRow,0),2)))</f>
        <v>2</v>
      </c>
      <c r="G37" s="52" t="str">
        <f aca="false">IF(ISERROR(INDEX(PriceRange,MATCH(C37,PriceRow,0),2))=TRUE()," ",(INDEX(PriceRange,MATCH(C37,PriceRow,0),2)))</f>
        <v> </v>
      </c>
      <c r="H37" s="53" t="str">
        <f aca="false">IF(ISERROR(INDEX(TexasRange,MATCH(C37,TexasRow,0),2))=TRUE(),"",(INDEX(TexasRange,MATCH(C37,TexasRow,0),2)))</f>
        <v/>
      </c>
      <c r="I37" s="52" t="n">
        <f aca="false">IF(ISERROR(INDEX(CentralRange,MATCH(C37,CentralRow,0),2))=TRUE(),"",(INDEX(CentralRange,MATCH(C37,CentralRow,0),2)))</f>
        <v>1</v>
      </c>
      <c r="J37" s="54" t="str">
        <f aca="false">IF(ISERROR(INDEX(DerivativeRange,MATCH(C37,DerivativeRow,0),2))=TRUE(),"",(INDEX(DerivativeRange,MATCH(C37,DerivativeRow,0),2)))</f>
        <v/>
      </c>
      <c r="K37" s="35" t="n">
        <f aca="false">COUNT(E37:J37)</f>
        <v>2</v>
      </c>
      <c r="L37" s="50" t="n">
        <v>204275000</v>
      </c>
      <c r="M37" s="55"/>
      <c r="N37" s="55" t="n">
        <v>8620327</v>
      </c>
      <c r="O37" s="50" t="n">
        <v>212895327</v>
      </c>
      <c r="P37" s="56" t="n">
        <v>36</v>
      </c>
    </row>
    <row r="38" customFormat="false" ht="12.75" hidden="false" customHeight="false" outlineLevel="0" collapsed="false">
      <c r="A38" s="41" t="n">
        <v>5746</v>
      </c>
      <c r="B38" s="41" t="n">
        <v>51163</v>
      </c>
      <c r="C38" s="41" t="s">
        <v>49</v>
      </c>
      <c r="D38" s="52" t="s">
        <v>84</v>
      </c>
      <c r="E38" s="53" t="str">
        <f aca="false">IF(ISERROR(INDEX(EastRange,MATCH(C38,EastRow,0),2))=TRUE(),"",(INDEX(EastRange,MATCH(C38,EastRow,0),2)))</f>
        <v/>
      </c>
      <c r="F38" s="53" t="n">
        <f aca="false">IF(ISERROR(INDEX(WestRange,MATCH(C38,WestRow,0),2))=TRUE(),"",(INDEX(WestRange,MATCH(C38,WestRow,0),2)))</f>
        <v>2</v>
      </c>
      <c r="G38" s="52" t="str">
        <f aca="false">IF(ISERROR(INDEX(PriceRange,MATCH(C38,PriceRow,0),2))=TRUE()," ",(INDEX(PriceRange,MATCH(C38,PriceRow,0),2)))</f>
        <v> </v>
      </c>
      <c r="H38" s="53" t="n">
        <f aca="false">IF(ISERROR(INDEX(TexasRange,MATCH(C38,TexasRow,0),2))=TRUE(),"",(INDEX(TexasRange,MATCH(C38,TexasRow,0),2)))</f>
        <v>1</v>
      </c>
      <c r="I38" s="52" t="str">
        <f aca="false">IF(ISERROR(INDEX(CentralRange,MATCH(C38,CentralRow,0),2))=TRUE(),"",(INDEX(CentralRange,MATCH(C38,CentralRow,0),2)))</f>
        <v/>
      </c>
      <c r="J38" s="54" t="n">
        <f aca="false">IF(ISERROR(INDEX(DerivativeRange,MATCH(C38,DerivativeRow,0),2))=TRUE(),"",(INDEX(DerivativeRange,MATCH(C38,DerivativeRow,0),2)))</f>
        <v>2</v>
      </c>
      <c r="K38" s="35" t="n">
        <f aca="false">COUNT(E38:J38)</f>
        <v>3</v>
      </c>
      <c r="L38" s="50" t="n">
        <v>87091251</v>
      </c>
      <c r="M38" s="55" t="n">
        <v>151000</v>
      </c>
      <c r="N38" s="55" t="n">
        <v>122668453</v>
      </c>
      <c r="O38" s="50" t="n">
        <v>209910704</v>
      </c>
      <c r="P38" s="56" t="n">
        <v>37</v>
      </c>
    </row>
    <row r="39" customFormat="false" ht="12.75" hidden="false" customHeight="false" outlineLevel="0" collapsed="false">
      <c r="A39" s="41" t="n">
        <v>6082</v>
      </c>
      <c r="B39" s="41" t="n">
        <v>61839</v>
      </c>
      <c r="C39" s="41" t="s">
        <v>50</v>
      </c>
      <c r="D39" s="52" t="s">
        <v>84</v>
      </c>
      <c r="E39" s="53" t="str">
        <f aca="false">IF(ISERROR(INDEX(EastRange,MATCH(C39,EastRow,0),2))=TRUE(),"",(INDEX(EastRange,MATCH(C39,EastRow,0),2)))</f>
        <v/>
      </c>
      <c r="F39" s="53" t="n">
        <f aca="false">IF(ISERROR(INDEX(WestRange,MATCH(C39,WestRow,0),2))=TRUE(),"",(INDEX(WestRange,MATCH(C39,WestRow,0),2)))</f>
        <v>2</v>
      </c>
      <c r="G39" s="52" t="str">
        <f aca="false">IF(ISERROR(INDEX(PriceRange,MATCH(C39,PriceRow,0),2))=TRUE()," ",(INDEX(PriceRange,MATCH(C39,PriceRow,0),2)))</f>
        <v> </v>
      </c>
      <c r="H39" s="53" t="n">
        <f aca="false">IF(ISERROR(INDEX(TexasRange,MATCH(C39,TexasRow,0),2))=TRUE(),"",(INDEX(TexasRange,MATCH(C39,TexasRow,0),2)))</f>
        <v>2</v>
      </c>
      <c r="I39" s="52" t="str">
        <f aca="false">IF(ISERROR(INDEX(CentralRange,MATCH(C39,CentralRow,0),2))=TRUE(),"",(INDEX(CentralRange,MATCH(C39,CentralRow,0),2)))</f>
        <v/>
      </c>
      <c r="J39" s="54" t="str">
        <f aca="false">IF(ISERROR(INDEX(DerivativeRange,MATCH(C39,DerivativeRow,0),2))=TRUE(),"",(INDEX(DerivativeRange,MATCH(C39,DerivativeRow,0),2)))</f>
        <v/>
      </c>
      <c r="K39" s="35" t="n">
        <f aca="false">COUNT(E39:J39)</f>
        <v>2</v>
      </c>
      <c r="L39" s="50" t="n">
        <v>78506773</v>
      </c>
      <c r="M39" s="55"/>
      <c r="N39" s="55" t="n">
        <v>28729400</v>
      </c>
      <c r="O39" s="50" t="n">
        <v>107236173</v>
      </c>
      <c r="P39" s="56" t="n">
        <v>48</v>
      </c>
    </row>
    <row r="40" customFormat="false" ht="12.75" hidden="false" customHeight="false" outlineLevel="0" collapsed="false">
      <c r="A40" s="41" t="n">
        <v>9802</v>
      </c>
      <c r="B40" s="41" t="n">
        <v>84074</v>
      </c>
      <c r="C40" s="41" t="s">
        <v>51</v>
      </c>
      <c r="D40" s="52" t="s">
        <v>84</v>
      </c>
      <c r="E40" s="53" t="n">
        <f aca="false">IF(ISERROR(INDEX(EastRange,MATCH(C40,EastRow,0),2))=TRUE(),"",(INDEX(EastRange,MATCH(C40,EastRow,0),2)))</f>
        <v>2</v>
      </c>
      <c r="F40" s="53" t="str">
        <f aca="false">IF(ISERROR(INDEX(WestRange,MATCH(C40,WestRow,0),2))=TRUE(),"",(INDEX(WestRange,MATCH(C40,WestRow,0),2)))</f>
        <v/>
      </c>
      <c r="G40" s="52" t="str">
        <f aca="false">IF(ISERROR(INDEX(PriceRange,MATCH(C40,PriceRow,0),2))=TRUE()," ",(INDEX(PriceRange,MATCH(C40,PriceRow,0),2)))</f>
        <v> </v>
      </c>
      <c r="H40" s="53" t="str">
        <f aca="false">IF(ISERROR(INDEX(TexasRange,MATCH(C40,TexasRow,0),2))=TRUE(),"",(INDEX(TexasRange,MATCH(C40,TexasRow,0),2)))</f>
        <v/>
      </c>
      <c r="I40" s="52" t="str">
        <f aca="false">IF(ISERROR(INDEX(CentralRange,MATCH(C40,CentralRow,0),2))=TRUE(),"",(INDEX(CentralRange,MATCH(C40,CentralRow,0),2)))</f>
        <v/>
      </c>
      <c r="J40" s="54" t="str">
        <f aca="false">IF(ISERROR(INDEX(DerivativeRange,MATCH(C40,DerivativeRow,0),2))=TRUE(),"",(INDEX(DerivativeRange,MATCH(C40,DerivativeRow,0),2)))</f>
        <v/>
      </c>
      <c r="K40" s="35" t="n">
        <f aca="false">COUNT(E40:J40)</f>
        <v>1</v>
      </c>
      <c r="L40" s="50" t="n">
        <v>100350000</v>
      </c>
      <c r="M40" s="55"/>
      <c r="N40" s="55"/>
      <c r="O40" s="50" t="n">
        <v>100350000</v>
      </c>
      <c r="P40" s="56" t="n">
        <v>49</v>
      </c>
    </row>
    <row r="41" customFormat="false" ht="12.75" hidden="false" customHeight="false" outlineLevel="0" collapsed="false">
      <c r="A41" s="41" t="n">
        <v>5541</v>
      </c>
      <c r="B41" s="41" t="n">
        <v>48528</v>
      </c>
      <c r="C41" s="41" t="s">
        <v>52</v>
      </c>
      <c r="D41" s="52" t="s">
        <v>84</v>
      </c>
      <c r="E41" s="53" t="str">
        <f aca="false">IF(ISERROR(INDEX(EastRange,MATCH(C41,EastRow,0),2))=TRUE(),"",(INDEX(EastRange,MATCH(C41,EastRow,0),2)))</f>
        <v/>
      </c>
      <c r="F41" s="53" t="n">
        <f aca="false">IF(ISERROR(INDEX(WestRange,MATCH(C41,WestRow,0),2))=TRUE(),"",(INDEX(WestRange,MATCH(C41,WestRow,0),2)))</f>
        <v>2</v>
      </c>
      <c r="G41" s="52" t="str">
        <f aca="false">IF(ISERROR(INDEX(PriceRange,MATCH(C41,PriceRow,0),2))=TRUE()," ",(INDEX(PriceRange,MATCH(C41,PriceRow,0),2)))</f>
        <v> </v>
      </c>
      <c r="H41" s="53" t="str">
        <f aca="false">IF(ISERROR(INDEX(TexasRange,MATCH(C41,TexasRow,0),2))=TRUE(),"",(INDEX(TexasRange,MATCH(C41,TexasRow,0),2)))</f>
        <v/>
      </c>
      <c r="I41" s="52" t="str">
        <f aca="false">IF(ISERROR(INDEX(CentralRange,MATCH(C41,CentralRow,0),2))=TRUE(),"",(INDEX(CentralRange,MATCH(C41,CentralRow,0),2)))</f>
        <v/>
      </c>
      <c r="J41" s="54" t="str">
        <f aca="false">IF(ISERROR(INDEX(DerivativeRange,MATCH(C41,DerivativeRow,0),2))=TRUE(),"",(INDEX(DerivativeRange,MATCH(C41,DerivativeRow,0),2)))</f>
        <v/>
      </c>
      <c r="K41" s="35" t="n">
        <f aca="false">COUNT(E41:J41)</f>
        <v>1</v>
      </c>
      <c r="L41" s="50" t="n">
        <v>95365490</v>
      </c>
      <c r="M41" s="55" t="n">
        <v>1000000</v>
      </c>
      <c r="N41" s="55"/>
      <c r="O41" s="50" t="n">
        <v>96365490</v>
      </c>
      <c r="P41" s="56" t="n">
        <v>50</v>
      </c>
    </row>
    <row r="42" customFormat="false" ht="12.75" hidden="false" customHeight="false" outlineLevel="0" collapsed="false">
      <c r="A42" s="41" t="n">
        <v>6078</v>
      </c>
      <c r="B42" s="41" t="n">
        <v>11170</v>
      </c>
      <c r="C42" s="41" t="s">
        <v>53</v>
      </c>
      <c r="D42" s="52" t="s">
        <v>84</v>
      </c>
      <c r="E42" s="53" t="str">
        <f aca="false">IF(ISERROR(INDEX(EastRange,MATCH(C42,EastRow,0),2))=TRUE(),"",(INDEX(EastRange,MATCH(C42,EastRow,0),2)))</f>
        <v/>
      </c>
      <c r="F42" s="53" t="n">
        <f aca="false">IF(ISERROR(INDEX(WestRange,MATCH(C42,WestRow,0),2))=TRUE(),"",(INDEX(WestRange,MATCH(C42,WestRow,0),2)))</f>
        <v>2</v>
      </c>
      <c r="G42" s="52" t="str">
        <f aca="false">IF(ISERROR(INDEX(PriceRange,MATCH(C42,PriceRow,0),2))=TRUE()," ",(INDEX(PriceRange,MATCH(C42,PriceRow,0),2)))</f>
        <v> </v>
      </c>
      <c r="H42" s="53" t="n">
        <f aca="false">IF(ISERROR(INDEX(TexasRange,MATCH(C42,TexasRow,0),2))=TRUE(),"",(INDEX(TexasRange,MATCH(C42,TexasRow,0),2)))</f>
        <v>3</v>
      </c>
      <c r="I42" s="52" t="n">
        <f aca="false">IF(ISERROR(INDEX(CentralRange,MATCH(C42,CentralRow,0),2))=TRUE(),"",(INDEX(CentralRange,MATCH(C42,CentralRow,0),2)))</f>
        <v>1</v>
      </c>
      <c r="J42" s="54" t="str">
        <f aca="false">IF(ISERROR(INDEX(DerivativeRange,MATCH(C42,DerivativeRow,0),2))=TRUE(),"",(INDEX(DerivativeRange,MATCH(C42,DerivativeRow,0),2)))</f>
        <v/>
      </c>
      <c r="K42" s="35" t="n">
        <f aca="false">COUNT(E42:J42)</f>
        <v>3</v>
      </c>
      <c r="L42" s="50" t="n">
        <v>26796000</v>
      </c>
      <c r="M42" s="55"/>
      <c r="N42" s="55" t="n">
        <v>64293180</v>
      </c>
      <c r="O42" s="50" t="n">
        <v>91089180</v>
      </c>
      <c r="P42" s="56" t="n">
        <v>51</v>
      </c>
    </row>
    <row r="43" customFormat="false" ht="12.75" hidden="false" customHeight="false" outlineLevel="0" collapsed="false">
      <c r="A43" s="41" t="n">
        <v>5634</v>
      </c>
      <c r="B43" s="41" t="n">
        <v>208</v>
      </c>
      <c r="C43" s="41" t="s">
        <v>54</v>
      </c>
      <c r="D43" s="52" t="s">
        <v>84</v>
      </c>
      <c r="E43" s="53" t="str">
        <f aca="false">IF(ISERROR(INDEX(EastRange,MATCH(C43,EastRow,0),2))=TRUE(),"",(INDEX(EastRange,MATCH(C43,EastRow,0),2)))</f>
        <v/>
      </c>
      <c r="F43" s="53" t="n">
        <f aca="false">IF(ISERROR(INDEX(WestRange,MATCH(C43,WestRow,0),2))=TRUE(),"",(INDEX(WestRange,MATCH(C43,WestRow,0),2)))</f>
        <v>2</v>
      </c>
      <c r="G43" s="52" t="str">
        <f aca="false">IF(ISERROR(INDEX(PriceRange,MATCH(C43,PriceRow,0),2))=TRUE()," ",(INDEX(PriceRange,MATCH(C43,PriceRow,0),2)))</f>
        <v> </v>
      </c>
      <c r="H43" s="53" t="n">
        <f aca="false">IF(ISERROR(INDEX(TexasRange,MATCH(C43,TexasRow,0),2))=TRUE(),"",(INDEX(TexasRange,MATCH(C43,TexasRow,0),2)))</f>
        <v>2</v>
      </c>
      <c r="I43" s="52" t="n">
        <f aca="false">IF(ISERROR(INDEX(CentralRange,MATCH(C43,CentralRow,0),2))=TRUE(),"",(INDEX(CentralRange,MATCH(C43,CentralRow,0),2)))</f>
        <v>1</v>
      </c>
      <c r="J43" s="54" t="n">
        <f aca="false">IF(ISERROR(INDEX(DerivativeRange,MATCH(C43,DerivativeRow,0),2))=TRUE(),"",(INDEX(DerivativeRange,MATCH(C43,DerivativeRow,0),2)))</f>
        <v>3</v>
      </c>
      <c r="K43" s="35" t="n">
        <f aca="false">COUNT(E43:J43)</f>
        <v>4</v>
      </c>
      <c r="L43" s="50" t="n">
        <v>60484580</v>
      </c>
      <c r="M43" s="55"/>
      <c r="N43" s="55" t="n">
        <v>27054434</v>
      </c>
      <c r="O43" s="50" t="n">
        <v>87539014</v>
      </c>
      <c r="P43" s="56" t="n">
        <v>52</v>
      </c>
    </row>
    <row r="44" customFormat="false" ht="12.75" hidden="false" customHeight="false" outlineLevel="0" collapsed="false">
      <c r="A44" s="41" t="n">
        <v>5004</v>
      </c>
      <c r="B44" s="41" t="n">
        <v>57251</v>
      </c>
      <c r="C44" s="41" t="s">
        <v>55</v>
      </c>
      <c r="D44" s="52" t="s">
        <v>84</v>
      </c>
      <c r="E44" s="53" t="str">
        <f aca="false">IF(ISERROR(INDEX(EastRange,MATCH(C44,EastRow,0),2))=TRUE(),"",(INDEX(EastRange,MATCH(C44,EastRow,0),2)))</f>
        <v/>
      </c>
      <c r="F44" s="53" t="str">
        <f aca="false">IF(ISERROR(INDEX(WestRange,MATCH(C44,WestRow,0),2))=TRUE(),"",(INDEX(WestRange,MATCH(C44,WestRow,0),2)))</f>
        <v/>
      </c>
      <c r="G44" s="52" t="str">
        <f aca="false">IF(ISERROR(INDEX(PriceRange,MATCH(C44,PriceRow,0),2))=TRUE()," ",(INDEX(PriceRange,MATCH(C44,PriceRow,0),2)))</f>
        <v> </v>
      </c>
      <c r="H44" s="53" t="str">
        <f aca="false">IF(ISERROR(INDEX(TexasRange,MATCH(C44,TexasRow,0),2))=TRUE(),"",(INDEX(TexasRange,MATCH(C44,TexasRow,0),2)))</f>
        <v/>
      </c>
      <c r="I44" s="52" t="n">
        <f aca="false">IF(ISERROR(INDEX(CentralRange,MATCH(C44,CentralRow,0),2))=TRUE(),"",(INDEX(CentralRange,MATCH(C44,CentralRow,0),2)))</f>
        <v>2</v>
      </c>
      <c r="J44" s="54" t="str">
        <f aca="false">IF(ISERROR(INDEX(DerivativeRange,MATCH(C44,DerivativeRow,0),2))=TRUE(),"",(INDEX(DerivativeRange,MATCH(C44,DerivativeRow,0),2)))</f>
        <v/>
      </c>
      <c r="K44" s="35" t="n">
        <f aca="false">COUNT(E44:J44)</f>
        <v>1</v>
      </c>
      <c r="L44" s="50" t="n">
        <v>66576000</v>
      </c>
      <c r="M44" s="55" t="n">
        <v>1800000</v>
      </c>
      <c r="N44" s="55" t="n">
        <v>13619561</v>
      </c>
      <c r="O44" s="50" t="n">
        <v>81995561</v>
      </c>
      <c r="P44" s="56" t="n">
        <v>54</v>
      </c>
    </row>
    <row r="45" customFormat="false" ht="12.75" hidden="false" customHeight="false" outlineLevel="0" collapsed="false">
      <c r="A45" s="41" t="n">
        <v>6783</v>
      </c>
      <c r="B45" s="41" t="n">
        <v>49298</v>
      </c>
      <c r="C45" s="41" t="s">
        <v>56</v>
      </c>
      <c r="D45" s="52" t="s">
        <v>84</v>
      </c>
      <c r="E45" s="53" t="str">
        <f aca="false">IF(ISERROR(INDEX(EastRange,MATCH(C45,EastRow,0),2))=TRUE(),"",(INDEX(EastRange,MATCH(C45,EastRow,0),2)))</f>
        <v/>
      </c>
      <c r="F45" s="53" t="str">
        <f aca="false">IF(ISERROR(INDEX(WestRange,MATCH(C45,WestRow,0),2))=TRUE(),"",(INDEX(WestRange,MATCH(C45,WestRow,0),2)))</f>
        <v/>
      </c>
      <c r="G45" s="52" t="str">
        <f aca="false">IF(ISERROR(INDEX(PriceRange,MATCH(C45,PriceRow,0),2))=TRUE()," ",(INDEX(PriceRange,MATCH(C45,PriceRow,0),2)))</f>
        <v> </v>
      </c>
      <c r="H45" s="53" t="str">
        <f aca="false">IF(ISERROR(INDEX(TexasRange,MATCH(C45,TexasRow,0),2))=TRUE(),"",(INDEX(TexasRange,MATCH(C45,TexasRow,0),2)))</f>
        <v/>
      </c>
      <c r="I45" s="52" t="str">
        <f aca="false">IF(ISERROR(INDEX(CentralRange,MATCH(C45,CentralRow,0),2))=TRUE(),"",(INDEX(CentralRange,MATCH(C45,CentralRow,0),2)))</f>
        <v/>
      </c>
      <c r="J45" s="54" t="n">
        <f aca="false">IF(ISERROR(INDEX(DerivativeRange,MATCH(C45,DerivativeRow,0),2))=TRUE(),"",(INDEX(DerivativeRange,MATCH(C45,DerivativeRow,0),2)))</f>
        <v>3</v>
      </c>
      <c r="K45" s="35" t="n">
        <f aca="false">COUNT(E45:J45)</f>
        <v>1</v>
      </c>
      <c r="L45" s="50" t="n">
        <v>52797988</v>
      </c>
      <c r="M45" s="55"/>
      <c r="N45" s="55" t="n">
        <v>27763843</v>
      </c>
      <c r="O45" s="50" t="n">
        <v>80561831</v>
      </c>
      <c r="P45" s="56" t="n">
        <v>56</v>
      </c>
    </row>
    <row r="46" customFormat="false" ht="12.75" hidden="false" customHeight="false" outlineLevel="0" collapsed="false">
      <c r="A46" s="41" t="n">
        <v>6715</v>
      </c>
      <c r="B46" s="41" t="n">
        <v>45492</v>
      </c>
      <c r="C46" s="41" t="s">
        <v>57</v>
      </c>
      <c r="D46" s="52" t="s">
        <v>84</v>
      </c>
      <c r="E46" s="53" t="str">
        <f aca="false">IF(ISERROR(INDEX(EastRange,MATCH(C46,EastRow,0),2))=TRUE(),"",(INDEX(EastRange,MATCH(C46,EastRow,0),2)))</f>
        <v/>
      </c>
      <c r="F46" s="53" t="str">
        <f aca="false">IF(ISERROR(INDEX(WestRange,MATCH(C46,WestRow,0),2))=TRUE(),"",(INDEX(WestRange,MATCH(C46,WestRow,0),2)))</f>
        <v/>
      </c>
      <c r="G46" s="52" t="str">
        <f aca="false">IF(ISERROR(INDEX(PriceRange,MATCH(C46,PriceRow,0),2))=TRUE()," ",(INDEX(PriceRange,MATCH(C46,PriceRow,0),2)))</f>
        <v> </v>
      </c>
      <c r="H46" s="53" t="str">
        <f aca="false">IF(ISERROR(INDEX(TexasRange,MATCH(C46,TexasRow,0),2))=TRUE(),"",(INDEX(TexasRange,MATCH(C46,TexasRow,0),2)))</f>
        <v/>
      </c>
      <c r="I46" s="52" t="n">
        <f aca="false">IF(ISERROR(INDEX(CentralRange,MATCH(C46,CentralRow,0),2))=TRUE(),"",(INDEX(CentralRange,MATCH(C46,CentralRow,0),2)))</f>
        <v>1</v>
      </c>
      <c r="J46" s="54" t="n">
        <f aca="false">IF(ISERROR(INDEX(DerivativeRange,MATCH(C46,DerivativeRow,0),2))=TRUE(),"",(INDEX(DerivativeRange,MATCH(C46,DerivativeRow,0),2)))</f>
        <v>3</v>
      </c>
      <c r="K46" s="35" t="n">
        <f aca="false">COUNT(E46:J46)</f>
        <v>2</v>
      </c>
      <c r="L46" s="50" t="n">
        <v>21318083</v>
      </c>
      <c r="M46" s="55" t="n">
        <v>3500000</v>
      </c>
      <c r="N46" s="55" t="n">
        <v>28591950</v>
      </c>
      <c r="O46" s="50" t="n">
        <v>53410033</v>
      </c>
      <c r="P46" s="56" t="n">
        <v>64</v>
      </c>
    </row>
    <row r="47" customFormat="false" ht="12.75" hidden="false" customHeight="false" outlineLevel="0" collapsed="false">
      <c r="A47" s="41" t="n">
        <v>8531</v>
      </c>
      <c r="B47" s="41" t="n">
        <v>72209</v>
      </c>
      <c r="C47" s="41" t="s">
        <v>58</v>
      </c>
      <c r="D47" s="52" t="s">
        <v>84</v>
      </c>
      <c r="E47" s="53" t="str">
        <f aca="false">IF(ISERROR(INDEX(EastRange,MATCH(C47,EastRow,0),2))=TRUE(),"",(INDEX(EastRange,MATCH(C47,EastRow,0),2)))</f>
        <v/>
      </c>
      <c r="F47" s="53" t="str">
        <f aca="false">IF(ISERROR(INDEX(WestRange,MATCH(C47,WestRow,0),2))=TRUE(),"",(INDEX(WestRange,MATCH(C47,WestRow,0),2)))</f>
        <v/>
      </c>
      <c r="G47" s="52" t="str">
        <f aca="false">IF(ISERROR(INDEX(PriceRange,MATCH(C47,PriceRow,0),2))=TRUE()," ",(INDEX(PriceRange,MATCH(C47,PriceRow,0),2)))</f>
        <v> </v>
      </c>
      <c r="H47" s="53" t="n">
        <f aca="false">IF(ISERROR(INDEX(TexasRange,MATCH(C47,TexasRow,0),2))=TRUE(),"",(INDEX(TexasRange,MATCH(C47,TexasRow,0),2)))</f>
        <v>2</v>
      </c>
      <c r="I47" s="52" t="n">
        <f aca="false">IF(ISERROR(INDEX(CentralRange,MATCH(C47,CentralRow,0),2))=TRUE(),"",(INDEX(CentralRange,MATCH(C47,CentralRow,0),2)))</f>
        <v>2</v>
      </c>
      <c r="J47" s="54" t="str">
        <f aca="false">IF(ISERROR(INDEX(DerivativeRange,MATCH(C47,DerivativeRow,0),2))=TRUE(),"",(INDEX(DerivativeRange,MATCH(C47,DerivativeRow,0),2)))</f>
        <v/>
      </c>
      <c r="K47" s="35" t="n">
        <f aca="false">COUNT(E47:J47)</f>
        <v>2</v>
      </c>
      <c r="L47" s="50" t="n">
        <v>52243500</v>
      </c>
      <c r="M47" s="55"/>
      <c r="N47" s="55" t="n">
        <v>568500</v>
      </c>
      <c r="O47" s="50" t="n">
        <v>52812000</v>
      </c>
      <c r="P47" s="56" t="n">
        <v>65</v>
      </c>
    </row>
    <row r="48" customFormat="false" ht="12.75" hidden="false" customHeight="false" outlineLevel="0" collapsed="false">
      <c r="A48" s="41" t="n">
        <v>5435</v>
      </c>
      <c r="B48" s="41" t="n">
        <v>51732</v>
      </c>
      <c r="C48" s="41" t="s">
        <v>59</v>
      </c>
      <c r="D48" s="52" t="s">
        <v>84</v>
      </c>
      <c r="E48" s="53" t="str">
        <f aca="false">IF(ISERROR(INDEX(EastRange,MATCH(C48,EastRow,0),2))=TRUE(),"",(INDEX(EastRange,MATCH(C48,EastRow,0),2)))</f>
        <v/>
      </c>
      <c r="F48" s="53" t="n">
        <f aca="false">IF(ISERROR(INDEX(WestRange,MATCH(C48,WestRow,0),2))=TRUE(),"",(INDEX(WestRange,MATCH(C48,WestRow,0),2)))</f>
        <v>2</v>
      </c>
      <c r="G48" s="52" t="str">
        <f aca="false">IF(ISERROR(INDEX(PriceRange,MATCH(C48,PriceRow,0),2))=TRUE()," ",(INDEX(PriceRange,MATCH(C48,PriceRow,0),2)))</f>
        <v> </v>
      </c>
      <c r="H48" s="53" t="str">
        <f aca="false">IF(ISERROR(INDEX(TexasRange,MATCH(C48,TexasRow,0),2))=TRUE(),"",(INDEX(TexasRange,MATCH(C48,TexasRow,0),2)))</f>
        <v/>
      </c>
      <c r="I48" s="52" t="str">
        <f aca="false">IF(ISERROR(INDEX(CentralRange,MATCH(C48,CentralRow,0),2))=TRUE(),"",(INDEX(CentralRange,MATCH(C48,CentralRow,0),2)))</f>
        <v/>
      </c>
      <c r="J48" s="54" t="n">
        <f aca="false">IF(ISERROR(INDEX(DerivativeRange,MATCH(C48,DerivativeRow,0),2))=TRUE(),"",(INDEX(DerivativeRange,MATCH(C48,DerivativeRow,0),2)))</f>
        <v>3</v>
      </c>
      <c r="K48" s="35" t="n">
        <f aca="false">COUNT(E48:J48)</f>
        <v>2</v>
      </c>
      <c r="L48" s="50" t="n">
        <v>19845250</v>
      </c>
      <c r="M48" s="55"/>
      <c r="N48" s="55" t="n">
        <v>28512262</v>
      </c>
      <c r="O48" s="50" t="n">
        <v>48357512</v>
      </c>
      <c r="P48" s="56" t="n">
        <v>66</v>
      </c>
    </row>
    <row r="49" customFormat="false" ht="12.75" hidden="false" customHeight="false" outlineLevel="0" collapsed="false">
      <c r="A49" s="41" t="n">
        <v>5273</v>
      </c>
      <c r="B49" s="41" t="n">
        <v>34566</v>
      </c>
      <c r="C49" s="41" t="s">
        <v>60</v>
      </c>
      <c r="D49" s="52" t="s">
        <v>84</v>
      </c>
      <c r="E49" s="53" t="str">
        <f aca="false">IF(ISERROR(INDEX(EastRange,MATCH(C49,EastRow,0),2))=TRUE(),"",(INDEX(EastRange,MATCH(C49,EastRow,0),2)))</f>
        <v/>
      </c>
      <c r="F49" s="53" t="str">
        <f aca="false">IF(ISERROR(INDEX(WestRange,MATCH(C49,WestRow,0),2))=TRUE(),"",(INDEX(WestRange,MATCH(C49,WestRow,0),2)))</f>
        <v/>
      </c>
      <c r="G49" s="52" t="str">
        <f aca="false">IF(ISERROR(INDEX(PriceRange,MATCH(C49,PriceRow,0),2))=TRUE()," ",(INDEX(PriceRange,MATCH(C49,PriceRow,0),2)))</f>
        <v> </v>
      </c>
      <c r="H49" s="53" t="n">
        <f aca="false">IF(ISERROR(INDEX(TexasRange,MATCH(C49,TexasRow,0),2))=TRUE(),"",(INDEX(TexasRange,MATCH(C49,TexasRow,0),2)))</f>
        <v>2</v>
      </c>
      <c r="I49" s="52" t="str">
        <f aca="false">IF(ISERROR(INDEX(CentralRange,MATCH(C49,CentralRow,0),2))=TRUE(),"",(INDEX(CentralRange,MATCH(C49,CentralRow,0),2)))</f>
        <v/>
      </c>
      <c r="J49" s="54" t="str">
        <f aca="false">IF(ISERROR(INDEX(DerivativeRange,MATCH(C49,DerivativeRow,0),2))=TRUE(),"",(INDEX(DerivativeRange,MATCH(C49,DerivativeRow,0),2)))</f>
        <v/>
      </c>
      <c r="K49" s="35" t="n">
        <f aca="false">COUNT(E49:J49)</f>
        <v>1</v>
      </c>
      <c r="L49" s="50" t="n">
        <v>83979</v>
      </c>
      <c r="M49" s="55"/>
      <c r="N49" s="55" t="n">
        <v>22003736</v>
      </c>
      <c r="O49" s="50" t="n">
        <v>22087715</v>
      </c>
      <c r="P49" s="56" t="n">
        <v>88</v>
      </c>
    </row>
    <row r="50" customFormat="false" ht="12.75" hidden="false" customHeight="false" outlineLevel="0" collapsed="false">
      <c r="A50" s="41" t="n">
        <v>6558</v>
      </c>
      <c r="B50" s="41" t="n">
        <v>55265</v>
      </c>
      <c r="C50" s="41" t="s">
        <v>61</v>
      </c>
      <c r="D50" s="52" t="s">
        <v>84</v>
      </c>
      <c r="E50" s="53" t="str">
        <f aca="false">IF(ISERROR(INDEX(EastRange,MATCH(C50,EastRow,0),2))=TRUE(),"",(INDEX(EastRange,MATCH(C50,EastRow,0),2)))</f>
        <v/>
      </c>
      <c r="F50" s="53" t="n">
        <f aca="false">IF(ISERROR(INDEX(WestRange,MATCH(C50,WestRow,0),2))=TRUE(),"",(INDEX(WestRange,MATCH(C50,WestRow,0),2)))</f>
        <v>2</v>
      </c>
      <c r="G50" s="52" t="str">
        <f aca="false">IF(ISERROR(INDEX(PriceRange,MATCH(C50,PriceRow,0),2))=TRUE()," ",(INDEX(PriceRange,MATCH(C50,PriceRow,0),2)))</f>
        <v> </v>
      </c>
      <c r="H50" s="53" t="str">
        <f aca="false">IF(ISERROR(INDEX(TexasRange,MATCH(C50,TexasRow,0),2))=TRUE(),"",(INDEX(TexasRange,MATCH(C50,TexasRow,0),2)))</f>
        <v/>
      </c>
      <c r="I50" s="52" t="str">
        <f aca="false">IF(ISERROR(INDEX(CentralRange,MATCH(C50,CentralRow,0),2))=TRUE(),"",(INDEX(CentralRange,MATCH(C50,CentralRow,0),2)))</f>
        <v/>
      </c>
      <c r="J50" s="54" t="str">
        <f aca="false">IF(ISERROR(INDEX(DerivativeRange,MATCH(C50,DerivativeRow,0),2))=TRUE(),"",(INDEX(DerivativeRange,MATCH(C50,DerivativeRow,0),2)))</f>
        <v/>
      </c>
      <c r="K50" s="35" t="n">
        <f aca="false">COUNT(E50:J50)</f>
        <v>1</v>
      </c>
      <c r="L50" s="50" t="n">
        <v>6582500</v>
      </c>
      <c r="M50" s="55"/>
      <c r="N50" s="55" t="n">
        <v>2106297</v>
      </c>
      <c r="O50" s="50" t="n">
        <v>8688797</v>
      </c>
      <c r="P50" s="56" t="n">
        <v>108</v>
      </c>
    </row>
    <row r="51" customFormat="false" ht="12.75" hidden="false" customHeight="false" outlineLevel="0" collapsed="false">
      <c r="A51" s="41" t="n">
        <v>5388</v>
      </c>
      <c r="B51" s="41" t="n">
        <v>169</v>
      </c>
      <c r="C51" s="41" t="s">
        <v>62</v>
      </c>
      <c r="D51" s="52" t="s">
        <v>84</v>
      </c>
      <c r="E51" s="53" t="str">
        <f aca="false">IF(ISERROR(INDEX(EastRange,MATCH(C51,EastRow,0),2))=TRUE(),"",(INDEX(EastRange,MATCH(C51,EastRow,0),2)))</f>
        <v/>
      </c>
      <c r="F51" s="53" t="n">
        <f aca="false">IF(ISERROR(INDEX(WestRange,MATCH(C51,WestRow,0),2))=TRUE(),"",(INDEX(WestRange,MATCH(C51,WestRow,0),2)))</f>
        <v>1</v>
      </c>
      <c r="G51" s="52" t="str">
        <f aca="false">IF(ISERROR(INDEX(PriceRange,MATCH(C51,PriceRow,0),2))=TRUE()," ",(INDEX(PriceRange,MATCH(C51,PriceRow,0),2)))</f>
        <v> </v>
      </c>
      <c r="H51" s="53" t="str">
        <f aca="false">IF(ISERROR(INDEX(TexasRange,MATCH(C51,TexasRow,0),2))=TRUE(),"",(INDEX(TexasRange,MATCH(C51,TexasRow,0),2)))</f>
        <v/>
      </c>
      <c r="I51" s="52" t="n">
        <f aca="false">IF(ISERROR(INDEX(CentralRange,MATCH(C51,CentralRow,0),2))=TRUE(),"",(INDEX(CentralRange,MATCH(C51,CentralRow,0),2)))</f>
        <v>1</v>
      </c>
      <c r="J51" s="54" t="str">
        <f aca="false">IF(ISERROR(INDEX(DerivativeRange,MATCH(C51,DerivativeRow,0),2))=TRUE(),"",(INDEX(DerivativeRange,MATCH(C51,DerivativeRow,0),2)))</f>
        <v/>
      </c>
      <c r="K51" s="35" t="n">
        <f aca="false">COUNT(E51:J51)</f>
        <v>2</v>
      </c>
      <c r="L51" s="50"/>
      <c r="M51" s="55"/>
      <c r="N51" s="55" t="n">
        <v>165000</v>
      </c>
      <c r="O51" s="50" t="n">
        <v>165000</v>
      </c>
      <c r="P51" s="56" t="n">
        <v>198</v>
      </c>
    </row>
    <row r="52" customFormat="false" ht="12.75" hidden="false" customHeight="false" outlineLevel="0" collapsed="false">
      <c r="A52" s="41" t="n">
        <v>5079</v>
      </c>
      <c r="B52" s="41" t="n">
        <v>70526</v>
      </c>
      <c r="C52" s="41" t="s">
        <v>63</v>
      </c>
      <c r="D52" s="52"/>
      <c r="E52" s="53" t="n">
        <f aca="false">IF(ISERROR(INDEX(EastRange,MATCH(C52,EastRow,0),2))=TRUE(),"",(INDEX(EastRange,MATCH(C52,EastRow,0),2)))</f>
        <v>2</v>
      </c>
      <c r="F52" s="53" t="n">
        <f aca="false">IF(ISERROR(INDEX(WestRange,MATCH(C52,WestRow,0),2))=TRUE(),"",(INDEX(WestRange,MATCH(C52,WestRow,0),2)))</f>
        <v>2</v>
      </c>
      <c r="G52" s="52" t="n">
        <f aca="false">IF(ISERROR(INDEX(PriceRange,MATCH(C52,PriceRow,0),2))=TRUE()," ",(INDEX(PriceRange,MATCH(C52,PriceRow,0),2)))</f>
        <v>1</v>
      </c>
      <c r="H52" s="53" t="str">
        <f aca="false">IF(ISERROR(INDEX(TexasRange,MATCH(C52,TexasRow,0),2))=TRUE(),"",(INDEX(TexasRange,MATCH(C52,TexasRow,0),2)))</f>
        <v/>
      </c>
      <c r="I52" s="52" t="str">
        <f aca="false">IF(ISERROR(INDEX(CentralRange,MATCH(C52,CentralRow,0),2))=TRUE(),"",(INDEX(CentralRange,MATCH(C52,CentralRow,0),2)))</f>
        <v/>
      </c>
      <c r="J52" s="54" t="str">
        <f aca="false">IF(ISERROR(INDEX(DerivativeRange,MATCH(C52,DerivativeRow,0),2))=TRUE(),"",(INDEX(DerivativeRange,MATCH(C52,DerivativeRow,0),2)))</f>
        <v/>
      </c>
      <c r="K52" s="35" t="n">
        <f aca="false">COUNT(E52:J52)</f>
        <v>3</v>
      </c>
      <c r="L52" s="50" t="n">
        <v>547338000</v>
      </c>
      <c r="M52" s="55" t="n">
        <v>90000000</v>
      </c>
      <c r="N52" s="55"/>
      <c r="O52" s="50" t="n">
        <v>637338000</v>
      </c>
      <c r="P52" s="56" t="n">
        <v>18</v>
      </c>
    </row>
    <row r="53" customFormat="false" ht="12.75" hidden="false" customHeight="false" outlineLevel="0" collapsed="false">
      <c r="A53" s="41" t="n">
        <v>8981</v>
      </c>
      <c r="B53" s="41" t="n">
        <v>56631</v>
      </c>
      <c r="C53" s="41" t="s">
        <v>64</v>
      </c>
      <c r="D53" s="52"/>
      <c r="E53" s="53" t="n">
        <f aca="false">IF(ISERROR(INDEX(EastRange,MATCH(C53,EastRow,0),2))=TRUE(),"",(INDEX(EastRange,MATCH(C53,EastRow,0),2)))</f>
        <v>2</v>
      </c>
      <c r="F53" s="53" t="str">
        <f aca="false">IF(ISERROR(INDEX(WestRange,MATCH(C53,WestRow,0),2))=TRUE(),"",(INDEX(WestRange,MATCH(C53,WestRow,0),2)))</f>
        <v/>
      </c>
      <c r="G53" s="52" t="n">
        <f aca="false">IF(ISERROR(INDEX(PriceRange,MATCH(C53,PriceRow,0),2))=TRUE()," ",(INDEX(PriceRange,MATCH(C53,PriceRow,0),2)))</f>
        <v>1</v>
      </c>
      <c r="H53" s="53" t="str">
        <f aca="false">IF(ISERROR(INDEX(TexasRange,MATCH(C53,TexasRow,0),2))=TRUE(),"",(INDEX(TexasRange,MATCH(C53,TexasRow,0),2)))</f>
        <v/>
      </c>
      <c r="I53" s="52" t="str">
        <f aca="false">IF(ISERROR(INDEX(CentralRange,MATCH(C53,CentralRow,0),2))=TRUE(),"",(INDEX(CentralRange,MATCH(C53,CentralRow,0),2)))</f>
        <v/>
      </c>
      <c r="J53" s="54" t="str">
        <f aca="false">IF(ISERROR(INDEX(DerivativeRange,MATCH(C53,DerivativeRow,0),2))=TRUE(),"",(INDEX(DerivativeRange,MATCH(C53,DerivativeRow,0),2)))</f>
        <v/>
      </c>
      <c r="K53" s="35" t="n">
        <f aca="false">COUNT(E53:J53)</f>
        <v>2</v>
      </c>
      <c r="L53" s="50" t="n">
        <v>324496960</v>
      </c>
      <c r="M53" s="55" t="n">
        <v>5700000</v>
      </c>
      <c r="N53" s="55"/>
      <c r="O53" s="50" t="n">
        <v>330196960</v>
      </c>
      <c r="P53" s="56" t="n">
        <v>28</v>
      </c>
    </row>
    <row r="54" customFormat="false" ht="12.75" hidden="false" customHeight="false" outlineLevel="0" collapsed="false">
      <c r="A54" s="41" t="n">
        <v>5961</v>
      </c>
      <c r="B54" s="41" t="n">
        <v>54980</v>
      </c>
      <c r="C54" s="41" t="s">
        <v>65</v>
      </c>
      <c r="D54" s="52"/>
      <c r="E54" s="53" t="str">
        <f aca="false">IF(ISERROR(INDEX(EastRange,MATCH(C54,EastRow,0),2))=TRUE(),"",(INDEX(EastRange,MATCH(C54,EastRow,0),2)))</f>
        <v/>
      </c>
      <c r="F54" s="53" t="n">
        <f aca="false">IF(ISERROR(INDEX(WestRange,MATCH(C54,WestRow,0),2))=TRUE(),"",(INDEX(WestRange,MATCH(C54,WestRow,0),2)))</f>
        <v>1</v>
      </c>
      <c r="G54" s="52" t="str">
        <f aca="false">IF(ISERROR(INDEX(PriceRange,MATCH(C54,PriceRow,0),2))=TRUE()," ",(INDEX(PriceRange,MATCH(C54,PriceRow,0),2)))</f>
        <v> </v>
      </c>
      <c r="H54" s="53" t="str">
        <f aca="false">IF(ISERROR(INDEX(TexasRange,MATCH(C54,TexasRow,0),2))=TRUE(),"",(INDEX(TexasRange,MATCH(C54,TexasRow,0),2)))</f>
        <v/>
      </c>
      <c r="I54" s="52" t="str">
        <f aca="false">IF(ISERROR(INDEX(CentralRange,MATCH(C54,CentralRow,0),2))=TRUE(),"",(INDEX(CentralRange,MATCH(C54,CentralRow,0),2)))</f>
        <v/>
      </c>
      <c r="J54" s="54" t="str">
        <f aca="false">IF(ISERROR(INDEX(DerivativeRange,MATCH(C54,DerivativeRow,0),2))=TRUE(),"",(INDEX(DerivativeRange,MATCH(C54,DerivativeRow,0),2)))</f>
        <v/>
      </c>
      <c r="K54" s="35" t="n">
        <f aca="false">COUNT(E54:J54)</f>
        <v>1</v>
      </c>
      <c r="L54" s="50" t="n">
        <v>250578000</v>
      </c>
      <c r="M54" s="55" t="n">
        <v>26000000</v>
      </c>
      <c r="N54" s="55"/>
      <c r="O54" s="50" t="n">
        <v>276578000</v>
      </c>
      <c r="P54" s="56" t="n">
        <v>32</v>
      </c>
    </row>
    <row r="55" customFormat="false" ht="12.75" hidden="false" customHeight="false" outlineLevel="0" collapsed="false">
      <c r="A55" s="41" t="n">
        <v>8551</v>
      </c>
      <c r="B55" s="41" t="n">
        <v>65292</v>
      </c>
      <c r="C55" s="41" t="s">
        <v>66</v>
      </c>
      <c r="D55" s="52"/>
      <c r="E55" s="53" t="str">
        <f aca="false">IF(ISERROR(INDEX(EastRange,MATCH(C55,EastRow,0),2))=TRUE(),"",(INDEX(EastRange,MATCH(C55,EastRow,0),2)))</f>
        <v/>
      </c>
      <c r="F55" s="53" t="str">
        <f aca="false">IF(ISERROR(INDEX(WestRange,MATCH(C55,WestRow,0),2))=TRUE(),"",(INDEX(WestRange,MATCH(C55,WestRow,0),2)))</f>
        <v/>
      </c>
      <c r="G55" s="52" t="str">
        <f aca="false">IF(ISERROR(INDEX(PriceRange,MATCH(C55,PriceRow,0),2))=TRUE()," ",(INDEX(PriceRange,MATCH(C55,PriceRow,0),2)))</f>
        <v> </v>
      </c>
      <c r="H55" s="53" t="str">
        <f aca="false">IF(ISERROR(INDEX(TexasRange,MATCH(C55,TexasRow,0),2))=TRUE(),"",(INDEX(TexasRange,MATCH(C55,TexasRow,0),2)))</f>
        <v/>
      </c>
      <c r="I55" s="52" t="str">
        <f aca="false">IF(ISERROR(INDEX(CentralRange,MATCH(C55,CentralRow,0),2))=TRUE(),"",(INDEX(CentralRange,MATCH(C55,CentralRow,0),2)))</f>
        <v/>
      </c>
      <c r="J55" s="54" t="str">
        <f aca="false">IF(ISERROR(INDEX(DerivativeRange,MATCH(C55,DerivativeRow,0),2))=TRUE(),"",(INDEX(DerivativeRange,MATCH(C55,DerivativeRow,0),2)))</f>
        <v/>
      </c>
      <c r="K55" s="35" t="n">
        <f aca="false">COUNT(E55:J55)</f>
        <v>0</v>
      </c>
      <c r="L55" s="50" t="n">
        <v>251837000</v>
      </c>
      <c r="M55" s="55"/>
      <c r="N55" s="55"/>
      <c r="O55" s="50" t="n">
        <v>251837000</v>
      </c>
      <c r="P55" s="56" t="n">
        <v>33</v>
      </c>
    </row>
    <row r="56" customFormat="false" ht="12.75" hidden="false" customHeight="false" outlineLevel="0" collapsed="false">
      <c r="A56" s="41" t="n">
        <v>5529</v>
      </c>
      <c r="B56" s="41" t="n">
        <v>102342</v>
      </c>
      <c r="C56" s="41" t="s">
        <v>67</v>
      </c>
      <c r="D56" s="52"/>
      <c r="E56" s="53" t="str">
        <f aca="false">IF(ISERROR(INDEX(EastRange,MATCH(C56,EastRow,0),2))=TRUE(),"",(INDEX(EastRange,MATCH(C56,EastRow,0),2)))</f>
        <v/>
      </c>
      <c r="F56" s="53" t="str">
        <f aca="false">IF(ISERROR(INDEX(WestRange,MATCH(C56,WestRow,0),2))=TRUE(),"",(INDEX(WestRange,MATCH(C56,WestRow,0),2)))</f>
        <v/>
      </c>
      <c r="G56" s="52" t="str">
        <f aca="false">IF(ISERROR(INDEX(PriceRange,MATCH(C56,PriceRow,0),2))=TRUE()," ",(INDEX(PriceRange,MATCH(C56,PriceRow,0),2)))</f>
        <v> </v>
      </c>
      <c r="H56" s="53" t="str">
        <f aca="false">IF(ISERROR(INDEX(TexasRange,MATCH(C56,TexasRow,0),2))=TRUE(),"",(INDEX(TexasRange,MATCH(C56,TexasRow,0),2)))</f>
        <v/>
      </c>
      <c r="I56" s="52" t="str">
        <f aca="false">IF(ISERROR(INDEX(CentralRange,MATCH(C56,CentralRow,0),2))=TRUE(),"",(INDEX(CentralRange,MATCH(C56,CentralRow,0),2)))</f>
        <v/>
      </c>
      <c r="J56" s="54" t="str">
        <f aca="false">IF(ISERROR(INDEX(DerivativeRange,MATCH(C56,DerivativeRow,0),2))=TRUE(),"",(INDEX(DerivativeRange,MATCH(C56,DerivativeRow,0),2)))</f>
        <v/>
      </c>
      <c r="K56" s="35" t="n">
        <f aca="false">COUNT(E56:J56)</f>
        <v>0</v>
      </c>
      <c r="L56" s="50" t="n">
        <v>245959900</v>
      </c>
      <c r="M56" s="55"/>
      <c r="N56" s="55"/>
      <c r="O56" s="50" t="n">
        <v>245959900</v>
      </c>
      <c r="P56" s="56" t="n">
        <v>34</v>
      </c>
    </row>
    <row r="57" customFormat="false" ht="12.75" hidden="false" customHeight="false" outlineLevel="0" collapsed="false">
      <c r="A57" s="41" t="n">
        <v>5336</v>
      </c>
      <c r="B57" s="41" t="n">
        <v>18</v>
      </c>
      <c r="C57" s="41" t="s">
        <v>68</v>
      </c>
      <c r="D57" s="52"/>
      <c r="E57" s="53" t="str">
        <f aca="false">IF(ISERROR(INDEX(EastRange,MATCH(C57,EastRow,0),2))=TRUE(),"",(INDEX(EastRange,MATCH(C57,EastRow,0),2)))</f>
        <v/>
      </c>
      <c r="F57" s="53" t="str">
        <f aca="false">IF(ISERROR(INDEX(WestRange,MATCH(C57,WestRow,0),2))=TRUE(),"",(INDEX(WestRange,MATCH(C57,WestRow,0),2)))</f>
        <v/>
      </c>
      <c r="G57" s="52" t="str">
        <f aca="false">IF(ISERROR(INDEX(PriceRange,MATCH(C57,PriceRow,0),2))=TRUE()," ",(INDEX(PriceRange,MATCH(C57,PriceRow,0),2)))</f>
        <v> </v>
      </c>
      <c r="H57" s="53" t="str">
        <f aca="false">IF(ISERROR(INDEX(TexasRange,MATCH(C57,TexasRow,0),2))=TRUE(),"",(INDEX(TexasRange,MATCH(C57,TexasRow,0),2)))</f>
        <v/>
      </c>
      <c r="I57" s="52" t="str">
        <f aca="false">IF(ISERROR(INDEX(CentralRange,MATCH(C57,CentralRow,0),2))=TRUE(),"",(INDEX(CentralRange,MATCH(C57,CentralRow,0),2)))</f>
        <v/>
      </c>
      <c r="J57" s="54" t="str">
        <f aca="false">IF(ISERROR(INDEX(DerivativeRange,MATCH(C57,DerivativeRow,0),2))=TRUE(),"",(INDEX(DerivativeRange,MATCH(C57,DerivativeRow,0),2)))</f>
        <v/>
      </c>
      <c r="K57" s="35" t="n">
        <f aca="false">COUNT(E57:J57)</f>
        <v>0</v>
      </c>
      <c r="L57" s="50"/>
      <c r="M57" s="55"/>
      <c r="N57" s="55" t="n">
        <v>202828292</v>
      </c>
      <c r="O57" s="50" t="n">
        <v>202828292</v>
      </c>
      <c r="P57" s="56" t="n">
        <v>38</v>
      </c>
    </row>
    <row r="58" customFormat="false" ht="12.75" hidden="false" customHeight="false" outlineLevel="0" collapsed="false">
      <c r="A58" s="41" t="n">
        <v>5059</v>
      </c>
      <c r="B58" s="41" t="n">
        <v>60949</v>
      </c>
      <c r="C58" s="41" t="s">
        <v>85</v>
      </c>
      <c r="D58" s="52"/>
      <c r="E58" s="53" t="str">
        <f aca="false">IF(ISERROR(INDEX(EastRange,MATCH(C58,EastRow,0),2))=TRUE(),"",(INDEX(EastRange,MATCH(C58,EastRow,0),2)))</f>
        <v/>
      </c>
      <c r="F58" s="53" t="str">
        <f aca="false">IF(ISERROR(INDEX(WestRange,MATCH(C58,WestRow,0),2))=TRUE(),"",(INDEX(WestRange,MATCH(C58,WestRow,0),2)))</f>
        <v/>
      </c>
      <c r="G58" s="52" t="str">
        <f aca="false">IF(ISERROR(INDEX(PriceRange,MATCH(C58,PriceRow,0),2))=TRUE()," ",(INDEX(PriceRange,MATCH(C58,PriceRow,0),2)))</f>
        <v> </v>
      </c>
      <c r="H58" s="53" t="str">
        <f aca="false">IF(ISERROR(INDEX(TexasRange,MATCH(C58,TexasRow,0),2))=TRUE(),"",(INDEX(TexasRange,MATCH(C58,TexasRow,0),2)))</f>
        <v/>
      </c>
      <c r="I58" s="52" t="str">
        <f aca="false">IF(ISERROR(INDEX(CentralRange,MATCH(C58,CentralRow,0),2))=TRUE(),"",(INDEX(CentralRange,MATCH(C58,CentralRow,0),2)))</f>
        <v/>
      </c>
      <c r="J58" s="54" t="n">
        <f aca="false">IF(ISERROR(INDEX(DerivativeRange,MATCH(C58,DerivativeRow,0),2))=TRUE(),"",(INDEX(DerivativeRange,MATCH(C58,DerivativeRow,0),2)))</f>
        <v>2</v>
      </c>
      <c r="K58" s="35" t="n">
        <f aca="false">COUNT(E58:J58)</f>
        <v>1</v>
      </c>
      <c r="L58" s="50" t="n">
        <v>157380000</v>
      </c>
      <c r="M58" s="55"/>
      <c r="N58" s="55"/>
      <c r="O58" s="50" t="n">
        <v>157380000</v>
      </c>
      <c r="P58" s="56" t="n">
        <v>39</v>
      </c>
    </row>
    <row r="59" customFormat="false" ht="12.75" hidden="false" customHeight="false" outlineLevel="0" collapsed="false">
      <c r="A59" s="41" t="n">
        <v>5235</v>
      </c>
      <c r="B59" s="41" t="n">
        <v>70891</v>
      </c>
      <c r="C59" s="41" t="s">
        <v>86</v>
      </c>
      <c r="D59" s="52"/>
      <c r="E59" s="53" t="str">
        <f aca="false">IF(ISERROR(INDEX(EastRange,MATCH(C59,EastRow,0),2))=TRUE(),"",(INDEX(EastRange,MATCH(C59,EastRow,0),2)))</f>
        <v/>
      </c>
      <c r="F59" s="53" t="str">
        <f aca="false">IF(ISERROR(INDEX(WestRange,MATCH(C59,WestRow,0),2))=TRUE(),"",(INDEX(WestRange,MATCH(C59,WestRow,0),2)))</f>
        <v/>
      </c>
      <c r="G59" s="52" t="str">
        <f aca="false">IF(ISERROR(INDEX(PriceRange,MATCH(C59,PriceRow,0),2))=TRUE()," ",(INDEX(PriceRange,MATCH(C59,PriceRow,0),2)))</f>
        <v> </v>
      </c>
      <c r="H59" s="53" t="str">
        <f aca="false">IF(ISERROR(INDEX(TexasRange,MATCH(C59,TexasRow,0),2))=TRUE(),"",(INDEX(TexasRange,MATCH(C59,TexasRow,0),2)))</f>
        <v/>
      </c>
      <c r="I59" s="52" t="str">
        <f aca="false">IF(ISERROR(INDEX(CentralRange,MATCH(C59,CentralRow,0),2))=TRUE(),"",(INDEX(CentralRange,MATCH(C59,CentralRow,0),2)))</f>
        <v/>
      </c>
      <c r="J59" s="54" t="str">
        <f aca="false">IF(ISERROR(INDEX(DerivativeRange,MATCH(C59,DerivativeRow,0),2))=TRUE(),"",(INDEX(DerivativeRange,MATCH(C59,DerivativeRow,0),2)))</f>
        <v/>
      </c>
      <c r="K59" s="35" t="n">
        <f aca="false">COUNT(E59:J59)</f>
        <v>0</v>
      </c>
      <c r="L59" s="50" t="n">
        <v>150420000</v>
      </c>
      <c r="M59" s="55"/>
      <c r="N59" s="55"/>
      <c r="O59" s="50" t="n">
        <v>150420000</v>
      </c>
      <c r="P59" s="56" t="n">
        <v>40</v>
      </c>
    </row>
    <row r="60" customFormat="false" ht="12.75" hidden="false" customHeight="false" outlineLevel="0" collapsed="false">
      <c r="A60" s="41" t="n">
        <v>5834</v>
      </c>
      <c r="B60" s="41" t="n">
        <v>84922</v>
      </c>
      <c r="C60" s="41" t="s">
        <v>87</v>
      </c>
      <c r="D60" s="52"/>
      <c r="E60" s="53" t="str">
        <f aca="false">IF(ISERROR(INDEX(EastRange,MATCH(C60,EastRow,0),2))=TRUE(),"",(INDEX(EastRange,MATCH(C60,EastRow,0),2)))</f>
        <v/>
      </c>
      <c r="F60" s="53" t="str">
        <f aca="false">IF(ISERROR(INDEX(WestRange,MATCH(C60,WestRow,0),2))=TRUE(),"",(INDEX(WestRange,MATCH(C60,WestRow,0),2)))</f>
        <v/>
      </c>
      <c r="G60" s="52" t="str">
        <f aca="false">IF(ISERROR(INDEX(PriceRange,MATCH(C60,PriceRow,0),2))=TRUE()," ",(INDEX(PriceRange,MATCH(C60,PriceRow,0),2)))</f>
        <v> </v>
      </c>
      <c r="H60" s="53" t="str">
        <f aca="false">IF(ISERROR(INDEX(TexasRange,MATCH(C60,TexasRow,0),2))=TRUE(),"",(INDEX(TexasRange,MATCH(C60,TexasRow,0),2)))</f>
        <v/>
      </c>
      <c r="I60" s="52" t="str">
        <f aca="false">IF(ISERROR(INDEX(CentralRange,MATCH(C60,CentralRow,0),2))=TRUE(),"",(INDEX(CentralRange,MATCH(C60,CentralRow,0),2)))</f>
        <v/>
      </c>
      <c r="J60" s="54" t="str">
        <f aca="false">IF(ISERROR(INDEX(DerivativeRange,MATCH(C60,DerivativeRow,0),2))=TRUE(),"",(INDEX(DerivativeRange,MATCH(C60,DerivativeRow,0),2)))</f>
        <v/>
      </c>
      <c r="K60" s="35" t="n">
        <f aca="false">COUNT(E60:J60)</f>
        <v>0</v>
      </c>
      <c r="L60" s="50" t="n">
        <v>150057652</v>
      </c>
      <c r="M60" s="55"/>
      <c r="N60" s="55"/>
      <c r="O60" s="50" t="n">
        <v>150057652</v>
      </c>
      <c r="P60" s="56" t="n">
        <v>41</v>
      </c>
    </row>
    <row r="61" customFormat="false" ht="12.75" hidden="false" customHeight="false" outlineLevel="0" collapsed="false">
      <c r="A61" s="41" t="n">
        <v>5008</v>
      </c>
      <c r="B61" s="41" t="n">
        <v>29605</v>
      </c>
      <c r="C61" s="41" t="s">
        <v>88</v>
      </c>
      <c r="D61" s="52"/>
      <c r="E61" s="53" t="str">
        <f aca="false">IF(ISERROR(INDEX(EastRange,MATCH(C61,EastRow,0),2))=TRUE(),"",(INDEX(EastRange,MATCH(C61,EastRow,0),2)))</f>
        <v/>
      </c>
      <c r="F61" s="53" t="str">
        <f aca="false">IF(ISERROR(INDEX(WestRange,MATCH(C61,WestRow,0),2))=TRUE(),"",(INDEX(WestRange,MATCH(C61,WestRow,0),2)))</f>
        <v/>
      </c>
      <c r="G61" s="52" t="str">
        <f aca="false">IF(ISERROR(INDEX(PriceRange,MATCH(C61,PriceRow,0),2))=TRUE()," ",(INDEX(PriceRange,MATCH(C61,PriceRow,0),2)))</f>
        <v> </v>
      </c>
      <c r="H61" s="53" t="str">
        <f aca="false">IF(ISERROR(INDEX(TexasRange,MATCH(C61,TexasRow,0),2))=TRUE(),"",(INDEX(TexasRange,MATCH(C61,TexasRow,0),2)))</f>
        <v/>
      </c>
      <c r="I61" s="52" t="str">
        <f aca="false">IF(ISERROR(INDEX(CentralRange,MATCH(C61,CentralRow,0),2))=TRUE(),"",(INDEX(CentralRange,MATCH(C61,CentralRow,0),2)))</f>
        <v/>
      </c>
      <c r="J61" s="54" t="n">
        <f aca="false">IF(ISERROR(INDEX(DerivativeRange,MATCH(C61,DerivativeRow,0),2))=TRUE(),"",(INDEX(DerivativeRange,MATCH(C61,DerivativeRow,0),2)))</f>
        <v>3</v>
      </c>
      <c r="K61" s="35" t="n">
        <f aca="false">COUNT(E61:J61)</f>
        <v>1</v>
      </c>
      <c r="L61" s="50" t="n">
        <v>92776150</v>
      </c>
      <c r="M61" s="55" t="n">
        <v>50900000</v>
      </c>
      <c r="N61" s="55"/>
      <c r="O61" s="50" t="n">
        <v>143676150</v>
      </c>
      <c r="P61" s="56" t="n">
        <v>42</v>
      </c>
    </row>
    <row r="62" customFormat="false" ht="12.75" hidden="false" customHeight="false" outlineLevel="0" collapsed="false">
      <c r="A62" s="41" t="n">
        <v>5540</v>
      </c>
      <c r="B62" s="41" t="n">
        <v>5280</v>
      </c>
      <c r="C62" s="41" t="s">
        <v>89</v>
      </c>
      <c r="D62" s="52"/>
      <c r="E62" s="53" t="n">
        <f aca="false">IF(ISERROR(INDEX(EastRange,MATCH(C62,EastRow,0),2))=TRUE(),"",(INDEX(EastRange,MATCH(C62,EastRow,0),2)))</f>
        <v>2</v>
      </c>
      <c r="F62" s="53" t="n">
        <f aca="false">IF(ISERROR(INDEX(WestRange,MATCH(C62,WestRow,0),2))=TRUE(),"",(INDEX(WestRange,MATCH(C62,WestRow,0),2)))</f>
        <v>2</v>
      </c>
      <c r="G62" s="52" t="n">
        <f aca="false">IF(ISERROR(INDEX(PriceRange,MATCH(C62,PriceRow,0),2))=TRUE()," ",(INDEX(PriceRange,MATCH(C62,PriceRow,0),2)))</f>
        <v>1</v>
      </c>
      <c r="H62" s="53" t="str">
        <f aca="false">IF(ISERROR(INDEX(TexasRange,MATCH(C62,TexasRow,0),2))=TRUE(),"",(INDEX(TexasRange,MATCH(C62,TexasRow,0),2)))</f>
        <v/>
      </c>
      <c r="I62" s="52" t="str">
        <f aca="false">IF(ISERROR(INDEX(CentralRange,MATCH(C62,CentralRow,0),2))=TRUE(),"",(INDEX(CentralRange,MATCH(C62,CentralRow,0),2)))</f>
        <v/>
      </c>
      <c r="J62" s="54" t="str">
        <f aca="false">IF(ISERROR(INDEX(DerivativeRange,MATCH(C62,DerivativeRow,0),2))=TRUE(),"",(INDEX(DerivativeRange,MATCH(C62,DerivativeRow,0),2)))</f>
        <v/>
      </c>
      <c r="K62" s="35" t="n">
        <f aca="false">COUNT(E62:J62)</f>
        <v>3</v>
      </c>
      <c r="L62" s="50" t="n">
        <v>112463000</v>
      </c>
      <c r="M62" s="55" t="n">
        <v>25000000</v>
      </c>
      <c r="N62" s="55" t="n">
        <v>486000</v>
      </c>
      <c r="O62" s="50" t="n">
        <v>137949000</v>
      </c>
      <c r="P62" s="56" t="n">
        <v>43</v>
      </c>
    </row>
    <row r="63" customFormat="false" ht="12.75" hidden="false" customHeight="false" outlineLevel="0" collapsed="false">
      <c r="A63" s="41" t="n">
        <v>5060</v>
      </c>
      <c r="B63" s="41" t="n">
        <v>57956</v>
      </c>
      <c r="C63" s="41" t="s">
        <v>90</v>
      </c>
      <c r="D63" s="52"/>
      <c r="E63" s="53" t="str">
        <f aca="false">IF(ISERROR(INDEX(EastRange,MATCH(C63,EastRow,0),2))=TRUE(),"",(INDEX(EastRange,MATCH(C63,EastRow,0),2)))</f>
        <v/>
      </c>
      <c r="F63" s="53" t="str">
        <f aca="false">IF(ISERROR(INDEX(WestRange,MATCH(C63,WestRow,0),2))=TRUE(),"",(INDEX(WestRange,MATCH(C63,WestRow,0),2)))</f>
        <v/>
      </c>
      <c r="G63" s="52" t="str">
        <f aca="false">IF(ISERROR(INDEX(PriceRange,MATCH(C63,PriceRow,0),2))=TRUE()," ",(INDEX(PriceRange,MATCH(C63,PriceRow,0),2)))</f>
        <v> </v>
      </c>
      <c r="H63" s="53" t="str">
        <f aca="false">IF(ISERROR(INDEX(TexasRange,MATCH(C63,TexasRow,0),2))=TRUE(),"",(INDEX(TexasRange,MATCH(C63,TexasRow,0),2)))</f>
        <v/>
      </c>
      <c r="I63" s="52" t="str">
        <f aca="false">IF(ISERROR(INDEX(CentralRange,MATCH(C63,CentralRow,0),2))=TRUE(),"",(INDEX(CentralRange,MATCH(C63,CentralRow,0),2)))</f>
        <v/>
      </c>
      <c r="J63" s="54" t="str">
        <f aca="false">IF(ISERROR(INDEX(DerivativeRange,MATCH(C63,DerivativeRow,0),2))=TRUE(),"",(INDEX(DerivativeRange,MATCH(C63,DerivativeRow,0),2)))</f>
        <v/>
      </c>
      <c r="K63" s="35" t="n">
        <f aca="false">COUNT(E63:J63)</f>
        <v>0</v>
      </c>
      <c r="L63" s="50" t="n">
        <v>97888855</v>
      </c>
      <c r="M63" s="55" t="n">
        <v>5800000</v>
      </c>
      <c r="N63" s="55" t="n">
        <v>19632610</v>
      </c>
      <c r="O63" s="50" t="n">
        <v>123321465</v>
      </c>
      <c r="P63" s="56" t="n">
        <v>44</v>
      </c>
    </row>
    <row r="64" customFormat="false" ht="12.75" hidden="false" customHeight="false" outlineLevel="0" collapsed="false">
      <c r="A64" s="41" t="n">
        <v>7234</v>
      </c>
      <c r="B64" s="41" t="n">
        <v>26313</v>
      </c>
      <c r="C64" s="41" t="s">
        <v>91</v>
      </c>
      <c r="D64" s="52"/>
      <c r="E64" s="53" t="n">
        <f aca="false">IF(ISERROR(INDEX(EastRange,MATCH(C64,EastRow,0),2))=TRUE(),"",(INDEX(EastRange,MATCH(C64,EastRow,0),2)))</f>
        <v>2</v>
      </c>
      <c r="F64" s="53" t="str">
        <f aca="false">IF(ISERROR(INDEX(WestRange,MATCH(C64,WestRow,0),2))=TRUE(),"",(INDEX(WestRange,MATCH(C64,WestRow,0),2)))</f>
        <v/>
      </c>
      <c r="G64" s="52" t="str">
        <f aca="false">IF(ISERROR(INDEX(PriceRange,MATCH(C64,PriceRow,0),2))=TRUE()," ",(INDEX(PriceRange,MATCH(C64,PriceRow,0),2)))</f>
        <v> </v>
      </c>
      <c r="H64" s="53" t="n">
        <f aca="false">IF(ISERROR(INDEX(TexasRange,MATCH(C64,TexasRow,0),2))=TRUE(),"",(INDEX(TexasRange,MATCH(C64,TexasRow,0),2)))</f>
        <v>2</v>
      </c>
      <c r="I64" s="52" t="str">
        <f aca="false">IF(ISERROR(INDEX(CentralRange,MATCH(C64,CentralRow,0),2))=TRUE(),"",(INDEX(CentralRange,MATCH(C64,CentralRow,0),2)))</f>
        <v/>
      </c>
      <c r="J64" s="54" t="str">
        <f aca="false">IF(ISERROR(INDEX(DerivativeRange,MATCH(C64,DerivativeRow,0),2))=TRUE(),"",(INDEX(DerivativeRange,MATCH(C64,DerivativeRow,0),2)))</f>
        <v/>
      </c>
      <c r="K64" s="35" t="n">
        <f aca="false">COUNT(E64:J64)</f>
        <v>2</v>
      </c>
      <c r="L64" s="50" t="n">
        <v>121560000</v>
      </c>
      <c r="M64" s="55"/>
      <c r="N64" s="55" t="n">
        <v>925000</v>
      </c>
      <c r="O64" s="50" t="n">
        <v>122485000</v>
      </c>
      <c r="P64" s="56" t="n">
        <v>45</v>
      </c>
    </row>
    <row r="65" customFormat="false" ht="12.75" hidden="false" customHeight="false" outlineLevel="0" collapsed="false">
      <c r="A65" s="41" t="n">
        <v>5493</v>
      </c>
      <c r="B65" s="41" t="n">
        <v>278</v>
      </c>
      <c r="C65" s="41" t="s">
        <v>92</v>
      </c>
      <c r="D65" s="52"/>
      <c r="E65" s="53" t="n">
        <f aca="false">IF(ISERROR(INDEX(EastRange,MATCH(C65,EastRow,0),2))=TRUE(),"",(INDEX(EastRange,MATCH(C65,EastRow,0),2)))</f>
        <v>2</v>
      </c>
      <c r="F65" s="53" t="n">
        <f aca="false">IF(ISERROR(INDEX(WestRange,MATCH(C65,WestRow,0),2))=TRUE(),"",(INDEX(WestRange,MATCH(C65,WestRow,0),2)))</f>
        <v>2</v>
      </c>
      <c r="G65" s="52" t="str">
        <f aca="false">IF(ISERROR(INDEX(PriceRange,MATCH(C65,PriceRow,0),2))=TRUE()," ",(INDEX(PriceRange,MATCH(C65,PriceRow,0),2)))</f>
        <v> </v>
      </c>
      <c r="H65" s="53" t="str">
        <f aca="false">IF(ISERROR(INDEX(TexasRange,MATCH(C65,TexasRow,0),2))=TRUE(),"",(INDEX(TexasRange,MATCH(C65,TexasRow,0),2)))</f>
        <v/>
      </c>
      <c r="I65" s="52" t="str">
        <f aca="false">IF(ISERROR(INDEX(CentralRange,MATCH(C65,CentralRow,0),2))=TRUE(),"",(INDEX(CentralRange,MATCH(C65,CentralRow,0),2)))</f>
        <v/>
      </c>
      <c r="J65" s="54" t="n">
        <f aca="false">IF(ISERROR(INDEX(DerivativeRange,MATCH(C65,DerivativeRow,0),2))=TRUE(),"",(INDEX(DerivativeRange,MATCH(C65,DerivativeRow,0),2)))</f>
        <v>2</v>
      </c>
      <c r="K65" s="35" t="n">
        <f aca="false">COUNT(E65:J65)</f>
        <v>3</v>
      </c>
      <c r="L65" s="50" t="n">
        <v>48797500</v>
      </c>
      <c r="M65" s="55" t="n">
        <v>72000000</v>
      </c>
      <c r="N65" s="55"/>
      <c r="O65" s="50" t="n">
        <v>120797500</v>
      </c>
      <c r="P65" s="56" t="n">
        <v>46</v>
      </c>
    </row>
    <row r="66" customFormat="false" ht="12.75" hidden="false" customHeight="false" outlineLevel="0" collapsed="false">
      <c r="A66" s="41" t="n">
        <v>5361</v>
      </c>
      <c r="B66" s="41" t="n">
        <v>93526</v>
      </c>
      <c r="C66" s="41" t="s">
        <v>93</v>
      </c>
      <c r="D66" s="52"/>
      <c r="E66" s="53" t="str">
        <f aca="false">IF(ISERROR(INDEX(EastRange,MATCH(C66,EastRow,0),2))=TRUE(),"",(INDEX(EastRange,MATCH(C66,EastRow,0),2)))</f>
        <v/>
      </c>
      <c r="F66" s="53" t="n">
        <f aca="false">IF(ISERROR(INDEX(WestRange,MATCH(C66,WestRow,0),2))=TRUE(),"",(INDEX(WestRange,MATCH(C66,WestRow,0),2)))</f>
        <v>2</v>
      </c>
      <c r="G66" s="52" t="str">
        <f aca="false">IF(ISERROR(INDEX(PriceRange,MATCH(C66,PriceRow,0),2))=TRUE()," ",(INDEX(PriceRange,MATCH(C66,PriceRow,0),2)))</f>
        <v> </v>
      </c>
      <c r="H66" s="53" t="str">
        <f aca="false">IF(ISERROR(INDEX(TexasRange,MATCH(C66,TexasRow,0),2))=TRUE(),"",(INDEX(TexasRange,MATCH(C66,TexasRow,0),2)))</f>
        <v/>
      </c>
      <c r="I66" s="52" t="str">
        <f aca="false">IF(ISERROR(INDEX(CentralRange,MATCH(C66,CentralRow,0),2))=TRUE(),"",(INDEX(CentralRange,MATCH(C66,CentralRow,0),2)))</f>
        <v/>
      </c>
      <c r="J66" s="54" t="str">
        <f aca="false">IF(ISERROR(INDEX(DerivativeRange,MATCH(C66,DerivativeRow,0),2))=TRUE(),"",(INDEX(DerivativeRange,MATCH(C66,DerivativeRow,0),2)))</f>
        <v/>
      </c>
      <c r="K66" s="35" t="n">
        <f aca="false">COUNT(E66:J66)</f>
        <v>1</v>
      </c>
      <c r="L66" s="50" t="n">
        <v>79352500</v>
      </c>
      <c r="M66" s="55" t="n">
        <v>32000000</v>
      </c>
      <c r="N66" s="55"/>
      <c r="O66" s="50" t="n">
        <v>111352500</v>
      </c>
      <c r="P66" s="56" t="n">
        <v>47</v>
      </c>
    </row>
    <row r="67" customFormat="false" ht="12.75" hidden="false" customHeight="false" outlineLevel="0" collapsed="false">
      <c r="A67" s="41" t="n">
        <v>5498</v>
      </c>
      <c r="B67" s="41" t="n">
        <v>3497</v>
      </c>
      <c r="C67" s="41" t="s">
        <v>94</v>
      </c>
      <c r="D67" s="52"/>
      <c r="E67" s="53" t="str">
        <f aca="false">IF(ISERROR(INDEX(EastRange,MATCH(C67,EastRow,0),2))=TRUE(),"",(INDEX(EastRange,MATCH(C67,EastRow,0),2)))</f>
        <v/>
      </c>
      <c r="F67" s="53" t="n">
        <f aca="false">IF(ISERROR(INDEX(WestRange,MATCH(C67,WestRow,0),2))=TRUE(),"",(INDEX(WestRange,MATCH(C67,WestRow,0),2)))</f>
        <v>2</v>
      </c>
      <c r="G67" s="52" t="str">
        <f aca="false">IF(ISERROR(INDEX(PriceRange,MATCH(C67,PriceRow,0),2))=TRUE()," ",(INDEX(PriceRange,MATCH(C67,PriceRow,0),2)))</f>
        <v> </v>
      </c>
      <c r="H67" s="53" t="n">
        <f aca="false">IF(ISERROR(INDEX(TexasRange,MATCH(C67,TexasRow,0),2))=TRUE(),"",(INDEX(TexasRange,MATCH(C67,TexasRow,0),2)))</f>
        <v>2</v>
      </c>
      <c r="I67" s="52" t="n">
        <f aca="false">IF(ISERROR(INDEX(CentralRange,MATCH(C67,CentralRow,0),2))=TRUE(),"",(INDEX(CentralRange,MATCH(C67,CentralRow,0),2)))</f>
        <v>1</v>
      </c>
      <c r="J67" s="54" t="str">
        <f aca="false">IF(ISERROR(INDEX(DerivativeRange,MATCH(C67,DerivativeRow,0),2))=TRUE(),"",(INDEX(DerivativeRange,MATCH(C67,DerivativeRow,0),2)))</f>
        <v/>
      </c>
      <c r="K67" s="35" t="n">
        <f aca="false">COUNT(E67:J67)</f>
        <v>3</v>
      </c>
      <c r="L67" s="50" t="n">
        <v>46250775</v>
      </c>
      <c r="M67" s="55" t="n">
        <v>22800000</v>
      </c>
      <c r="N67" s="55" t="n">
        <v>15775660</v>
      </c>
      <c r="O67" s="50" t="n">
        <v>84826435</v>
      </c>
      <c r="P67" s="56" t="n">
        <v>53</v>
      </c>
    </row>
    <row r="68" customFormat="false" ht="12.75" hidden="false" customHeight="false" outlineLevel="0" collapsed="false">
      <c r="A68" s="41" t="n">
        <v>5356</v>
      </c>
      <c r="B68" s="41" t="n">
        <v>27</v>
      </c>
      <c r="C68" s="41" t="s">
        <v>95</v>
      </c>
      <c r="D68" s="52"/>
      <c r="E68" s="53" t="str">
        <f aca="false">IF(ISERROR(INDEX(EastRange,MATCH(C68,EastRow,0),2))=TRUE(),"",(INDEX(EastRange,MATCH(C68,EastRow,0),2)))</f>
        <v/>
      </c>
      <c r="F68" s="53" t="n">
        <f aca="false">IF(ISERROR(INDEX(WestRange,MATCH(C68,WestRow,0),2))=TRUE(),"",(INDEX(WestRange,MATCH(C68,WestRow,0),2)))</f>
        <v>2</v>
      </c>
      <c r="G68" s="52" t="n">
        <f aca="false">IF(ISERROR(INDEX(PriceRange,MATCH(C68,PriceRow,0),2))=TRUE()," ",(INDEX(PriceRange,MATCH(C68,PriceRow,0),2)))</f>
        <v>1</v>
      </c>
      <c r="H68" s="53" t="str">
        <f aca="false">IF(ISERROR(INDEX(TexasRange,MATCH(C68,TexasRow,0),2))=TRUE(),"",(INDEX(TexasRange,MATCH(C68,TexasRow,0),2)))</f>
        <v/>
      </c>
      <c r="I68" s="52" t="str">
        <f aca="false">IF(ISERROR(INDEX(CentralRange,MATCH(C68,CentralRow,0),2))=TRUE(),"",(INDEX(CentralRange,MATCH(C68,CentralRow,0),2)))</f>
        <v/>
      </c>
      <c r="J68" s="54" t="str">
        <f aca="false">IF(ISERROR(INDEX(DerivativeRange,MATCH(C68,DerivativeRow,0),2))=TRUE(),"",(INDEX(DerivativeRange,MATCH(C68,DerivativeRow,0),2)))</f>
        <v/>
      </c>
      <c r="K68" s="35" t="n">
        <f aca="false">COUNT(E68:J68)</f>
        <v>2</v>
      </c>
      <c r="L68" s="50" t="n">
        <v>79878021</v>
      </c>
      <c r="M68" s="55" t="n">
        <v>1000000</v>
      </c>
      <c r="N68" s="55"/>
      <c r="O68" s="50" t="n">
        <v>80878021</v>
      </c>
      <c r="P68" s="56" t="n">
        <v>55</v>
      </c>
    </row>
    <row r="69" customFormat="false" ht="12.75" hidden="false" customHeight="false" outlineLevel="0" collapsed="false">
      <c r="A69" s="41" t="n">
        <v>9875</v>
      </c>
      <c r="B69" s="41" t="n">
        <v>220</v>
      </c>
      <c r="C69" s="41" t="s">
        <v>96</v>
      </c>
      <c r="D69" s="52"/>
      <c r="E69" s="53" t="str">
        <f aca="false">IF(ISERROR(INDEX(EastRange,MATCH(C69,EastRow,0),2))=TRUE(),"",(INDEX(EastRange,MATCH(C69,EastRow,0),2)))</f>
        <v/>
      </c>
      <c r="F69" s="53" t="str">
        <f aca="false">IF(ISERROR(INDEX(WestRange,MATCH(C69,WestRow,0),2))=TRUE(),"",(INDEX(WestRange,MATCH(C69,WestRow,0),2)))</f>
        <v/>
      </c>
      <c r="G69" s="52" t="str">
        <f aca="false">IF(ISERROR(INDEX(PriceRange,MATCH(C69,PriceRow,0),2))=TRUE()," ",(INDEX(PriceRange,MATCH(C69,PriceRow,0),2)))</f>
        <v> </v>
      </c>
      <c r="H69" s="53" t="str">
        <f aca="false">IF(ISERROR(INDEX(TexasRange,MATCH(C69,TexasRow,0),2))=TRUE(),"",(INDEX(TexasRange,MATCH(C69,TexasRow,0),2)))</f>
        <v/>
      </c>
      <c r="I69" s="52" t="str">
        <f aca="false">IF(ISERROR(INDEX(CentralRange,MATCH(C69,CentralRow,0),2))=TRUE(),"",(INDEX(CentralRange,MATCH(C69,CentralRow,0),2)))</f>
        <v/>
      </c>
      <c r="J69" s="54" t="str">
        <f aca="false">IF(ISERROR(INDEX(DerivativeRange,MATCH(C69,DerivativeRow,0),2))=TRUE(),"",(INDEX(DerivativeRange,MATCH(C69,DerivativeRow,0),2)))</f>
        <v/>
      </c>
      <c r="K69" s="35" t="n">
        <f aca="false">COUNT(E69:J69)</f>
        <v>0</v>
      </c>
      <c r="L69" s="50" t="n">
        <v>65215000</v>
      </c>
      <c r="M69" s="55" t="n">
        <v>11000000</v>
      </c>
      <c r="N69" s="55"/>
      <c r="O69" s="50" t="n">
        <v>76215000</v>
      </c>
      <c r="P69" s="56" t="n">
        <v>57</v>
      </c>
    </row>
    <row r="70" customFormat="false" ht="12.75" hidden="false" customHeight="false" outlineLevel="0" collapsed="false">
      <c r="A70" s="41" t="n">
        <v>5483</v>
      </c>
      <c r="B70" s="41" t="n">
        <v>76789</v>
      </c>
      <c r="C70" s="41" t="s">
        <v>97</v>
      </c>
      <c r="D70" s="52"/>
      <c r="E70" s="53" t="str">
        <f aca="false">IF(ISERROR(INDEX(EastRange,MATCH(C70,EastRow,0),2))=TRUE(),"",(INDEX(EastRange,MATCH(C70,EastRow,0),2)))</f>
        <v/>
      </c>
      <c r="F70" s="53" t="str">
        <f aca="false">IF(ISERROR(INDEX(WestRange,MATCH(C70,WestRow,0),2))=TRUE(),"",(INDEX(WestRange,MATCH(C70,WestRow,0),2)))</f>
        <v/>
      </c>
      <c r="G70" s="52" t="str">
        <f aca="false">IF(ISERROR(INDEX(PriceRange,MATCH(C70,PriceRow,0),2))=TRUE()," ",(INDEX(PriceRange,MATCH(C70,PriceRow,0),2)))</f>
        <v> </v>
      </c>
      <c r="H70" s="53" t="str">
        <f aca="false">IF(ISERROR(INDEX(TexasRange,MATCH(C70,TexasRow,0),2))=TRUE(),"",(INDEX(TexasRange,MATCH(C70,TexasRow,0),2)))</f>
        <v/>
      </c>
      <c r="I70" s="52" t="str">
        <f aca="false">IF(ISERROR(INDEX(CentralRange,MATCH(C70,CentralRow,0),2))=TRUE(),"",(INDEX(CentralRange,MATCH(C70,CentralRow,0),2)))</f>
        <v/>
      </c>
      <c r="J70" s="54" t="str">
        <f aca="false">IF(ISERROR(INDEX(DerivativeRange,MATCH(C70,DerivativeRow,0),2))=TRUE(),"",(INDEX(DerivativeRange,MATCH(C70,DerivativeRow,0),2)))</f>
        <v/>
      </c>
      <c r="K70" s="35" t="n">
        <f aca="false">COUNT(E70:J70)</f>
        <v>0</v>
      </c>
      <c r="L70" s="50"/>
      <c r="M70" s="55"/>
      <c r="N70" s="55" t="n">
        <v>75948794</v>
      </c>
      <c r="O70" s="50" t="n">
        <v>75948794</v>
      </c>
      <c r="P70" s="56" t="n">
        <v>58</v>
      </c>
    </row>
    <row r="71" customFormat="false" ht="12.75" hidden="false" customHeight="false" outlineLevel="0" collapsed="false">
      <c r="A71" s="41" t="n">
        <v>6865</v>
      </c>
      <c r="B71" s="41" t="n">
        <v>46388</v>
      </c>
      <c r="C71" s="41" t="s">
        <v>98</v>
      </c>
      <c r="D71" s="52"/>
      <c r="E71" s="53" t="str">
        <f aca="false">IF(ISERROR(INDEX(EastRange,MATCH(C71,EastRow,0),2))=TRUE(),"",(INDEX(EastRange,MATCH(C71,EastRow,0),2)))</f>
        <v/>
      </c>
      <c r="F71" s="53" t="str">
        <f aca="false">IF(ISERROR(INDEX(WestRange,MATCH(C71,WestRow,0),2))=TRUE(),"",(INDEX(WestRange,MATCH(C71,WestRow,0),2)))</f>
        <v/>
      </c>
      <c r="G71" s="52" t="str">
        <f aca="false">IF(ISERROR(INDEX(PriceRange,MATCH(C71,PriceRow,0),2))=TRUE()," ",(INDEX(PriceRange,MATCH(C71,PriceRow,0),2)))</f>
        <v> </v>
      </c>
      <c r="H71" s="53" t="str">
        <f aca="false">IF(ISERROR(INDEX(TexasRange,MATCH(C71,TexasRow,0),2))=TRUE(),"",(INDEX(TexasRange,MATCH(C71,TexasRow,0),2)))</f>
        <v/>
      </c>
      <c r="I71" s="52" t="n">
        <f aca="false">IF(ISERROR(INDEX(CentralRange,MATCH(C71,CentralRow,0),2))=TRUE(),"",(INDEX(CentralRange,MATCH(C71,CentralRow,0),2)))</f>
        <v>2</v>
      </c>
      <c r="J71" s="54" t="n">
        <f aca="false">IF(ISERROR(INDEX(DerivativeRange,MATCH(C71,DerivativeRow,0),2))=TRUE(),"",(INDEX(DerivativeRange,MATCH(C71,DerivativeRow,0),2)))</f>
        <v>3</v>
      </c>
      <c r="K71" s="35" t="n">
        <f aca="false">COUNT(E71:J71)</f>
        <v>2</v>
      </c>
      <c r="L71" s="50" t="n">
        <v>64389650</v>
      </c>
      <c r="M71" s="55" t="n">
        <v>1300000</v>
      </c>
      <c r="N71" s="55" t="n">
        <v>7595567</v>
      </c>
      <c r="O71" s="50" t="n">
        <v>73285217</v>
      </c>
      <c r="P71" s="56" t="n">
        <v>59</v>
      </c>
    </row>
    <row r="72" customFormat="false" ht="12.75" hidden="false" customHeight="false" outlineLevel="0" collapsed="false">
      <c r="A72" s="41" t="n">
        <v>6825</v>
      </c>
      <c r="B72" s="41" t="n">
        <v>26038</v>
      </c>
      <c r="C72" s="41" t="s">
        <v>99</v>
      </c>
      <c r="D72" s="52"/>
      <c r="E72" s="53" t="str">
        <f aca="false">IF(ISERROR(INDEX(EastRange,MATCH(C72,EastRow,0),2))=TRUE(),"",(INDEX(EastRange,MATCH(C72,EastRow,0),2)))</f>
        <v/>
      </c>
      <c r="F72" s="53" t="str">
        <f aca="false">IF(ISERROR(INDEX(WestRange,MATCH(C72,WestRow,0),2))=TRUE(),"",(INDEX(WestRange,MATCH(C72,WestRow,0),2)))</f>
        <v/>
      </c>
      <c r="G72" s="52" t="n">
        <f aca="false">IF(ISERROR(INDEX(PriceRange,MATCH(C72,PriceRow,0),2))=TRUE()," ",(INDEX(PriceRange,MATCH(C72,PriceRow,0),2)))</f>
        <v>1</v>
      </c>
      <c r="H72" s="53" t="str">
        <f aca="false">IF(ISERROR(INDEX(TexasRange,MATCH(C72,TexasRow,0),2))=TRUE(),"",(INDEX(TexasRange,MATCH(C72,TexasRow,0),2)))</f>
        <v/>
      </c>
      <c r="I72" s="52" t="str">
        <f aca="false">IF(ISERROR(INDEX(CentralRange,MATCH(C72,CentralRow,0),2))=TRUE(),"",(INDEX(CentralRange,MATCH(C72,CentralRow,0),2)))</f>
        <v/>
      </c>
      <c r="J72" s="54" t="str">
        <f aca="false">IF(ISERROR(INDEX(DerivativeRange,MATCH(C72,DerivativeRow,0),2))=TRUE(),"",(INDEX(DerivativeRange,MATCH(C72,DerivativeRow,0),2)))</f>
        <v/>
      </c>
      <c r="K72" s="35" t="n">
        <f aca="false">COUNT(E72:J72)</f>
        <v>1</v>
      </c>
      <c r="L72" s="50" t="n">
        <v>70435500</v>
      </c>
      <c r="M72" s="55" t="n">
        <v>2500000</v>
      </c>
      <c r="N72" s="55"/>
      <c r="O72" s="50" t="n">
        <v>72935500</v>
      </c>
      <c r="P72" s="56" t="n">
        <v>60</v>
      </c>
    </row>
    <row r="73" customFormat="false" ht="12.75" hidden="false" customHeight="false" outlineLevel="0" collapsed="false">
      <c r="A73" s="41" t="n">
        <v>6615</v>
      </c>
      <c r="B73" s="41" t="n">
        <v>46709</v>
      </c>
      <c r="C73" s="41" t="s">
        <v>100</v>
      </c>
      <c r="D73" s="52"/>
      <c r="E73" s="53" t="str">
        <f aca="false">IF(ISERROR(INDEX(EastRange,MATCH(C73,EastRow,0),2))=TRUE(),"",(INDEX(EastRange,MATCH(C73,EastRow,0),2)))</f>
        <v/>
      </c>
      <c r="F73" s="53" t="str">
        <f aca="false">IF(ISERROR(INDEX(WestRange,MATCH(C73,WestRow,0),2))=TRUE(),"",(INDEX(WestRange,MATCH(C73,WestRow,0),2)))</f>
        <v/>
      </c>
      <c r="G73" s="52" t="n">
        <f aca="false">IF(ISERROR(INDEX(PriceRange,MATCH(C73,PriceRow,0),2))=TRUE()," ",(INDEX(PriceRange,MATCH(C73,PriceRow,0),2)))</f>
        <v>1</v>
      </c>
      <c r="H73" s="53" t="str">
        <f aca="false">IF(ISERROR(INDEX(TexasRange,MATCH(C73,TexasRow,0),2))=TRUE(),"",(INDEX(TexasRange,MATCH(C73,TexasRow,0),2)))</f>
        <v/>
      </c>
      <c r="I73" s="52" t="str">
        <f aca="false">IF(ISERROR(INDEX(CentralRange,MATCH(C73,CentralRow,0),2))=TRUE(),"",(INDEX(CentralRange,MATCH(C73,CentralRow,0),2)))</f>
        <v/>
      </c>
      <c r="J73" s="54" t="n">
        <f aca="false">IF(ISERROR(INDEX(DerivativeRange,MATCH(C73,DerivativeRow,0),2))=TRUE(),"",(INDEX(DerivativeRange,MATCH(C73,DerivativeRow,0),2)))</f>
        <v>3</v>
      </c>
      <c r="K73" s="35" t="n">
        <f aca="false">COUNT(E73:J73)</f>
        <v>2</v>
      </c>
      <c r="L73" s="50" t="n">
        <v>68910750</v>
      </c>
      <c r="M73" s="55" t="n">
        <v>2000000</v>
      </c>
      <c r="N73" s="55"/>
      <c r="O73" s="50" t="n">
        <v>70910750</v>
      </c>
      <c r="P73" s="56" t="n">
        <v>61</v>
      </c>
    </row>
    <row r="74" customFormat="false" ht="12.75" hidden="false" customHeight="false" outlineLevel="0" collapsed="false">
      <c r="A74" s="41" t="n">
        <v>6015</v>
      </c>
      <c r="B74" s="41" t="n">
        <v>21474</v>
      </c>
      <c r="C74" s="41" t="s">
        <v>101</v>
      </c>
      <c r="D74" s="52"/>
      <c r="E74" s="53" t="str">
        <f aca="false">IF(ISERROR(INDEX(EastRange,MATCH(C74,EastRow,0),2))=TRUE(),"",(INDEX(EastRange,MATCH(C74,EastRow,0),2)))</f>
        <v/>
      </c>
      <c r="F74" s="53" t="str">
        <f aca="false">IF(ISERROR(INDEX(WestRange,MATCH(C74,WestRow,0),2))=TRUE(),"",(INDEX(WestRange,MATCH(C74,WestRow,0),2)))</f>
        <v/>
      </c>
      <c r="G74" s="52" t="n">
        <f aca="false">IF(ISERROR(INDEX(PriceRange,MATCH(C74,PriceRow,0),2))=TRUE()," ",(INDEX(PriceRange,MATCH(C74,PriceRow,0),2)))</f>
        <v>1</v>
      </c>
      <c r="H74" s="53" t="str">
        <f aca="false">IF(ISERROR(INDEX(TexasRange,MATCH(C74,TexasRow,0),2))=TRUE(),"",(INDEX(TexasRange,MATCH(C74,TexasRow,0),2)))</f>
        <v/>
      </c>
      <c r="I74" s="52" t="str">
        <f aca="false">IF(ISERROR(INDEX(CentralRange,MATCH(C74,CentralRow,0),2))=TRUE(),"",(INDEX(CentralRange,MATCH(C74,CentralRow,0),2)))</f>
        <v/>
      </c>
      <c r="J74" s="54" t="str">
        <f aca="false">IF(ISERROR(INDEX(DerivativeRange,MATCH(C74,DerivativeRow,0),2))=TRUE(),"",(INDEX(DerivativeRange,MATCH(C74,DerivativeRow,0),2)))</f>
        <v/>
      </c>
      <c r="K74" s="35" t="n">
        <f aca="false">COUNT(E74:J74)</f>
        <v>1</v>
      </c>
      <c r="L74" s="50" t="n">
        <v>57565000</v>
      </c>
      <c r="M74" s="55" t="n">
        <v>2000000</v>
      </c>
      <c r="N74" s="55"/>
      <c r="O74" s="50" t="n">
        <v>59565000</v>
      </c>
      <c r="P74" s="56" t="n">
        <v>62</v>
      </c>
    </row>
    <row r="75" customFormat="false" ht="12.75" hidden="false" customHeight="false" outlineLevel="0" collapsed="false">
      <c r="A75" s="41" t="n">
        <v>6628</v>
      </c>
      <c r="B75" s="41" t="n">
        <v>103469</v>
      </c>
      <c r="C75" s="41" t="s">
        <v>102</v>
      </c>
      <c r="D75" s="52"/>
      <c r="E75" s="53" t="n">
        <f aca="false">IF(ISERROR(INDEX(EastRange,MATCH(C75,EastRow,0),2))=TRUE(),"",(INDEX(EastRange,MATCH(C75,EastRow,0),2)))</f>
        <v>2</v>
      </c>
      <c r="F75" s="53" t="str">
        <f aca="false">IF(ISERROR(INDEX(WestRange,MATCH(C75,WestRow,0),2))=TRUE(),"",(INDEX(WestRange,MATCH(C75,WestRow,0),2)))</f>
        <v/>
      </c>
      <c r="G75" s="52" t="str">
        <f aca="false">IF(ISERROR(INDEX(PriceRange,MATCH(C75,PriceRow,0),2))=TRUE()," ",(INDEX(PriceRange,MATCH(C75,PriceRow,0),2)))</f>
        <v> </v>
      </c>
      <c r="H75" s="53" t="str">
        <f aca="false">IF(ISERROR(INDEX(TexasRange,MATCH(C75,TexasRow,0),2))=TRUE(),"",(INDEX(TexasRange,MATCH(C75,TexasRow,0),2)))</f>
        <v/>
      </c>
      <c r="I75" s="52" t="str">
        <f aca="false">IF(ISERROR(INDEX(CentralRange,MATCH(C75,CentralRow,0),2))=TRUE(),"",(INDEX(CentralRange,MATCH(C75,CentralRow,0),2)))</f>
        <v/>
      </c>
      <c r="J75" s="54" t="str">
        <f aca="false">IF(ISERROR(INDEX(DerivativeRange,MATCH(C75,DerivativeRow,0),2))=TRUE(),"",(INDEX(DerivativeRange,MATCH(C75,DerivativeRow,0),2)))</f>
        <v/>
      </c>
      <c r="K75" s="35" t="n">
        <f aca="false">COUNT(E75:J75)</f>
        <v>1</v>
      </c>
      <c r="L75" s="50" t="n">
        <v>46656968</v>
      </c>
      <c r="M75" s="55" t="n">
        <v>500000</v>
      </c>
      <c r="N75" s="55" t="n">
        <v>9443123</v>
      </c>
      <c r="O75" s="50" t="n">
        <v>56600091</v>
      </c>
      <c r="P75" s="56" t="n">
        <v>63</v>
      </c>
    </row>
    <row r="76" customFormat="false" ht="12.75" hidden="false" customHeight="false" outlineLevel="0" collapsed="false">
      <c r="A76" s="41" t="n">
        <v>5484</v>
      </c>
      <c r="B76" s="41" t="n">
        <v>11108</v>
      </c>
      <c r="C76" s="41" t="s">
        <v>103</v>
      </c>
      <c r="D76" s="52"/>
      <c r="E76" s="53" t="str">
        <f aca="false">IF(ISERROR(INDEX(EastRange,MATCH(C76,EastRow,0),2))=TRUE(),"",(INDEX(EastRange,MATCH(C76,EastRow,0),2)))</f>
        <v/>
      </c>
      <c r="F76" s="53" t="n">
        <f aca="false">IF(ISERROR(INDEX(WestRange,MATCH(C76,WestRow,0),2))=TRUE(),"",(INDEX(WestRange,MATCH(C76,WestRow,0),2)))</f>
        <v>2</v>
      </c>
      <c r="G76" s="52" t="str">
        <f aca="false">IF(ISERROR(INDEX(PriceRange,MATCH(C76,PriceRow,0),2))=TRUE()," ",(INDEX(PriceRange,MATCH(C76,PriceRow,0),2)))</f>
        <v> </v>
      </c>
      <c r="H76" s="53" t="str">
        <f aca="false">IF(ISERROR(INDEX(TexasRange,MATCH(C76,TexasRow,0),2))=TRUE(),"",(INDEX(TexasRange,MATCH(C76,TexasRow,0),2)))</f>
        <v/>
      </c>
      <c r="I76" s="52" t="str">
        <f aca="false">IF(ISERROR(INDEX(CentralRange,MATCH(C76,CentralRow,0),2))=TRUE(),"",(INDEX(CentralRange,MATCH(C76,CentralRow,0),2)))</f>
        <v/>
      </c>
      <c r="J76" s="54" t="str">
        <f aca="false">IF(ISERROR(INDEX(DerivativeRange,MATCH(C76,DerivativeRow,0),2))=TRUE(),"",(INDEX(DerivativeRange,MATCH(C76,DerivativeRow,0),2)))</f>
        <v/>
      </c>
      <c r="K76" s="35" t="n">
        <f aca="false">COUNT(E76:J76)</f>
        <v>1</v>
      </c>
      <c r="L76" s="50" t="n">
        <v>44828180</v>
      </c>
      <c r="M76" s="55" t="n">
        <v>3000000</v>
      </c>
      <c r="N76" s="55"/>
      <c r="O76" s="50" t="n">
        <v>47828180</v>
      </c>
      <c r="P76" s="56" t="n">
        <v>67</v>
      </c>
    </row>
    <row r="77" customFormat="false" ht="12.75" hidden="false" customHeight="false" outlineLevel="0" collapsed="false">
      <c r="A77" s="41" t="n">
        <v>5003</v>
      </c>
      <c r="B77" s="41" t="n">
        <v>63665</v>
      </c>
      <c r="C77" s="41" t="s">
        <v>104</v>
      </c>
      <c r="D77" s="52"/>
      <c r="E77" s="53" t="str">
        <f aca="false">IF(ISERROR(INDEX(EastRange,MATCH(C77,EastRow,0),2))=TRUE(),"",(INDEX(EastRange,MATCH(C77,EastRow,0),2)))</f>
        <v/>
      </c>
      <c r="F77" s="53" t="n">
        <f aca="false">IF(ISERROR(INDEX(WestRange,MATCH(C77,WestRow,0),2))=TRUE(),"",(INDEX(WestRange,MATCH(C77,WestRow,0),2)))</f>
        <v>2</v>
      </c>
      <c r="G77" s="52" t="str">
        <f aca="false">IF(ISERROR(INDEX(PriceRange,MATCH(C77,PriceRow,0),2))=TRUE()," ",(INDEX(PriceRange,MATCH(C77,PriceRow,0),2)))</f>
        <v> </v>
      </c>
      <c r="H77" s="53" t="n">
        <f aca="false">IF(ISERROR(INDEX(TexasRange,MATCH(C77,TexasRow,0),2))=TRUE(),"",(INDEX(TexasRange,MATCH(C77,TexasRow,0),2)))</f>
        <v>2</v>
      </c>
      <c r="I77" s="52" t="str">
        <f aca="false">IF(ISERROR(INDEX(CentralRange,MATCH(C77,CentralRow,0),2))=TRUE(),"",(INDEX(CentralRange,MATCH(C77,CentralRow,0),2)))</f>
        <v/>
      </c>
      <c r="J77" s="54" t="n">
        <f aca="false">IF(ISERROR(INDEX(DerivativeRange,MATCH(C77,DerivativeRow,0),2))=TRUE(),"",(INDEX(DerivativeRange,MATCH(C77,DerivativeRow,0),2)))</f>
        <v>3</v>
      </c>
      <c r="K77" s="35" t="n">
        <f aca="false">COUNT(E77:J77)</f>
        <v>3</v>
      </c>
      <c r="L77" s="50" t="n">
        <v>30706208</v>
      </c>
      <c r="M77" s="55" t="n">
        <v>200000</v>
      </c>
      <c r="N77" s="55" t="n">
        <v>13346917</v>
      </c>
      <c r="O77" s="50" t="n">
        <v>44253125</v>
      </c>
      <c r="P77" s="56" t="n">
        <v>68</v>
      </c>
    </row>
    <row r="78" customFormat="false" ht="12.75" hidden="false" customHeight="false" outlineLevel="0" collapsed="false">
      <c r="A78" s="41" t="n">
        <v>5039</v>
      </c>
      <c r="B78" s="41" t="n">
        <v>68254</v>
      </c>
      <c r="C78" s="41" t="s">
        <v>105</v>
      </c>
      <c r="D78" s="52"/>
      <c r="E78" s="53" t="n">
        <f aca="false">IF(ISERROR(INDEX(EastRange,MATCH(C78,EastRow,0),2))=TRUE(),"",(INDEX(EastRange,MATCH(C78,EastRow,0),2)))</f>
        <v>2</v>
      </c>
      <c r="F78" s="53" t="str">
        <f aca="false">IF(ISERROR(INDEX(WestRange,MATCH(C78,WestRow,0),2))=TRUE(),"",(INDEX(WestRange,MATCH(C78,WestRow,0),2)))</f>
        <v/>
      </c>
      <c r="G78" s="52" t="str">
        <f aca="false">IF(ISERROR(INDEX(PriceRange,MATCH(C78,PriceRow,0),2))=TRUE()," ",(INDEX(PriceRange,MATCH(C78,PriceRow,0),2)))</f>
        <v> </v>
      </c>
      <c r="H78" s="53" t="str">
        <f aca="false">IF(ISERROR(INDEX(TexasRange,MATCH(C78,TexasRow,0),2))=TRUE(),"",(INDEX(TexasRange,MATCH(C78,TexasRow,0),2)))</f>
        <v/>
      </c>
      <c r="I78" s="52" t="str">
        <f aca="false">IF(ISERROR(INDEX(CentralRange,MATCH(C78,CentralRow,0),2))=TRUE(),"",(INDEX(CentralRange,MATCH(C78,CentralRow,0),2)))</f>
        <v/>
      </c>
      <c r="J78" s="54" t="str">
        <f aca="false">IF(ISERROR(INDEX(DerivativeRange,MATCH(C78,DerivativeRow,0),2))=TRUE(),"",(INDEX(DerivativeRange,MATCH(C78,DerivativeRow,0),2)))</f>
        <v/>
      </c>
      <c r="K78" s="35" t="n">
        <f aca="false">COUNT(E78:J78)</f>
        <v>1</v>
      </c>
      <c r="L78" s="50" t="n">
        <v>41448660</v>
      </c>
      <c r="M78" s="55"/>
      <c r="N78" s="55" t="n">
        <v>716848</v>
      </c>
      <c r="O78" s="50" t="n">
        <v>42165508</v>
      </c>
      <c r="P78" s="56" t="n">
        <v>69</v>
      </c>
    </row>
    <row r="79" customFormat="false" ht="12.75" hidden="false" customHeight="false" outlineLevel="0" collapsed="false">
      <c r="A79" s="41" t="n">
        <v>5651</v>
      </c>
      <c r="B79" s="41" t="n">
        <v>45515</v>
      </c>
      <c r="C79" s="41" t="s">
        <v>106</v>
      </c>
      <c r="D79" s="52"/>
      <c r="E79" s="53" t="str">
        <f aca="false">IF(ISERROR(INDEX(EastRange,MATCH(C79,EastRow,0),2))=TRUE(),"",(INDEX(EastRange,MATCH(C79,EastRow,0),2)))</f>
        <v/>
      </c>
      <c r="F79" s="53" t="n">
        <f aca="false">IF(ISERROR(INDEX(WestRange,MATCH(C79,WestRow,0),2))=TRUE(),"",(INDEX(WestRange,MATCH(C79,WestRow,0),2)))</f>
        <v>2</v>
      </c>
      <c r="G79" s="52" t="str">
        <f aca="false">IF(ISERROR(INDEX(PriceRange,MATCH(C79,PriceRow,0),2))=TRUE()," ",(INDEX(PriceRange,MATCH(C79,PriceRow,0),2)))</f>
        <v> </v>
      </c>
      <c r="H79" s="53" t="str">
        <f aca="false">IF(ISERROR(INDEX(TexasRange,MATCH(C79,TexasRow,0),2))=TRUE(),"",(INDEX(TexasRange,MATCH(C79,TexasRow,0),2)))</f>
        <v/>
      </c>
      <c r="I79" s="52" t="str">
        <f aca="false">IF(ISERROR(INDEX(CentralRange,MATCH(C79,CentralRow,0),2))=TRUE(),"",(INDEX(CentralRange,MATCH(C79,CentralRow,0),2)))</f>
        <v/>
      </c>
      <c r="J79" s="54" t="str">
        <f aca="false">IF(ISERROR(INDEX(DerivativeRange,MATCH(C79,DerivativeRow,0),2))=TRUE(),"",(INDEX(DerivativeRange,MATCH(C79,DerivativeRow,0),2)))</f>
        <v/>
      </c>
      <c r="K79" s="35" t="n">
        <f aca="false">COUNT(E79:J79)</f>
        <v>1</v>
      </c>
      <c r="L79" s="50"/>
      <c r="M79" s="55"/>
      <c r="N79" s="55" t="n">
        <v>40750299</v>
      </c>
      <c r="O79" s="50" t="n">
        <v>40750299</v>
      </c>
      <c r="P79" s="56" t="n">
        <v>70</v>
      </c>
    </row>
    <row r="80" customFormat="false" ht="12.75" hidden="false" customHeight="false" outlineLevel="0" collapsed="false">
      <c r="A80" s="41" t="n">
        <v>7179</v>
      </c>
      <c r="B80" s="41" t="n">
        <v>12</v>
      </c>
      <c r="C80" s="41" t="s">
        <v>107</v>
      </c>
      <c r="D80" s="52"/>
      <c r="E80" s="53" t="str">
        <f aca="false">IF(ISERROR(INDEX(EastRange,MATCH(C80,EastRow,0),2))=TRUE(),"",(INDEX(EastRange,MATCH(C80,EastRow,0),2)))</f>
        <v/>
      </c>
      <c r="F80" s="53" t="str">
        <f aca="false">IF(ISERROR(INDEX(WestRange,MATCH(C80,WestRow,0),2))=TRUE(),"",(INDEX(WestRange,MATCH(C80,WestRow,0),2)))</f>
        <v/>
      </c>
      <c r="G80" s="52" t="str">
        <f aca="false">IF(ISERROR(INDEX(PriceRange,MATCH(C80,PriceRow,0),2))=TRUE()," ",(INDEX(PriceRange,MATCH(C80,PriceRow,0),2)))</f>
        <v> </v>
      </c>
      <c r="H80" s="53" t="str">
        <f aca="false">IF(ISERROR(INDEX(TexasRange,MATCH(C80,TexasRow,0),2))=TRUE(),"",(INDEX(TexasRange,MATCH(C80,TexasRow,0),2)))</f>
        <v/>
      </c>
      <c r="I80" s="52" t="str">
        <f aca="false">IF(ISERROR(INDEX(CentralRange,MATCH(C80,CentralRow,0),2))=TRUE(),"",(INDEX(CentralRange,MATCH(C80,CentralRow,0),2)))</f>
        <v/>
      </c>
      <c r="J80" s="54" t="str">
        <f aca="false">IF(ISERROR(INDEX(DerivativeRange,MATCH(C80,DerivativeRow,0),2))=TRUE(),"",(INDEX(DerivativeRange,MATCH(C80,DerivativeRow,0),2)))</f>
        <v/>
      </c>
      <c r="K80" s="35" t="n">
        <f aca="false">COUNT(E80:J80)</f>
        <v>0</v>
      </c>
      <c r="L80" s="50"/>
      <c r="M80" s="55"/>
      <c r="N80" s="55" t="n">
        <v>40712526</v>
      </c>
      <c r="O80" s="50" t="n">
        <v>40712526</v>
      </c>
      <c r="P80" s="56" t="n">
        <v>71</v>
      </c>
    </row>
    <row r="81" customFormat="false" ht="12.75" hidden="false" customHeight="false" outlineLevel="0" collapsed="false">
      <c r="A81" s="41" t="n">
        <v>5065</v>
      </c>
      <c r="B81" s="41" t="n">
        <v>155</v>
      </c>
      <c r="C81" s="41" t="s">
        <v>108</v>
      </c>
      <c r="D81" s="52"/>
      <c r="E81" s="53" t="str">
        <f aca="false">IF(ISERROR(INDEX(EastRange,MATCH(C81,EastRow,0),2))=TRUE(),"",(INDEX(EastRange,MATCH(C81,EastRow,0),2)))</f>
        <v/>
      </c>
      <c r="F81" s="53" t="str">
        <f aca="false">IF(ISERROR(INDEX(WestRange,MATCH(C81,WestRow,0),2))=TRUE(),"",(INDEX(WestRange,MATCH(C81,WestRow,0),2)))</f>
        <v/>
      </c>
      <c r="G81" s="52" t="str">
        <f aca="false">IF(ISERROR(INDEX(PriceRange,MATCH(C81,PriceRow,0),2))=TRUE()," ",(INDEX(PriceRange,MATCH(C81,PriceRow,0),2)))</f>
        <v> </v>
      </c>
      <c r="H81" s="53" t="n">
        <f aca="false">IF(ISERROR(INDEX(TexasRange,MATCH(C81,TexasRow,0),2))=TRUE(),"",(INDEX(TexasRange,MATCH(C81,TexasRow,0),2)))</f>
        <v>2</v>
      </c>
      <c r="I81" s="52" t="str">
        <f aca="false">IF(ISERROR(INDEX(CentralRange,MATCH(C81,CentralRow,0),2))=TRUE(),"",(INDEX(CentralRange,MATCH(C81,CentralRow,0),2)))</f>
        <v/>
      </c>
      <c r="J81" s="54" t="n">
        <f aca="false">IF(ISERROR(INDEX(DerivativeRange,MATCH(C81,DerivativeRow,0),2))=TRUE(),"",(INDEX(DerivativeRange,MATCH(C81,DerivativeRow,0),2)))</f>
        <v>2</v>
      </c>
      <c r="K81" s="35" t="n">
        <f aca="false">COUNT(E81:J81)</f>
        <v>2</v>
      </c>
      <c r="L81" s="50" t="n">
        <v>33423604</v>
      </c>
      <c r="M81" s="55"/>
      <c r="N81" s="55" t="n">
        <v>6844597</v>
      </c>
      <c r="O81" s="50" t="n">
        <v>40268201</v>
      </c>
      <c r="P81" s="56" t="n">
        <v>72</v>
      </c>
    </row>
    <row r="82" customFormat="false" ht="12.75" hidden="false" customHeight="false" outlineLevel="0" collapsed="false">
      <c r="A82" s="41" t="n">
        <v>6629</v>
      </c>
      <c r="B82" s="41" t="n">
        <v>51389</v>
      </c>
      <c r="C82" s="41" t="s">
        <v>109</v>
      </c>
      <c r="D82" s="52"/>
      <c r="E82" s="53" t="n">
        <f aca="false">IF(ISERROR(INDEX(EastRange,MATCH(C82,EastRow,0),2))=TRUE(),"",(INDEX(EastRange,MATCH(C82,EastRow,0),2)))</f>
        <v>2</v>
      </c>
      <c r="F82" s="53" t="str">
        <f aca="false">IF(ISERROR(INDEX(WestRange,MATCH(C82,WestRow,0),2))=TRUE(),"",(INDEX(WestRange,MATCH(C82,WestRow,0),2)))</f>
        <v/>
      </c>
      <c r="G82" s="52" t="str">
        <f aca="false">IF(ISERROR(INDEX(PriceRange,MATCH(C82,PriceRow,0),2))=TRUE()," ",(INDEX(PriceRange,MATCH(C82,PriceRow,0),2)))</f>
        <v> </v>
      </c>
      <c r="H82" s="53" t="n">
        <f aca="false">IF(ISERROR(INDEX(TexasRange,MATCH(C82,TexasRow,0),2))=TRUE(),"",(INDEX(TexasRange,MATCH(C82,TexasRow,0),2)))</f>
        <v>2</v>
      </c>
      <c r="I82" s="52" t="str">
        <f aca="false">IF(ISERROR(INDEX(CentralRange,MATCH(C82,CentralRow,0),2))=TRUE(),"",(INDEX(CentralRange,MATCH(C82,CentralRow,0),2)))</f>
        <v/>
      </c>
      <c r="J82" s="54" t="str">
        <f aca="false">IF(ISERROR(INDEX(DerivativeRange,MATCH(C82,DerivativeRow,0),2))=TRUE(),"",(INDEX(DerivativeRange,MATCH(C82,DerivativeRow,0),2)))</f>
        <v/>
      </c>
      <c r="K82" s="35" t="n">
        <f aca="false">COUNT(E82:J82)</f>
        <v>2</v>
      </c>
      <c r="L82" s="50" t="n">
        <v>35174066</v>
      </c>
      <c r="M82" s="55" t="n">
        <v>300000</v>
      </c>
      <c r="N82" s="55" t="n">
        <v>2761938</v>
      </c>
      <c r="O82" s="50" t="n">
        <v>38236004</v>
      </c>
      <c r="P82" s="56" t="n">
        <v>73</v>
      </c>
    </row>
    <row r="83" customFormat="false" ht="12.75" hidden="false" customHeight="false" outlineLevel="0" collapsed="false">
      <c r="A83" s="41" t="n">
        <v>7469</v>
      </c>
      <c r="B83" s="41" t="n">
        <v>246</v>
      </c>
      <c r="C83" s="41" t="s">
        <v>110</v>
      </c>
      <c r="D83" s="52"/>
      <c r="E83" s="53" t="str">
        <f aca="false">IF(ISERROR(INDEX(EastRange,MATCH(C83,EastRow,0),2))=TRUE(),"",(INDEX(EastRange,MATCH(C83,EastRow,0),2)))</f>
        <v/>
      </c>
      <c r="F83" s="53" t="n">
        <f aca="false">IF(ISERROR(INDEX(WestRange,MATCH(C83,WestRow,0),2))=TRUE(),"",(INDEX(WestRange,MATCH(C83,WestRow,0),2)))</f>
        <v>2</v>
      </c>
      <c r="G83" s="52" t="str">
        <f aca="false">IF(ISERROR(INDEX(PriceRange,MATCH(C83,PriceRow,0),2))=TRUE()," ",(INDEX(PriceRange,MATCH(C83,PriceRow,0),2)))</f>
        <v> </v>
      </c>
      <c r="H83" s="53" t="n">
        <f aca="false">IF(ISERROR(INDEX(TexasRange,MATCH(C83,TexasRow,0),2))=TRUE(),"",(INDEX(TexasRange,MATCH(C83,TexasRow,0),2)))</f>
        <v>2</v>
      </c>
      <c r="I83" s="52" t="str">
        <f aca="false">IF(ISERROR(INDEX(CentralRange,MATCH(C83,CentralRow,0),2))=TRUE(),"",(INDEX(CentralRange,MATCH(C83,CentralRow,0),2)))</f>
        <v/>
      </c>
      <c r="J83" s="54" t="n">
        <f aca="false">IF(ISERROR(INDEX(DerivativeRange,MATCH(C83,DerivativeRow,0),2))=TRUE(),"",(INDEX(DerivativeRange,MATCH(C83,DerivativeRow,0),2)))</f>
        <v>2</v>
      </c>
      <c r="K83" s="35" t="n">
        <f aca="false">COUNT(E83:J83)</f>
        <v>3</v>
      </c>
      <c r="L83" s="50" t="n">
        <v>36340500</v>
      </c>
      <c r="M83" s="55"/>
      <c r="N83" s="55"/>
      <c r="O83" s="50" t="n">
        <v>36340500</v>
      </c>
      <c r="P83" s="56" t="n">
        <v>74</v>
      </c>
    </row>
    <row r="84" customFormat="false" ht="12.75" hidden="false" customHeight="false" outlineLevel="0" collapsed="false">
      <c r="A84" s="41" t="n">
        <v>6593</v>
      </c>
      <c r="B84" s="41" t="n">
        <v>232</v>
      </c>
      <c r="C84" s="41" t="s">
        <v>111</v>
      </c>
      <c r="D84" s="52"/>
      <c r="E84" s="53" t="str">
        <f aca="false">IF(ISERROR(INDEX(EastRange,MATCH(C84,EastRow,0),2))=TRUE(),"",(INDEX(EastRange,MATCH(C84,EastRow,0),2)))</f>
        <v/>
      </c>
      <c r="F84" s="53" t="str">
        <f aca="false">IF(ISERROR(INDEX(WestRange,MATCH(C84,WestRow,0),2))=TRUE(),"",(INDEX(WestRange,MATCH(C84,WestRow,0),2)))</f>
        <v/>
      </c>
      <c r="G84" s="52" t="str">
        <f aca="false">IF(ISERROR(INDEX(PriceRange,MATCH(C84,PriceRow,0),2))=TRUE()," ",(INDEX(PriceRange,MATCH(C84,PriceRow,0),2)))</f>
        <v> </v>
      </c>
      <c r="H84" s="53" t="n">
        <f aca="false">IF(ISERROR(INDEX(TexasRange,MATCH(C84,TexasRow,0),2))=TRUE(),"",(INDEX(TexasRange,MATCH(C84,TexasRow,0),2)))</f>
        <v>2</v>
      </c>
      <c r="I84" s="52" t="str">
        <f aca="false">IF(ISERROR(INDEX(CentralRange,MATCH(C84,CentralRow,0),2))=TRUE(),"",(INDEX(CentralRange,MATCH(C84,CentralRow,0),2)))</f>
        <v/>
      </c>
      <c r="J84" s="54" t="str">
        <f aca="false">IF(ISERROR(INDEX(DerivativeRange,MATCH(C84,DerivativeRow,0),2))=TRUE(),"",(INDEX(DerivativeRange,MATCH(C84,DerivativeRow,0),2)))</f>
        <v/>
      </c>
      <c r="K84" s="35" t="n">
        <f aca="false">COUNT(E84:J84)</f>
        <v>1</v>
      </c>
      <c r="L84" s="50" t="n">
        <v>19920813</v>
      </c>
      <c r="M84" s="55"/>
      <c r="N84" s="55" t="n">
        <v>16052517</v>
      </c>
      <c r="O84" s="50" t="n">
        <v>35973330</v>
      </c>
      <c r="P84" s="56" t="n">
        <v>75</v>
      </c>
    </row>
    <row r="85" customFormat="false" ht="12.75" hidden="false" customHeight="false" outlineLevel="0" collapsed="false">
      <c r="A85" s="41" t="n">
        <v>5073</v>
      </c>
      <c r="B85" s="41" t="n">
        <v>53619</v>
      </c>
      <c r="C85" s="41" t="s">
        <v>112</v>
      </c>
      <c r="D85" s="52"/>
      <c r="E85" s="53" t="str">
        <f aca="false">IF(ISERROR(INDEX(EastRange,MATCH(C85,EastRow,0),2))=TRUE(),"",(INDEX(EastRange,MATCH(C85,EastRow,0),2)))</f>
        <v/>
      </c>
      <c r="F85" s="53" t="str">
        <f aca="false">IF(ISERROR(INDEX(WestRange,MATCH(C85,WestRow,0),2))=TRUE(),"",(INDEX(WestRange,MATCH(C85,WestRow,0),2)))</f>
        <v/>
      </c>
      <c r="G85" s="52" t="str">
        <f aca="false">IF(ISERROR(INDEX(PriceRange,MATCH(C85,PriceRow,0),2))=TRUE()," ",(INDEX(PriceRange,MATCH(C85,PriceRow,0),2)))</f>
        <v> </v>
      </c>
      <c r="H85" s="53" t="n">
        <f aca="false">IF(ISERROR(INDEX(TexasRange,MATCH(C85,TexasRow,0),2))=TRUE(),"",(INDEX(TexasRange,MATCH(C85,TexasRow,0),2)))</f>
        <v>2</v>
      </c>
      <c r="I85" s="52" t="str">
        <f aca="false">IF(ISERROR(INDEX(CentralRange,MATCH(C85,CentralRow,0),2))=TRUE(),"",(INDEX(CentralRange,MATCH(C85,CentralRow,0),2)))</f>
        <v/>
      </c>
      <c r="J85" s="54" t="n">
        <f aca="false">IF(ISERROR(INDEX(DerivativeRange,MATCH(C85,DerivativeRow,0),2))=TRUE(),"",(INDEX(DerivativeRange,MATCH(C85,DerivativeRow,0),2)))</f>
        <v>3</v>
      </c>
      <c r="K85" s="35" t="n">
        <f aca="false">COUNT(E85:J85)</f>
        <v>2</v>
      </c>
      <c r="L85" s="50" t="n">
        <v>31755575</v>
      </c>
      <c r="M85" s="55"/>
      <c r="N85" s="55" t="n">
        <v>2300661</v>
      </c>
      <c r="O85" s="50" t="n">
        <v>34056236</v>
      </c>
      <c r="P85" s="56" t="n">
        <v>76</v>
      </c>
    </row>
    <row r="86" customFormat="false" ht="12.75" hidden="false" customHeight="false" outlineLevel="0" collapsed="false">
      <c r="A86" s="41" t="n">
        <v>8162</v>
      </c>
      <c r="B86" s="41" t="n">
        <v>77297</v>
      </c>
      <c r="C86" s="41" t="s">
        <v>113</v>
      </c>
      <c r="D86" s="52"/>
      <c r="E86" s="53" t="str">
        <f aca="false">IF(ISERROR(INDEX(EastRange,MATCH(C86,EastRow,0),2))=TRUE(),"",(INDEX(EastRange,MATCH(C86,EastRow,0),2)))</f>
        <v/>
      </c>
      <c r="F86" s="53" t="str">
        <f aca="false">IF(ISERROR(INDEX(WestRange,MATCH(C86,WestRow,0),2))=TRUE(),"",(INDEX(WestRange,MATCH(C86,WestRow,0),2)))</f>
        <v/>
      </c>
      <c r="G86" s="52" t="n">
        <f aca="false">IF(ISERROR(INDEX(PriceRange,MATCH(C86,PriceRow,0),2))=TRUE()," ",(INDEX(PriceRange,MATCH(C86,PriceRow,0),2)))</f>
        <v>1</v>
      </c>
      <c r="H86" s="53" t="str">
        <f aca="false">IF(ISERROR(INDEX(TexasRange,MATCH(C86,TexasRow,0),2))=TRUE(),"",(INDEX(TexasRange,MATCH(C86,TexasRow,0),2)))</f>
        <v/>
      </c>
      <c r="I86" s="52" t="str">
        <f aca="false">IF(ISERROR(INDEX(CentralRange,MATCH(C86,CentralRow,0),2))=TRUE(),"",(INDEX(CentralRange,MATCH(C86,CentralRow,0),2)))</f>
        <v/>
      </c>
      <c r="J86" s="54" t="str">
        <f aca="false">IF(ISERROR(INDEX(DerivativeRange,MATCH(C86,DerivativeRow,0),2))=TRUE(),"",(INDEX(DerivativeRange,MATCH(C86,DerivativeRow,0),2)))</f>
        <v/>
      </c>
      <c r="K86" s="35" t="n">
        <f aca="false">COUNT(E86:J86)</f>
        <v>1</v>
      </c>
      <c r="L86" s="50" t="n">
        <v>33012500</v>
      </c>
      <c r="M86" s="55"/>
      <c r="N86" s="55"/>
      <c r="O86" s="50" t="n">
        <v>33012500</v>
      </c>
      <c r="P86" s="56" t="n">
        <v>77</v>
      </c>
    </row>
    <row r="87" customFormat="false" ht="12.75" hidden="false" customHeight="false" outlineLevel="0" collapsed="false">
      <c r="A87" s="41" t="n">
        <v>7092</v>
      </c>
      <c r="B87" s="41" t="n">
        <v>11386</v>
      </c>
      <c r="C87" s="41" t="s">
        <v>114</v>
      </c>
      <c r="D87" s="52"/>
      <c r="E87" s="53" t="str">
        <f aca="false">IF(ISERROR(INDEX(EastRange,MATCH(C87,EastRow,0),2))=TRUE(),"",(INDEX(EastRange,MATCH(C87,EastRow,0),2)))</f>
        <v/>
      </c>
      <c r="F87" s="53" t="str">
        <f aca="false">IF(ISERROR(INDEX(WestRange,MATCH(C87,WestRow,0),2))=TRUE(),"",(INDEX(WestRange,MATCH(C87,WestRow,0),2)))</f>
        <v/>
      </c>
      <c r="G87" s="52" t="n">
        <f aca="false">IF(ISERROR(INDEX(PriceRange,MATCH(C87,PriceRow,0),2))=TRUE()," ",(INDEX(PriceRange,MATCH(C87,PriceRow,0),2)))</f>
        <v>1</v>
      </c>
      <c r="H87" s="53" t="str">
        <f aca="false">IF(ISERROR(INDEX(TexasRange,MATCH(C87,TexasRow,0),2))=TRUE(),"",(INDEX(TexasRange,MATCH(C87,TexasRow,0),2)))</f>
        <v/>
      </c>
      <c r="I87" s="52" t="str">
        <f aca="false">IF(ISERROR(INDEX(CentralRange,MATCH(C87,CentralRow,0),2))=TRUE(),"",(INDEX(CentralRange,MATCH(C87,CentralRow,0),2)))</f>
        <v/>
      </c>
      <c r="J87" s="54" t="str">
        <f aca="false">IF(ISERROR(INDEX(DerivativeRange,MATCH(C87,DerivativeRow,0),2))=TRUE(),"",(INDEX(DerivativeRange,MATCH(C87,DerivativeRow,0),2)))</f>
        <v/>
      </c>
      <c r="K87" s="35" t="n">
        <f aca="false">COUNT(E87:J87)</f>
        <v>1</v>
      </c>
      <c r="L87" s="50" t="n">
        <v>30002500</v>
      </c>
      <c r="M87" s="55" t="n">
        <v>3000000</v>
      </c>
      <c r="N87" s="55"/>
      <c r="O87" s="50" t="n">
        <v>33002500</v>
      </c>
      <c r="P87" s="56" t="n">
        <v>78</v>
      </c>
    </row>
    <row r="88" customFormat="false" ht="12.75" hidden="false" customHeight="false" outlineLevel="0" collapsed="false">
      <c r="A88" s="41" t="n">
        <v>5824</v>
      </c>
      <c r="B88" s="41" t="n">
        <v>249</v>
      </c>
      <c r="C88" s="41" t="s">
        <v>115</v>
      </c>
      <c r="D88" s="52"/>
      <c r="E88" s="53" t="str">
        <f aca="false">IF(ISERROR(INDEX(EastRange,MATCH(C88,EastRow,0),2))=TRUE(),"",(INDEX(EastRange,MATCH(C88,EastRow,0),2)))</f>
        <v/>
      </c>
      <c r="F88" s="53" t="str">
        <f aca="false">IF(ISERROR(INDEX(WestRange,MATCH(C88,WestRow,0),2))=TRUE(),"",(INDEX(WestRange,MATCH(C88,WestRow,0),2)))</f>
        <v/>
      </c>
      <c r="G88" s="52" t="str">
        <f aca="false">IF(ISERROR(INDEX(PriceRange,MATCH(C88,PriceRow,0),2))=TRUE()," ",(INDEX(PriceRange,MATCH(C88,PriceRow,0),2)))</f>
        <v> </v>
      </c>
      <c r="H88" s="53" t="str">
        <f aca="false">IF(ISERROR(INDEX(TexasRange,MATCH(C88,TexasRow,0),2))=TRUE(),"",(INDEX(TexasRange,MATCH(C88,TexasRow,0),2)))</f>
        <v/>
      </c>
      <c r="I88" s="52" t="str">
        <f aca="false">IF(ISERROR(INDEX(CentralRange,MATCH(C88,CentralRow,0),2))=TRUE(),"",(INDEX(CentralRange,MATCH(C88,CentralRow,0),2)))</f>
        <v/>
      </c>
      <c r="J88" s="54" t="n">
        <f aca="false">IF(ISERROR(INDEX(DerivativeRange,MATCH(C88,DerivativeRow,0),2))=TRUE(),"",(INDEX(DerivativeRange,MATCH(C88,DerivativeRow,0),2)))</f>
        <v>3</v>
      </c>
      <c r="K88" s="35" t="n">
        <f aca="false">COUNT(E88:J88)</f>
        <v>1</v>
      </c>
      <c r="L88" s="50" t="n">
        <v>32244169</v>
      </c>
      <c r="M88" s="55" t="n">
        <v>500000</v>
      </c>
      <c r="N88" s="55"/>
      <c r="O88" s="50" t="n">
        <v>32744169</v>
      </c>
      <c r="P88" s="56" t="n">
        <v>79</v>
      </c>
    </row>
    <row r="89" customFormat="false" ht="12.75" hidden="false" customHeight="false" outlineLevel="0" collapsed="false">
      <c r="A89" s="41" t="n">
        <v>9720</v>
      </c>
      <c r="B89" s="41" t="n">
        <v>75726</v>
      </c>
      <c r="C89" s="41" t="s">
        <v>116</v>
      </c>
      <c r="D89" s="52"/>
      <c r="E89" s="53" t="str">
        <f aca="false">IF(ISERROR(INDEX(EastRange,MATCH(C89,EastRow,0),2))=TRUE(),"",(INDEX(EastRange,MATCH(C89,EastRow,0),2)))</f>
        <v/>
      </c>
      <c r="F89" s="53" t="str">
        <f aca="false">IF(ISERROR(INDEX(WestRange,MATCH(C89,WestRow,0),2))=TRUE(),"",(INDEX(WestRange,MATCH(C89,WestRow,0),2)))</f>
        <v/>
      </c>
      <c r="G89" s="52" t="str">
        <f aca="false">IF(ISERROR(INDEX(PriceRange,MATCH(C89,PriceRow,0),2))=TRUE()," ",(INDEX(PriceRange,MATCH(C89,PriceRow,0),2)))</f>
        <v> </v>
      </c>
      <c r="H89" s="53" t="n">
        <f aca="false">IF(ISERROR(INDEX(TexasRange,MATCH(C89,TexasRow,0),2))=TRUE(),"",(INDEX(TexasRange,MATCH(C89,TexasRow,0),2)))</f>
        <v>2</v>
      </c>
      <c r="I89" s="52" t="str">
        <f aca="false">IF(ISERROR(INDEX(CentralRange,MATCH(C89,CentralRow,0),2))=TRUE(),"",(INDEX(CentralRange,MATCH(C89,CentralRow,0),2)))</f>
        <v/>
      </c>
      <c r="J89" s="54" t="str">
        <f aca="false">IF(ISERROR(INDEX(DerivativeRange,MATCH(C89,DerivativeRow,0),2))=TRUE(),"",(INDEX(DerivativeRange,MATCH(C89,DerivativeRow,0),2)))</f>
        <v/>
      </c>
      <c r="K89" s="35" t="n">
        <f aca="false">COUNT(E89:J89)</f>
        <v>1</v>
      </c>
      <c r="L89" s="50" t="n">
        <v>30980938</v>
      </c>
      <c r="M89" s="55" t="n">
        <v>800000</v>
      </c>
      <c r="N89" s="55" t="n">
        <v>719060</v>
      </c>
      <c r="O89" s="50" t="n">
        <v>32499998</v>
      </c>
      <c r="P89" s="56" t="n">
        <v>80</v>
      </c>
    </row>
    <row r="90" customFormat="false" ht="12.75" hidden="false" customHeight="false" outlineLevel="0" collapsed="false">
      <c r="A90" s="41" t="n">
        <v>6608</v>
      </c>
      <c r="B90" s="41" t="n">
        <v>61544</v>
      </c>
      <c r="C90" s="41" t="s">
        <v>117</v>
      </c>
      <c r="D90" s="52"/>
      <c r="E90" s="53" t="str">
        <f aca="false">IF(ISERROR(INDEX(EastRange,MATCH(C90,EastRow,0),2))=TRUE(),"",(INDEX(EastRange,MATCH(C90,EastRow,0),2)))</f>
        <v/>
      </c>
      <c r="F90" s="53" t="str">
        <f aca="false">IF(ISERROR(INDEX(WestRange,MATCH(C90,WestRow,0),2))=TRUE(),"",(INDEX(WestRange,MATCH(C90,WestRow,0),2)))</f>
        <v/>
      </c>
      <c r="G90" s="52" t="str">
        <f aca="false">IF(ISERROR(INDEX(PriceRange,MATCH(C90,PriceRow,0),2))=TRUE()," ",(INDEX(PriceRange,MATCH(C90,PriceRow,0),2)))</f>
        <v> </v>
      </c>
      <c r="H90" s="53" t="str">
        <f aca="false">IF(ISERROR(INDEX(TexasRange,MATCH(C90,TexasRow,0),2))=TRUE(),"",(INDEX(TexasRange,MATCH(C90,TexasRow,0),2)))</f>
        <v/>
      </c>
      <c r="I90" s="52" t="str">
        <f aca="false">IF(ISERROR(INDEX(CentralRange,MATCH(C90,CentralRow,0),2))=TRUE(),"",(INDEX(CentralRange,MATCH(C90,CentralRow,0),2)))</f>
        <v/>
      </c>
      <c r="J90" s="54" t="str">
        <f aca="false">IF(ISERROR(INDEX(DerivativeRange,MATCH(C90,DerivativeRow,0),2))=TRUE(),"",(INDEX(DerivativeRange,MATCH(C90,DerivativeRow,0),2)))</f>
        <v/>
      </c>
      <c r="K90" s="35" t="n">
        <f aca="false">COUNT(E90:J90)</f>
        <v>0</v>
      </c>
      <c r="L90" s="50" t="n">
        <v>28682000</v>
      </c>
      <c r="M90" s="55"/>
      <c r="N90" s="55" t="n">
        <v>2830575</v>
      </c>
      <c r="O90" s="50" t="n">
        <v>31512575</v>
      </c>
      <c r="P90" s="56" t="n">
        <v>81</v>
      </c>
    </row>
    <row r="91" customFormat="false" ht="12.75" hidden="false" customHeight="false" outlineLevel="0" collapsed="false">
      <c r="A91" s="41" t="n">
        <v>8344</v>
      </c>
      <c r="B91" s="41" t="n">
        <v>56959</v>
      </c>
      <c r="C91" s="41" t="s">
        <v>118</v>
      </c>
      <c r="D91" s="52"/>
      <c r="E91" s="53" t="str">
        <f aca="false">IF(ISERROR(INDEX(EastRange,MATCH(C91,EastRow,0),2))=TRUE(),"",(INDEX(EastRange,MATCH(C91,EastRow,0),2)))</f>
        <v/>
      </c>
      <c r="F91" s="53" t="str">
        <f aca="false">IF(ISERROR(INDEX(WestRange,MATCH(C91,WestRow,0),2))=TRUE(),"",(INDEX(WestRange,MATCH(C91,WestRow,0),2)))</f>
        <v/>
      </c>
      <c r="G91" s="52" t="str">
        <f aca="false">IF(ISERROR(INDEX(PriceRange,MATCH(C91,PriceRow,0),2))=TRUE()," ",(INDEX(PriceRange,MATCH(C91,PriceRow,0),2)))</f>
        <v> </v>
      </c>
      <c r="H91" s="53" t="str">
        <f aca="false">IF(ISERROR(INDEX(TexasRange,MATCH(C91,TexasRow,0),2))=TRUE(),"",(INDEX(TexasRange,MATCH(C91,TexasRow,0),2)))</f>
        <v/>
      </c>
      <c r="I91" s="52" t="n">
        <f aca="false">IF(ISERROR(INDEX(CentralRange,MATCH(C91,CentralRow,0),2))=TRUE(),"",(INDEX(CentralRange,MATCH(C91,CentralRow,0),2)))</f>
        <v>2</v>
      </c>
      <c r="J91" s="54" t="n">
        <f aca="false">IF(ISERROR(INDEX(DerivativeRange,MATCH(C91,DerivativeRow,0),2))=TRUE(),"",(INDEX(DerivativeRange,MATCH(C91,DerivativeRow,0),2)))</f>
        <v>3</v>
      </c>
      <c r="K91" s="35" t="n">
        <f aca="false">COUNT(E91:J91)</f>
        <v>2</v>
      </c>
      <c r="L91" s="50" t="n">
        <v>30112489</v>
      </c>
      <c r="M91" s="55"/>
      <c r="N91" s="55" t="n">
        <v>448121</v>
      </c>
      <c r="O91" s="50" t="n">
        <v>30560610</v>
      </c>
      <c r="P91" s="56" t="n">
        <v>82</v>
      </c>
    </row>
    <row r="92" customFormat="false" ht="12.75" hidden="false" customHeight="false" outlineLevel="0" collapsed="false">
      <c r="A92" s="41" t="n">
        <v>6781</v>
      </c>
      <c r="B92" s="41" t="n">
        <v>84846</v>
      </c>
      <c r="C92" s="41" t="s">
        <v>119</v>
      </c>
      <c r="D92" s="52"/>
      <c r="E92" s="53" t="n">
        <f aca="false">IF(ISERROR(INDEX(EastRange,MATCH(C92,EastRow,0),2))=TRUE(),"",(INDEX(EastRange,MATCH(C92,EastRow,0),2)))</f>
        <v>2</v>
      </c>
      <c r="F92" s="53" t="str">
        <f aca="false">IF(ISERROR(INDEX(WestRange,MATCH(C92,WestRow,0),2))=TRUE(),"",(INDEX(WestRange,MATCH(C92,WestRow,0),2)))</f>
        <v/>
      </c>
      <c r="G92" s="52" t="str">
        <f aca="false">IF(ISERROR(INDEX(PriceRange,MATCH(C92,PriceRow,0),2))=TRUE()," ",(INDEX(PriceRange,MATCH(C92,PriceRow,0),2)))</f>
        <v> </v>
      </c>
      <c r="H92" s="53" t="str">
        <f aca="false">IF(ISERROR(INDEX(TexasRange,MATCH(C92,TexasRow,0),2))=TRUE(),"",(INDEX(TexasRange,MATCH(C92,TexasRow,0),2)))</f>
        <v/>
      </c>
      <c r="I92" s="52" t="str">
        <f aca="false">IF(ISERROR(INDEX(CentralRange,MATCH(C92,CentralRow,0),2))=TRUE(),"",(INDEX(CentralRange,MATCH(C92,CentralRow,0),2)))</f>
        <v/>
      </c>
      <c r="J92" s="54" t="str">
        <f aca="false">IF(ISERROR(INDEX(DerivativeRange,MATCH(C92,DerivativeRow,0),2))=TRUE(),"",(INDEX(DerivativeRange,MATCH(C92,DerivativeRow,0),2)))</f>
        <v/>
      </c>
      <c r="K92" s="35" t="n">
        <f aca="false">COUNT(E92:J92)</f>
        <v>1</v>
      </c>
      <c r="L92" s="50" t="n">
        <v>20264097</v>
      </c>
      <c r="M92" s="55"/>
      <c r="N92" s="55" t="n">
        <v>7971599</v>
      </c>
      <c r="O92" s="50" t="n">
        <v>28235696</v>
      </c>
      <c r="P92" s="56" t="n">
        <v>83</v>
      </c>
    </row>
    <row r="93" customFormat="false" ht="12.75" hidden="false" customHeight="false" outlineLevel="0" collapsed="false">
      <c r="A93" s="41" t="n">
        <v>5731</v>
      </c>
      <c r="B93" s="41" t="n">
        <v>71363</v>
      </c>
      <c r="C93" s="41" t="s">
        <v>120</v>
      </c>
      <c r="D93" s="52"/>
      <c r="E93" s="53" t="str">
        <f aca="false">IF(ISERROR(INDEX(EastRange,MATCH(C93,EastRow,0),2))=TRUE(),"",(INDEX(EastRange,MATCH(C93,EastRow,0),2)))</f>
        <v/>
      </c>
      <c r="F93" s="53" t="str">
        <f aca="false">IF(ISERROR(INDEX(WestRange,MATCH(C93,WestRow,0),2))=TRUE(),"",(INDEX(WestRange,MATCH(C93,WestRow,0),2)))</f>
        <v/>
      </c>
      <c r="G93" s="52" t="str">
        <f aca="false">IF(ISERROR(INDEX(PriceRange,MATCH(C93,PriceRow,0),2))=TRUE()," ",(INDEX(PriceRange,MATCH(C93,PriceRow,0),2)))</f>
        <v> </v>
      </c>
      <c r="H93" s="53" t="n">
        <f aca="false">IF(ISERROR(INDEX(TexasRange,MATCH(C93,TexasRow,0),2))=TRUE(),"",(INDEX(TexasRange,MATCH(C93,TexasRow,0),2)))</f>
        <v>2</v>
      </c>
      <c r="I93" s="52" t="str">
        <f aca="false">IF(ISERROR(INDEX(CentralRange,MATCH(C93,CentralRow,0),2))=TRUE(),"",(INDEX(CentralRange,MATCH(C93,CentralRow,0),2)))</f>
        <v/>
      </c>
      <c r="J93" s="54" t="n">
        <f aca="false">IF(ISERROR(INDEX(DerivativeRange,MATCH(C93,DerivativeRow,0),2))=TRUE(),"",(INDEX(DerivativeRange,MATCH(C93,DerivativeRow,0),2)))</f>
        <v>3</v>
      </c>
      <c r="K93" s="35" t="n">
        <f aca="false">COUNT(E93:J93)</f>
        <v>2</v>
      </c>
      <c r="L93" s="50" t="n">
        <v>11657609</v>
      </c>
      <c r="M93" s="55"/>
      <c r="N93" s="55" t="n">
        <v>16358243</v>
      </c>
      <c r="O93" s="50" t="n">
        <v>28015852</v>
      </c>
      <c r="P93" s="56" t="n">
        <v>84</v>
      </c>
    </row>
    <row r="94" customFormat="false" ht="12.75" hidden="false" customHeight="false" outlineLevel="0" collapsed="false">
      <c r="A94" s="41" t="n">
        <v>6784</v>
      </c>
      <c r="B94" s="41" t="n">
        <v>81385</v>
      </c>
      <c r="C94" s="41" t="s">
        <v>121</v>
      </c>
      <c r="D94" s="52"/>
      <c r="E94" s="53" t="str">
        <f aca="false">IF(ISERROR(INDEX(EastRange,MATCH(C94,EastRow,0),2))=TRUE(),"",(INDEX(EastRange,MATCH(C94,EastRow,0),2)))</f>
        <v/>
      </c>
      <c r="F94" s="53" t="str">
        <f aca="false">IF(ISERROR(INDEX(WestRange,MATCH(C94,WestRow,0),2))=TRUE(),"",(INDEX(WestRange,MATCH(C94,WestRow,0),2)))</f>
        <v/>
      </c>
      <c r="G94" s="52" t="str">
        <f aca="false">IF(ISERROR(INDEX(PriceRange,MATCH(C94,PriceRow,0),2))=TRUE()," ",(INDEX(PriceRange,MATCH(C94,PriceRow,0),2)))</f>
        <v> </v>
      </c>
      <c r="H94" s="53" t="str">
        <f aca="false">IF(ISERROR(INDEX(TexasRange,MATCH(C94,TexasRow,0),2))=TRUE(),"",(INDEX(TexasRange,MATCH(C94,TexasRow,0),2)))</f>
        <v/>
      </c>
      <c r="I94" s="52" t="str">
        <f aca="false">IF(ISERROR(INDEX(CentralRange,MATCH(C94,CentralRow,0),2))=TRUE(),"",(INDEX(CentralRange,MATCH(C94,CentralRow,0),2)))</f>
        <v/>
      </c>
      <c r="J94" s="54" t="n">
        <f aca="false">IF(ISERROR(INDEX(DerivativeRange,MATCH(C94,DerivativeRow,0),2))=TRUE(),"",(INDEX(DerivativeRange,MATCH(C94,DerivativeRow,0),2)))</f>
        <v>2</v>
      </c>
      <c r="K94" s="35" t="n">
        <f aca="false">COUNT(E94:J94)</f>
        <v>1</v>
      </c>
      <c r="L94" s="50" t="n">
        <v>15692500</v>
      </c>
      <c r="M94" s="55"/>
      <c r="N94" s="55" t="n">
        <v>9499115</v>
      </c>
      <c r="O94" s="50" t="n">
        <v>25191615</v>
      </c>
      <c r="P94" s="56" t="n">
        <v>85</v>
      </c>
    </row>
    <row r="95" customFormat="false" ht="12.75" hidden="false" customHeight="false" outlineLevel="0" collapsed="false">
      <c r="A95" s="41" t="n">
        <v>5214</v>
      </c>
      <c r="B95" s="41" t="n">
        <v>64141</v>
      </c>
      <c r="C95" s="41" t="s">
        <v>122</v>
      </c>
      <c r="D95" s="52"/>
      <c r="E95" s="53" t="n">
        <f aca="false">IF(ISERROR(INDEX(EastRange,MATCH(C95,EastRow,0),2))=TRUE(),"",(INDEX(EastRange,MATCH(C95,EastRow,0),2)))</f>
        <v>2</v>
      </c>
      <c r="F95" s="53" t="str">
        <f aca="false">IF(ISERROR(INDEX(WestRange,MATCH(C95,WestRow,0),2))=TRUE(),"",(INDEX(WestRange,MATCH(C95,WestRow,0),2)))</f>
        <v/>
      </c>
      <c r="G95" s="52" t="str">
        <f aca="false">IF(ISERROR(INDEX(PriceRange,MATCH(C95,PriceRow,0),2))=TRUE()," ",(INDEX(PriceRange,MATCH(C95,PriceRow,0),2)))</f>
        <v> </v>
      </c>
      <c r="H95" s="53" t="str">
        <f aca="false">IF(ISERROR(INDEX(TexasRange,MATCH(C95,TexasRow,0),2))=TRUE(),"",(INDEX(TexasRange,MATCH(C95,TexasRow,0),2)))</f>
        <v/>
      </c>
      <c r="I95" s="52" t="str">
        <f aca="false">IF(ISERROR(INDEX(CentralRange,MATCH(C95,CentralRow,0),2))=TRUE(),"",(INDEX(CentralRange,MATCH(C95,CentralRow,0),2)))</f>
        <v/>
      </c>
      <c r="J95" s="54" t="str">
        <f aca="false">IF(ISERROR(INDEX(DerivativeRange,MATCH(C95,DerivativeRow,0),2))=TRUE(),"",(INDEX(DerivativeRange,MATCH(C95,DerivativeRow,0),2)))</f>
        <v/>
      </c>
      <c r="K95" s="35" t="n">
        <f aca="false">COUNT(E95:J95)</f>
        <v>1</v>
      </c>
      <c r="L95" s="50" t="n">
        <v>10579500</v>
      </c>
      <c r="M95" s="55" t="n">
        <v>2300000</v>
      </c>
      <c r="N95" s="55" t="n">
        <v>10955595</v>
      </c>
      <c r="O95" s="50" t="n">
        <v>23835095</v>
      </c>
      <c r="P95" s="56" t="n">
        <v>86</v>
      </c>
    </row>
    <row r="96" customFormat="false" ht="12.75" hidden="false" customHeight="false" outlineLevel="0" collapsed="false">
      <c r="A96" s="41" t="n">
        <v>6961</v>
      </c>
      <c r="B96" s="41" t="n">
        <v>54480</v>
      </c>
      <c r="C96" s="41" t="s">
        <v>123</v>
      </c>
      <c r="D96" s="52"/>
      <c r="E96" s="53" t="str">
        <f aca="false">IF(ISERROR(INDEX(EastRange,MATCH(C96,EastRow,0),2))=TRUE(),"",(INDEX(EastRange,MATCH(C96,EastRow,0),2)))</f>
        <v/>
      </c>
      <c r="F96" s="53" t="n">
        <f aca="false">IF(ISERROR(INDEX(WestRange,MATCH(C96,WestRow,0),2))=TRUE(),"",(INDEX(WestRange,MATCH(C96,WestRow,0),2)))</f>
        <v>2</v>
      </c>
      <c r="G96" s="52" t="str">
        <f aca="false">IF(ISERROR(INDEX(PriceRange,MATCH(C96,PriceRow,0),2))=TRUE()," ",(INDEX(PriceRange,MATCH(C96,PriceRow,0),2)))</f>
        <v> </v>
      </c>
      <c r="H96" s="53" t="str">
        <f aca="false">IF(ISERROR(INDEX(TexasRange,MATCH(C96,TexasRow,0),2))=TRUE(),"",(INDEX(TexasRange,MATCH(C96,TexasRow,0),2)))</f>
        <v/>
      </c>
      <c r="I96" s="52" t="str">
        <f aca="false">IF(ISERROR(INDEX(CentralRange,MATCH(C96,CentralRow,0),2))=TRUE(),"",(INDEX(CentralRange,MATCH(C96,CentralRow,0),2)))</f>
        <v/>
      </c>
      <c r="J96" s="54" t="str">
        <f aca="false">IF(ISERROR(INDEX(DerivativeRange,MATCH(C96,DerivativeRow,0),2))=TRUE(),"",(INDEX(DerivativeRange,MATCH(C96,DerivativeRow,0),2)))</f>
        <v/>
      </c>
      <c r="K96" s="35" t="n">
        <f aca="false">COUNT(E96:J96)</f>
        <v>1</v>
      </c>
      <c r="L96" s="50"/>
      <c r="M96" s="55"/>
      <c r="N96" s="55" t="n">
        <v>22129333</v>
      </c>
      <c r="O96" s="50" t="n">
        <v>22129333</v>
      </c>
      <c r="P96" s="56" t="n">
        <v>87</v>
      </c>
    </row>
    <row r="97" customFormat="false" ht="12.75" hidden="false" customHeight="false" outlineLevel="0" collapsed="false">
      <c r="A97" s="41" t="n">
        <v>5020</v>
      </c>
      <c r="B97" s="41" t="n">
        <v>2872</v>
      </c>
      <c r="C97" s="41" t="s">
        <v>124</v>
      </c>
      <c r="D97" s="52"/>
      <c r="E97" s="53" t="str">
        <f aca="false">IF(ISERROR(INDEX(EastRange,MATCH(C97,EastRow,0),2))=TRUE(),"",(INDEX(EastRange,MATCH(C97,EastRow,0),2)))</f>
        <v/>
      </c>
      <c r="F97" s="53" t="n">
        <f aca="false">IF(ISERROR(INDEX(WestRange,MATCH(C97,WestRow,0),2))=TRUE(),"",(INDEX(WestRange,MATCH(C97,WestRow,0),2)))</f>
        <v>2</v>
      </c>
      <c r="G97" s="52" t="str">
        <f aca="false">IF(ISERROR(INDEX(PriceRange,MATCH(C97,PriceRow,0),2))=TRUE()," ",(INDEX(PriceRange,MATCH(C97,PriceRow,0),2)))</f>
        <v> </v>
      </c>
      <c r="H97" s="53" t="n">
        <f aca="false">IF(ISERROR(INDEX(TexasRange,MATCH(C97,TexasRow,0),2))=TRUE(),"",(INDEX(TexasRange,MATCH(C97,TexasRow,0),2)))</f>
        <v>2</v>
      </c>
      <c r="I97" s="52" t="str">
        <f aca="false">IF(ISERROR(INDEX(CentralRange,MATCH(C97,CentralRow,0),2))=TRUE(),"",(INDEX(CentralRange,MATCH(C97,CentralRow,0),2)))</f>
        <v/>
      </c>
      <c r="J97" s="54" t="str">
        <f aca="false">IF(ISERROR(INDEX(DerivativeRange,MATCH(C97,DerivativeRow,0),2))=TRUE(),"",(INDEX(DerivativeRange,MATCH(C97,DerivativeRow,0),2)))</f>
        <v/>
      </c>
      <c r="K97" s="35" t="n">
        <f aca="false">COUNT(E97:J97)</f>
        <v>2</v>
      </c>
      <c r="L97" s="50" t="n">
        <v>9350000</v>
      </c>
      <c r="M97" s="55" t="n">
        <v>3000000</v>
      </c>
      <c r="N97" s="55" t="n">
        <v>9365500</v>
      </c>
      <c r="O97" s="50" t="n">
        <v>21715500</v>
      </c>
      <c r="P97" s="56" t="n">
        <v>89</v>
      </c>
    </row>
    <row r="98" customFormat="false" ht="12.75" hidden="false" customHeight="false" outlineLevel="0" collapsed="false">
      <c r="A98" s="41" t="n">
        <v>5002</v>
      </c>
      <c r="B98" s="41" t="n">
        <v>75370</v>
      </c>
      <c r="C98" s="41" t="s">
        <v>125</v>
      </c>
      <c r="D98" s="52"/>
      <c r="E98" s="53" t="str">
        <f aca="false">IF(ISERROR(INDEX(EastRange,MATCH(C98,EastRow,0),2))=TRUE(),"",(INDEX(EastRange,MATCH(C98,EastRow,0),2)))</f>
        <v/>
      </c>
      <c r="F98" s="53" t="str">
        <f aca="false">IF(ISERROR(INDEX(WestRange,MATCH(C98,WestRow,0),2))=TRUE(),"",(INDEX(WestRange,MATCH(C98,WestRow,0),2)))</f>
        <v/>
      </c>
      <c r="G98" s="52" t="str">
        <f aca="false">IF(ISERROR(INDEX(PriceRange,MATCH(C98,PriceRow,0),2))=TRUE()," ",(INDEX(PriceRange,MATCH(C98,PriceRow,0),2)))</f>
        <v> </v>
      </c>
      <c r="H98" s="53" t="str">
        <f aca="false">IF(ISERROR(INDEX(TexasRange,MATCH(C98,TexasRow,0),2))=TRUE(),"",(INDEX(TexasRange,MATCH(C98,TexasRow,0),2)))</f>
        <v/>
      </c>
      <c r="I98" s="52" t="str">
        <f aca="false">IF(ISERROR(INDEX(CentralRange,MATCH(C98,CentralRow,0),2))=TRUE(),"",(INDEX(CentralRange,MATCH(C98,CentralRow,0),2)))</f>
        <v/>
      </c>
      <c r="J98" s="54" t="str">
        <f aca="false">IF(ISERROR(INDEX(DerivativeRange,MATCH(C98,DerivativeRow,0),2))=TRUE(),"",(INDEX(DerivativeRange,MATCH(C98,DerivativeRow,0),2)))</f>
        <v/>
      </c>
      <c r="K98" s="35" t="n">
        <f aca="false">COUNT(E98:J98)</f>
        <v>0</v>
      </c>
      <c r="L98" s="50"/>
      <c r="M98" s="55"/>
      <c r="N98" s="55" t="n">
        <v>21168015</v>
      </c>
      <c r="O98" s="50" t="n">
        <v>21168015</v>
      </c>
      <c r="P98" s="56" t="n">
        <v>90</v>
      </c>
    </row>
    <row r="99" customFormat="false" ht="12.75" hidden="false" customHeight="false" outlineLevel="0" collapsed="false">
      <c r="A99" s="41" t="n">
        <v>6965</v>
      </c>
      <c r="B99" s="41" t="n">
        <v>94</v>
      </c>
      <c r="C99" s="41" t="s">
        <v>126</v>
      </c>
      <c r="D99" s="52"/>
      <c r="E99" s="53" t="str">
        <f aca="false">IF(ISERROR(INDEX(EastRange,MATCH(C99,EastRow,0),2))=TRUE(),"",(INDEX(EastRange,MATCH(C99,EastRow,0),2)))</f>
        <v/>
      </c>
      <c r="F99" s="53" t="str">
        <f aca="false">IF(ISERROR(INDEX(WestRange,MATCH(C99,WestRow,0),2))=TRUE(),"",(INDEX(WestRange,MATCH(C99,WestRow,0),2)))</f>
        <v/>
      </c>
      <c r="G99" s="52" t="str">
        <f aca="false">IF(ISERROR(INDEX(PriceRange,MATCH(C99,PriceRow,0),2))=TRUE()," ",(INDEX(PriceRange,MATCH(C99,PriceRow,0),2)))</f>
        <v> </v>
      </c>
      <c r="H99" s="53" t="str">
        <f aca="false">IF(ISERROR(INDEX(TexasRange,MATCH(C99,TexasRow,0),2))=TRUE(),"",(INDEX(TexasRange,MATCH(C99,TexasRow,0),2)))</f>
        <v/>
      </c>
      <c r="I99" s="52" t="str">
        <f aca="false">IF(ISERROR(INDEX(CentralRange,MATCH(C99,CentralRow,0),2))=TRUE(),"",(INDEX(CentralRange,MATCH(C99,CentralRow,0),2)))</f>
        <v/>
      </c>
      <c r="J99" s="54" t="str">
        <f aca="false">IF(ISERROR(INDEX(DerivativeRange,MATCH(C99,DerivativeRow,0),2))=TRUE(),"",(INDEX(DerivativeRange,MATCH(C99,DerivativeRow,0),2)))</f>
        <v/>
      </c>
      <c r="K99" s="35" t="n">
        <f aca="false">COUNT(E99:J99)</f>
        <v>0</v>
      </c>
      <c r="L99" s="50" t="n">
        <v>12360000</v>
      </c>
      <c r="M99" s="55" t="n">
        <v>100000</v>
      </c>
      <c r="N99" s="55" t="n">
        <v>7171321</v>
      </c>
      <c r="O99" s="50" t="n">
        <v>19631321</v>
      </c>
      <c r="P99" s="56" t="n">
        <v>91</v>
      </c>
    </row>
    <row r="100" customFormat="false" ht="12.75" hidden="false" customHeight="false" outlineLevel="0" collapsed="false">
      <c r="A100" s="41" t="n">
        <v>6653</v>
      </c>
      <c r="B100" s="41" t="n">
        <v>8</v>
      </c>
      <c r="C100" s="41" t="s">
        <v>127</v>
      </c>
      <c r="D100" s="52"/>
      <c r="E100" s="53" t="n">
        <f aca="false">IF(ISERROR(INDEX(EastRange,MATCH(C100,EastRow,0),2))=TRUE(),"",(INDEX(EastRange,MATCH(C100,EastRow,0),2)))</f>
        <v>2</v>
      </c>
      <c r="F100" s="53" t="str">
        <f aca="false">IF(ISERROR(INDEX(WestRange,MATCH(C100,WestRow,0),2))=TRUE(),"",(INDEX(WestRange,MATCH(C100,WestRow,0),2)))</f>
        <v/>
      </c>
      <c r="G100" s="52" t="str">
        <f aca="false">IF(ISERROR(INDEX(PriceRange,MATCH(C100,PriceRow,0),2))=TRUE()," ",(INDEX(PriceRange,MATCH(C100,PriceRow,0),2)))</f>
        <v> </v>
      </c>
      <c r="H100" s="53" t="n">
        <f aca="false">IF(ISERROR(INDEX(TexasRange,MATCH(C100,TexasRow,0),2))=TRUE(),"",(INDEX(TexasRange,MATCH(C100,TexasRow,0),2)))</f>
        <v>3</v>
      </c>
      <c r="I100" s="52" t="str">
        <f aca="false">IF(ISERROR(INDEX(CentralRange,MATCH(C100,CentralRow,0),2))=TRUE(),"",(INDEX(CentralRange,MATCH(C100,CentralRow,0),2)))</f>
        <v/>
      </c>
      <c r="J100" s="54" t="n">
        <f aca="false">IF(ISERROR(INDEX(DerivativeRange,MATCH(C100,DerivativeRow,0),2))=TRUE(),"",(INDEX(DerivativeRange,MATCH(C100,DerivativeRow,0),2)))</f>
        <v>2</v>
      </c>
      <c r="K100" s="35" t="n">
        <f aca="false">COUNT(E100:J100)</f>
        <v>3</v>
      </c>
      <c r="L100" s="50" t="n">
        <v>6478000</v>
      </c>
      <c r="M100" s="55" t="n">
        <v>755000</v>
      </c>
      <c r="N100" s="55" t="n">
        <v>9368196</v>
      </c>
      <c r="O100" s="50" t="n">
        <v>16601196</v>
      </c>
      <c r="P100" s="56" t="n">
        <v>92</v>
      </c>
    </row>
    <row r="101" customFormat="false" ht="12.75" hidden="false" customHeight="false" outlineLevel="0" collapsed="false">
      <c r="A101" s="41" t="n">
        <v>6797</v>
      </c>
      <c r="B101" s="41" t="n">
        <v>61057</v>
      </c>
      <c r="C101" s="41" t="s">
        <v>128</v>
      </c>
      <c r="D101" s="52"/>
      <c r="E101" s="53" t="str">
        <f aca="false">IF(ISERROR(INDEX(EastRange,MATCH(C101,EastRow,0),2))=TRUE(),"",(INDEX(EastRange,MATCH(C101,EastRow,0),2)))</f>
        <v/>
      </c>
      <c r="F101" s="53" t="str">
        <f aca="false">IF(ISERROR(INDEX(WestRange,MATCH(C101,WestRow,0),2))=TRUE(),"",(INDEX(WestRange,MATCH(C101,WestRow,0),2)))</f>
        <v/>
      </c>
      <c r="G101" s="52" t="str">
        <f aca="false">IF(ISERROR(INDEX(PriceRange,MATCH(C101,PriceRow,0),2))=TRUE()," ",(INDEX(PriceRange,MATCH(C101,PriceRow,0),2)))</f>
        <v> </v>
      </c>
      <c r="H101" s="53" t="str">
        <f aca="false">IF(ISERROR(INDEX(TexasRange,MATCH(C101,TexasRow,0),2))=TRUE(),"",(INDEX(TexasRange,MATCH(C101,TexasRow,0),2)))</f>
        <v/>
      </c>
      <c r="I101" s="52" t="n">
        <f aca="false">IF(ISERROR(INDEX(CentralRange,MATCH(C101,CentralRow,0),2))=TRUE(),"",(INDEX(CentralRange,MATCH(C101,CentralRow,0),2)))</f>
        <v>1</v>
      </c>
      <c r="J101" s="54" t="str">
        <f aca="false">IF(ISERROR(INDEX(DerivativeRange,MATCH(C101,DerivativeRow,0),2))=TRUE(),"",(INDEX(DerivativeRange,MATCH(C101,DerivativeRow,0),2)))</f>
        <v/>
      </c>
      <c r="K101" s="35" t="n">
        <f aca="false">COUNT(E101:J101)</f>
        <v>1</v>
      </c>
      <c r="L101" s="50" t="n">
        <v>3886154</v>
      </c>
      <c r="M101" s="55"/>
      <c r="N101" s="55" t="n">
        <v>12089770</v>
      </c>
      <c r="O101" s="50" t="n">
        <v>15975924</v>
      </c>
      <c r="P101" s="56" t="n">
        <v>93</v>
      </c>
    </row>
    <row r="102" customFormat="false" ht="12.75" hidden="false" customHeight="false" outlineLevel="0" collapsed="false">
      <c r="A102" s="41" t="n">
        <v>5666</v>
      </c>
      <c r="B102" s="41" t="n">
        <v>66093</v>
      </c>
      <c r="C102" s="41" t="s">
        <v>129</v>
      </c>
      <c r="D102" s="52"/>
      <c r="E102" s="53" t="str">
        <f aca="false">IF(ISERROR(INDEX(EastRange,MATCH(C102,EastRow,0),2))=TRUE(),"",(INDEX(EastRange,MATCH(C102,EastRow,0),2)))</f>
        <v/>
      </c>
      <c r="F102" s="53" t="str">
        <f aca="false">IF(ISERROR(INDEX(WestRange,MATCH(C102,WestRow,0),2))=TRUE(),"",(INDEX(WestRange,MATCH(C102,WestRow,0),2)))</f>
        <v/>
      </c>
      <c r="G102" s="52" t="str">
        <f aca="false">IF(ISERROR(INDEX(PriceRange,MATCH(C102,PriceRow,0),2))=TRUE()," ",(INDEX(PriceRange,MATCH(C102,PriceRow,0),2)))</f>
        <v> </v>
      </c>
      <c r="H102" s="53" t="n">
        <f aca="false">IF(ISERROR(INDEX(TexasRange,MATCH(C102,TexasRow,0),2))=TRUE(),"",(INDEX(TexasRange,MATCH(C102,TexasRow,0),2)))</f>
        <v>2</v>
      </c>
      <c r="I102" s="52" t="str">
        <f aca="false">IF(ISERROR(INDEX(CentralRange,MATCH(C102,CentralRow,0),2))=TRUE(),"",(INDEX(CentralRange,MATCH(C102,CentralRow,0),2)))</f>
        <v/>
      </c>
      <c r="J102" s="54" t="str">
        <f aca="false">IF(ISERROR(INDEX(DerivativeRange,MATCH(C102,DerivativeRow,0),2))=TRUE(),"",(INDEX(DerivativeRange,MATCH(C102,DerivativeRow,0),2)))</f>
        <v/>
      </c>
      <c r="K102" s="35" t="n">
        <f aca="false">COUNT(E102:J102)</f>
        <v>1</v>
      </c>
      <c r="L102" s="50"/>
      <c r="M102" s="55"/>
      <c r="N102" s="55" t="n">
        <v>15201553</v>
      </c>
      <c r="O102" s="50" t="n">
        <v>15201553</v>
      </c>
      <c r="P102" s="56" t="n">
        <v>94</v>
      </c>
    </row>
    <row r="103" customFormat="false" ht="12.75" hidden="false" customHeight="false" outlineLevel="0" collapsed="false">
      <c r="A103" s="41" t="n">
        <v>5174</v>
      </c>
      <c r="B103" s="41" t="n">
        <v>54279</v>
      </c>
      <c r="C103" s="41" t="s">
        <v>130</v>
      </c>
      <c r="D103" s="52"/>
      <c r="E103" s="53" t="str">
        <f aca="false">IF(ISERROR(INDEX(EastRange,MATCH(C103,EastRow,0),2))=TRUE(),"",(INDEX(EastRange,MATCH(C103,EastRow,0),2)))</f>
        <v/>
      </c>
      <c r="F103" s="53" t="n">
        <f aca="false">IF(ISERROR(INDEX(WestRange,MATCH(C103,WestRow,0),2))=TRUE(),"",(INDEX(WestRange,MATCH(C103,WestRow,0),2)))</f>
        <v>2</v>
      </c>
      <c r="G103" s="52" t="str">
        <f aca="false">IF(ISERROR(INDEX(PriceRange,MATCH(C103,PriceRow,0),2))=TRUE()," ",(INDEX(PriceRange,MATCH(C103,PriceRow,0),2)))</f>
        <v> </v>
      </c>
      <c r="H103" s="53" t="str">
        <f aca="false">IF(ISERROR(INDEX(TexasRange,MATCH(C103,TexasRow,0),2))=TRUE(),"",(INDEX(TexasRange,MATCH(C103,TexasRow,0),2)))</f>
        <v/>
      </c>
      <c r="I103" s="52" t="str">
        <f aca="false">IF(ISERROR(INDEX(CentralRange,MATCH(C103,CentralRow,0),2))=TRUE(),"",(INDEX(CentralRange,MATCH(C103,CentralRow,0),2)))</f>
        <v/>
      </c>
      <c r="J103" s="54" t="str">
        <f aca="false">IF(ISERROR(INDEX(DerivativeRange,MATCH(C103,DerivativeRow,0),2))=TRUE(),"",(INDEX(DerivativeRange,MATCH(C103,DerivativeRow,0),2)))</f>
        <v/>
      </c>
      <c r="K103" s="35" t="n">
        <f aca="false">COUNT(E103:J103)</f>
        <v>1</v>
      </c>
      <c r="L103" s="50" t="n">
        <v>12500000</v>
      </c>
      <c r="M103" s="55"/>
      <c r="N103" s="55" t="n">
        <v>2449911</v>
      </c>
      <c r="O103" s="50" t="n">
        <v>14949911</v>
      </c>
      <c r="P103" s="56" t="n">
        <v>95</v>
      </c>
    </row>
    <row r="104" customFormat="false" ht="12.75" hidden="false" customHeight="false" outlineLevel="0" collapsed="false">
      <c r="A104" s="41" t="n">
        <v>5542</v>
      </c>
      <c r="B104" s="41" t="n">
        <v>52595</v>
      </c>
      <c r="C104" s="41" t="s">
        <v>131</v>
      </c>
      <c r="D104" s="52"/>
      <c r="E104" s="53" t="str">
        <f aca="false">IF(ISERROR(INDEX(EastRange,MATCH(C104,EastRow,0),2))=TRUE(),"",(INDEX(EastRange,MATCH(C104,EastRow,0),2)))</f>
        <v/>
      </c>
      <c r="F104" s="53" t="n">
        <f aca="false">IF(ISERROR(INDEX(WestRange,MATCH(C104,WestRow,0),2))=TRUE(),"",(INDEX(WestRange,MATCH(C104,WestRow,0),2)))</f>
        <v>2</v>
      </c>
      <c r="G104" s="52" t="str">
        <f aca="false">IF(ISERROR(INDEX(PriceRange,MATCH(C104,PriceRow,0),2))=TRUE()," ",(INDEX(PriceRange,MATCH(C104,PriceRow,0),2)))</f>
        <v> </v>
      </c>
      <c r="H104" s="53" t="n">
        <f aca="false">IF(ISERROR(INDEX(TexasRange,MATCH(C104,TexasRow,0),2))=TRUE(),"",(INDEX(TexasRange,MATCH(C104,TexasRow,0),2)))</f>
        <v>2</v>
      </c>
      <c r="I104" s="52" t="str">
        <f aca="false">IF(ISERROR(INDEX(CentralRange,MATCH(C104,CentralRow,0),2))=TRUE(),"",(INDEX(CentralRange,MATCH(C104,CentralRow,0),2)))</f>
        <v/>
      </c>
      <c r="J104" s="54" t="str">
        <f aca="false">IF(ISERROR(INDEX(DerivativeRange,MATCH(C104,DerivativeRow,0),2))=TRUE(),"",(INDEX(DerivativeRange,MATCH(C104,DerivativeRow,0),2)))</f>
        <v/>
      </c>
      <c r="K104" s="35" t="n">
        <f aca="false">COUNT(E104:J104)</f>
        <v>2</v>
      </c>
      <c r="L104" s="50" t="n">
        <v>13047980</v>
      </c>
      <c r="M104" s="55"/>
      <c r="N104" s="55" t="n">
        <v>1841815</v>
      </c>
      <c r="O104" s="50" t="n">
        <v>14889795</v>
      </c>
      <c r="P104" s="56" t="n">
        <v>96</v>
      </c>
    </row>
    <row r="105" customFormat="false" ht="12.75" hidden="false" customHeight="false" outlineLevel="0" collapsed="false">
      <c r="A105" s="41" t="n">
        <v>5147</v>
      </c>
      <c r="B105" s="41" t="n">
        <v>2094</v>
      </c>
      <c r="C105" s="41" t="s">
        <v>132</v>
      </c>
      <c r="D105" s="52"/>
      <c r="E105" s="53" t="str">
        <f aca="false">IF(ISERROR(INDEX(EastRange,MATCH(C105,EastRow,0),2))=TRUE(),"",(INDEX(EastRange,MATCH(C105,EastRow,0),2)))</f>
        <v/>
      </c>
      <c r="F105" s="53" t="n">
        <f aca="false">IF(ISERROR(INDEX(WestRange,MATCH(C105,WestRow,0),2))=TRUE(),"",(INDEX(WestRange,MATCH(C105,WestRow,0),2)))</f>
        <v>3</v>
      </c>
      <c r="G105" s="52" t="str">
        <f aca="false">IF(ISERROR(INDEX(PriceRange,MATCH(C105,PriceRow,0),2))=TRUE()," ",(INDEX(PriceRange,MATCH(C105,PriceRow,0),2)))</f>
        <v> </v>
      </c>
      <c r="H105" s="53" t="n">
        <f aca="false">IF(ISERROR(INDEX(TexasRange,MATCH(C105,TexasRow,0),2))=TRUE(),"",(INDEX(TexasRange,MATCH(C105,TexasRow,0),2)))</f>
        <v>2</v>
      </c>
      <c r="I105" s="52" t="str">
        <f aca="false">IF(ISERROR(INDEX(CentralRange,MATCH(C105,CentralRow,0),2))=TRUE(),"",(INDEX(CentralRange,MATCH(C105,CentralRow,0),2)))</f>
        <v/>
      </c>
      <c r="J105" s="54" t="n">
        <f aca="false">IF(ISERROR(INDEX(DerivativeRange,MATCH(C105,DerivativeRow,0),2))=TRUE(),"",(INDEX(DerivativeRange,MATCH(C105,DerivativeRow,0),2)))</f>
        <v>2</v>
      </c>
      <c r="K105" s="35" t="n">
        <f aca="false">COUNT(E105:J105)</f>
        <v>3</v>
      </c>
      <c r="L105" s="50"/>
      <c r="M105" s="55"/>
      <c r="N105" s="55" t="n">
        <v>14555902</v>
      </c>
      <c r="O105" s="50" t="n">
        <v>14555902</v>
      </c>
      <c r="P105" s="56" t="n">
        <v>97</v>
      </c>
    </row>
    <row r="106" customFormat="false" ht="12.75" hidden="false" customHeight="false" outlineLevel="0" collapsed="false">
      <c r="A106" s="41" t="n">
        <v>5855</v>
      </c>
      <c r="B106" s="41" t="n">
        <v>49410</v>
      </c>
      <c r="C106" s="41" t="s">
        <v>133</v>
      </c>
      <c r="D106" s="52"/>
      <c r="E106" s="53" t="str">
        <f aca="false">IF(ISERROR(INDEX(EastRange,MATCH(C106,EastRow,0),2))=TRUE(),"",(INDEX(EastRange,MATCH(C106,EastRow,0),2)))</f>
        <v/>
      </c>
      <c r="F106" s="53" t="str">
        <f aca="false">IF(ISERROR(INDEX(WestRange,MATCH(C106,WestRow,0),2))=TRUE(),"",(INDEX(WestRange,MATCH(C106,WestRow,0),2)))</f>
        <v/>
      </c>
      <c r="G106" s="52" t="str">
        <f aca="false">IF(ISERROR(INDEX(PriceRange,MATCH(C106,PriceRow,0),2))=TRUE()," ",(INDEX(PriceRange,MATCH(C106,PriceRow,0),2)))</f>
        <v> </v>
      </c>
      <c r="H106" s="53" t="str">
        <f aca="false">IF(ISERROR(INDEX(TexasRange,MATCH(C106,TexasRow,0),2))=TRUE(),"",(INDEX(TexasRange,MATCH(C106,TexasRow,0),2)))</f>
        <v/>
      </c>
      <c r="I106" s="52" t="str">
        <f aca="false">IF(ISERROR(INDEX(CentralRange,MATCH(C106,CentralRow,0),2))=TRUE(),"",(INDEX(CentralRange,MATCH(C106,CentralRow,0),2)))</f>
        <v/>
      </c>
      <c r="J106" s="54" t="str">
        <f aca="false">IF(ISERROR(INDEX(DerivativeRange,MATCH(C106,DerivativeRow,0),2))=TRUE(),"",(INDEX(DerivativeRange,MATCH(C106,DerivativeRow,0),2)))</f>
        <v/>
      </c>
      <c r="K106" s="35" t="n">
        <f aca="false">COUNT(E106:J106)</f>
        <v>0</v>
      </c>
      <c r="L106" s="50" t="n">
        <v>2475000</v>
      </c>
      <c r="M106" s="55"/>
      <c r="N106" s="55" t="n">
        <v>11956500</v>
      </c>
      <c r="O106" s="50" t="n">
        <v>14431500</v>
      </c>
      <c r="P106" s="56" t="n">
        <v>98</v>
      </c>
    </row>
    <row r="107" customFormat="false" ht="12.75" hidden="false" customHeight="false" outlineLevel="0" collapsed="false">
      <c r="A107" s="41" t="n">
        <v>5665</v>
      </c>
      <c r="B107" s="41" t="n">
        <v>1421</v>
      </c>
      <c r="C107" s="41" t="s">
        <v>134</v>
      </c>
      <c r="D107" s="52"/>
      <c r="E107" s="53" t="n">
        <f aca="false">IF(ISERROR(INDEX(EastRange,MATCH(C107,EastRow,0),2))=TRUE(),"",(INDEX(EastRange,MATCH(C107,EastRow,0),2)))</f>
        <v>2</v>
      </c>
      <c r="F107" s="53" t="str">
        <f aca="false">IF(ISERROR(INDEX(WestRange,MATCH(C107,WestRow,0),2))=TRUE(),"",(INDEX(WestRange,MATCH(C107,WestRow,0),2)))</f>
        <v/>
      </c>
      <c r="G107" s="52" t="str">
        <f aca="false">IF(ISERROR(INDEX(PriceRange,MATCH(C107,PriceRow,0),2))=TRUE()," ",(INDEX(PriceRange,MATCH(C107,PriceRow,0),2)))</f>
        <v> </v>
      </c>
      <c r="H107" s="53" t="str">
        <f aca="false">IF(ISERROR(INDEX(TexasRange,MATCH(C107,TexasRow,0),2))=TRUE(),"",(INDEX(TexasRange,MATCH(C107,TexasRow,0),2)))</f>
        <v/>
      </c>
      <c r="I107" s="52" t="str">
        <f aca="false">IF(ISERROR(INDEX(CentralRange,MATCH(C107,CentralRow,0),2))=TRUE(),"",(INDEX(CentralRange,MATCH(C107,CentralRow,0),2)))</f>
        <v/>
      </c>
      <c r="J107" s="54" t="str">
        <f aca="false">IF(ISERROR(INDEX(DerivativeRange,MATCH(C107,DerivativeRow,0),2))=TRUE(),"",(INDEX(DerivativeRange,MATCH(C107,DerivativeRow,0),2)))</f>
        <v/>
      </c>
      <c r="K107" s="35" t="n">
        <f aca="false">COUNT(E107:J107)</f>
        <v>1</v>
      </c>
      <c r="L107" s="50" t="n">
        <v>12969649</v>
      </c>
      <c r="M107" s="55"/>
      <c r="N107" s="55" t="n">
        <v>1187241</v>
      </c>
      <c r="O107" s="50" t="n">
        <v>14156890</v>
      </c>
      <c r="P107" s="56" t="n">
        <v>99</v>
      </c>
    </row>
    <row r="108" customFormat="false" ht="12.75" hidden="false" customHeight="false" outlineLevel="0" collapsed="false">
      <c r="A108" s="41" t="n">
        <v>6657</v>
      </c>
      <c r="B108" s="41" t="n">
        <v>57700</v>
      </c>
      <c r="C108" s="41" t="s">
        <v>135</v>
      </c>
      <c r="D108" s="52"/>
      <c r="E108" s="53" t="str">
        <f aca="false">IF(ISERROR(INDEX(EastRange,MATCH(C108,EastRow,0),2))=TRUE(),"",(INDEX(EastRange,MATCH(C108,EastRow,0),2)))</f>
        <v/>
      </c>
      <c r="F108" s="53" t="str">
        <f aca="false">IF(ISERROR(INDEX(WestRange,MATCH(C108,WestRow,0),2))=TRUE(),"",(INDEX(WestRange,MATCH(C108,WestRow,0),2)))</f>
        <v/>
      </c>
      <c r="G108" s="52" t="str">
        <f aca="false">IF(ISERROR(INDEX(PriceRange,MATCH(C108,PriceRow,0),2))=TRUE()," ",(INDEX(PriceRange,MATCH(C108,PriceRow,0),2)))</f>
        <v> </v>
      </c>
      <c r="H108" s="53" t="n">
        <f aca="false">IF(ISERROR(INDEX(TexasRange,MATCH(C108,TexasRow,0),2))=TRUE(),"",(INDEX(TexasRange,MATCH(C108,TexasRow,0),2)))</f>
        <v>2</v>
      </c>
      <c r="I108" s="52" t="str">
        <f aca="false">IF(ISERROR(INDEX(CentralRange,MATCH(C108,CentralRow,0),2))=TRUE(),"",(INDEX(CentralRange,MATCH(C108,CentralRow,0),2)))</f>
        <v/>
      </c>
      <c r="J108" s="54" t="str">
        <f aca="false">IF(ISERROR(INDEX(DerivativeRange,MATCH(C108,DerivativeRow,0),2))=TRUE(),"",(INDEX(DerivativeRange,MATCH(C108,DerivativeRow,0),2)))</f>
        <v/>
      </c>
      <c r="K108" s="35" t="n">
        <f aca="false">COUNT(E108:J108)</f>
        <v>1</v>
      </c>
      <c r="L108" s="50" t="n">
        <v>10687480</v>
      </c>
      <c r="M108" s="55"/>
      <c r="N108" s="55" t="n">
        <v>2764899</v>
      </c>
      <c r="O108" s="50" t="n">
        <v>13452379</v>
      </c>
      <c r="P108" s="56" t="n">
        <v>100</v>
      </c>
    </row>
    <row r="109" customFormat="false" ht="12.75" hidden="false" customHeight="false" outlineLevel="0" collapsed="false">
      <c r="A109" s="41" t="n">
        <v>9506</v>
      </c>
      <c r="B109" s="41" t="n">
        <v>52577</v>
      </c>
      <c r="C109" s="41" t="s">
        <v>136</v>
      </c>
      <c r="D109" s="52"/>
      <c r="E109" s="53" t="str">
        <f aca="false">IF(ISERROR(INDEX(EastRange,MATCH(C109,EastRow,0),2))=TRUE(),"",(INDEX(EastRange,MATCH(C109,EastRow,0),2)))</f>
        <v/>
      </c>
      <c r="F109" s="53" t="str">
        <f aca="false">IF(ISERROR(INDEX(WestRange,MATCH(C109,WestRow,0),2))=TRUE(),"",(INDEX(WestRange,MATCH(C109,WestRow,0),2)))</f>
        <v/>
      </c>
      <c r="G109" s="52" t="str">
        <f aca="false">IF(ISERROR(INDEX(PriceRange,MATCH(C109,PriceRow,0),2))=TRUE()," ",(INDEX(PriceRange,MATCH(C109,PriceRow,0),2)))</f>
        <v> </v>
      </c>
      <c r="H109" s="53" t="str">
        <f aca="false">IF(ISERROR(INDEX(TexasRange,MATCH(C109,TexasRow,0),2))=TRUE(),"",(INDEX(TexasRange,MATCH(C109,TexasRow,0),2)))</f>
        <v/>
      </c>
      <c r="I109" s="52" t="str">
        <f aca="false">IF(ISERROR(INDEX(CentralRange,MATCH(C109,CentralRow,0),2))=TRUE(),"",(INDEX(CentralRange,MATCH(C109,CentralRow,0),2)))</f>
        <v/>
      </c>
      <c r="J109" s="54" t="str">
        <f aca="false">IF(ISERROR(INDEX(DerivativeRange,MATCH(C109,DerivativeRow,0),2))=TRUE(),"",(INDEX(DerivativeRange,MATCH(C109,DerivativeRow,0),2)))</f>
        <v/>
      </c>
      <c r="K109" s="35" t="n">
        <f aca="false">COUNT(E109:J109)</f>
        <v>0</v>
      </c>
      <c r="L109" s="50" t="n">
        <v>11493317</v>
      </c>
      <c r="M109" s="55"/>
      <c r="N109" s="55" t="n">
        <v>1421832</v>
      </c>
      <c r="O109" s="50" t="n">
        <v>12915149</v>
      </c>
      <c r="P109" s="56" t="n">
        <v>101</v>
      </c>
    </row>
    <row r="110" customFormat="false" ht="12.75" hidden="false" customHeight="false" outlineLevel="0" collapsed="false">
      <c r="A110" s="41" t="n">
        <v>6866</v>
      </c>
      <c r="B110" s="41" t="n">
        <v>65744</v>
      </c>
      <c r="C110" s="41" t="s">
        <v>137</v>
      </c>
      <c r="D110" s="52"/>
      <c r="E110" s="53" t="str">
        <f aca="false">IF(ISERROR(INDEX(EastRange,MATCH(C110,EastRow,0),2))=TRUE(),"",(INDEX(EastRange,MATCH(C110,EastRow,0),2)))</f>
        <v/>
      </c>
      <c r="F110" s="53" t="str">
        <f aca="false">IF(ISERROR(INDEX(WestRange,MATCH(C110,WestRow,0),2))=TRUE(),"",(INDEX(WestRange,MATCH(C110,WestRow,0),2)))</f>
        <v/>
      </c>
      <c r="G110" s="52" t="str">
        <f aca="false">IF(ISERROR(INDEX(PriceRange,MATCH(C110,PriceRow,0),2))=TRUE()," ",(INDEX(PriceRange,MATCH(C110,PriceRow,0),2)))</f>
        <v> </v>
      </c>
      <c r="H110" s="53" t="str">
        <f aca="false">IF(ISERROR(INDEX(TexasRange,MATCH(C110,TexasRow,0),2))=TRUE(),"",(INDEX(TexasRange,MATCH(C110,TexasRow,0),2)))</f>
        <v/>
      </c>
      <c r="I110" s="52" t="str">
        <f aca="false">IF(ISERROR(INDEX(CentralRange,MATCH(C110,CentralRow,0),2))=TRUE(),"",(INDEX(CentralRange,MATCH(C110,CentralRow,0),2)))</f>
        <v/>
      </c>
      <c r="J110" s="54" t="n">
        <f aca="false">IF(ISERROR(INDEX(DerivativeRange,MATCH(C110,DerivativeRow,0),2))=TRUE(),"",(INDEX(DerivativeRange,MATCH(C110,DerivativeRow,0),2)))</f>
        <v>3</v>
      </c>
      <c r="K110" s="35" t="n">
        <f aca="false">COUNT(E110:J110)</f>
        <v>1</v>
      </c>
      <c r="L110" s="50" t="n">
        <v>10918580</v>
      </c>
      <c r="M110" s="55"/>
      <c r="N110" s="55" t="n">
        <v>1705271</v>
      </c>
      <c r="O110" s="50" t="n">
        <v>12623851</v>
      </c>
      <c r="P110" s="56" t="n">
        <v>102</v>
      </c>
    </row>
    <row r="111" customFormat="false" ht="12.75" hidden="false" customHeight="false" outlineLevel="0" collapsed="false">
      <c r="A111" s="41" t="n">
        <v>5252</v>
      </c>
      <c r="B111" s="41" t="n">
        <v>96651</v>
      </c>
      <c r="C111" s="41" t="s">
        <v>138</v>
      </c>
      <c r="D111" s="52"/>
      <c r="E111" s="53" t="str">
        <f aca="false">IF(ISERROR(INDEX(EastRange,MATCH(C111,EastRow,0),2))=TRUE(),"",(INDEX(EastRange,MATCH(C111,EastRow,0),2)))</f>
        <v/>
      </c>
      <c r="F111" s="53" t="str">
        <f aca="false">IF(ISERROR(INDEX(WestRange,MATCH(C111,WestRow,0),2))=TRUE(),"",(INDEX(WestRange,MATCH(C111,WestRow,0),2)))</f>
        <v/>
      </c>
      <c r="G111" s="52" t="n">
        <f aca="false">IF(ISERROR(INDEX(PriceRange,MATCH(C111,PriceRow,0),2))=TRUE()," ",(INDEX(PriceRange,MATCH(C111,PriceRow,0),2)))</f>
        <v>1</v>
      </c>
      <c r="H111" s="53" t="str">
        <f aca="false">IF(ISERROR(INDEX(TexasRange,MATCH(C111,TexasRow,0),2))=TRUE(),"",(INDEX(TexasRange,MATCH(C111,TexasRow,0),2)))</f>
        <v/>
      </c>
      <c r="I111" s="52" t="str">
        <f aca="false">IF(ISERROR(INDEX(CentralRange,MATCH(C111,CentralRow,0),2))=TRUE(),"",(INDEX(CentralRange,MATCH(C111,CentralRow,0),2)))</f>
        <v/>
      </c>
      <c r="J111" s="54" t="str">
        <f aca="false">IF(ISERROR(INDEX(DerivativeRange,MATCH(C111,DerivativeRow,0),2))=TRUE(),"",(INDEX(DerivativeRange,MATCH(C111,DerivativeRow,0),2)))</f>
        <v/>
      </c>
      <c r="K111" s="35" t="n">
        <f aca="false">COUNT(E111:J111)</f>
        <v>1</v>
      </c>
      <c r="L111" s="50" t="n">
        <v>8262500</v>
      </c>
      <c r="M111" s="55" t="n">
        <v>4000000</v>
      </c>
      <c r="N111" s="55"/>
      <c r="O111" s="50" t="n">
        <v>12262500</v>
      </c>
      <c r="P111" s="56" t="n">
        <v>103</v>
      </c>
    </row>
    <row r="112" customFormat="false" ht="12.75" hidden="false" customHeight="false" outlineLevel="0" collapsed="false">
      <c r="A112" s="41" t="n">
        <v>6014</v>
      </c>
      <c r="B112" s="41" t="n">
        <v>65599</v>
      </c>
      <c r="C112" s="41" t="s">
        <v>139</v>
      </c>
      <c r="D112" s="52"/>
      <c r="E112" s="53" t="str">
        <f aca="false">IF(ISERROR(INDEX(EastRange,MATCH(C112,EastRow,0),2))=TRUE(),"",(INDEX(EastRange,MATCH(C112,EastRow,0),2)))</f>
        <v/>
      </c>
      <c r="F112" s="53" t="n">
        <f aca="false">IF(ISERROR(INDEX(WestRange,MATCH(C112,WestRow,0),2))=TRUE(),"",(INDEX(WestRange,MATCH(C112,WestRow,0),2)))</f>
        <v>2</v>
      </c>
      <c r="G112" s="52" t="str">
        <f aca="false">IF(ISERROR(INDEX(PriceRange,MATCH(C112,PriceRow,0),2))=TRUE()," ",(INDEX(PriceRange,MATCH(C112,PriceRow,0),2)))</f>
        <v> </v>
      </c>
      <c r="H112" s="53" t="str">
        <f aca="false">IF(ISERROR(INDEX(TexasRange,MATCH(C112,TexasRow,0),2))=TRUE(),"",(INDEX(TexasRange,MATCH(C112,TexasRow,0),2)))</f>
        <v/>
      </c>
      <c r="I112" s="52" t="n">
        <f aca="false">IF(ISERROR(INDEX(CentralRange,MATCH(C112,CentralRow,0),2))=TRUE(),"",(INDEX(CentralRange,MATCH(C112,CentralRow,0),2)))</f>
        <v>2</v>
      </c>
      <c r="J112" s="54" t="str">
        <f aca="false">IF(ISERROR(INDEX(DerivativeRange,MATCH(C112,DerivativeRow,0),2))=TRUE(),"",(INDEX(DerivativeRange,MATCH(C112,DerivativeRow,0),2)))</f>
        <v/>
      </c>
      <c r="K112" s="35" t="n">
        <f aca="false">COUNT(E112:J112)</f>
        <v>2</v>
      </c>
      <c r="L112" s="50" t="n">
        <v>8880085</v>
      </c>
      <c r="M112" s="55"/>
      <c r="N112" s="55" t="n">
        <v>1097521</v>
      </c>
      <c r="O112" s="50" t="n">
        <v>9977606</v>
      </c>
      <c r="P112" s="56" t="n">
        <v>104</v>
      </c>
    </row>
    <row r="113" customFormat="false" ht="12.75" hidden="false" customHeight="false" outlineLevel="0" collapsed="false">
      <c r="A113" s="41" t="n">
        <v>5344</v>
      </c>
      <c r="B113" s="41" t="n">
        <v>4156</v>
      </c>
      <c r="C113" s="41" t="s">
        <v>140</v>
      </c>
      <c r="D113" s="52"/>
      <c r="E113" s="53" t="str">
        <f aca="false">IF(ISERROR(INDEX(EastRange,MATCH(C113,EastRow,0),2))=TRUE(),"",(INDEX(EastRange,MATCH(C113,EastRow,0),2)))</f>
        <v/>
      </c>
      <c r="F113" s="53" t="str">
        <f aca="false">IF(ISERROR(INDEX(WestRange,MATCH(C113,WestRow,0),2))=TRUE(),"",(INDEX(WestRange,MATCH(C113,WestRow,0),2)))</f>
        <v/>
      </c>
      <c r="G113" s="52" t="str">
        <f aca="false">IF(ISERROR(INDEX(PriceRange,MATCH(C113,PriceRow,0),2))=TRUE()," ",(INDEX(PriceRange,MATCH(C113,PriceRow,0),2)))</f>
        <v> </v>
      </c>
      <c r="H113" s="53" t="n">
        <f aca="false">IF(ISERROR(INDEX(TexasRange,MATCH(C113,TexasRow,0),2))=TRUE(),"",(INDEX(TexasRange,MATCH(C113,TexasRow,0),2)))</f>
        <v>2</v>
      </c>
      <c r="I113" s="52" t="n">
        <f aca="false">IF(ISERROR(INDEX(CentralRange,MATCH(C113,CentralRow,0),2))=TRUE(),"",(INDEX(CentralRange,MATCH(C113,CentralRow,0),2)))</f>
        <v>2</v>
      </c>
      <c r="J113" s="54" t="n">
        <f aca="false">IF(ISERROR(INDEX(DerivativeRange,MATCH(C113,DerivativeRow,0),2))=TRUE(),"",(INDEX(DerivativeRange,MATCH(C113,DerivativeRow,0),2)))</f>
        <v>1</v>
      </c>
      <c r="K113" s="35" t="n">
        <f aca="false">COUNT(E113:J113)</f>
        <v>3</v>
      </c>
      <c r="L113" s="50" t="n">
        <v>9617000</v>
      </c>
      <c r="M113" s="55"/>
      <c r="N113" s="55"/>
      <c r="O113" s="50" t="n">
        <v>9617000</v>
      </c>
      <c r="P113" s="56" t="n">
        <v>105</v>
      </c>
    </row>
    <row r="114" customFormat="false" ht="12.75" hidden="false" customHeight="false" outlineLevel="0" collapsed="false">
      <c r="A114" s="41" t="n">
        <v>5758</v>
      </c>
      <c r="B114" s="41" t="n">
        <v>63597</v>
      </c>
      <c r="C114" s="41" t="s">
        <v>141</v>
      </c>
      <c r="D114" s="52"/>
      <c r="E114" s="53" t="str">
        <f aca="false">IF(ISERROR(INDEX(EastRange,MATCH(C114,EastRow,0),2))=TRUE(),"",(INDEX(EastRange,MATCH(C114,EastRow,0),2)))</f>
        <v/>
      </c>
      <c r="F114" s="53" t="n">
        <f aca="false">IF(ISERROR(INDEX(WestRange,MATCH(C114,WestRow,0),2))=TRUE(),"",(INDEX(WestRange,MATCH(C114,WestRow,0),2)))</f>
        <v>2</v>
      </c>
      <c r="G114" s="52" t="str">
        <f aca="false">IF(ISERROR(INDEX(PriceRange,MATCH(C114,PriceRow,0),2))=TRUE()," ",(INDEX(PriceRange,MATCH(C114,PriceRow,0),2)))</f>
        <v> </v>
      </c>
      <c r="H114" s="53" t="str">
        <f aca="false">IF(ISERROR(INDEX(TexasRange,MATCH(C114,TexasRow,0),2))=TRUE(),"",(INDEX(TexasRange,MATCH(C114,TexasRow,0),2)))</f>
        <v/>
      </c>
      <c r="I114" s="52" t="str">
        <f aca="false">IF(ISERROR(INDEX(CentralRange,MATCH(C114,CentralRow,0),2))=TRUE(),"",(INDEX(CentralRange,MATCH(C114,CentralRow,0),2)))</f>
        <v/>
      </c>
      <c r="J114" s="54" t="str">
        <f aca="false">IF(ISERROR(INDEX(DerivativeRange,MATCH(C114,DerivativeRow,0),2))=TRUE(),"",(INDEX(DerivativeRange,MATCH(C114,DerivativeRow,0),2)))</f>
        <v/>
      </c>
      <c r="K114" s="35" t="n">
        <f aca="false">COUNT(E114:J114)</f>
        <v>1</v>
      </c>
      <c r="L114" s="50" t="n">
        <v>4199291</v>
      </c>
      <c r="M114" s="55"/>
      <c r="N114" s="55" t="n">
        <v>5004868</v>
      </c>
      <c r="O114" s="50" t="n">
        <v>9204159</v>
      </c>
      <c r="P114" s="56" t="n">
        <v>106</v>
      </c>
    </row>
    <row r="115" customFormat="false" ht="12.75" hidden="false" customHeight="false" outlineLevel="0" collapsed="false">
      <c r="A115" s="41" t="n">
        <v>8532</v>
      </c>
      <c r="B115" s="41" t="n">
        <v>11338</v>
      </c>
      <c r="C115" s="41" t="s">
        <v>142</v>
      </c>
      <c r="D115" s="52"/>
      <c r="E115" s="53" t="str">
        <f aca="false">IF(ISERROR(INDEX(EastRange,MATCH(C115,EastRow,0),2))=TRUE(),"",(INDEX(EastRange,MATCH(C115,EastRow,0),2)))</f>
        <v/>
      </c>
      <c r="F115" s="53" t="str">
        <f aca="false">IF(ISERROR(INDEX(WestRange,MATCH(C115,WestRow,0),2))=TRUE(),"",(INDEX(WestRange,MATCH(C115,WestRow,0),2)))</f>
        <v/>
      </c>
      <c r="G115" s="52" t="n">
        <f aca="false">IF(ISERROR(INDEX(PriceRange,MATCH(C115,PriceRow,0),2))=TRUE()," ",(INDEX(PriceRange,MATCH(C115,PriceRow,0),2)))</f>
        <v>1</v>
      </c>
      <c r="H115" s="53" t="str">
        <f aca="false">IF(ISERROR(INDEX(TexasRange,MATCH(C115,TexasRow,0),2))=TRUE(),"",(INDEX(TexasRange,MATCH(C115,TexasRow,0),2)))</f>
        <v/>
      </c>
      <c r="I115" s="52" t="str">
        <f aca="false">IF(ISERROR(INDEX(CentralRange,MATCH(C115,CentralRow,0),2))=TRUE(),"",(INDEX(CentralRange,MATCH(C115,CentralRow,0),2)))</f>
        <v/>
      </c>
      <c r="J115" s="54" t="str">
        <f aca="false">IF(ISERROR(INDEX(DerivativeRange,MATCH(C115,DerivativeRow,0),2))=TRUE(),"",(INDEX(DerivativeRange,MATCH(C115,DerivativeRow,0),2)))</f>
        <v/>
      </c>
      <c r="K115" s="35" t="n">
        <f aca="false">COUNT(E115:J115)</f>
        <v>1</v>
      </c>
      <c r="L115" s="50" t="n">
        <v>5772500</v>
      </c>
      <c r="M115" s="55" t="n">
        <v>3000000</v>
      </c>
      <c r="N115" s="55"/>
      <c r="O115" s="50" t="n">
        <v>8772500</v>
      </c>
      <c r="P115" s="56" t="n">
        <v>107</v>
      </c>
    </row>
    <row r="116" customFormat="false" ht="12.75" hidden="false" customHeight="false" outlineLevel="0" collapsed="false">
      <c r="A116" s="41" t="n">
        <v>5120</v>
      </c>
      <c r="B116" s="41" t="n">
        <v>85289</v>
      </c>
      <c r="C116" s="41" t="s">
        <v>143</v>
      </c>
      <c r="D116" s="52"/>
      <c r="E116" s="53" t="str">
        <f aca="false">IF(ISERROR(INDEX(EastRange,MATCH(C116,EastRow,0),2))=TRUE(),"",(INDEX(EastRange,MATCH(C116,EastRow,0),2)))</f>
        <v/>
      </c>
      <c r="F116" s="53" t="str">
        <f aca="false">IF(ISERROR(INDEX(WestRange,MATCH(C116,WestRow,0),2))=TRUE(),"",(INDEX(WestRange,MATCH(C116,WestRow,0),2)))</f>
        <v/>
      </c>
      <c r="G116" s="52" t="str">
        <f aca="false">IF(ISERROR(INDEX(PriceRange,MATCH(C116,PriceRow,0),2))=TRUE()," ",(INDEX(PriceRange,MATCH(C116,PriceRow,0),2)))</f>
        <v> </v>
      </c>
      <c r="H116" s="53" t="str">
        <f aca="false">IF(ISERROR(INDEX(TexasRange,MATCH(C116,TexasRow,0),2))=TRUE(),"",(INDEX(TexasRange,MATCH(C116,TexasRow,0),2)))</f>
        <v/>
      </c>
      <c r="I116" s="52" t="str">
        <f aca="false">IF(ISERROR(INDEX(CentralRange,MATCH(C116,CentralRow,0),2))=TRUE(),"",(INDEX(CentralRange,MATCH(C116,CentralRow,0),2)))</f>
        <v/>
      </c>
      <c r="J116" s="54" t="str">
        <f aca="false">IF(ISERROR(INDEX(DerivativeRange,MATCH(C116,DerivativeRow,0),2))=TRUE(),"",(INDEX(DerivativeRange,MATCH(C116,DerivativeRow,0),2)))</f>
        <v/>
      </c>
      <c r="K116" s="35" t="n">
        <f aca="false">COUNT(E116:J116)</f>
        <v>0</v>
      </c>
      <c r="L116" s="50" t="n">
        <v>8580000</v>
      </c>
      <c r="M116" s="55"/>
      <c r="N116" s="55"/>
      <c r="O116" s="50" t="n">
        <v>8580000</v>
      </c>
      <c r="P116" s="56" t="n">
        <v>109</v>
      </c>
    </row>
    <row r="117" customFormat="false" ht="12.75" hidden="false" customHeight="false" outlineLevel="0" collapsed="false">
      <c r="A117" s="41" t="n">
        <v>7518</v>
      </c>
      <c r="B117" s="41" t="n">
        <v>942</v>
      </c>
      <c r="C117" s="41" t="s">
        <v>144</v>
      </c>
      <c r="D117" s="52"/>
      <c r="E117" s="53" t="str">
        <f aca="false">IF(ISERROR(INDEX(EastRange,MATCH(C117,EastRow,0),2))=TRUE(),"",(INDEX(EastRange,MATCH(C117,EastRow,0),2)))</f>
        <v/>
      </c>
      <c r="F117" s="53" t="str">
        <f aca="false">IF(ISERROR(INDEX(WestRange,MATCH(C117,WestRow,0),2))=TRUE(),"",(INDEX(WestRange,MATCH(C117,WestRow,0),2)))</f>
        <v/>
      </c>
      <c r="G117" s="52" t="n">
        <f aca="false">IF(ISERROR(INDEX(PriceRange,MATCH(C117,PriceRow,0),2))=TRUE()," ",(INDEX(PriceRange,MATCH(C117,PriceRow,0),2)))</f>
        <v>1</v>
      </c>
      <c r="H117" s="53" t="str">
        <f aca="false">IF(ISERROR(INDEX(TexasRange,MATCH(C117,TexasRow,0),2))=TRUE(),"",(INDEX(TexasRange,MATCH(C117,TexasRow,0),2)))</f>
        <v/>
      </c>
      <c r="I117" s="52" t="str">
        <f aca="false">IF(ISERROR(INDEX(CentralRange,MATCH(C117,CentralRow,0),2))=TRUE(),"",(INDEX(CentralRange,MATCH(C117,CentralRow,0),2)))</f>
        <v/>
      </c>
      <c r="J117" s="54" t="str">
        <f aca="false">IF(ISERROR(INDEX(DerivativeRange,MATCH(C117,DerivativeRow,0),2))=TRUE(),"",(INDEX(DerivativeRange,MATCH(C117,DerivativeRow,0),2)))</f>
        <v/>
      </c>
      <c r="K117" s="35" t="n">
        <f aca="false">COUNT(E117:J117)</f>
        <v>1</v>
      </c>
      <c r="L117" s="50" t="n">
        <v>8527500</v>
      </c>
      <c r="M117" s="55"/>
      <c r="N117" s="55"/>
      <c r="O117" s="50" t="n">
        <v>8527500</v>
      </c>
      <c r="P117" s="56" t="n">
        <v>110</v>
      </c>
    </row>
    <row r="118" customFormat="false" ht="12.75" hidden="false" customHeight="false" outlineLevel="0" collapsed="false">
      <c r="A118" s="41" t="n">
        <v>5292</v>
      </c>
      <c r="B118" s="41" t="n">
        <v>69121</v>
      </c>
      <c r="C118" s="41" t="s">
        <v>145</v>
      </c>
      <c r="D118" s="52"/>
      <c r="E118" s="53" t="str">
        <f aca="false">IF(ISERROR(INDEX(EastRange,MATCH(C118,EastRow,0),2))=TRUE(),"",(INDEX(EastRange,MATCH(C118,EastRow,0),2)))</f>
        <v/>
      </c>
      <c r="F118" s="53" t="str">
        <f aca="false">IF(ISERROR(INDEX(WestRange,MATCH(C118,WestRow,0),2))=TRUE(),"",(INDEX(WestRange,MATCH(C118,WestRow,0),2)))</f>
        <v/>
      </c>
      <c r="G118" s="52" t="str">
        <f aca="false">IF(ISERROR(INDEX(PriceRange,MATCH(C118,PriceRow,0),2))=TRUE()," ",(INDEX(PriceRange,MATCH(C118,PriceRow,0),2)))</f>
        <v> </v>
      </c>
      <c r="H118" s="53" t="str">
        <f aca="false">IF(ISERROR(INDEX(TexasRange,MATCH(C118,TexasRow,0),2))=TRUE(),"",(INDEX(TexasRange,MATCH(C118,TexasRow,0),2)))</f>
        <v/>
      </c>
      <c r="I118" s="52" t="n">
        <f aca="false">IF(ISERROR(INDEX(CentralRange,MATCH(C118,CentralRow,0),2))=TRUE(),"",(INDEX(CentralRange,MATCH(C118,CentralRow,0),2)))</f>
        <v>2</v>
      </c>
      <c r="J118" s="54" t="str">
        <f aca="false">IF(ISERROR(INDEX(DerivativeRange,MATCH(C118,DerivativeRow,0),2))=TRUE(),"",(INDEX(DerivativeRange,MATCH(C118,DerivativeRow,0),2)))</f>
        <v/>
      </c>
      <c r="K118" s="35" t="n">
        <f aca="false">COUNT(E118:J118)</f>
        <v>1</v>
      </c>
      <c r="L118" s="50" t="n">
        <v>3515000</v>
      </c>
      <c r="M118" s="55"/>
      <c r="N118" s="55" t="n">
        <v>4952231</v>
      </c>
      <c r="O118" s="50" t="n">
        <v>8467231</v>
      </c>
      <c r="P118" s="56" t="n">
        <v>111</v>
      </c>
    </row>
    <row r="119" customFormat="false" ht="12.75" hidden="false" customHeight="false" outlineLevel="0" collapsed="false">
      <c r="A119" s="41" t="n">
        <v>5813</v>
      </c>
      <c r="B119" s="41" t="n">
        <v>5665</v>
      </c>
      <c r="C119" s="41" t="s">
        <v>146</v>
      </c>
      <c r="D119" s="52"/>
      <c r="E119" s="53" t="str">
        <f aca="false">IF(ISERROR(INDEX(EastRange,MATCH(C119,EastRow,0),2))=TRUE(),"",(INDEX(EastRange,MATCH(C119,EastRow,0),2)))</f>
        <v/>
      </c>
      <c r="F119" s="53" t="str">
        <f aca="false">IF(ISERROR(INDEX(WestRange,MATCH(C119,WestRow,0),2))=TRUE(),"",(INDEX(WestRange,MATCH(C119,WestRow,0),2)))</f>
        <v/>
      </c>
      <c r="G119" s="52" t="str">
        <f aca="false">IF(ISERROR(INDEX(PriceRange,MATCH(C119,PriceRow,0),2))=TRUE()," ",(INDEX(PriceRange,MATCH(C119,PriceRow,0),2)))</f>
        <v> </v>
      </c>
      <c r="H119" s="53" t="n">
        <f aca="false">IF(ISERROR(INDEX(TexasRange,MATCH(C119,TexasRow,0),2))=TRUE(),"",(INDEX(TexasRange,MATCH(C119,TexasRow,0),2)))</f>
        <v>2</v>
      </c>
      <c r="I119" s="52" t="str">
        <f aca="false">IF(ISERROR(INDEX(CentralRange,MATCH(C119,CentralRow,0),2))=TRUE(),"",(INDEX(CentralRange,MATCH(C119,CentralRow,0),2)))</f>
        <v/>
      </c>
      <c r="J119" s="54" t="str">
        <f aca="false">IF(ISERROR(INDEX(DerivativeRange,MATCH(C119,DerivativeRow,0),2))=TRUE(),"",(INDEX(DerivativeRange,MATCH(C119,DerivativeRow,0),2)))</f>
        <v/>
      </c>
      <c r="K119" s="35" t="n">
        <f aca="false">COUNT(E119:J119)</f>
        <v>1</v>
      </c>
      <c r="L119" s="50" t="n">
        <v>5273500</v>
      </c>
      <c r="M119" s="55"/>
      <c r="N119" s="55" t="n">
        <v>2543305</v>
      </c>
      <c r="O119" s="50" t="n">
        <v>7816805</v>
      </c>
      <c r="P119" s="56" t="n">
        <v>112</v>
      </c>
    </row>
    <row r="120" customFormat="false" ht="12.75" hidden="false" customHeight="false" outlineLevel="0" collapsed="false">
      <c r="A120" s="41" t="n">
        <v>8744</v>
      </c>
      <c r="B120" s="41" t="n">
        <v>56759</v>
      </c>
      <c r="C120" s="41" t="s">
        <v>147</v>
      </c>
      <c r="D120" s="52"/>
      <c r="E120" s="53" t="str">
        <f aca="false">IF(ISERROR(INDEX(EastRange,MATCH(C120,EastRow,0),2))=TRUE(),"",(INDEX(EastRange,MATCH(C120,EastRow,0),2)))</f>
        <v/>
      </c>
      <c r="F120" s="53" t="n">
        <f aca="false">IF(ISERROR(INDEX(WestRange,MATCH(C120,WestRow,0),2))=TRUE(),"",(INDEX(WestRange,MATCH(C120,WestRow,0),2)))</f>
        <v>2</v>
      </c>
      <c r="G120" s="52" t="str">
        <f aca="false">IF(ISERROR(INDEX(PriceRange,MATCH(C120,PriceRow,0),2))=TRUE()," ",(INDEX(PriceRange,MATCH(C120,PriceRow,0),2)))</f>
        <v> </v>
      </c>
      <c r="H120" s="53" t="str">
        <f aca="false">IF(ISERROR(INDEX(TexasRange,MATCH(C120,TexasRow,0),2))=TRUE(),"",(INDEX(TexasRange,MATCH(C120,TexasRow,0),2)))</f>
        <v/>
      </c>
      <c r="I120" s="52" t="str">
        <f aca="false">IF(ISERROR(INDEX(CentralRange,MATCH(C120,CentralRow,0),2))=TRUE(),"",(INDEX(CentralRange,MATCH(C120,CentralRow,0),2)))</f>
        <v/>
      </c>
      <c r="J120" s="54" t="str">
        <f aca="false">IF(ISERROR(INDEX(DerivativeRange,MATCH(C120,DerivativeRow,0),2))=TRUE(),"",(INDEX(DerivativeRange,MATCH(C120,DerivativeRow,0),2)))</f>
        <v/>
      </c>
      <c r="K120" s="35" t="n">
        <f aca="false">COUNT(E120:J120)</f>
        <v>1</v>
      </c>
      <c r="L120" s="50" t="n">
        <v>7750000</v>
      </c>
      <c r="M120" s="55"/>
      <c r="N120" s="55"/>
      <c r="O120" s="50" t="n">
        <v>7750000</v>
      </c>
      <c r="P120" s="56" t="n">
        <v>113</v>
      </c>
    </row>
    <row r="121" customFormat="false" ht="12.75" hidden="false" customHeight="false" outlineLevel="0" collapsed="false">
      <c r="A121" s="41" t="n">
        <v>5402</v>
      </c>
      <c r="B121" s="41" t="n">
        <v>90097</v>
      </c>
      <c r="C121" s="41" t="s">
        <v>148</v>
      </c>
      <c r="D121" s="52"/>
      <c r="E121" s="53" t="str">
        <f aca="false">IF(ISERROR(INDEX(EastRange,MATCH(C121,EastRow,0),2))=TRUE(),"",(INDEX(EastRange,MATCH(C121,EastRow,0),2)))</f>
        <v/>
      </c>
      <c r="F121" s="53" t="str">
        <f aca="false">IF(ISERROR(INDEX(WestRange,MATCH(C121,WestRow,0),2))=TRUE(),"",(INDEX(WestRange,MATCH(C121,WestRow,0),2)))</f>
        <v/>
      </c>
      <c r="G121" s="52" t="str">
        <f aca="false">IF(ISERROR(INDEX(PriceRange,MATCH(C121,PriceRow,0),2))=TRUE()," ",(INDEX(PriceRange,MATCH(C121,PriceRow,0),2)))</f>
        <v> </v>
      </c>
      <c r="H121" s="53" t="str">
        <f aca="false">IF(ISERROR(INDEX(TexasRange,MATCH(C121,TexasRow,0),2))=TRUE(),"",(INDEX(TexasRange,MATCH(C121,TexasRow,0),2)))</f>
        <v/>
      </c>
      <c r="I121" s="52" t="str">
        <f aca="false">IF(ISERROR(INDEX(CentralRange,MATCH(C121,CentralRow,0),2))=TRUE(),"",(INDEX(CentralRange,MATCH(C121,CentralRow,0),2)))</f>
        <v/>
      </c>
      <c r="J121" s="54" t="str">
        <f aca="false">IF(ISERROR(INDEX(DerivativeRange,MATCH(C121,DerivativeRow,0),2))=TRUE(),"",(INDEX(DerivativeRange,MATCH(C121,DerivativeRow,0),2)))</f>
        <v/>
      </c>
      <c r="K121" s="35" t="n">
        <f aca="false">COUNT(E121:J121)</f>
        <v>0</v>
      </c>
      <c r="L121" s="50" t="n">
        <v>4495000</v>
      </c>
      <c r="M121" s="55"/>
      <c r="N121" s="55" t="n">
        <v>3041522</v>
      </c>
      <c r="O121" s="50" t="n">
        <v>7536522</v>
      </c>
      <c r="P121" s="56" t="n">
        <v>114</v>
      </c>
    </row>
    <row r="122" customFormat="false" ht="12.75" hidden="false" customHeight="false" outlineLevel="0" collapsed="false">
      <c r="A122" s="41" t="n">
        <v>5780</v>
      </c>
      <c r="B122" s="41" t="n">
        <v>26476</v>
      </c>
      <c r="C122" s="41" t="s">
        <v>149</v>
      </c>
      <c r="D122" s="52"/>
      <c r="E122" s="53" t="str">
        <f aca="false">IF(ISERROR(INDEX(EastRange,MATCH(C122,EastRow,0),2))=TRUE(),"",(INDEX(EastRange,MATCH(C122,EastRow,0),2)))</f>
        <v/>
      </c>
      <c r="F122" s="53" t="str">
        <f aca="false">IF(ISERROR(INDEX(WestRange,MATCH(C122,WestRow,0),2))=TRUE(),"",(INDEX(WestRange,MATCH(C122,WestRow,0),2)))</f>
        <v/>
      </c>
      <c r="G122" s="52" t="str">
        <f aca="false">IF(ISERROR(INDEX(PriceRange,MATCH(C122,PriceRow,0),2))=TRUE()," ",(INDEX(PriceRange,MATCH(C122,PriceRow,0),2)))</f>
        <v> </v>
      </c>
      <c r="H122" s="53" t="str">
        <f aca="false">IF(ISERROR(INDEX(TexasRange,MATCH(C122,TexasRow,0),2))=TRUE(),"",(INDEX(TexasRange,MATCH(C122,TexasRow,0),2)))</f>
        <v/>
      </c>
      <c r="I122" s="52" t="n">
        <f aca="false">IF(ISERROR(INDEX(CentralRange,MATCH(C122,CentralRow,0),2))=TRUE(),"",(INDEX(CentralRange,MATCH(C122,CentralRow,0),2)))</f>
        <v>2</v>
      </c>
      <c r="J122" s="54" t="n">
        <f aca="false">IF(ISERROR(INDEX(DerivativeRange,MATCH(C122,DerivativeRow,0),2))=TRUE(),"",(INDEX(DerivativeRange,MATCH(C122,DerivativeRow,0),2)))</f>
        <v>2</v>
      </c>
      <c r="K122" s="35" t="n">
        <f aca="false">COUNT(E122:J122)</f>
        <v>2</v>
      </c>
      <c r="L122" s="50" t="n">
        <v>5552931</v>
      </c>
      <c r="M122" s="55"/>
      <c r="N122" s="55" t="n">
        <v>1724439</v>
      </c>
      <c r="O122" s="50" t="n">
        <v>7277370</v>
      </c>
      <c r="P122" s="56" t="n">
        <v>115</v>
      </c>
    </row>
    <row r="123" customFormat="false" ht="12.75" hidden="false" customHeight="false" outlineLevel="0" collapsed="false">
      <c r="A123" s="41" t="n">
        <v>5186</v>
      </c>
      <c r="B123" s="41" t="n">
        <v>55898</v>
      </c>
      <c r="C123" s="41" t="s">
        <v>150</v>
      </c>
      <c r="D123" s="52"/>
      <c r="E123" s="53" t="str">
        <f aca="false">IF(ISERROR(INDEX(EastRange,MATCH(C123,EastRow,0),2))=TRUE(),"",(INDEX(EastRange,MATCH(C123,EastRow,0),2)))</f>
        <v/>
      </c>
      <c r="F123" s="53" t="str">
        <f aca="false">IF(ISERROR(INDEX(WestRange,MATCH(C123,WestRow,0),2))=TRUE(),"",(INDEX(WestRange,MATCH(C123,WestRow,0),2)))</f>
        <v/>
      </c>
      <c r="G123" s="52" t="str">
        <f aca="false">IF(ISERROR(INDEX(PriceRange,MATCH(C123,PriceRow,0),2))=TRUE()," ",(INDEX(PriceRange,MATCH(C123,PriceRow,0),2)))</f>
        <v> </v>
      </c>
      <c r="H123" s="53" t="str">
        <f aca="false">IF(ISERROR(INDEX(TexasRange,MATCH(C123,TexasRow,0),2))=TRUE(),"",(INDEX(TexasRange,MATCH(C123,TexasRow,0),2)))</f>
        <v/>
      </c>
      <c r="I123" s="52" t="str">
        <f aca="false">IF(ISERROR(INDEX(CentralRange,MATCH(C123,CentralRow,0),2))=TRUE(),"",(INDEX(CentralRange,MATCH(C123,CentralRow,0),2)))</f>
        <v/>
      </c>
      <c r="J123" s="54" t="str">
        <f aca="false">IF(ISERROR(INDEX(DerivativeRange,MATCH(C123,DerivativeRow,0),2))=TRUE(),"",(INDEX(DerivativeRange,MATCH(C123,DerivativeRow,0),2)))</f>
        <v/>
      </c>
      <c r="K123" s="35" t="n">
        <f aca="false">COUNT(E123:J123)</f>
        <v>0</v>
      </c>
      <c r="L123" s="50" t="n">
        <v>6645000</v>
      </c>
      <c r="M123" s="55"/>
      <c r="N123" s="55"/>
      <c r="O123" s="50" t="n">
        <v>6645000</v>
      </c>
      <c r="P123" s="56" t="n">
        <v>116</v>
      </c>
    </row>
    <row r="124" customFormat="false" ht="12.75" hidden="false" customHeight="false" outlineLevel="0" collapsed="false">
      <c r="A124" s="41" t="n">
        <v>6664</v>
      </c>
      <c r="B124" s="41" t="n">
        <v>2331</v>
      </c>
      <c r="C124" s="41" t="s">
        <v>151</v>
      </c>
      <c r="D124" s="52"/>
      <c r="E124" s="53" t="n">
        <f aca="false">IF(ISERROR(INDEX(EastRange,MATCH(C124,EastRow,0),2))=TRUE(),"",(INDEX(EastRange,MATCH(C124,EastRow,0),2)))</f>
        <v>2</v>
      </c>
      <c r="F124" s="53" t="str">
        <f aca="false">IF(ISERROR(INDEX(WestRange,MATCH(C124,WestRow,0),2))=TRUE(),"",(INDEX(WestRange,MATCH(C124,WestRow,0),2)))</f>
        <v/>
      </c>
      <c r="G124" s="52" t="str">
        <f aca="false">IF(ISERROR(INDEX(PriceRange,MATCH(C124,PriceRow,0),2))=TRUE()," ",(INDEX(PriceRange,MATCH(C124,PriceRow,0),2)))</f>
        <v> </v>
      </c>
      <c r="H124" s="53" t="str">
        <f aca="false">IF(ISERROR(INDEX(TexasRange,MATCH(C124,TexasRow,0),2))=TRUE(),"",(INDEX(TexasRange,MATCH(C124,TexasRow,0),2)))</f>
        <v/>
      </c>
      <c r="I124" s="52" t="str">
        <f aca="false">IF(ISERROR(INDEX(CentralRange,MATCH(C124,CentralRow,0),2))=TRUE(),"",(INDEX(CentralRange,MATCH(C124,CentralRow,0),2)))</f>
        <v/>
      </c>
      <c r="J124" s="54" t="str">
        <f aca="false">IF(ISERROR(INDEX(DerivativeRange,MATCH(C124,DerivativeRow,0),2))=TRUE(),"",(INDEX(DerivativeRange,MATCH(C124,DerivativeRow,0),2)))</f>
        <v/>
      </c>
      <c r="K124" s="35" t="n">
        <f aca="false">COUNT(E124:J124)</f>
        <v>1</v>
      </c>
      <c r="L124" s="50" t="n">
        <v>2005000</v>
      </c>
      <c r="M124" s="55"/>
      <c r="N124" s="55" t="n">
        <v>4251120</v>
      </c>
      <c r="O124" s="50" t="n">
        <v>6256120</v>
      </c>
      <c r="P124" s="56" t="n">
        <v>117</v>
      </c>
    </row>
    <row r="125" customFormat="false" ht="12.75" hidden="false" customHeight="false" outlineLevel="0" collapsed="false">
      <c r="A125" s="41" t="n">
        <v>5863</v>
      </c>
      <c r="B125" s="41" t="n">
        <v>65668</v>
      </c>
      <c r="C125" s="41" t="s">
        <v>152</v>
      </c>
      <c r="D125" s="52"/>
      <c r="E125" s="53" t="str">
        <f aca="false">IF(ISERROR(INDEX(EastRange,MATCH(C125,EastRow,0),2))=TRUE(),"",(INDEX(EastRange,MATCH(C125,EastRow,0),2)))</f>
        <v/>
      </c>
      <c r="F125" s="53" t="str">
        <f aca="false">IF(ISERROR(INDEX(WestRange,MATCH(C125,WestRow,0),2))=TRUE(),"",(INDEX(WestRange,MATCH(C125,WestRow,0),2)))</f>
        <v/>
      </c>
      <c r="G125" s="52" t="str">
        <f aca="false">IF(ISERROR(INDEX(PriceRange,MATCH(C125,PriceRow,0),2))=TRUE()," ",(INDEX(PriceRange,MATCH(C125,PriceRow,0),2)))</f>
        <v> </v>
      </c>
      <c r="H125" s="53" t="str">
        <f aca="false">IF(ISERROR(INDEX(TexasRange,MATCH(C125,TexasRow,0),2))=TRUE(),"",(INDEX(TexasRange,MATCH(C125,TexasRow,0),2)))</f>
        <v/>
      </c>
      <c r="I125" s="52" t="n">
        <f aca="false">IF(ISERROR(INDEX(CentralRange,MATCH(C125,CentralRow,0),2))=TRUE(),"",(INDEX(CentralRange,MATCH(C125,CentralRow,0),2)))</f>
        <v>1</v>
      </c>
      <c r="J125" s="54" t="str">
        <f aca="false">IF(ISERROR(INDEX(DerivativeRange,MATCH(C125,DerivativeRow,0),2))=TRUE(),"",(INDEX(DerivativeRange,MATCH(C125,DerivativeRow,0),2)))</f>
        <v/>
      </c>
      <c r="K125" s="35" t="n">
        <f aca="false">COUNT(E125:J125)</f>
        <v>1</v>
      </c>
      <c r="L125" s="50" t="n">
        <v>3045823</v>
      </c>
      <c r="M125" s="55"/>
      <c r="N125" s="55" t="n">
        <v>3180875</v>
      </c>
      <c r="O125" s="50" t="n">
        <v>6226698</v>
      </c>
      <c r="P125" s="56" t="n">
        <v>118</v>
      </c>
    </row>
    <row r="126" customFormat="false" ht="12.75" hidden="false" customHeight="false" outlineLevel="0" collapsed="false">
      <c r="A126" s="41" t="n">
        <v>5706</v>
      </c>
      <c r="B126" s="41" t="n">
        <v>58058</v>
      </c>
      <c r="C126" s="41" t="s">
        <v>153</v>
      </c>
      <c r="D126" s="52"/>
      <c r="E126" s="53" t="str">
        <f aca="false">IF(ISERROR(INDEX(EastRange,MATCH(C126,EastRow,0),2))=TRUE(),"",(INDEX(EastRange,MATCH(C126,EastRow,0),2)))</f>
        <v/>
      </c>
      <c r="F126" s="53" t="str">
        <f aca="false">IF(ISERROR(INDEX(WestRange,MATCH(C126,WestRow,0),2))=TRUE(),"",(INDEX(WestRange,MATCH(C126,WestRow,0),2)))</f>
        <v/>
      </c>
      <c r="G126" s="52" t="str">
        <f aca="false">IF(ISERROR(INDEX(PriceRange,MATCH(C126,PriceRow,0),2))=TRUE()," ",(INDEX(PriceRange,MATCH(C126,PriceRow,0),2)))</f>
        <v> </v>
      </c>
      <c r="H126" s="53" t="n">
        <f aca="false">IF(ISERROR(INDEX(TexasRange,MATCH(C126,TexasRow,0),2))=TRUE(),"",(INDEX(TexasRange,MATCH(C126,TexasRow,0),2)))</f>
        <v>2</v>
      </c>
      <c r="I126" s="52" t="str">
        <f aca="false">IF(ISERROR(INDEX(CentralRange,MATCH(C126,CentralRow,0),2))=TRUE(),"",(INDEX(CentralRange,MATCH(C126,CentralRow,0),2)))</f>
        <v/>
      </c>
      <c r="J126" s="54" t="str">
        <f aca="false">IF(ISERROR(INDEX(DerivativeRange,MATCH(C126,DerivativeRow,0),2))=TRUE(),"",(INDEX(DerivativeRange,MATCH(C126,DerivativeRow,0),2)))</f>
        <v/>
      </c>
      <c r="K126" s="35" t="n">
        <f aca="false">COUNT(E126:J126)</f>
        <v>1</v>
      </c>
      <c r="L126" s="50"/>
      <c r="M126" s="55"/>
      <c r="N126" s="55" t="n">
        <v>6097926</v>
      </c>
      <c r="O126" s="50" t="n">
        <v>6097926</v>
      </c>
      <c r="P126" s="56" t="n">
        <v>119</v>
      </c>
    </row>
    <row r="127" customFormat="false" ht="12.75" hidden="false" customHeight="false" outlineLevel="0" collapsed="false">
      <c r="A127" s="41" t="n">
        <v>5704</v>
      </c>
      <c r="B127" s="41" t="n">
        <v>53747</v>
      </c>
      <c r="C127" s="41" t="s">
        <v>154</v>
      </c>
      <c r="D127" s="52"/>
      <c r="E127" s="53" t="n">
        <f aca="false">IF(ISERROR(INDEX(EastRange,MATCH(C127,EastRow,0),2))=TRUE(),"",(INDEX(EastRange,MATCH(C127,EastRow,0),2)))</f>
        <v>2</v>
      </c>
      <c r="F127" s="53" t="str">
        <f aca="false">IF(ISERROR(INDEX(WestRange,MATCH(C127,WestRow,0),2))=TRUE(),"",(INDEX(WestRange,MATCH(C127,WestRow,0),2)))</f>
        <v/>
      </c>
      <c r="G127" s="52" t="str">
        <f aca="false">IF(ISERROR(INDEX(PriceRange,MATCH(C127,PriceRow,0),2))=TRUE()," ",(INDEX(PriceRange,MATCH(C127,PriceRow,0),2)))</f>
        <v> </v>
      </c>
      <c r="H127" s="53" t="str">
        <f aca="false">IF(ISERROR(INDEX(TexasRange,MATCH(C127,TexasRow,0),2))=TRUE(),"",(INDEX(TexasRange,MATCH(C127,TexasRow,0),2)))</f>
        <v/>
      </c>
      <c r="I127" s="52" t="n">
        <f aca="false">IF(ISERROR(INDEX(CentralRange,MATCH(C127,CentralRow,0),2))=TRUE(),"",(INDEX(CentralRange,MATCH(C127,CentralRow,0),2)))</f>
        <v>2</v>
      </c>
      <c r="J127" s="54" t="n">
        <f aca="false">IF(ISERROR(INDEX(DerivativeRange,MATCH(C127,DerivativeRow,0),2))=TRUE(),"",(INDEX(DerivativeRange,MATCH(C127,DerivativeRow,0),2)))</f>
        <v>2</v>
      </c>
      <c r="K127" s="35" t="n">
        <f aca="false">COUNT(E127:J127)</f>
        <v>3</v>
      </c>
      <c r="L127" s="50" t="n">
        <v>4827500</v>
      </c>
      <c r="M127" s="55" t="n">
        <v>1000000</v>
      </c>
      <c r="N127" s="55"/>
      <c r="O127" s="50" t="n">
        <v>5827500</v>
      </c>
      <c r="P127" s="56" t="n">
        <v>120</v>
      </c>
    </row>
    <row r="128" customFormat="false" ht="12.75" hidden="false" customHeight="false" outlineLevel="0" collapsed="false">
      <c r="A128" s="41" t="n">
        <v>6636</v>
      </c>
      <c r="B128" s="41" t="n">
        <v>53725</v>
      </c>
      <c r="C128" s="41" t="s">
        <v>155</v>
      </c>
      <c r="D128" s="52"/>
      <c r="E128" s="53" t="str">
        <f aca="false">IF(ISERROR(INDEX(EastRange,MATCH(C128,EastRow,0),2))=TRUE(),"",(INDEX(EastRange,MATCH(C128,EastRow,0),2)))</f>
        <v/>
      </c>
      <c r="F128" s="53" t="str">
        <f aca="false">IF(ISERROR(INDEX(WestRange,MATCH(C128,WestRow,0),2))=TRUE(),"",(INDEX(WestRange,MATCH(C128,WestRow,0),2)))</f>
        <v/>
      </c>
      <c r="G128" s="52" t="str">
        <f aca="false">IF(ISERROR(INDEX(PriceRange,MATCH(C128,PriceRow,0),2))=TRUE()," ",(INDEX(PriceRange,MATCH(C128,PriceRow,0),2)))</f>
        <v> </v>
      </c>
      <c r="H128" s="53" t="n">
        <f aca="false">IF(ISERROR(INDEX(TexasRange,MATCH(C128,TexasRow,0),2))=TRUE(),"",(INDEX(TexasRange,MATCH(C128,TexasRow,0),2)))</f>
        <v>2</v>
      </c>
      <c r="I128" s="52" t="str">
        <f aca="false">IF(ISERROR(INDEX(CentralRange,MATCH(C128,CentralRow,0),2))=TRUE(),"",(INDEX(CentralRange,MATCH(C128,CentralRow,0),2)))</f>
        <v/>
      </c>
      <c r="J128" s="54" t="str">
        <f aca="false">IF(ISERROR(INDEX(DerivativeRange,MATCH(C128,DerivativeRow,0),2))=TRUE(),"",(INDEX(DerivativeRange,MATCH(C128,DerivativeRow,0),2)))</f>
        <v/>
      </c>
      <c r="K128" s="35" t="n">
        <f aca="false">COUNT(E128:J128)</f>
        <v>1</v>
      </c>
      <c r="L128" s="50"/>
      <c r="M128" s="55"/>
      <c r="N128" s="55" t="n">
        <v>5540294</v>
      </c>
      <c r="O128" s="50" t="n">
        <v>5540294</v>
      </c>
      <c r="P128" s="56" t="n">
        <v>121</v>
      </c>
    </row>
    <row r="129" customFormat="false" ht="12.75" hidden="false" customHeight="false" outlineLevel="0" collapsed="false">
      <c r="A129" s="41" t="n">
        <v>5006</v>
      </c>
      <c r="B129" s="41" t="n">
        <v>45829</v>
      </c>
      <c r="C129" s="41" t="s">
        <v>156</v>
      </c>
      <c r="D129" s="52"/>
      <c r="E129" s="53" t="str">
        <f aca="false">IF(ISERROR(INDEX(EastRange,MATCH(C129,EastRow,0),2))=TRUE(),"",(INDEX(EastRange,MATCH(C129,EastRow,0),2)))</f>
        <v/>
      </c>
      <c r="F129" s="53" t="n">
        <f aca="false">IF(ISERROR(INDEX(WestRange,MATCH(C129,WestRow,0),2))=TRUE(),"",(INDEX(WestRange,MATCH(C129,WestRow,0),2)))</f>
        <v>2</v>
      </c>
      <c r="G129" s="52" t="str">
        <f aca="false">IF(ISERROR(INDEX(PriceRange,MATCH(C129,PriceRow,0),2))=TRUE()," ",(INDEX(PriceRange,MATCH(C129,PriceRow,0),2)))</f>
        <v> </v>
      </c>
      <c r="H129" s="53" t="str">
        <f aca="false">IF(ISERROR(INDEX(TexasRange,MATCH(C129,TexasRow,0),2))=TRUE(),"",(INDEX(TexasRange,MATCH(C129,TexasRow,0),2)))</f>
        <v/>
      </c>
      <c r="I129" s="52" t="str">
        <f aca="false">IF(ISERROR(INDEX(CentralRange,MATCH(C129,CentralRow,0),2))=TRUE(),"",(INDEX(CentralRange,MATCH(C129,CentralRow,0),2)))</f>
        <v/>
      </c>
      <c r="J129" s="54" t="str">
        <f aca="false">IF(ISERROR(INDEX(DerivativeRange,MATCH(C129,DerivativeRow,0),2))=TRUE(),"",(INDEX(DerivativeRange,MATCH(C129,DerivativeRow,0),2)))</f>
        <v/>
      </c>
      <c r="K129" s="35" t="n">
        <f aca="false">COUNT(E129:J129)</f>
        <v>1</v>
      </c>
      <c r="L129" s="50"/>
      <c r="M129" s="55"/>
      <c r="N129" s="55" t="n">
        <v>5419585</v>
      </c>
      <c r="O129" s="50" t="n">
        <v>5419585</v>
      </c>
      <c r="P129" s="56" t="n">
        <v>122</v>
      </c>
    </row>
    <row r="130" customFormat="false" ht="12.75" hidden="false" customHeight="false" outlineLevel="0" collapsed="false">
      <c r="A130" s="41" t="n">
        <v>5202</v>
      </c>
      <c r="B130" s="41" t="n">
        <v>24</v>
      </c>
      <c r="C130" s="41" t="s">
        <v>157</v>
      </c>
      <c r="D130" s="52"/>
      <c r="E130" s="53" t="str">
        <f aca="false">IF(ISERROR(INDEX(EastRange,MATCH(C130,EastRow,0),2))=TRUE(),"",(INDEX(EastRange,MATCH(C130,EastRow,0),2)))</f>
        <v/>
      </c>
      <c r="F130" s="53" t="str">
        <f aca="false">IF(ISERROR(INDEX(WestRange,MATCH(C130,WestRow,0),2))=TRUE(),"",(INDEX(WestRange,MATCH(C130,WestRow,0),2)))</f>
        <v/>
      </c>
      <c r="G130" s="52" t="str">
        <f aca="false">IF(ISERROR(INDEX(PriceRange,MATCH(C130,PriceRow,0),2))=TRUE()," ",(INDEX(PriceRange,MATCH(C130,PriceRow,0),2)))</f>
        <v> </v>
      </c>
      <c r="H130" s="53" t="n">
        <f aca="false">IF(ISERROR(INDEX(TexasRange,MATCH(C130,TexasRow,0),2))=TRUE(),"",(INDEX(TexasRange,MATCH(C130,TexasRow,0),2)))</f>
        <v>2</v>
      </c>
      <c r="I130" s="52" t="str">
        <f aca="false">IF(ISERROR(INDEX(CentralRange,MATCH(C130,CentralRow,0),2))=TRUE(),"",(INDEX(CentralRange,MATCH(C130,CentralRow,0),2)))</f>
        <v/>
      </c>
      <c r="J130" s="54" t="str">
        <f aca="false">IF(ISERROR(INDEX(DerivativeRange,MATCH(C130,DerivativeRow,0),2))=TRUE(),"",(INDEX(DerivativeRange,MATCH(C130,DerivativeRow,0),2)))</f>
        <v/>
      </c>
      <c r="K130" s="35" t="n">
        <f aca="false">COUNT(E130:J130)</f>
        <v>1</v>
      </c>
      <c r="L130" s="50"/>
      <c r="M130" s="55"/>
      <c r="N130" s="55" t="n">
        <v>5412053</v>
      </c>
      <c r="O130" s="50" t="n">
        <v>5412053</v>
      </c>
      <c r="P130" s="56" t="n">
        <v>123</v>
      </c>
    </row>
    <row r="131" customFormat="false" ht="12.75" hidden="false" customHeight="false" outlineLevel="0" collapsed="false">
      <c r="A131" s="41" t="n">
        <v>5437</v>
      </c>
      <c r="B131" s="41" t="n">
        <v>2630</v>
      </c>
      <c r="C131" s="41" t="s">
        <v>158</v>
      </c>
      <c r="D131" s="52"/>
      <c r="E131" s="53" t="str">
        <f aca="false">IF(ISERROR(INDEX(EastRange,MATCH(C131,EastRow,0),2))=TRUE(),"",(INDEX(EastRange,MATCH(C131,EastRow,0),2)))</f>
        <v/>
      </c>
      <c r="F131" s="53" t="str">
        <f aca="false">IF(ISERROR(INDEX(WestRange,MATCH(C131,WestRow,0),2))=TRUE(),"",(INDEX(WestRange,MATCH(C131,WestRow,0),2)))</f>
        <v/>
      </c>
      <c r="G131" s="52" t="str">
        <f aca="false">IF(ISERROR(INDEX(PriceRange,MATCH(C131,PriceRow,0),2))=TRUE()," ",(INDEX(PriceRange,MATCH(C131,PriceRow,0),2)))</f>
        <v> </v>
      </c>
      <c r="H131" s="53" t="n">
        <f aca="false">IF(ISERROR(INDEX(TexasRange,MATCH(C131,TexasRow,0),2))=TRUE(),"",(INDEX(TexasRange,MATCH(C131,TexasRow,0),2)))</f>
        <v>2</v>
      </c>
      <c r="I131" s="52" t="str">
        <f aca="false">IF(ISERROR(INDEX(CentralRange,MATCH(C131,CentralRow,0),2))=TRUE(),"",(INDEX(CentralRange,MATCH(C131,CentralRow,0),2)))</f>
        <v/>
      </c>
      <c r="J131" s="54" t="n">
        <f aca="false">IF(ISERROR(INDEX(DerivativeRange,MATCH(C131,DerivativeRow,0),2))=TRUE(),"",(INDEX(DerivativeRange,MATCH(C131,DerivativeRow,0),2)))</f>
        <v>2</v>
      </c>
      <c r="K131" s="35" t="n">
        <f aca="false">COUNT(E131:J131)</f>
        <v>2</v>
      </c>
      <c r="L131" s="50"/>
      <c r="M131" s="55"/>
      <c r="N131" s="55" t="n">
        <v>5289466</v>
      </c>
      <c r="O131" s="50" t="n">
        <v>5289466</v>
      </c>
      <c r="P131" s="56" t="n">
        <v>124</v>
      </c>
    </row>
    <row r="132" customFormat="false" ht="12.75" hidden="false" customHeight="false" outlineLevel="0" collapsed="false">
      <c r="A132" s="41" t="n">
        <v>5068</v>
      </c>
      <c r="B132" s="41" t="n">
        <v>29765</v>
      </c>
      <c r="C132" s="41" t="s">
        <v>159</v>
      </c>
      <c r="D132" s="52"/>
      <c r="E132" s="53" t="str">
        <f aca="false">IF(ISERROR(INDEX(EastRange,MATCH(C132,EastRow,0),2))=TRUE(),"",(INDEX(EastRange,MATCH(C132,EastRow,0),2)))</f>
        <v/>
      </c>
      <c r="F132" s="53" t="n">
        <f aca="false">IF(ISERROR(INDEX(WestRange,MATCH(C132,WestRow,0),2))=TRUE(),"",(INDEX(WestRange,MATCH(C132,WestRow,0),2)))</f>
        <v>2</v>
      </c>
      <c r="G132" s="52" t="str">
        <f aca="false">IF(ISERROR(INDEX(PriceRange,MATCH(C132,PriceRow,0),2))=TRUE()," ",(INDEX(PriceRange,MATCH(C132,PriceRow,0),2)))</f>
        <v> </v>
      </c>
      <c r="H132" s="53" t="str">
        <f aca="false">IF(ISERROR(INDEX(TexasRange,MATCH(C132,TexasRow,0),2))=TRUE(),"",(INDEX(TexasRange,MATCH(C132,TexasRow,0),2)))</f>
        <v/>
      </c>
      <c r="I132" s="52" t="str">
        <f aca="false">IF(ISERROR(INDEX(CentralRange,MATCH(C132,CentralRow,0),2))=TRUE(),"",(INDEX(CentralRange,MATCH(C132,CentralRow,0),2)))</f>
        <v/>
      </c>
      <c r="J132" s="54" t="n">
        <f aca="false">IF(ISERROR(INDEX(DerivativeRange,MATCH(C132,DerivativeRow,0),2))=TRUE(),"",(INDEX(DerivativeRange,MATCH(C132,DerivativeRow,0),2)))</f>
        <v>1</v>
      </c>
      <c r="K132" s="35" t="n">
        <f aca="false">COUNT(E132:J132)</f>
        <v>2</v>
      </c>
      <c r="L132" s="50"/>
      <c r="M132" s="55"/>
      <c r="N132" s="55" t="n">
        <v>5264425</v>
      </c>
      <c r="O132" s="50" t="n">
        <v>5264425</v>
      </c>
      <c r="P132" s="56" t="n">
        <v>125</v>
      </c>
    </row>
    <row r="133" customFormat="false" ht="12.75" hidden="false" customHeight="false" outlineLevel="0" collapsed="false">
      <c r="A133" s="41" t="n">
        <v>6595</v>
      </c>
      <c r="B133" s="41" t="n">
        <v>239</v>
      </c>
      <c r="C133" s="41" t="s">
        <v>160</v>
      </c>
      <c r="D133" s="52"/>
      <c r="E133" s="53" t="str">
        <f aca="false">IF(ISERROR(INDEX(EastRange,MATCH(C133,EastRow,0),2))=TRUE(),"",(INDEX(EastRange,MATCH(C133,EastRow,0),2)))</f>
        <v/>
      </c>
      <c r="F133" s="53" t="str">
        <f aca="false">IF(ISERROR(INDEX(WestRange,MATCH(C133,WestRow,0),2))=TRUE(),"",(INDEX(WestRange,MATCH(C133,WestRow,0),2)))</f>
        <v/>
      </c>
      <c r="G133" s="52" t="str">
        <f aca="false">IF(ISERROR(INDEX(PriceRange,MATCH(C133,PriceRow,0),2))=TRUE()," ",(INDEX(PriceRange,MATCH(C133,PriceRow,0),2)))</f>
        <v> </v>
      </c>
      <c r="H133" s="53" t="str">
        <f aca="false">IF(ISERROR(INDEX(TexasRange,MATCH(C133,TexasRow,0),2))=TRUE(),"",(INDEX(TexasRange,MATCH(C133,TexasRow,0),2)))</f>
        <v/>
      </c>
      <c r="I133" s="52" t="n">
        <f aca="false">IF(ISERROR(INDEX(CentralRange,MATCH(C133,CentralRow,0),2))=TRUE(),"",(INDEX(CentralRange,MATCH(C133,CentralRow,0),2)))</f>
        <v>2</v>
      </c>
      <c r="J133" s="54" t="n">
        <f aca="false">IF(ISERROR(INDEX(DerivativeRange,MATCH(C133,DerivativeRow,0),2))=TRUE(),"",(INDEX(DerivativeRange,MATCH(C133,DerivativeRow,0),2)))</f>
        <v>3</v>
      </c>
      <c r="K133" s="35" t="n">
        <f aca="false">COUNT(E133:J133)</f>
        <v>2</v>
      </c>
      <c r="L133" s="50"/>
      <c r="M133" s="55"/>
      <c r="N133" s="55" t="n">
        <v>5155354</v>
      </c>
      <c r="O133" s="50" t="n">
        <v>5155354</v>
      </c>
      <c r="P133" s="56" t="n">
        <v>126</v>
      </c>
    </row>
    <row r="134" customFormat="false" ht="12.75" hidden="false" customHeight="false" outlineLevel="0" collapsed="false">
      <c r="A134" s="41" t="n">
        <v>5126</v>
      </c>
      <c r="B134" s="41" t="n">
        <v>71223</v>
      </c>
      <c r="C134" s="41" t="s">
        <v>161</v>
      </c>
      <c r="D134" s="52"/>
      <c r="E134" s="53" t="str">
        <f aca="false">IF(ISERROR(INDEX(EastRange,MATCH(C134,EastRow,0),2))=TRUE(),"",(INDEX(EastRange,MATCH(C134,EastRow,0),2)))</f>
        <v/>
      </c>
      <c r="F134" s="53" t="str">
        <f aca="false">IF(ISERROR(INDEX(WestRange,MATCH(C134,WestRow,0),2))=TRUE(),"",(INDEX(WestRange,MATCH(C134,WestRow,0),2)))</f>
        <v/>
      </c>
      <c r="G134" s="52" t="str">
        <f aca="false">IF(ISERROR(INDEX(PriceRange,MATCH(C134,PriceRow,0),2))=TRUE()," ",(INDEX(PriceRange,MATCH(C134,PriceRow,0),2)))</f>
        <v> </v>
      </c>
      <c r="H134" s="53" t="str">
        <f aca="false">IF(ISERROR(INDEX(TexasRange,MATCH(C134,TexasRow,0),2))=TRUE(),"",(INDEX(TexasRange,MATCH(C134,TexasRow,0),2)))</f>
        <v/>
      </c>
      <c r="I134" s="52" t="str">
        <f aca="false">IF(ISERROR(INDEX(CentralRange,MATCH(C134,CentralRow,0),2))=TRUE(),"",(INDEX(CentralRange,MATCH(C134,CentralRow,0),2)))</f>
        <v/>
      </c>
      <c r="J134" s="54" t="str">
        <f aca="false">IF(ISERROR(INDEX(DerivativeRange,MATCH(C134,DerivativeRow,0),2))=TRUE(),"",(INDEX(DerivativeRange,MATCH(C134,DerivativeRow,0),2)))</f>
        <v/>
      </c>
      <c r="K134" s="35" t="n">
        <f aca="false">COUNT(E134:J134)</f>
        <v>0</v>
      </c>
      <c r="L134" s="50" t="n">
        <v>1484005</v>
      </c>
      <c r="M134" s="55"/>
      <c r="N134" s="55" t="n">
        <v>3668422</v>
      </c>
      <c r="O134" s="50" t="n">
        <v>5152427</v>
      </c>
      <c r="P134" s="56" t="n">
        <v>127</v>
      </c>
    </row>
    <row r="135" customFormat="false" ht="12.75" hidden="false" customHeight="false" outlineLevel="0" collapsed="false">
      <c r="A135" s="41" t="n">
        <v>8043</v>
      </c>
      <c r="B135" s="41" t="n">
        <v>1027</v>
      </c>
      <c r="C135" s="41" t="s">
        <v>162</v>
      </c>
      <c r="D135" s="52"/>
      <c r="E135" s="53" t="str">
        <f aca="false">IF(ISERROR(INDEX(EastRange,MATCH(C135,EastRow,0),2))=TRUE(),"",(INDEX(EastRange,MATCH(C135,EastRow,0),2)))</f>
        <v/>
      </c>
      <c r="F135" s="53" t="str">
        <f aca="false">IF(ISERROR(INDEX(WestRange,MATCH(C135,WestRow,0),2))=TRUE(),"",(INDEX(WestRange,MATCH(C135,WestRow,0),2)))</f>
        <v/>
      </c>
      <c r="G135" s="52" t="str">
        <f aca="false">IF(ISERROR(INDEX(PriceRange,MATCH(C135,PriceRow,0),2))=TRUE()," ",(INDEX(PriceRange,MATCH(C135,PriceRow,0),2)))</f>
        <v> </v>
      </c>
      <c r="H135" s="53" t="n">
        <f aca="false">IF(ISERROR(INDEX(TexasRange,MATCH(C135,TexasRow,0),2))=TRUE(),"",(INDEX(TexasRange,MATCH(C135,TexasRow,0),2)))</f>
        <v>2</v>
      </c>
      <c r="I135" s="52" t="str">
        <f aca="false">IF(ISERROR(INDEX(CentralRange,MATCH(C135,CentralRow,0),2))=TRUE(),"",(INDEX(CentralRange,MATCH(C135,CentralRow,0),2)))</f>
        <v/>
      </c>
      <c r="J135" s="54" t="n">
        <f aca="false">IF(ISERROR(INDEX(DerivativeRange,MATCH(C135,DerivativeRow,0),2))=TRUE(),"",(INDEX(DerivativeRange,MATCH(C135,DerivativeRow,0),2)))</f>
        <v>3</v>
      </c>
      <c r="K135" s="35" t="n">
        <f aca="false">COUNT(E135:J135)</f>
        <v>2</v>
      </c>
      <c r="L135" s="50" t="n">
        <v>664500</v>
      </c>
      <c r="M135" s="55"/>
      <c r="N135" s="55" t="n">
        <v>4388086</v>
      </c>
      <c r="O135" s="50" t="n">
        <v>5052586</v>
      </c>
      <c r="P135" s="56" t="n">
        <v>128</v>
      </c>
    </row>
    <row r="136" customFormat="false" ht="12.75" hidden="false" customHeight="false" outlineLevel="0" collapsed="false">
      <c r="A136" s="41" t="n">
        <v>9831</v>
      </c>
      <c r="B136" s="41" t="n">
        <v>2162</v>
      </c>
      <c r="C136" s="41" t="s">
        <v>163</v>
      </c>
      <c r="D136" s="52"/>
      <c r="E136" s="53" t="str">
        <f aca="false">IF(ISERROR(INDEX(EastRange,MATCH(C136,EastRow,0),2))=TRUE(),"",(INDEX(EastRange,MATCH(C136,EastRow,0),2)))</f>
        <v/>
      </c>
      <c r="F136" s="53" t="str">
        <f aca="false">IF(ISERROR(INDEX(WestRange,MATCH(C136,WestRow,0),2))=TRUE(),"",(INDEX(WestRange,MATCH(C136,WestRow,0),2)))</f>
        <v/>
      </c>
      <c r="G136" s="52" t="str">
        <f aca="false">IF(ISERROR(INDEX(PriceRange,MATCH(C136,PriceRow,0),2))=TRUE()," ",(INDEX(PriceRange,MATCH(C136,PriceRow,0),2)))</f>
        <v> </v>
      </c>
      <c r="H136" s="53" t="str">
        <f aca="false">IF(ISERROR(INDEX(TexasRange,MATCH(C136,TexasRow,0),2))=TRUE(),"",(INDEX(TexasRange,MATCH(C136,TexasRow,0),2)))</f>
        <v/>
      </c>
      <c r="I136" s="52" t="str">
        <f aca="false">IF(ISERROR(INDEX(CentralRange,MATCH(C136,CentralRow,0),2))=TRUE(),"",(INDEX(CentralRange,MATCH(C136,CentralRow,0),2)))</f>
        <v/>
      </c>
      <c r="J136" s="54" t="str">
        <f aca="false">IF(ISERROR(INDEX(DerivativeRange,MATCH(C136,DerivativeRow,0),2))=TRUE(),"",(INDEX(DerivativeRange,MATCH(C136,DerivativeRow,0),2)))</f>
        <v/>
      </c>
      <c r="K136" s="35" t="n">
        <f aca="false">COUNT(E136:J136)</f>
        <v>0</v>
      </c>
      <c r="L136" s="50"/>
      <c r="M136" s="55"/>
      <c r="N136" s="55" t="n">
        <v>4967510</v>
      </c>
      <c r="O136" s="50" t="n">
        <v>4967510</v>
      </c>
      <c r="P136" s="56" t="n">
        <v>129</v>
      </c>
    </row>
    <row r="137" customFormat="false" ht="12.75" hidden="false" customHeight="false" outlineLevel="0" collapsed="false">
      <c r="A137" s="41" t="n">
        <v>5856</v>
      </c>
      <c r="B137" s="41" t="n">
        <v>97779</v>
      </c>
      <c r="C137" s="41" t="s">
        <v>164</v>
      </c>
      <c r="D137" s="52"/>
      <c r="E137" s="53" t="str">
        <f aca="false">IF(ISERROR(INDEX(EastRange,MATCH(C137,EastRow,0),2))=TRUE(),"",(INDEX(EastRange,MATCH(C137,EastRow,0),2)))</f>
        <v/>
      </c>
      <c r="F137" s="53" t="str">
        <f aca="false">IF(ISERROR(INDEX(WestRange,MATCH(C137,WestRow,0),2))=TRUE(),"",(INDEX(WestRange,MATCH(C137,WestRow,0),2)))</f>
        <v/>
      </c>
      <c r="G137" s="52" t="str">
        <f aca="false">IF(ISERROR(INDEX(PriceRange,MATCH(C137,PriceRow,0),2))=TRUE()," ",(INDEX(PriceRange,MATCH(C137,PriceRow,0),2)))</f>
        <v> </v>
      </c>
      <c r="H137" s="53" t="n">
        <f aca="false">IF(ISERROR(INDEX(TexasRange,MATCH(C137,TexasRow,0),2))=TRUE(),"",(INDEX(TexasRange,MATCH(C137,TexasRow,0),2)))</f>
        <v>2</v>
      </c>
      <c r="I137" s="52" t="str">
        <f aca="false">IF(ISERROR(INDEX(CentralRange,MATCH(C137,CentralRow,0),2))=TRUE(),"",(INDEX(CentralRange,MATCH(C137,CentralRow,0),2)))</f>
        <v/>
      </c>
      <c r="J137" s="54" t="str">
        <f aca="false">IF(ISERROR(INDEX(DerivativeRange,MATCH(C137,DerivativeRow,0),2))=TRUE(),"",(INDEX(DerivativeRange,MATCH(C137,DerivativeRow,0),2)))</f>
        <v/>
      </c>
      <c r="K137" s="35" t="n">
        <f aca="false">COUNT(E137:J137)</f>
        <v>1</v>
      </c>
      <c r="L137" s="50" t="n">
        <v>2410400</v>
      </c>
      <c r="M137" s="55"/>
      <c r="N137" s="55" t="n">
        <v>2418602</v>
      </c>
      <c r="O137" s="50" t="n">
        <v>4829002</v>
      </c>
      <c r="P137" s="56" t="n">
        <v>130</v>
      </c>
    </row>
    <row r="138" customFormat="false" ht="12.75" hidden="false" customHeight="false" outlineLevel="0" collapsed="false">
      <c r="A138" s="41" t="n">
        <v>8166</v>
      </c>
      <c r="B138" s="41" t="n">
        <v>57707</v>
      </c>
      <c r="C138" s="41" t="s">
        <v>165</v>
      </c>
      <c r="D138" s="52"/>
      <c r="E138" s="53" t="str">
        <f aca="false">IF(ISERROR(INDEX(EastRange,MATCH(C138,EastRow,0),2))=TRUE(),"",(INDEX(EastRange,MATCH(C138,EastRow,0),2)))</f>
        <v/>
      </c>
      <c r="F138" s="53" t="str">
        <f aca="false">IF(ISERROR(INDEX(WestRange,MATCH(C138,WestRow,0),2))=TRUE(),"",(INDEX(WestRange,MATCH(C138,WestRow,0),2)))</f>
        <v/>
      </c>
      <c r="G138" s="52" t="str">
        <f aca="false">IF(ISERROR(INDEX(PriceRange,MATCH(C138,PriceRow,0),2))=TRUE()," ",(INDEX(PriceRange,MATCH(C138,PriceRow,0),2)))</f>
        <v> </v>
      </c>
      <c r="H138" s="53" t="n">
        <f aca="false">IF(ISERROR(INDEX(TexasRange,MATCH(C138,TexasRow,0),2))=TRUE(),"",(INDEX(TexasRange,MATCH(C138,TexasRow,0),2)))</f>
        <v>3</v>
      </c>
      <c r="I138" s="52" t="str">
        <f aca="false">IF(ISERROR(INDEX(CentralRange,MATCH(C138,CentralRow,0),2))=TRUE(),"",(INDEX(CentralRange,MATCH(C138,CentralRow,0),2)))</f>
        <v/>
      </c>
      <c r="J138" s="54" t="str">
        <f aca="false">IF(ISERROR(INDEX(DerivativeRange,MATCH(C138,DerivativeRow,0),2))=TRUE(),"",(INDEX(DerivativeRange,MATCH(C138,DerivativeRow,0),2)))</f>
        <v/>
      </c>
      <c r="K138" s="35" t="n">
        <f aca="false">COUNT(E138:J138)</f>
        <v>1</v>
      </c>
      <c r="L138" s="50"/>
      <c r="M138" s="55"/>
      <c r="N138" s="55" t="n">
        <v>4631018</v>
      </c>
      <c r="O138" s="50" t="n">
        <v>4631018</v>
      </c>
      <c r="P138" s="56" t="n">
        <v>131</v>
      </c>
    </row>
    <row r="139" customFormat="false" ht="12.75" hidden="false" customHeight="false" outlineLevel="0" collapsed="false">
      <c r="A139" s="41" t="n">
        <v>6654</v>
      </c>
      <c r="B139" s="41" t="n">
        <v>79508</v>
      </c>
      <c r="C139" s="41" t="s">
        <v>166</v>
      </c>
      <c r="D139" s="52"/>
      <c r="E139" s="53" t="str">
        <f aca="false">IF(ISERROR(INDEX(EastRange,MATCH(C139,EastRow,0),2))=TRUE(),"",(INDEX(EastRange,MATCH(C139,EastRow,0),2)))</f>
        <v/>
      </c>
      <c r="F139" s="53" t="str">
        <f aca="false">IF(ISERROR(INDEX(WestRange,MATCH(C139,WestRow,0),2))=TRUE(),"",(INDEX(WestRange,MATCH(C139,WestRow,0),2)))</f>
        <v/>
      </c>
      <c r="G139" s="52" t="str">
        <f aca="false">IF(ISERROR(INDEX(PriceRange,MATCH(C139,PriceRow,0),2))=TRUE()," ",(INDEX(PriceRange,MATCH(C139,PriceRow,0),2)))</f>
        <v> </v>
      </c>
      <c r="H139" s="53" t="str">
        <f aca="false">IF(ISERROR(INDEX(TexasRange,MATCH(C139,TexasRow,0),2))=TRUE(),"",(INDEX(TexasRange,MATCH(C139,TexasRow,0),2)))</f>
        <v/>
      </c>
      <c r="I139" s="52" t="str">
        <f aca="false">IF(ISERROR(INDEX(CentralRange,MATCH(C139,CentralRow,0),2))=TRUE(),"",(INDEX(CentralRange,MATCH(C139,CentralRow,0),2)))</f>
        <v/>
      </c>
      <c r="J139" s="54" t="n">
        <f aca="false">IF(ISERROR(INDEX(DerivativeRange,MATCH(C139,DerivativeRow,0),2))=TRUE(),"",(INDEX(DerivativeRange,MATCH(C139,DerivativeRow,0),2)))</f>
        <v>2</v>
      </c>
      <c r="K139" s="35" t="n">
        <f aca="false">COUNT(E139:J139)</f>
        <v>1</v>
      </c>
      <c r="L139" s="50"/>
      <c r="M139" s="55"/>
      <c r="N139" s="55" t="n">
        <v>3910689</v>
      </c>
      <c r="O139" s="50" t="n">
        <v>3910689</v>
      </c>
      <c r="P139" s="56" t="n">
        <v>132</v>
      </c>
    </row>
    <row r="140" customFormat="false" ht="12.75" hidden="false" customHeight="false" outlineLevel="0" collapsed="false">
      <c r="A140" s="41" t="n">
        <v>5268</v>
      </c>
      <c r="B140" s="41" t="n">
        <v>65658</v>
      </c>
      <c r="C140" s="41" t="s">
        <v>167</v>
      </c>
      <c r="D140" s="52"/>
      <c r="E140" s="53" t="str">
        <f aca="false">IF(ISERROR(INDEX(EastRange,MATCH(C140,EastRow,0),2))=TRUE(),"",(INDEX(EastRange,MATCH(C140,EastRow,0),2)))</f>
        <v/>
      </c>
      <c r="F140" s="53" t="n">
        <f aca="false">IF(ISERROR(INDEX(WestRange,MATCH(C140,WestRow,0),2))=TRUE(),"",(INDEX(WestRange,MATCH(C140,WestRow,0),2)))</f>
        <v>2</v>
      </c>
      <c r="G140" s="52" t="str">
        <f aca="false">IF(ISERROR(INDEX(PriceRange,MATCH(C140,PriceRow,0),2))=TRUE()," ",(INDEX(PriceRange,MATCH(C140,PriceRow,0),2)))</f>
        <v> </v>
      </c>
      <c r="H140" s="53" t="str">
        <f aca="false">IF(ISERROR(INDEX(TexasRange,MATCH(C140,TexasRow,0),2))=TRUE(),"",(INDEX(TexasRange,MATCH(C140,TexasRow,0),2)))</f>
        <v/>
      </c>
      <c r="I140" s="52" t="str">
        <f aca="false">IF(ISERROR(INDEX(CentralRange,MATCH(C140,CentralRow,0),2))=TRUE(),"",(INDEX(CentralRange,MATCH(C140,CentralRow,0),2)))</f>
        <v/>
      </c>
      <c r="J140" s="54" t="str">
        <f aca="false">IF(ISERROR(INDEX(DerivativeRange,MATCH(C140,DerivativeRow,0),2))=TRUE(),"",(INDEX(DerivativeRange,MATCH(C140,DerivativeRow,0),2)))</f>
        <v/>
      </c>
      <c r="K140" s="35" t="n">
        <f aca="false">COUNT(E140:J140)</f>
        <v>1</v>
      </c>
      <c r="L140" s="50"/>
      <c r="M140" s="55"/>
      <c r="N140" s="55" t="n">
        <v>3857446</v>
      </c>
      <c r="O140" s="50" t="n">
        <v>3857446</v>
      </c>
      <c r="P140" s="56" t="n">
        <v>133</v>
      </c>
    </row>
    <row r="141" customFormat="false" ht="12.75" hidden="false" customHeight="false" outlineLevel="0" collapsed="false">
      <c r="A141" s="41" t="n">
        <v>8954</v>
      </c>
      <c r="B141" s="41" t="n">
        <v>5225</v>
      </c>
      <c r="C141" s="41" t="s">
        <v>168</v>
      </c>
      <c r="D141" s="52"/>
      <c r="E141" s="53" t="str">
        <f aca="false">IF(ISERROR(INDEX(EastRange,MATCH(C141,EastRow,0),2))=TRUE(),"",(INDEX(EastRange,MATCH(C141,EastRow,0),2)))</f>
        <v/>
      </c>
      <c r="F141" s="53" t="n">
        <f aca="false">IF(ISERROR(INDEX(WestRange,MATCH(C141,WestRow,0),2))=TRUE(),"",(INDEX(WestRange,MATCH(C141,WestRow,0),2)))</f>
        <v>2</v>
      </c>
      <c r="G141" s="52" t="str">
        <f aca="false">IF(ISERROR(INDEX(PriceRange,MATCH(C141,PriceRow,0),2))=TRUE()," ",(INDEX(PriceRange,MATCH(C141,PriceRow,0),2)))</f>
        <v> </v>
      </c>
      <c r="H141" s="53" t="str">
        <f aca="false">IF(ISERROR(INDEX(TexasRange,MATCH(C141,TexasRow,0),2))=TRUE(),"",(INDEX(TexasRange,MATCH(C141,TexasRow,0),2)))</f>
        <v/>
      </c>
      <c r="I141" s="52" t="str">
        <f aca="false">IF(ISERROR(INDEX(CentralRange,MATCH(C141,CentralRow,0),2))=TRUE(),"",(INDEX(CentralRange,MATCH(C141,CentralRow,0),2)))</f>
        <v/>
      </c>
      <c r="J141" s="54" t="str">
        <f aca="false">IF(ISERROR(INDEX(DerivativeRange,MATCH(C141,DerivativeRow,0),2))=TRUE(),"",(INDEX(DerivativeRange,MATCH(C141,DerivativeRow,0),2)))</f>
        <v/>
      </c>
      <c r="K141" s="35" t="n">
        <f aca="false">COUNT(E141:J141)</f>
        <v>1</v>
      </c>
      <c r="L141" s="50"/>
      <c r="M141" s="55"/>
      <c r="N141" s="55" t="n">
        <v>3565000</v>
      </c>
      <c r="O141" s="50" t="n">
        <v>3565000</v>
      </c>
      <c r="P141" s="56" t="n">
        <v>134</v>
      </c>
    </row>
    <row r="142" customFormat="false" ht="12.75" hidden="false" customHeight="false" outlineLevel="0" collapsed="false">
      <c r="A142" s="41" t="n">
        <v>8098</v>
      </c>
      <c r="B142" s="41" t="n">
        <v>51593</v>
      </c>
      <c r="C142" s="41" t="s">
        <v>169</v>
      </c>
      <c r="D142" s="52"/>
      <c r="E142" s="53" t="str">
        <f aca="false">IF(ISERROR(INDEX(EastRange,MATCH(C142,EastRow,0),2))=TRUE(),"",(INDEX(EastRange,MATCH(C142,EastRow,0),2)))</f>
        <v/>
      </c>
      <c r="F142" s="53" t="str">
        <f aca="false">IF(ISERROR(INDEX(WestRange,MATCH(C142,WestRow,0),2))=TRUE(),"",(INDEX(WestRange,MATCH(C142,WestRow,0),2)))</f>
        <v/>
      </c>
      <c r="G142" s="52" t="str">
        <f aca="false">IF(ISERROR(INDEX(PriceRange,MATCH(C142,PriceRow,0),2))=TRUE()," ",(INDEX(PriceRange,MATCH(C142,PriceRow,0),2)))</f>
        <v> </v>
      </c>
      <c r="H142" s="53" t="str">
        <f aca="false">IF(ISERROR(INDEX(TexasRange,MATCH(C142,TexasRow,0),2))=TRUE(),"",(INDEX(TexasRange,MATCH(C142,TexasRow,0),2)))</f>
        <v/>
      </c>
      <c r="I142" s="52" t="str">
        <f aca="false">IF(ISERROR(INDEX(CentralRange,MATCH(C142,CentralRow,0),2))=TRUE(),"",(INDEX(CentralRange,MATCH(C142,CentralRow,0),2)))</f>
        <v/>
      </c>
      <c r="J142" s="54" t="str">
        <f aca="false">IF(ISERROR(INDEX(DerivativeRange,MATCH(C142,DerivativeRow,0),2))=TRUE(),"",(INDEX(DerivativeRange,MATCH(C142,DerivativeRow,0),2)))</f>
        <v/>
      </c>
      <c r="K142" s="35" t="n">
        <f aca="false">COUNT(E142:J142)</f>
        <v>0</v>
      </c>
      <c r="L142" s="50"/>
      <c r="M142" s="55"/>
      <c r="N142" s="55" t="n">
        <v>3531413</v>
      </c>
      <c r="O142" s="50" t="n">
        <v>3531413</v>
      </c>
      <c r="P142" s="56" t="n">
        <v>135</v>
      </c>
    </row>
    <row r="143" customFormat="false" ht="12.75" hidden="false" customHeight="false" outlineLevel="0" collapsed="false">
      <c r="A143" s="41" t="n">
        <v>7004</v>
      </c>
      <c r="B143" s="41" t="n">
        <v>65165</v>
      </c>
      <c r="C143" s="41" t="s">
        <v>170</v>
      </c>
      <c r="D143" s="52"/>
      <c r="E143" s="53" t="str">
        <f aca="false">IF(ISERROR(INDEX(EastRange,MATCH(C143,EastRow,0),2))=TRUE(),"",(INDEX(EastRange,MATCH(C143,EastRow,0),2)))</f>
        <v/>
      </c>
      <c r="F143" s="53" t="str">
        <f aca="false">IF(ISERROR(INDEX(WestRange,MATCH(C143,WestRow,0),2))=TRUE(),"",(INDEX(WestRange,MATCH(C143,WestRow,0),2)))</f>
        <v/>
      </c>
      <c r="G143" s="52" t="str">
        <f aca="false">IF(ISERROR(INDEX(PriceRange,MATCH(C143,PriceRow,0),2))=TRUE()," ",(INDEX(PriceRange,MATCH(C143,PriceRow,0),2)))</f>
        <v> </v>
      </c>
      <c r="H143" s="53" t="str">
        <f aca="false">IF(ISERROR(INDEX(TexasRange,MATCH(C143,TexasRow,0),2))=TRUE(),"",(INDEX(TexasRange,MATCH(C143,TexasRow,0),2)))</f>
        <v/>
      </c>
      <c r="I143" s="52" t="str">
        <f aca="false">IF(ISERROR(INDEX(CentralRange,MATCH(C143,CentralRow,0),2))=TRUE(),"",(INDEX(CentralRange,MATCH(C143,CentralRow,0),2)))</f>
        <v/>
      </c>
      <c r="J143" s="54" t="str">
        <f aca="false">IF(ISERROR(INDEX(DerivativeRange,MATCH(C143,DerivativeRow,0),2))=TRUE(),"",(INDEX(DerivativeRange,MATCH(C143,DerivativeRow,0),2)))</f>
        <v/>
      </c>
      <c r="K143" s="35" t="n">
        <f aca="false">COUNT(E143:J143)</f>
        <v>0</v>
      </c>
      <c r="L143" s="50" t="n">
        <v>3230000</v>
      </c>
      <c r="M143" s="55"/>
      <c r="N143" s="55" t="n">
        <v>275583</v>
      </c>
      <c r="O143" s="50" t="n">
        <v>3505583</v>
      </c>
      <c r="P143" s="56" t="n">
        <v>136</v>
      </c>
    </row>
    <row r="144" customFormat="false" ht="12.75" hidden="false" customHeight="false" outlineLevel="0" collapsed="false">
      <c r="A144" s="41" t="n">
        <v>6836</v>
      </c>
      <c r="B144" s="41" t="n">
        <v>72441</v>
      </c>
      <c r="C144" s="41" t="s">
        <v>171</v>
      </c>
      <c r="D144" s="52"/>
      <c r="E144" s="53" t="str">
        <f aca="false">IF(ISERROR(INDEX(EastRange,MATCH(C144,EastRow,0),2))=TRUE(),"",(INDEX(EastRange,MATCH(C144,EastRow,0),2)))</f>
        <v/>
      </c>
      <c r="F144" s="53" t="str">
        <f aca="false">IF(ISERROR(INDEX(WestRange,MATCH(C144,WestRow,0),2))=TRUE(),"",(INDEX(WestRange,MATCH(C144,WestRow,0),2)))</f>
        <v/>
      </c>
      <c r="G144" s="52" t="str">
        <f aca="false">IF(ISERROR(INDEX(PriceRange,MATCH(C144,PriceRow,0),2))=TRUE()," ",(INDEX(PriceRange,MATCH(C144,PriceRow,0),2)))</f>
        <v> </v>
      </c>
      <c r="H144" s="53" t="str">
        <f aca="false">IF(ISERROR(INDEX(TexasRange,MATCH(C144,TexasRow,0),2))=TRUE(),"",(INDEX(TexasRange,MATCH(C144,TexasRow,0),2)))</f>
        <v/>
      </c>
      <c r="I144" s="52" t="str">
        <f aca="false">IF(ISERROR(INDEX(CentralRange,MATCH(C144,CentralRow,0),2))=TRUE(),"",(INDEX(CentralRange,MATCH(C144,CentralRow,0),2)))</f>
        <v/>
      </c>
      <c r="J144" s="54" t="str">
        <f aca="false">IF(ISERROR(INDEX(DerivativeRange,MATCH(C144,DerivativeRow,0),2))=TRUE(),"",(INDEX(DerivativeRange,MATCH(C144,DerivativeRow,0),2)))</f>
        <v/>
      </c>
      <c r="K144" s="35" t="n">
        <f aca="false">COUNT(E144:J144)</f>
        <v>0</v>
      </c>
      <c r="L144" s="50"/>
      <c r="M144" s="55"/>
      <c r="N144" s="55" t="n">
        <v>3435501</v>
      </c>
      <c r="O144" s="50" t="n">
        <v>3435501</v>
      </c>
      <c r="P144" s="56" t="n">
        <v>137</v>
      </c>
    </row>
    <row r="145" customFormat="false" ht="12.75" hidden="false" customHeight="false" outlineLevel="0" collapsed="false">
      <c r="A145" s="41" t="n">
        <v>6682</v>
      </c>
      <c r="B145" s="41" t="n">
        <v>58669</v>
      </c>
      <c r="C145" s="41" t="s">
        <v>172</v>
      </c>
      <c r="D145" s="52"/>
      <c r="E145" s="53" t="str">
        <f aca="false">IF(ISERROR(INDEX(EastRange,MATCH(C145,EastRow,0),2))=TRUE(),"",(INDEX(EastRange,MATCH(C145,EastRow,0),2)))</f>
        <v/>
      </c>
      <c r="F145" s="53" t="str">
        <f aca="false">IF(ISERROR(INDEX(WestRange,MATCH(C145,WestRow,0),2))=TRUE(),"",(INDEX(WestRange,MATCH(C145,WestRow,0),2)))</f>
        <v/>
      </c>
      <c r="G145" s="52" t="str">
        <f aca="false">IF(ISERROR(INDEX(PriceRange,MATCH(C145,PriceRow,0),2))=TRUE()," ",(INDEX(PriceRange,MATCH(C145,PriceRow,0),2)))</f>
        <v> </v>
      </c>
      <c r="H145" s="53" t="str">
        <f aca="false">IF(ISERROR(INDEX(TexasRange,MATCH(C145,TexasRow,0),2))=TRUE(),"",(INDEX(TexasRange,MATCH(C145,TexasRow,0),2)))</f>
        <v/>
      </c>
      <c r="I145" s="52" t="str">
        <f aca="false">IF(ISERROR(INDEX(CentralRange,MATCH(C145,CentralRow,0),2))=TRUE(),"",(INDEX(CentralRange,MATCH(C145,CentralRow,0),2)))</f>
        <v/>
      </c>
      <c r="J145" s="54" t="str">
        <f aca="false">IF(ISERROR(INDEX(DerivativeRange,MATCH(C145,DerivativeRow,0),2))=TRUE(),"",(INDEX(DerivativeRange,MATCH(C145,DerivativeRow,0),2)))</f>
        <v/>
      </c>
      <c r="K145" s="35" t="n">
        <f aca="false">COUNT(E145:J145)</f>
        <v>0</v>
      </c>
      <c r="L145" s="50" t="n">
        <v>1680000</v>
      </c>
      <c r="M145" s="55"/>
      <c r="N145" s="55" t="n">
        <v>1683079</v>
      </c>
      <c r="O145" s="50" t="n">
        <v>3363079</v>
      </c>
      <c r="P145" s="56" t="n">
        <v>138</v>
      </c>
    </row>
    <row r="146" customFormat="false" ht="12.75" hidden="false" customHeight="false" outlineLevel="0" collapsed="false">
      <c r="A146" s="41" t="n">
        <v>5536</v>
      </c>
      <c r="B146" s="41" t="n">
        <v>62225</v>
      </c>
      <c r="C146" s="41" t="s">
        <v>173</v>
      </c>
      <c r="D146" s="52"/>
      <c r="E146" s="53" t="n">
        <f aca="false">IF(ISERROR(INDEX(EastRange,MATCH(C146,EastRow,0),2))=TRUE(),"",(INDEX(EastRange,MATCH(C146,EastRow,0),2)))</f>
        <v>2</v>
      </c>
      <c r="F146" s="53" t="str">
        <f aca="false">IF(ISERROR(INDEX(WestRange,MATCH(C146,WestRow,0),2))=TRUE(),"",(INDEX(WestRange,MATCH(C146,WestRow,0),2)))</f>
        <v/>
      </c>
      <c r="G146" s="52" t="str">
        <f aca="false">IF(ISERROR(INDEX(PriceRange,MATCH(C146,PriceRow,0),2))=TRUE()," ",(INDEX(PriceRange,MATCH(C146,PriceRow,0),2)))</f>
        <v> </v>
      </c>
      <c r="H146" s="53" t="str">
        <f aca="false">IF(ISERROR(INDEX(TexasRange,MATCH(C146,TexasRow,0),2))=TRUE(),"",(INDEX(TexasRange,MATCH(C146,TexasRow,0),2)))</f>
        <v/>
      </c>
      <c r="I146" s="52" t="str">
        <f aca="false">IF(ISERROR(INDEX(CentralRange,MATCH(C146,CentralRow,0),2))=TRUE(),"",(INDEX(CentralRange,MATCH(C146,CentralRow,0),2)))</f>
        <v/>
      </c>
      <c r="J146" s="54" t="str">
        <f aca="false">IF(ISERROR(INDEX(DerivativeRange,MATCH(C146,DerivativeRow,0),2))=TRUE(),"",(INDEX(DerivativeRange,MATCH(C146,DerivativeRow,0),2)))</f>
        <v/>
      </c>
      <c r="K146" s="35" t="n">
        <f aca="false">COUNT(E146:J146)</f>
        <v>1</v>
      </c>
      <c r="L146" s="50"/>
      <c r="M146" s="55"/>
      <c r="N146" s="55" t="n">
        <v>3213276</v>
      </c>
      <c r="O146" s="50" t="n">
        <v>3213276</v>
      </c>
      <c r="P146" s="56" t="n">
        <v>139</v>
      </c>
    </row>
    <row r="147" customFormat="false" ht="12.75" hidden="false" customHeight="false" outlineLevel="0" collapsed="false">
      <c r="A147" s="41" t="n">
        <v>8485</v>
      </c>
      <c r="B147" s="41" t="n">
        <v>49115</v>
      </c>
      <c r="C147" s="41" t="s">
        <v>174</v>
      </c>
      <c r="D147" s="52"/>
      <c r="E147" s="53" t="str">
        <f aca="false">IF(ISERROR(INDEX(EastRange,MATCH(C147,EastRow,0),2))=TRUE(),"",(INDEX(EastRange,MATCH(C147,EastRow,0),2)))</f>
        <v/>
      </c>
      <c r="F147" s="53" t="str">
        <f aca="false">IF(ISERROR(INDEX(WestRange,MATCH(C147,WestRow,0),2))=TRUE(),"",(INDEX(WestRange,MATCH(C147,WestRow,0),2)))</f>
        <v/>
      </c>
      <c r="G147" s="52" t="str">
        <f aca="false">IF(ISERROR(INDEX(PriceRange,MATCH(C147,PriceRow,0),2))=TRUE()," ",(INDEX(PriceRange,MATCH(C147,PriceRow,0),2)))</f>
        <v> </v>
      </c>
      <c r="H147" s="53" t="str">
        <f aca="false">IF(ISERROR(INDEX(TexasRange,MATCH(C147,TexasRow,0),2))=TRUE(),"",(INDEX(TexasRange,MATCH(C147,TexasRow,0),2)))</f>
        <v/>
      </c>
      <c r="I147" s="52" t="str">
        <f aca="false">IF(ISERROR(INDEX(CentralRange,MATCH(C147,CentralRow,0),2))=TRUE(),"",(INDEX(CentralRange,MATCH(C147,CentralRow,0),2)))</f>
        <v/>
      </c>
      <c r="J147" s="54" t="str">
        <f aca="false">IF(ISERROR(INDEX(DerivativeRange,MATCH(C147,DerivativeRow,0),2))=TRUE(),"",(INDEX(DerivativeRange,MATCH(C147,DerivativeRow,0),2)))</f>
        <v/>
      </c>
      <c r="K147" s="35" t="n">
        <f aca="false">COUNT(E147:J147)</f>
        <v>0</v>
      </c>
      <c r="L147" s="50" t="n">
        <v>3200000</v>
      </c>
      <c r="M147" s="55"/>
      <c r="N147" s="55"/>
      <c r="O147" s="50" t="n">
        <v>3200000</v>
      </c>
      <c r="P147" s="56" t="n">
        <v>140</v>
      </c>
    </row>
    <row r="148" customFormat="false" ht="12.75" hidden="false" customHeight="false" outlineLevel="0" collapsed="false">
      <c r="A148" s="41" t="n">
        <v>9742</v>
      </c>
      <c r="B148" s="41" t="n">
        <v>28326</v>
      </c>
      <c r="C148" s="41" t="s">
        <v>175</v>
      </c>
      <c r="D148" s="52"/>
      <c r="E148" s="53" t="str">
        <f aca="false">IF(ISERROR(INDEX(EastRange,MATCH(C148,EastRow,0),2))=TRUE(),"",(INDEX(EastRange,MATCH(C148,EastRow,0),2)))</f>
        <v/>
      </c>
      <c r="F148" s="53" t="str">
        <f aca="false">IF(ISERROR(INDEX(WestRange,MATCH(C148,WestRow,0),2))=TRUE(),"",(INDEX(WestRange,MATCH(C148,WestRow,0),2)))</f>
        <v/>
      </c>
      <c r="G148" s="52" t="str">
        <f aca="false">IF(ISERROR(INDEX(PriceRange,MATCH(C148,PriceRow,0),2))=TRUE()," ",(INDEX(PriceRange,MATCH(C148,PriceRow,0),2)))</f>
        <v> </v>
      </c>
      <c r="H148" s="53" t="str">
        <f aca="false">IF(ISERROR(INDEX(TexasRange,MATCH(C148,TexasRow,0),2))=TRUE(),"",(INDEX(TexasRange,MATCH(C148,TexasRow,0),2)))</f>
        <v/>
      </c>
      <c r="I148" s="52" t="str">
        <f aca="false">IF(ISERROR(INDEX(CentralRange,MATCH(C148,CentralRow,0),2))=TRUE(),"",(INDEX(CentralRange,MATCH(C148,CentralRow,0),2)))</f>
        <v/>
      </c>
      <c r="J148" s="54" t="str">
        <f aca="false">IF(ISERROR(INDEX(DerivativeRange,MATCH(C148,DerivativeRow,0),2))=TRUE(),"",(INDEX(DerivativeRange,MATCH(C148,DerivativeRow,0),2)))</f>
        <v/>
      </c>
      <c r="K148" s="35" t="n">
        <f aca="false">COUNT(E148:J148)</f>
        <v>0</v>
      </c>
      <c r="L148" s="50"/>
      <c r="M148" s="55"/>
      <c r="N148" s="55" t="n">
        <v>3198766</v>
      </c>
      <c r="O148" s="50" t="n">
        <v>3198766</v>
      </c>
      <c r="P148" s="56" t="n">
        <v>141</v>
      </c>
    </row>
    <row r="149" customFormat="false" ht="12.75" hidden="false" customHeight="false" outlineLevel="0" collapsed="false">
      <c r="A149" s="41" t="n">
        <v>5371</v>
      </c>
      <c r="B149" s="41" t="n">
        <v>98319</v>
      </c>
      <c r="C149" s="41" t="s">
        <v>176</v>
      </c>
      <c r="D149" s="52"/>
      <c r="E149" s="53" t="str">
        <f aca="false">IF(ISERROR(INDEX(EastRange,MATCH(C149,EastRow,0),2))=TRUE(),"",(INDEX(EastRange,MATCH(C149,EastRow,0),2)))</f>
        <v/>
      </c>
      <c r="F149" s="53" t="str">
        <f aca="false">IF(ISERROR(INDEX(WestRange,MATCH(C149,WestRow,0),2))=TRUE(),"",(INDEX(WestRange,MATCH(C149,WestRow,0),2)))</f>
        <v/>
      </c>
      <c r="G149" s="52" t="str">
        <f aca="false">IF(ISERROR(INDEX(PriceRange,MATCH(C149,PriceRow,0),2))=TRUE()," ",(INDEX(PriceRange,MATCH(C149,PriceRow,0),2)))</f>
        <v> </v>
      </c>
      <c r="H149" s="53" t="str">
        <f aca="false">IF(ISERROR(INDEX(TexasRange,MATCH(C149,TexasRow,0),2))=TRUE(),"",(INDEX(TexasRange,MATCH(C149,TexasRow,0),2)))</f>
        <v/>
      </c>
      <c r="I149" s="52" t="str">
        <f aca="false">IF(ISERROR(INDEX(CentralRange,MATCH(C149,CentralRow,0),2))=TRUE(),"",(INDEX(CentralRange,MATCH(C149,CentralRow,0),2)))</f>
        <v/>
      </c>
      <c r="J149" s="54" t="str">
        <f aca="false">IF(ISERROR(INDEX(DerivativeRange,MATCH(C149,DerivativeRow,0),2))=TRUE(),"",(INDEX(DerivativeRange,MATCH(C149,DerivativeRow,0),2)))</f>
        <v/>
      </c>
      <c r="K149" s="35" t="n">
        <f aca="false">COUNT(E149:J149)</f>
        <v>0</v>
      </c>
      <c r="L149" s="50" t="n">
        <v>3045000</v>
      </c>
      <c r="M149" s="55"/>
      <c r="N149" s="55"/>
      <c r="O149" s="50" t="n">
        <v>3045000</v>
      </c>
      <c r="P149" s="56" t="n">
        <v>142</v>
      </c>
    </row>
    <row r="150" customFormat="false" ht="12.75" hidden="false" customHeight="false" outlineLevel="0" collapsed="false">
      <c r="A150" s="41" t="n">
        <v>6485</v>
      </c>
      <c r="B150" s="41" t="n">
        <v>26146</v>
      </c>
      <c r="C150" s="41" t="s">
        <v>177</v>
      </c>
      <c r="D150" s="52"/>
      <c r="E150" s="53" t="str">
        <f aca="false">IF(ISERROR(INDEX(EastRange,MATCH(C150,EastRow,0),2))=TRUE(),"",(INDEX(EastRange,MATCH(C150,EastRow,0),2)))</f>
        <v/>
      </c>
      <c r="F150" s="53" t="str">
        <f aca="false">IF(ISERROR(INDEX(WestRange,MATCH(C150,WestRow,0),2))=TRUE(),"",(INDEX(WestRange,MATCH(C150,WestRow,0),2)))</f>
        <v/>
      </c>
      <c r="G150" s="52" t="str">
        <f aca="false">IF(ISERROR(INDEX(PriceRange,MATCH(C150,PriceRow,0),2))=TRUE()," ",(INDEX(PriceRange,MATCH(C150,PriceRow,0),2)))</f>
        <v> </v>
      </c>
      <c r="H150" s="53" t="str">
        <f aca="false">IF(ISERROR(INDEX(TexasRange,MATCH(C150,TexasRow,0),2))=TRUE(),"",(INDEX(TexasRange,MATCH(C150,TexasRow,0),2)))</f>
        <v/>
      </c>
      <c r="I150" s="52" t="str">
        <f aca="false">IF(ISERROR(INDEX(CentralRange,MATCH(C150,CentralRow,0),2))=TRUE(),"",(INDEX(CentralRange,MATCH(C150,CentralRow,0),2)))</f>
        <v/>
      </c>
      <c r="J150" s="54" t="str">
        <f aca="false">IF(ISERROR(INDEX(DerivativeRange,MATCH(C150,DerivativeRow,0),2))=TRUE(),"",(INDEX(DerivativeRange,MATCH(C150,DerivativeRow,0),2)))</f>
        <v/>
      </c>
      <c r="K150" s="35" t="n">
        <f aca="false">COUNT(E150:J150)</f>
        <v>0</v>
      </c>
      <c r="L150" s="50" t="n">
        <v>2760000</v>
      </c>
      <c r="M150" s="55"/>
      <c r="N150" s="55"/>
      <c r="O150" s="50" t="n">
        <v>2760000</v>
      </c>
      <c r="P150" s="56" t="n">
        <v>143</v>
      </c>
    </row>
    <row r="151" customFormat="false" ht="12.75" hidden="false" customHeight="false" outlineLevel="0" collapsed="false">
      <c r="A151" s="41" t="n">
        <v>7180</v>
      </c>
      <c r="B151" s="41" t="n">
        <v>70730</v>
      </c>
      <c r="C151" s="41" t="s">
        <v>178</v>
      </c>
      <c r="D151" s="52"/>
      <c r="E151" s="53" t="str">
        <f aca="false">IF(ISERROR(INDEX(EastRange,MATCH(C151,EastRow,0),2))=TRUE(),"",(INDEX(EastRange,MATCH(C151,EastRow,0),2)))</f>
        <v/>
      </c>
      <c r="F151" s="53" t="str">
        <f aca="false">IF(ISERROR(INDEX(WestRange,MATCH(C151,WestRow,0),2))=TRUE(),"",(INDEX(WestRange,MATCH(C151,WestRow,0),2)))</f>
        <v/>
      </c>
      <c r="G151" s="52" t="str">
        <f aca="false">IF(ISERROR(INDEX(PriceRange,MATCH(C151,PriceRow,0),2))=TRUE()," ",(INDEX(PriceRange,MATCH(C151,PriceRow,0),2)))</f>
        <v> </v>
      </c>
      <c r="H151" s="53" t="str">
        <f aca="false">IF(ISERROR(INDEX(TexasRange,MATCH(C151,TexasRow,0),2))=TRUE(),"",(INDEX(TexasRange,MATCH(C151,TexasRow,0),2)))</f>
        <v/>
      </c>
      <c r="I151" s="52" t="str">
        <f aca="false">IF(ISERROR(INDEX(CentralRange,MATCH(C151,CentralRow,0),2))=TRUE(),"",(INDEX(CentralRange,MATCH(C151,CentralRow,0),2)))</f>
        <v/>
      </c>
      <c r="J151" s="54" t="str">
        <f aca="false">IF(ISERROR(INDEX(DerivativeRange,MATCH(C151,DerivativeRow,0),2))=TRUE(),"",(INDEX(DerivativeRange,MATCH(C151,DerivativeRow,0),2)))</f>
        <v/>
      </c>
      <c r="K151" s="35" t="n">
        <f aca="false">COUNT(E151:J151)</f>
        <v>0</v>
      </c>
      <c r="L151" s="50"/>
      <c r="M151" s="55"/>
      <c r="N151" s="55" t="n">
        <v>2632313</v>
      </c>
      <c r="O151" s="50" t="n">
        <v>2632313</v>
      </c>
      <c r="P151" s="56" t="n">
        <v>144</v>
      </c>
    </row>
    <row r="152" customFormat="false" ht="12.75" hidden="false" customHeight="false" outlineLevel="0" collapsed="false">
      <c r="A152" s="41" t="n">
        <v>6980</v>
      </c>
      <c r="B152" s="41" t="n">
        <v>55727</v>
      </c>
      <c r="C152" s="41" t="s">
        <v>179</v>
      </c>
      <c r="D152" s="52"/>
      <c r="E152" s="53" t="str">
        <f aca="false">IF(ISERROR(INDEX(EastRange,MATCH(C152,EastRow,0),2))=TRUE(),"",(INDEX(EastRange,MATCH(C152,EastRow,0),2)))</f>
        <v/>
      </c>
      <c r="F152" s="53" t="str">
        <f aca="false">IF(ISERROR(INDEX(WestRange,MATCH(C152,WestRow,0),2))=TRUE(),"",(INDEX(WestRange,MATCH(C152,WestRow,0),2)))</f>
        <v/>
      </c>
      <c r="G152" s="52" t="str">
        <f aca="false">IF(ISERROR(INDEX(PriceRange,MATCH(C152,PriceRow,0),2))=TRUE()," ",(INDEX(PriceRange,MATCH(C152,PriceRow,0),2)))</f>
        <v> </v>
      </c>
      <c r="H152" s="53" t="n">
        <f aca="false">IF(ISERROR(INDEX(TexasRange,MATCH(C152,TexasRow,0),2))=TRUE(),"",(INDEX(TexasRange,MATCH(C152,TexasRow,0),2)))</f>
        <v>3</v>
      </c>
      <c r="I152" s="52" t="n">
        <f aca="false">IF(ISERROR(INDEX(CentralRange,MATCH(C152,CentralRow,0),2))=TRUE(),"",(INDEX(CentralRange,MATCH(C152,CentralRow,0),2)))</f>
        <v>2</v>
      </c>
      <c r="J152" s="54" t="n">
        <f aca="false">IF(ISERROR(INDEX(DerivativeRange,MATCH(C152,DerivativeRow,0),2))=TRUE(),"",(INDEX(DerivativeRange,MATCH(C152,DerivativeRow,0),2)))</f>
        <v>3</v>
      </c>
      <c r="K152" s="35" t="n">
        <f aca="false">COUNT(E152:J152)</f>
        <v>3</v>
      </c>
      <c r="L152" s="50"/>
      <c r="M152" s="55"/>
      <c r="N152" s="55" t="n">
        <v>2621381</v>
      </c>
      <c r="O152" s="50" t="n">
        <v>2621381</v>
      </c>
      <c r="P152" s="56" t="n">
        <v>145</v>
      </c>
    </row>
    <row r="153" customFormat="false" ht="12.75" hidden="false" customHeight="false" outlineLevel="0" collapsed="false">
      <c r="A153" s="41" t="n">
        <v>5067</v>
      </c>
      <c r="B153" s="41" t="n">
        <v>66682</v>
      </c>
      <c r="C153" s="41" t="s">
        <v>180</v>
      </c>
      <c r="D153" s="52"/>
      <c r="E153" s="53" t="str">
        <f aca="false">IF(ISERROR(INDEX(EastRange,MATCH(C153,EastRow,0),2))=TRUE(),"",(INDEX(EastRange,MATCH(C153,EastRow,0),2)))</f>
        <v/>
      </c>
      <c r="F153" s="53" t="str">
        <f aca="false">IF(ISERROR(INDEX(WestRange,MATCH(C153,WestRow,0),2))=TRUE(),"",(INDEX(WestRange,MATCH(C153,WestRow,0),2)))</f>
        <v/>
      </c>
      <c r="G153" s="52" t="str">
        <f aca="false">IF(ISERROR(INDEX(PriceRange,MATCH(C153,PriceRow,0),2))=TRUE()," ",(INDEX(PriceRange,MATCH(C153,PriceRow,0),2)))</f>
        <v> </v>
      </c>
      <c r="H153" s="53" t="str">
        <f aca="false">IF(ISERROR(INDEX(TexasRange,MATCH(C153,TexasRow,0),2))=TRUE(),"",(INDEX(TexasRange,MATCH(C153,TexasRow,0),2)))</f>
        <v/>
      </c>
      <c r="I153" s="52" t="str">
        <f aca="false">IF(ISERROR(INDEX(CentralRange,MATCH(C153,CentralRow,0),2))=TRUE(),"",(INDEX(CentralRange,MATCH(C153,CentralRow,0),2)))</f>
        <v/>
      </c>
      <c r="J153" s="54" t="str">
        <f aca="false">IF(ISERROR(INDEX(DerivativeRange,MATCH(C153,DerivativeRow,0),2))=TRUE(),"",(INDEX(DerivativeRange,MATCH(C153,DerivativeRow,0),2)))</f>
        <v/>
      </c>
      <c r="K153" s="35" t="n">
        <f aca="false">COUNT(E153:J153)</f>
        <v>0</v>
      </c>
      <c r="L153" s="50" t="n">
        <v>2615000</v>
      </c>
      <c r="M153" s="55"/>
      <c r="N153" s="55"/>
      <c r="O153" s="50" t="n">
        <v>2615000</v>
      </c>
      <c r="P153" s="56" t="n">
        <v>146</v>
      </c>
    </row>
    <row r="154" customFormat="false" ht="12.75" hidden="false" customHeight="false" outlineLevel="0" collapsed="false">
      <c r="A154" s="41" t="n">
        <v>8066</v>
      </c>
      <c r="B154" s="41" t="n">
        <v>237</v>
      </c>
      <c r="C154" s="41" t="s">
        <v>181</v>
      </c>
      <c r="D154" s="52"/>
      <c r="E154" s="53" t="str">
        <f aca="false">IF(ISERROR(INDEX(EastRange,MATCH(C154,EastRow,0),2))=TRUE(),"",(INDEX(EastRange,MATCH(C154,EastRow,0),2)))</f>
        <v/>
      </c>
      <c r="F154" s="53" t="str">
        <f aca="false">IF(ISERROR(INDEX(WestRange,MATCH(C154,WestRow,0),2))=TRUE(),"",(INDEX(WestRange,MATCH(C154,WestRow,0),2)))</f>
        <v/>
      </c>
      <c r="G154" s="52" t="str">
        <f aca="false">IF(ISERROR(INDEX(PriceRange,MATCH(C154,PriceRow,0),2))=TRUE()," ",(INDEX(PriceRange,MATCH(C154,PriceRow,0),2)))</f>
        <v> </v>
      </c>
      <c r="H154" s="53" t="str">
        <f aca="false">IF(ISERROR(INDEX(TexasRange,MATCH(C154,TexasRow,0),2))=TRUE(),"",(INDEX(TexasRange,MATCH(C154,TexasRow,0),2)))</f>
        <v/>
      </c>
      <c r="I154" s="52" t="n">
        <f aca="false">IF(ISERROR(INDEX(CentralRange,MATCH(C154,CentralRow,0),2))=TRUE(),"",(INDEX(CentralRange,MATCH(C154,CentralRow,0),2)))</f>
        <v>2</v>
      </c>
      <c r="J154" s="54" t="str">
        <f aca="false">IF(ISERROR(INDEX(DerivativeRange,MATCH(C154,DerivativeRow,0),2))=TRUE(),"",(INDEX(DerivativeRange,MATCH(C154,DerivativeRow,0),2)))</f>
        <v/>
      </c>
      <c r="K154" s="35" t="n">
        <f aca="false">COUNT(E154:J154)</f>
        <v>1</v>
      </c>
      <c r="L154" s="50" t="n">
        <v>1550250</v>
      </c>
      <c r="M154" s="55"/>
      <c r="N154" s="55" t="n">
        <v>867608</v>
      </c>
      <c r="O154" s="50" t="n">
        <v>2417858</v>
      </c>
      <c r="P154" s="56" t="n">
        <v>147</v>
      </c>
    </row>
    <row r="155" customFormat="false" ht="12.75" hidden="false" customHeight="false" outlineLevel="0" collapsed="false">
      <c r="A155" s="41" t="n">
        <v>5180</v>
      </c>
      <c r="B155" s="41" t="n">
        <v>77232</v>
      </c>
      <c r="C155" s="41" t="s">
        <v>182</v>
      </c>
      <c r="D155" s="52"/>
      <c r="E155" s="53" t="str">
        <f aca="false">IF(ISERROR(INDEX(EastRange,MATCH(C155,EastRow,0),2))=TRUE(),"",(INDEX(EastRange,MATCH(C155,EastRow,0),2)))</f>
        <v/>
      </c>
      <c r="F155" s="53" t="str">
        <f aca="false">IF(ISERROR(INDEX(WestRange,MATCH(C155,WestRow,0),2))=TRUE(),"",(INDEX(WestRange,MATCH(C155,WestRow,0),2)))</f>
        <v/>
      </c>
      <c r="G155" s="52" t="str">
        <f aca="false">IF(ISERROR(INDEX(PriceRange,MATCH(C155,PriceRow,0),2))=TRUE()," ",(INDEX(PriceRange,MATCH(C155,PriceRow,0),2)))</f>
        <v> </v>
      </c>
      <c r="H155" s="53" t="str">
        <f aca="false">IF(ISERROR(INDEX(TexasRange,MATCH(C155,TexasRow,0),2))=TRUE(),"",(INDEX(TexasRange,MATCH(C155,TexasRow,0),2)))</f>
        <v/>
      </c>
      <c r="I155" s="52" t="str">
        <f aca="false">IF(ISERROR(INDEX(CentralRange,MATCH(C155,CentralRow,0),2))=TRUE(),"",(INDEX(CentralRange,MATCH(C155,CentralRow,0),2)))</f>
        <v/>
      </c>
      <c r="J155" s="54" t="str">
        <f aca="false">IF(ISERROR(INDEX(DerivativeRange,MATCH(C155,DerivativeRow,0),2))=TRUE(),"",(INDEX(DerivativeRange,MATCH(C155,DerivativeRow,0),2)))</f>
        <v/>
      </c>
      <c r="K155" s="35" t="n">
        <f aca="false">COUNT(E155:J155)</f>
        <v>0</v>
      </c>
      <c r="L155" s="50" t="n">
        <v>2300000</v>
      </c>
      <c r="M155" s="55"/>
      <c r="N155" s="55"/>
      <c r="O155" s="50" t="n">
        <v>2300000</v>
      </c>
      <c r="P155" s="56" t="n">
        <v>148</v>
      </c>
    </row>
    <row r="156" customFormat="false" ht="12.75" hidden="false" customHeight="false" outlineLevel="0" collapsed="false">
      <c r="A156" s="41" t="n">
        <v>6779</v>
      </c>
      <c r="B156" s="41" t="n">
        <v>2181</v>
      </c>
      <c r="C156" s="41" t="s">
        <v>183</v>
      </c>
      <c r="D156" s="52"/>
      <c r="E156" s="53" t="str">
        <f aca="false">IF(ISERROR(INDEX(EastRange,MATCH(C156,EastRow,0),2))=TRUE(),"",(INDEX(EastRange,MATCH(C156,EastRow,0),2)))</f>
        <v/>
      </c>
      <c r="F156" s="53" t="str">
        <f aca="false">IF(ISERROR(INDEX(WestRange,MATCH(C156,WestRow,0),2))=TRUE(),"",(INDEX(WestRange,MATCH(C156,WestRow,0),2)))</f>
        <v/>
      </c>
      <c r="G156" s="52" t="str">
        <f aca="false">IF(ISERROR(INDEX(PriceRange,MATCH(C156,PriceRow,0),2))=TRUE()," ",(INDEX(PriceRange,MATCH(C156,PriceRow,0),2)))</f>
        <v> </v>
      </c>
      <c r="H156" s="53" t="str">
        <f aca="false">IF(ISERROR(INDEX(TexasRange,MATCH(C156,TexasRow,0),2))=TRUE(),"",(INDEX(TexasRange,MATCH(C156,TexasRow,0),2)))</f>
        <v/>
      </c>
      <c r="I156" s="52" t="str">
        <f aca="false">IF(ISERROR(INDEX(CentralRange,MATCH(C156,CentralRow,0),2))=TRUE(),"",(INDEX(CentralRange,MATCH(C156,CentralRow,0),2)))</f>
        <v/>
      </c>
      <c r="J156" s="54" t="n">
        <f aca="false">IF(ISERROR(INDEX(DerivativeRange,MATCH(C156,DerivativeRow,0),2))=TRUE(),"",(INDEX(DerivativeRange,MATCH(C156,DerivativeRow,0),2)))</f>
        <v>3</v>
      </c>
      <c r="K156" s="35" t="n">
        <f aca="false">COUNT(E156:J156)</f>
        <v>1</v>
      </c>
      <c r="L156" s="50"/>
      <c r="M156" s="55"/>
      <c r="N156" s="55" t="n">
        <v>2257345</v>
      </c>
      <c r="O156" s="50" t="n">
        <v>2257345</v>
      </c>
      <c r="P156" s="56" t="n">
        <v>149</v>
      </c>
    </row>
    <row r="157" customFormat="false" ht="12.75" hidden="false" customHeight="false" outlineLevel="0" collapsed="false">
      <c r="A157" s="41" t="n">
        <v>5160</v>
      </c>
      <c r="B157" s="41" t="n">
        <v>49006</v>
      </c>
      <c r="C157" s="41" t="s">
        <v>184</v>
      </c>
      <c r="D157" s="52"/>
      <c r="E157" s="53" t="str">
        <f aca="false">IF(ISERROR(INDEX(EastRange,MATCH(C157,EastRow,0),2))=TRUE(),"",(INDEX(EastRange,MATCH(C157,EastRow,0),2)))</f>
        <v/>
      </c>
      <c r="F157" s="53" t="str">
        <f aca="false">IF(ISERROR(INDEX(WestRange,MATCH(C157,WestRow,0),2))=TRUE(),"",(INDEX(WestRange,MATCH(C157,WestRow,0),2)))</f>
        <v/>
      </c>
      <c r="G157" s="52" t="str">
        <f aca="false">IF(ISERROR(INDEX(PriceRange,MATCH(C157,PriceRow,0),2))=TRUE()," ",(INDEX(PriceRange,MATCH(C157,PriceRow,0),2)))</f>
        <v> </v>
      </c>
      <c r="H157" s="53" t="str">
        <f aca="false">IF(ISERROR(INDEX(TexasRange,MATCH(C157,TexasRow,0),2))=TRUE(),"",(INDEX(TexasRange,MATCH(C157,TexasRow,0),2)))</f>
        <v/>
      </c>
      <c r="I157" s="52" t="n">
        <f aca="false">IF(ISERROR(INDEX(CentralRange,MATCH(C157,CentralRow,0),2))=TRUE(),"",(INDEX(CentralRange,MATCH(C157,CentralRow,0),2)))</f>
        <v>2</v>
      </c>
      <c r="J157" s="54" t="str">
        <f aca="false">IF(ISERROR(INDEX(DerivativeRange,MATCH(C157,DerivativeRow,0),2))=TRUE(),"",(INDEX(DerivativeRange,MATCH(C157,DerivativeRow,0),2)))</f>
        <v/>
      </c>
      <c r="K157" s="35" t="n">
        <f aca="false">COUNT(E157:J157)</f>
        <v>1</v>
      </c>
      <c r="L157" s="50"/>
      <c r="M157" s="55"/>
      <c r="N157" s="55" t="n">
        <v>2207060</v>
      </c>
      <c r="O157" s="50" t="n">
        <v>2207060</v>
      </c>
      <c r="P157" s="56" t="n">
        <v>150</v>
      </c>
    </row>
    <row r="158" customFormat="false" ht="12.75" hidden="false" customHeight="false" outlineLevel="0" collapsed="false">
      <c r="A158" s="41" t="n">
        <v>9459</v>
      </c>
      <c r="B158" s="41" t="n">
        <v>1799</v>
      </c>
      <c r="C158" s="41" t="s">
        <v>185</v>
      </c>
      <c r="D158" s="52"/>
      <c r="E158" s="53" t="str">
        <f aca="false">IF(ISERROR(INDEX(EastRange,MATCH(C158,EastRow,0),2))=TRUE(),"",(INDEX(EastRange,MATCH(C158,EastRow,0),2)))</f>
        <v/>
      </c>
      <c r="F158" s="53" t="str">
        <f aca="false">IF(ISERROR(INDEX(WestRange,MATCH(C158,WestRow,0),2))=TRUE(),"",(INDEX(WestRange,MATCH(C158,WestRow,0),2)))</f>
        <v/>
      </c>
      <c r="G158" s="52" t="str">
        <f aca="false">IF(ISERROR(INDEX(PriceRange,MATCH(C158,PriceRow,0),2))=TRUE()," ",(INDEX(PriceRange,MATCH(C158,PriceRow,0),2)))</f>
        <v> </v>
      </c>
      <c r="H158" s="53" t="str">
        <f aca="false">IF(ISERROR(INDEX(TexasRange,MATCH(C158,TexasRow,0),2))=TRUE(),"",(INDEX(TexasRange,MATCH(C158,TexasRow,0),2)))</f>
        <v/>
      </c>
      <c r="I158" s="52" t="str">
        <f aca="false">IF(ISERROR(INDEX(CentralRange,MATCH(C158,CentralRow,0),2))=TRUE(),"",(INDEX(CentralRange,MATCH(C158,CentralRow,0),2)))</f>
        <v/>
      </c>
      <c r="J158" s="54" t="n">
        <f aca="false">IF(ISERROR(INDEX(DerivativeRange,MATCH(C158,DerivativeRow,0),2))=TRUE(),"",(INDEX(DerivativeRange,MATCH(C158,DerivativeRow,0),2)))</f>
        <v>3</v>
      </c>
      <c r="K158" s="35" t="n">
        <f aca="false">COUNT(E158:J158)</f>
        <v>1</v>
      </c>
      <c r="L158" s="50" t="n">
        <v>1287500</v>
      </c>
      <c r="M158" s="55"/>
      <c r="N158" s="55" t="n">
        <v>677757</v>
      </c>
      <c r="O158" s="50" t="n">
        <v>1965257</v>
      </c>
      <c r="P158" s="56" t="n">
        <v>151</v>
      </c>
    </row>
    <row r="159" customFormat="false" ht="12.75" hidden="false" customHeight="false" outlineLevel="0" collapsed="false">
      <c r="A159" s="41" t="n">
        <v>6725</v>
      </c>
      <c r="B159" s="41" t="n">
        <v>95307</v>
      </c>
      <c r="C159" s="41" t="s">
        <v>186</v>
      </c>
      <c r="D159" s="52"/>
      <c r="E159" s="53" t="str">
        <f aca="false">IF(ISERROR(INDEX(EastRange,MATCH(C159,EastRow,0),2))=TRUE(),"",(INDEX(EastRange,MATCH(C159,EastRow,0),2)))</f>
        <v/>
      </c>
      <c r="F159" s="53" t="str">
        <f aca="false">IF(ISERROR(INDEX(WestRange,MATCH(C159,WestRow,0),2))=TRUE(),"",(INDEX(WestRange,MATCH(C159,WestRow,0),2)))</f>
        <v/>
      </c>
      <c r="G159" s="52" t="str">
        <f aca="false">IF(ISERROR(INDEX(PriceRange,MATCH(C159,PriceRow,0),2))=TRUE()," ",(INDEX(PriceRange,MATCH(C159,PriceRow,0),2)))</f>
        <v> </v>
      </c>
      <c r="H159" s="53" t="str">
        <f aca="false">IF(ISERROR(INDEX(TexasRange,MATCH(C159,TexasRow,0),2))=TRUE(),"",(INDEX(TexasRange,MATCH(C159,TexasRow,0),2)))</f>
        <v/>
      </c>
      <c r="I159" s="52" t="str">
        <f aca="false">IF(ISERROR(INDEX(CentralRange,MATCH(C159,CentralRow,0),2))=TRUE(),"",(INDEX(CentralRange,MATCH(C159,CentralRow,0),2)))</f>
        <v/>
      </c>
      <c r="J159" s="54" t="str">
        <f aca="false">IF(ISERROR(INDEX(DerivativeRange,MATCH(C159,DerivativeRow,0),2))=TRUE(),"",(INDEX(DerivativeRange,MATCH(C159,DerivativeRow,0),2)))</f>
        <v/>
      </c>
      <c r="K159" s="35" t="n">
        <f aca="false">COUNT(E159:J159)</f>
        <v>0</v>
      </c>
      <c r="L159" s="50"/>
      <c r="M159" s="55"/>
      <c r="N159" s="55" t="n">
        <v>1888509</v>
      </c>
      <c r="O159" s="50" t="n">
        <v>1888509</v>
      </c>
      <c r="P159" s="56" t="n">
        <v>152</v>
      </c>
    </row>
    <row r="160" customFormat="false" ht="12.75" hidden="false" customHeight="false" outlineLevel="0" collapsed="false">
      <c r="A160" s="41" t="n">
        <v>6666</v>
      </c>
      <c r="B160" s="41" t="n">
        <v>1901</v>
      </c>
      <c r="C160" s="41" t="s">
        <v>187</v>
      </c>
      <c r="D160" s="52"/>
      <c r="E160" s="53" t="str">
        <f aca="false">IF(ISERROR(INDEX(EastRange,MATCH(C160,EastRow,0),2))=TRUE(),"",(INDEX(EastRange,MATCH(C160,EastRow,0),2)))</f>
        <v/>
      </c>
      <c r="F160" s="53" t="str">
        <f aca="false">IF(ISERROR(INDEX(WestRange,MATCH(C160,WestRow,0),2))=TRUE(),"",(INDEX(WestRange,MATCH(C160,WestRow,0),2)))</f>
        <v/>
      </c>
      <c r="G160" s="52" t="str">
        <f aca="false">IF(ISERROR(INDEX(PriceRange,MATCH(C160,PriceRow,0),2))=TRUE()," ",(INDEX(PriceRange,MATCH(C160,PriceRow,0),2)))</f>
        <v> </v>
      </c>
      <c r="H160" s="53" t="str">
        <f aca="false">IF(ISERROR(INDEX(TexasRange,MATCH(C160,TexasRow,0),2))=TRUE(),"",(INDEX(TexasRange,MATCH(C160,TexasRow,0),2)))</f>
        <v/>
      </c>
      <c r="I160" s="52" t="str">
        <f aca="false">IF(ISERROR(INDEX(CentralRange,MATCH(C160,CentralRow,0),2))=TRUE(),"",(INDEX(CentralRange,MATCH(C160,CentralRow,0),2)))</f>
        <v/>
      </c>
      <c r="J160" s="54" t="n">
        <f aca="false">IF(ISERROR(INDEX(DerivativeRange,MATCH(C160,DerivativeRow,0),2))=TRUE(),"",(INDEX(DerivativeRange,MATCH(C160,DerivativeRow,0),2)))</f>
        <v>3</v>
      </c>
      <c r="K160" s="35" t="n">
        <f aca="false">COUNT(E160:J160)</f>
        <v>1</v>
      </c>
      <c r="L160" s="50"/>
      <c r="M160" s="55"/>
      <c r="N160" s="55" t="n">
        <v>1836044</v>
      </c>
      <c r="O160" s="50" t="n">
        <v>1836044</v>
      </c>
      <c r="P160" s="56" t="n">
        <v>153</v>
      </c>
    </row>
    <row r="161" customFormat="false" ht="12.75" hidden="false" customHeight="false" outlineLevel="0" collapsed="false">
      <c r="A161" s="41" t="n">
        <v>5056</v>
      </c>
      <c r="B161" s="41" t="n">
        <v>1005</v>
      </c>
      <c r="C161" s="41" t="s">
        <v>188</v>
      </c>
      <c r="D161" s="52"/>
      <c r="E161" s="53" t="str">
        <f aca="false">IF(ISERROR(INDEX(EastRange,MATCH(C161,EastRow,0),2))=TRUE(),"",(INDEX(EastRange,MATCH(C161,EastRow,0),2)))</f>
        <v/>
      </c>
      <c r="F161" s="53" t="n">
        <f aca="false">IF(ISERROR(INDEX(WestRange,MATCH(C161,WestRow,0),2))=TRUE(),"",(INDEX(WestRange,MATCH(C161,WestRow,0),2)))</f>
        <v>2</v>
      </c>
      <c r="G161" s="52" t="str">
        <f aca="false">IF(ISERROR(INDEX(PriceRange,MATCH(C161,PriceRow,0),2))=TRUE()," ",(INDEX(PriceRange,MATCH(C161,PriceRow,0),2)))</f>
        <v> </v>
      </c>
      <c r="H161" s="53" t="str">
        <f aca="false">IF(ISERROR(INDEX(TexasRange,MATCH(C161,TexasRow,0),2))=TRUE(),"",(INDEX(TexasRange,MATCH(C161,TexasRow,0),2)))</f>
        <v/>
      </c>
      <c r="I161" s="52" t="str">
        <f aca="false">IF(ISERROR(INDEX(CentralRange,MATCH(C161,CentralRow,0),2))=TRUE(),"",(INDEX(CentralRange,MATCH(C161,CentralRow,0),2)))</f>
        <v/>
      </c>
      <c r="J161" s="54" t="str">
        <f aca="false">IF(ISERROR(INDEX(DerivativeRange,MATCH(C161,DerivativeRow,0),2))=TRUE(),"",(INDEX(DerivativeRange,MATCH(C161,DerivativeRow,0),2)))</f>
        <v/>
      </c>
      <c r="K161" s="35" t="n">
        <f aca="false">COUNT(E161:J161)</f>
        <v>1</v>
      </c>
      <c r="L161" s="50"/>
      <c r="M161" s="55"/>
      <c r="N161" s="55" t="n">
        <v>1815628</v>
      </c>
      <c r="O161" s="50" t="n">
        <v>1815628</v>
      </c>
      <c r="P161" s="56" t="n">
        <v>154</v>
      </c>
    </row>
    <row r="162" customFormat="false" ht="12.75" hidden="false" customHeight="false" outlineLevel="0" collapsed="false">
      <c r="A162" s="41" t="n">
        <v>7328</v>
      </c>
      <c r="B162" s="41" t="n">
        <v>202</v>
      </c>
      <c r="C162" s="41" t="s">
        <v>189</v>
      </c>
      <c r="D162" s="52"/>
      <c r="E162" s="53" t="str">
        <f aca="false">IF(ISERROR(INDEX(EastRange,MATCH(C162,EastRow,0),2))=TRUE(),"",(INDEX(EastRange,MATCH(C162,EastRow,0),2)))</f>
        <v/>
      </c>
      <c r="F162" s="53" t="str">
        <f aca="false">IF(ISERROR(INDEX(WestRange,MATCH(C162,WestRow,0),2))=TRUE(),"",(INDEX(WestRange,MATCH(C162,WestRow,0),2)))</f>
        <v/>
      </c>
      <c r="G162" s="52" t="str">
        <f aca="false">IF(ISERROR(INDEX(PriceRange,MATCH(C162,PriceRow,0),2))=TRUE()," ",(INDEX(PriceRange,MATCH(C162,PriceRow,0),2)))</f>
        <v> </v>
      </c>
      <c r="H162" s="53" t="n">
        <f aca="false">IF(ISERROR(INDEX(TexasRange,MATCH(C162,TexasRow,0),2))=TRUE(),"",(INDEX(TexasRange,MATCH(C162,TexasRow,0),2)))</f>
        <v>3</v>
      </c>
      <c r="I162" s="52" t="str">
        <f aca="false">IF(ISERROR(INDEX(CentralRange,MATCH(C162,CentralRow,0),2))=TRUE(),"",(INDEX(CentralRange,MATCH(C162,CentralRow,0),2)))</f>
        <v/>
      </c>
      <c r="J162" s="54" t="n">
        <f aca="false">IF(ISERROR(INDEX(DerivativeRange,MATCH(C162,DerivativeRow,0),2))=TRUE(),"",(INDEX(DerivativeRange,MATCH(C162,DerivativeRow,0),2)))</f>
        <v>2</v>
      </c>
      <c r="K162" s="35" t="n">
        <f aca="false">COUNT(E162:J162)</f>
        <v>2</v>
      </c>
      <c r="L162" s="50"/>
      <c r="M162" s="55"/>
      <c r="N162" s="55" t="n">
        <v>1655000</v>
      </c>
      <c r="O162" s="50" t="n">
        <v>1655000</v>
      </c>
      <c r="P162" s="56" t="n">
        <v>155</v>
      </c>
    </row>
    <row r="163" customFormat="false" ht="12.75" hidden="false" customHeight="false" outlineLevel="0" collapsed="false">
      <c r="A163" s="41" t="n">
        <v>6830</v>
      </c>
      <c r="B163" s="41" t="n">
        <v>77252</v>
      </c>
      <c r="C163" s="41" t="s">
        <v>190</v>
      </c>
      <c r="D163" s="52"/>
      <c r="E163" s="53" t="str">
        <f aca="false">IF(ISERROR(INDEX(EastRange,MATCH(C163,EastRow,0),2))=TRUE(),"",(INDEX(EastRange,MATCH(C163,EastRow,0),2)))</f>
        <v/>
      </c>
      <c r="F163" s="53" t="str">
        <f aca="false">IF(ISERROR(INDEX(WestRange,MATCH(C163,WestRow,0),2))=TRUE(),"",(INDEX(WestRange,MATCH(C163,WestRow,0),2)))</f>
        <v/>
      </c>
      <c r="G163" s="52" t="str">
        <f aca="false">IF(ISERROR(INDEX(PriceRange,MATCH(C163,PriceRow,0),2))=TRUE()," ",(INDEX(PriceRange,MATCH(C163,PriceRow,0),2)))</f>
        <v> </v>
      </c>
      <c r="H163" s="53" t="str">
        <f aca="false">IF(ISERROR(INDEX(TexasRange,MATCH(C163,TexasRow,0),2))=TRUE(),"",(INDEX(TexasRange,MATCH(C163,TexasRow,0),2)))</f>
        <v/>
      </c>
      <c r="I163" s="52" t="str">
        <f aca="false">IF(ISERROR(INDEX(CentralRange,MATCH(C163,CentralRow,0),2))=TRUE(),"",(INDEX(CentralRange,MATCH(C163,CentralRow,0),2)))</f>
        <v/>
      </c>
      <c r="J163" s="54" t="str">
        <f aca="false">IF(ISERROR(INDEX(DerivativeRange,MATCH(C163,DerivativeRow,0),2))=TRUE(),"",(INDEX(DerivativeRange,MATCH(C163,DerivativeRow,0),2)))</f>
        <v/>
      </c>
      <c r="K163" s="35" t="n">
        <f aca="false">COUNT(E163:J163)</f>
        <v>0</v>
      </c>
      <c r="L163" s="50"/>
      <c r="M163" s="55"/>
      <c r="N163" s="55" t="n">
        <v>1492381</v>
      </c>
      <c r="O163" s="50" t="n">
        <v>1492381</v>
      </c>
      <c r="P163" s="56" t="n">
        <v>156</v>
      </c>
    </row>
    <row r="164" customFormat="false" ht="12.75" hidden="false" customHeight="false" outlineLevel="0" collapsed="false">
      <c r="A164" s="41" t="n">
        <v>7125</v>
      </c>
      <c r="B164" s="41" t="n">
        <v>3078</v>
      </c>
      <c r="C164" s="41" t="s">
        <v>191</v>
      </c>
      <c r="D164" s="52"/>
      <c r="E164" s="53" t="str">
        <f aca="false">IF(ISERROR(INDEX(EastRange,MATCH(C164,EastRow,0),2))=TRUE(),"",(INDEX(EastRange,MATCH(C164,EastRow,0),2)))</f>
        <v/>
      </c>
      <c r="F164" s="53" t="str">
        <f aca="false">IF(ISERROR(INDEX(WestRange,MATCH(C164,WestRow,0),2))=TRUE(),"",(INDEX(WestRange,MATCH(C164,WestRow,0),2)))</f>
        <v/>
      </c>
      <c r="G164" s="52" t="str">
        <f aca="false">IF(ISERROR(INDEX(PriceRange,MATCH(C164,PriceRow,0),2))=TRUE()," ",(INDEX(PriceRange,MATCH(C164,PriceRow,0),2)))</f>
        <v> </v>
      </c>
      <c r="H164" s="53" t="str">
        <f aca="false">IF(ISERROR(INDEX(TexasRange,MATCH(C164,TexasRow,0),2))=TRUE(),"",(INDEX(TexasRange,MATCH(C164,TexasRow,0),2)))</f>
        <v/>
      </c>
      <c r="I164" s="52" t="str">
        <f aca="false">IF(ISERROR(INDEX(CentralRange,MATCH(C164,CentralRow,0),2))=TRUE(),"",(INDEX(CentralRange,MATCH(C164,CentralRow,0),2)))</f>
        <v/>
      </c>
      <c r="J164" s="54" t="str">
        <f aca="false">IF(ISERROR(INDEX(DerivativeRange,MATCH(C164,DerivativeRow,0),2))=TRUE(),"",(INDEX(DerivativeRange,MATCH(C164,DerivativeRow,0),2)))</f>
        <v/>
      </c>
      <c r="K164" s="35" t="n">
        <f aca="false">COUNT(E164:J164)</f>
        <v>0</v>
      </c>
      <c r="L164" s="50"/>
      <c r="M164" s="55"/>
      <c r="N164" s="55" t="n">
        <v>1476942</v>
      </c>
      <c r="O164" s="50" t="n">
        <v>1476942</v>
      </c>
      <c r="P164" s="56" t="n">
        <v>157</v>
      </c>
    </row>
    <row r="165" customFormat="false" ht="12.75" hidden="false" customHeight="false" outlineLevel="0" collapsed="false">
      <c r="A165" s="41" t="n">
        <v>7010</v>
      </c>
      <c r="B165" s="41" t="n">
        <v>64449</v>
      </c>
      <c r="C165" s="41" t="s">
        <v>192</v>
      </c>
      <c r="D165" s="52"/>
      <c r="E165" s="53" t="n">
        <f aca="false">IF(ISERROR(INDEX(EastRange,MATCH(C165,EastRow,0),2))=TRUE(),"",(INDEX(EastRange,MATCH(C165,EastRow,0),2)))</f>
        <v>2</v>
      </c>
      <c r="F165" s="53" t="str">
        <f aca="false">IF(ISERROR(INDEX(WestRange,MATCH(C165,WestRow,0),2))=TRUE(),"",(INDEX(WestRange,MATCH(C165,WestRow,0),2)))</f>
        <v/>
      </c>
      <c r="G165" s="52" t="str">
        <f aca="false">IF(ISERROR(INDEX(PriceRange,MATCH(C165,PriceRow,0),2))=TRUE()," ",(INDEX(PriceRange,MATCH(C165,PriceRow,0),2)))</f>
        <v> </v>
      </c>
      <c r="H165" s="53" t="str">
        <f aca="false">IF(ISERROR(INDEX(TexasRange,MATCH(C165,TexasRow,0),2))=TRUE(),"",(INDEX(TexasRange,MATCH(C165,TexasRow,0),2)))</f>
        <v/>
      </c>
      <c r="I165" s="52" t="str">
        <f aca="false">IF(ISERROR(INDEX(CentralRange,MATCH(C165,CentralRow,0),2))=TRUE(),"",(INDEX(CentralRange,MATCH(C165,CentralRow,0),2)))</f>
        <v/>
      </c>
      <c r="J165" s="54" t="str">
        <f aca="false">IF(ISERROR(INDEX(DerivativeRange,MATCH(C165,DerivativeRow,0),2))=TRUE(),"",(INDEX(DerivativeRange,MATCH(C165,DerivativeRow,0),2)))</f>
        <v/>
      </c>
      <c r="K165" s="35" t="n">
        <f aca="false">COUNT(E165:J165)</f>
        <v>1</v>
      </c>
      <c r="L165" s="50"/>
      <c r="M165" s="55"/>
      <c r="N165" s="55" t="n">
        <v>1378693</v>
      </c>
      <c r="O165" s="50" t="n">
        <v>1378693</v>
      </c>
      <c r="P165" s="56" t="n">
        <v>158</v>
      </c>
    </row>
    <row r="166" customFormat="false" ht="12.75" hidden="false" customHeight="false" outlineLevel="0" collapsed="false">
      <c r="A166" s="41" t="n">
        <v>9510</v>
      </c>
      <c r="B166" s="41" t="n">
        <v>34811</v>
      </c>
      <c r="C166" s="41" t="s">
        <v>193</v>
      </c>
      <c r="D166" s="52"/>
      <c r="E166" s="53" t="str">
        <f aca="false">IF(ISERROR(INDEX(EastRange,MATCH(C166,EastRow,0),2))=TRUE(),"",(INDEX(EastRange,MATCH(C166,EastRow,0),2)))</f>
        <v/>
      </c>
      <c r="F166" s="53" t="str">
        <f aca="false">IF(ISERROR(INDEX(WestRange,MATCH(C166,WestRow,0),2))=TRUE(),"",(INDEX(WestRange,MATCH(C166,WestRow,0),2)))</f>
        <v/>
      </c>
      <c r="G166" s="52" t="str">
        <f aca="false">IF(ISERROR(INDEX(PriceRange,MATCH(C166,PriceRow,0),2))=TRUE()," ",(INDEX(PriceRange,MATCH(C166,PriceRow,0),2)))</f>
        <v> </v>
      </c>
      <c r="H166" s="53" t="str">
        <f aca="false">IF(ISERROR(INDEX(TexasRange,MATCH(C166,TexasRow,0),2))=TRUE(),"",(INDEX(TexasRange,MATCH(C166,TexasRow,0),2)))</f>
        <v/>
      </c>
      <c r="I166" s="52" t="str">
        <f aca="false">IF(ISERROR(INDEX(CentralRange,MATCH(C166,CentralRow,0),2))=TRUE(),"",(INDEX(CentralRange,MATCH(C166,CentralRow,0),2)))</f>
        <v/>
      </c>
      <c r="J166" s="54" t="str">
        <f aca="false">IF(ISERROR(INDEX(DerivativeRange,MATCH(C166,DerivativeRow,0),2))=TRUE(),"",(INDEX(DerivativeRange,MATCH(C166,DerivativeRow,0),2)))</f>
        <v/>
      </c>
      <c r="K166" s="35" t="n">
        <f aca="false">COUNT(E166:J166)</f>
        <v>0</v>
      </c>
      <c r="L166" s="50"/>
      <c r="M166" s="55"/>
      <c r="N166" s="55" t="n">
        <v>1336594</v>
      </c>
      <c r="O166" s="50" t="n">
        <v>1336594</v>
      </c>
      <c r="P166" s="56" t="n">
        <v>159</v>
      </c>
    </row>
    <row r="167" customFormat="false" ht="12.75" hidden="false" customHeight="false" outlineLevel="0" collapsed="false">
      <c r="A167" s="41" t="n">
        <v>5559</v>
      </c>
      <c r="B167" s="41" t="n">
        <v>92260</v>
      </c>
      <c r="C167" s="41" t="s">
        <v>194</v>
      </c>
      <c r="D167" s="52"/>
      <c r="E167" s="53" t="str">
        <f aca="false">IF(ISERROR(INDEX(EastRange,MATCH(C167,EastRow,0),2))=TRUE(),"",(INDEX(EastRange,MATCH(C167,EastRow,0),2)))</f>
        <v/>
      </c>
      <c r="F167" s="53" t="str">
        <f aca="false">IF(ISERROR(INDEX(WestRange,MATCH(C167,WestRow,0),2))=TRUE(),"",(INDEX(WestRange,MATCH(C167,WestRow,0),2)))</f>
        <v/>
      </c>
      <c r="G167" s="52" t="str">
        <f aca="false">IF(ISERROR(INDEX(PriceRange,MATCH(C167,PriceRow,0),2))=TRUE()," ",(INDEX(PriceRange,MATCH(C167,PriceRow,0),2)))</f>
        <v> </v>
      </c>
      <c r="H167" s="53" t="str">
        <f aca="false">IF(ISERROR(INDEX(TexasRange,MATCH(C167,TexasRow,0),2))=TRUE(),"",(INDEX(TexasRange,MATCH(C167,TexasRow,0),2)))</f>
        <v/>
      </c>
      <c r="I167" s="52" t="str">
        <f aca="false">IF(ISERROR(INDEX(CentralRange,MATCH(C167,CentralRow,0),2))=TRUE(),"",(INDEX(CentralRange,MATCH(C167,CentralRow,0),2)))</f>
        <v/>
      </c>
      <c r="J167" s="54" t="str">
        <f aca="false">IF(ISERROR(INDEX(DerivativeRange,MATCH(C167,DerivativeRow,0),2))=TRUE(),"",(INDEX(DerivativeRange,MATCH(C167,DerivativeRow,0),2)))</f>
        <v/>
      </c>
      <c r="K167" s="35" t="n">
        <f aca="false">COUNT(E167:J167)</f>
        <v>0</v>
      </c>
      <c r="L167" s="50"/>
      <c r="M167" s="55"/>
      <c r="N167" s="55" t="n">
        <v>1253061</v>
      </c>
      <c r="O167" s="50" t="n">
        <v>1253061</v>
      </c>
      <c r="P167" s="56" t="n">
        <v>160</v>
      </c>
    </row>
    <row r="168" customFormat="false" ht="12.75" hidden="false" customHeight="false" outlineLevel="0" collapsed="false">
      <c r="A168" s="41" t="n">
        <v>5954</v>
      </c>
      <c r="B168" s="41" t="n">
        <v>49935</v>
      </c>
      <c r="C168" s="41" t="s">
        <v>195</v>
      </c>
      <c r="D168" s="52"/>
      <c r="E168" s="53" t="str">
        <f aca="false">IF(ISERROR(INDEX(EastRange,MATCH(C168,EastRow,0),2))=TRUE(),"",(INDEX(EastRange,MATCH(C168,EastRow,0),2)))</f>
        <v/>
      </c>
      <c r="F168" s="53" t="n">
        <f aca="false">IF(ISERROR(INDEX(WestRange,MATCH(C168,WestRow,0),2))=TRUE(),"",(INDEX(WestRange,MATCH(C168,WestRow,0),2)))</f>
        <v>2</v>
      </c>
      <c r="G168" s="52" t="str">
        <f aca="false">IF(ISERROR(INDEX(PriceRange,MATCH(C168,PriceRow,0),2))=TRUE()," ",(INDEX(PriceRange,MATCH(C168,PriceRow,0),2)))</f>
        <v> </v>
      </c>
      <c r="H168" s="53" t="n">
        <f aca="false">IF(ISERROR(INDEX(TexasRange,MATCH(C168,TexasRow,0),2))=TRUE(),"",(INDEX(TexasRange,MATCH(C168,TexasRow,0),2)))</f>
        <v>3</v>
      </c>
      <c r="I168" s="52" t="str">
        <f aca="false">IF(ISERROR(INDEX(CentralRange,MATCH(C168,CentralRow,0),2))=TRUE(),"",(INDEX(CentralRange,MATCH(C168,CentralRow,0),2)))</f>
        <v/>
      </c>
      <c r="J168" s="54" t="n">
        <f aca="false">IF(ISERROR(INDEX(DerivativeRange,MATCH(C168,DerivativeRow,0),2))=TRUE(),"",(INDEX(DerivativeRange,MATCH(C168,DerivativeRow,0),2)))</f>
        <v>2</v>
      </c>
      <c r="K168" s="35" t="n">
        <f aca="false">COUNT(E168:J168)</f>
        <v>3</v>
      </c>
      <c r="L168" s="50"/>
      <c r="M168" s="55"/>
      <c r="N168" s="55" t="n">
        <v>1135420</v>
      </c>
      <c r="O168" s="50" t="n">
        <v>1135420</v>
      </c>
      <c r="P168" s="56" t="n">
        <v>161</v>
      </c>
    </row>
    <row r="169" customFormat="false" ht="12.75" hidden="false" customHeight="false" outlineLevel="0" collapsed="false">
      <c r="A169" s="41" t="n">
        <v>5245</v>
      </c>
      <c r="B169" s="41" t="n">
        <v>61428</v>
      </c>
      <c r="C169" s="41" t="s">
        <v>196</v>
      </c>
      <c r="D169" s="52"/>
      <c r="E169" s="53" t="str">
        <f aca="false">IF(ISERROR(INDEX(EastRange,MATCH(C169,EastRow,0),2))=TRUE(),"",(INDEX(EastRange,MATCH(C169,EastRow,0),2)))</f>
        <v/>
      </c>
      <c r="F169" s="53" t="str">
        <f aca="false">IF(ISERROR(INDEX(WestRange,MATCH(C169,WestRow,0),2))=TRUE(),"",(INDEX(WestRange,MATCH(C169,WestRow,0),2)))</f>
        <v/>
      </c>
      <c r="G169" s="52" t="str">
        <f aca="false">IF(ISERROR(INDEX(PriceRange,MATCH(C169,PriceRow,0),2))=TRUE()," ",(INDEX(PriceRange,MATCH(C169,PriceRow,0),2)))</f>
        <v> </v>
      </c>
      <c r="H169" s="53" t="str">
        <f aca="false">IF(ISERROR(INDEX(TexasRange,MATCH(C169,TexasRow,0),2))=TRUE(),"",(INDEX(TexasRange,MATCH(C169,TexasRow,0),2)))</f>
        <v/>
      </c>
      <c r="I169" s="52" t="str">
        <f aca="false">IF(ISERROR(INDEX(CentralRange,MATCH(C169,CentralRow,0),2))=TRUE(),"",(INDEX(CentralRange,MATCH(C169,CentralRow,0),2)))</f>
        <v/>
      </c>
      <c r="J169" s="54" t="str">
        <f aca="false">IF(ISERROR(INDEX(DerivativeRange,MATCH(C169,DerivativeRow,0),2))=TRUE(),"",(INDEX(DerivativeRange,MATCH(C169,DerivativeRow,0),2)))</f>
        <v/>
      </c>
      <c r="K169" s="35" t="n">
        <f aca="false">COUNT(E169:J169)</f>
        <v>0</v>
      </c>
      <c r="L169" s="50"/>
      <c r="M169" s="55"/>
      <c r="N169" s="55" t="n">
        <v>1076854</v>
      </c>
      <c r="O169" s="50" t="n">
        <v>1076854</v>
      </c>
      <c r="P169" s="56" t="n">
        <v>162</v>
      </c>
    </row>
    <row r="170" customFormat="false" ht="12.75" hidden="false" customHeight="false" outlineLevel="0" collapsed="false">
      <c r="A170" s="41" t="n">
        <v>5730</v>
      </c>
      <c r="B170" s="41" t="n">
        <v>3947</v>
      </c>
      <c r="C170" s="41" t="s">
        <v>197</v>
      </c>
      <c r="D170" s="52"/>
      <c r="E170" s="53" t="str">
        <f aca="false">IF(ISERROR(INDEX(EastRange,MATCH(C170,EastRow,0),2))=TRUE(),"",(INDEX(EastRange,MATCH(C170,EastRow,0),2)))</f>
        <v/>
      </c>
      <c r="F170" s="53" t="n">
        <f aca="false">IF(ISERROR(INDEX(WestRange,MATCH(C170,WestRow,0),2))=TRUE(),"",(INDEX(WestRange,MATCH(C170,WestRow,0),2)))</f>
        <v>2</v>
      </c>
      <c r="G170" s="52" t="str">
        <f aca="false">IF(ISERROR(INDEX(PriceRange,MATCH(C170,PriceRow,0),2))=TRUE()," ",(INDEX(PriceRange,MATCH(C170,PriceRow,0),2)))</f>
        <v> </v>
      </c>
      <c r="H170" s="53" t="str">
        <f aca="false">IF(ISERROR(INDEX(TexasRange,MATCH(C170,TexasRow,0),2))=TRUE(),"",(INDEX(TexasRange,MATCH(C170,TexasRow,0),2)))</f>
        <v/>
      </c>
      <c r="I170" s="52" t="str">
        <f aca="false">IF(ISERROR(INDEX(CentralRange,MATCH(C170,CentralRow,0),2))=TRUE(),"",(INDEX(CentralRange,MATCH(C170,CentralRow,0),2)))</f>
        <v/>
      </c>
      <c r="J170" s="54" t="n">
        <f aca="false">IF(ISERROR(INDEX(DerivativeRange,MATCH(C170,DerivativeRow,0),2))=TRUE(),"",(INDEX(DerivativeRange,MATCH(C170,DerivativeRow,0),2)))</f>
        <v>3</v>
      </c>
      <c r="K170" s="35" t="n">
        <f aca="false">COUNT(E170:J170)</f>
        <v>2</v>
      </c>
      <c r="L170" s="50" t="n">
        <v>1070000</v>
      </c>
      <c r="M170" s="55"/>
      <c r="N170" s="55"/>
      <c r="O170" s="50" t="n">
        <v>1070000</v>
      </c>
      <c r="P170" s="56" t="n">
        <v>163</v>
      </c>
    </row>
    <row r="171" customFormat="false" ht="12.75" hidden="false" customHeight="false" outlineLevel="0" collapsed="false">
      <c r="A171" s="41" t="n">
        <v>8560</v>
      </c>
      <c r="B171" s="41" t="n">
        <v>54438</v>
      </c>
      <c r="C171" s="41" t="s">
        <v>198</v>
      </c>
      <c r="D171" s="52"/>
      <c r="E171" s="53" t="str">
        <f aca="false">IF(ISERROR(INDEX(EastRange,MATCH(C171,EastRow,0),2))=TRUE(),"",(INDEX(EastRange,MATCH(C171,EastRow,0),2)))</f>
        <v/>
      </c>
      <c r="F171" s="53" t="n">
        <f aca="false">IF(ISERROR(INDEX(WestRange,MATCH(C171,WestRow,0),2))=TRUE(),"",(INDEX(WestRange,MATCH(C171,WestRow,0),2)))</f>
        <v>2</v>
      </c>
      <c r="G171" s="52" t="str">
        <f aca="false">IF(ISERROR(INDEX(PriceRange,MATCH(C171,PriceRow,0),2))=TRUE()," ",(INDEX(PriceRange,MATCH(C171,PriceRow,0),2)))</f>
        <v> </v>
      </c>
      <c r="H171" s="53" t="str">
        <f aca="false">IF(ISERROR(INDEX(TexasRange,MATCH(C171,TexasRow,0),2))=TRUE(),"",(INDEX(TexasRange,MATCH(C171,TexasRow,0),2)))</f>
        <v/>
      </c>
      <c r="I171" s="52" t="str">
        <f aca="false">IF(ISERROR(INDEX(CentralRange,MATCH(C171,CentralRow,0),2))=TRUE(),"",(INDEX(CentralRange,MATCH(C171,CentralRow,0),2)))</f>
        <v/>
      </c>
      <c r="J171" s="54" t="str">
        <f aca="false">IF(ISERROR(INDEX(DerivativeRange,MATCH(C171,DerivativeRow,0),2))=TRUE(),"",(INDEX(DerivativeRange,MATCH(C171,DerivativeRow,0),2)))</f>
        <v/>
      </c>
      <c r="K171" s="35" t="n">
        <f aca="false">COUNT(E171:J171)</f>
        <v>1</v>
      </c>
      <c r="L171" s="50" t="n">
        <v>1060000</v>
      </c>
      <c r="M171" s="55"/>
      <c r="N171" s="55"/>
      <c r="O171" s="50" t="n">
        <v>1060000</v>
      </c>
      <c r="P171" s="56" t="n">
        <v>164</v>
      </c>
    </row>
    <row r="172" customFormat="false" ht="12.75" hidden="false" customHeight="false" outlineLevel="0" collapsed="false">
      <c r="A172" s="41" t="n">
        <v>8740</v>
      </c>
      <c r="B172" s="41" t="n">
        <v>74827</v>
      </c>
      <c r="C172" s="41" t="s">
        <v>199</v>
      </c>
      <c r="D172" s="52"/>
      <c r="E172" s="53" t="str">
        <f aca="false">IF(ISERROR(INDEX(EastRange,MATCH(C172,EastRow,0),2))=TRUE(),"",(INDEX(EastRange,MATCH(C172,EastRow,0),2)))</f>
        <v/>
      </c>
      <c r="F172" s="53" t="n">
        <f aca="false">IF(ISERROR(INDEX(WestRange,MATCH(C172,WestRow,0),2))=TRUE(),"",(INDEX(WestRange,MATCH(C172,WestRow,0),2)))</f>
        <v>2</v>
      </c>
      <c r="G172" s="52" t="str">
        <f aca="false">IF(ISERROR(INDEX(PriceRange,MATCH(C172,PriceRow,0),2))=TRUE()," ",(INDEX(PriceRange,MATCH(C172,PriceRow,0),2)))</f>
        <v> </v>
      </c>
      <c r="H172" s="53" t="str">
        <f aca="false">IF(ISERROR(INDEX(TexasRange,MATCH(C172,TexasRow,0),2))=TRUE(),"",(INDEX(TexasRange,MATCH(C172,TexasRow,0),2)))</f>
        <v/>
      </c>
      <c r="I172" s="52" t="str">
        <f aca="false">IF(ISERROR(INDEX(CentralRange,MATCH(C172,CentralRow,0),2))=TRUE(),"",(INDEX(CentralRange,MATCH(C172,CentralRow,0),2)))</f>
        <v/>
      </c>
      <c r="J172" s="54" t="str">
        <f aca="false">IF(ISERROR(INDEX(DerivativeRange,MATCH(C172,DerivativeRow,0),2))=TRUE(),"",(INDEX(DerivativeRange,MATCH(C172,DerivativeRow,0),2)))</f>
        <v/>
      </c>
      <c r="K172" s="35" t="n">
        <f aca="false">COUNT(E172:J172)</f>
        <v>1</v>
      </c>
      <c r="L172" s="50"/>
      <c r="M172" s="55"/>
      <c r="N172" s="55" t="n">
        <v>1005000</v>
      </c>
      <c r="O172" s="50" t="n">
        <v>1005000</v>
      </c>
      <c r="P172" s="56" t="n">
        <v>165</v>
      </c>
    </row>
    <row r="173" customFormat="false" ht="12.75" hidden="false" customHeight="false" outlineLevel="0" collapsed="false">
      <c r="A173" s="41" t="n">
        <v>8580</v>
      </c>
      <c r="B173" s="41" t="n">
        <v>52109</v>
      </c>
      <c r="C173" s="41" t="s">
        <v>200</v>
      </c>
      <c r="D173" s="52"/>
      <c r="E173" s="53" t="n">
        <f aca="false">IF(ISERROR(INDEX(EastRange,MATCH(C173,EastRow,0),2))=TRUE(),"",(INDEX(EastRange,MATCH(C173,EastRow,0),2)))</f>
        <v>2</v>
      </c>
      <c r="F173" s="53" t="str">
        <f aca="false">IF(ISERROR(INDEX(WestRange,MATCH(C173,WestRow,0),2))=TRUE(),"",(INDEX(WestRange,MATCH(C173,WestRow,0),2)))</f>
        <v/>
      </c>
      <c r="G173" s="52" t="str">
        <f aca="false">IF(ISERROR(INDEX(PriceRange,MATCH(C173,PriceRow,0),2))=TRUE()," ",(INDEX(PriceRange,MATCH(C173,PriceRow,0),2)))</f>
        <v> </v>
      </c>
      <c r="H173" s="53" t="str">
        <f aca="false">IF(ISERROR(INDEX(TexasRange,MATCH(C173,TexasRow,0),2))=TRUE(),"",(INDEX(TexasRange,MATCH(C173,TexasRow,0),2)))</f>
        <v/>
      </c>
      <c r="I173" s="52" t="str">
        <f aca="false">IF(ISERROR(INDEX(CentralRange,MATCH(C173,CentralRow,0),2))=TRUE(),"",(INDEX(CentralRange,MATCH(C173,CentralRow,0),2)))</f>
        <v/>
      </c>
      <c r="J173" s="54" t="str">
        <f aca="false">IF(ISERROR(INDEX(DerivativeRange,MATCH(C173,DerivativeRow,0),2))=TRUE(),"",(INDEX(DerivativeRange,MATCH(C173,DerivativeRow,0),2)))</f>
        <v/>
      </c>
      <c r="K173" s="35" t="n">
        <f aca="false">COUNT(E173:J173)</f>
        <v>1</v>
      </c>
      <c r="L173" s="50"/>
      <c r="M173" s="55"/>
      <c r="N173" s="55" t="n">
        <v>936926</v>
      </c>
      <c r="O173" s="50" t="n">
        <v>936926</v>
      </c>
      <c r="P173" s="56" t="n">
        <v>166</v>
      </c>
    </row>
    <row r="174" customFormat="false" ht="12.75" hidden="false" customHeight="false" outlineLevel="0" collapsed="false">
      <c r="A174" s="41" t="n">
        <v>6640</v>
      </c>
      <c r="B174" s="41" t="n">
        <v>86886</v>
      </c>
      <c r="C174" s="41" t="s">
        <v>201</v>
      </c>
      <c r="D174" s="52"/>
      <c r="E174" s="53" t="str">
        <f aca="false">IF(ISERROR(INDEX(EastRange,MATCH(C174,EastRow,0),2))=TRUE(),"",(INDEX(EastRange,MATCH(C174,EastRow,0),2)))</f>
        <v/>
      </c>
      <c r="F174" s="53" t="str">
        <f aca="false">IF(ISERROR(INDEX(WestRange,MATCH(C174,WestRow,0),2))=TRUE(),"",(INDEX(WestRange,MATCH(C174,WestRow,0),2)))</f>
        <v/>
      </c>
      <c r="G174" s="52" t="str">
        <f aca="false">IF(ISERROR(INDEX(PriceRange,MATCH(C174,PriceRow,0),2))=TRUE()," ",(INDEX(PriceRange,MATCH(C174,PriceRow,0),2)))</f>
        <v> </v>
      </c>
      <c r="H174" s="53" t="str">
        <f aca="false">IF(ISERROR(INDEX(TexasRange,MATCH(C174,TexasRow,0),2))=TRUE(),"",(INDEX(TexasRange,MATCH(C174,TexasRow,0),2)))</f>
        <v/>
      </c>
      <c r="I174" s="52" t="str">
        <f aca="false">IF(ISERROR(INDEX(CentralRange,MATCH(C174,CentralRow,0),2))=TRUE(),"",(INDEX(CentralRange,MATCH(C174,CentralRow,0),2)))</f>
        <v/>
      </c>
      <c r="J174" s="54" t="str">
        <f aca="false">IF(ISERROR(INDEX(DerivativeRange,MATCH(C174,DerivativeRow,0),2))=TRUE(),"",(INDEX(DerivativeRange,MATCH(C174,DerivativeRow,0),2)))</f>
        <v/>
      </c>
      <c r="K174" s="35" t="n">
        <f aca="false">COUNT(E174:J174)</f>
        <v>0</v>
      </c>
      <c r="L174" s="50" t="n">
        <v>31</v>
      </c>
      <c r="M174" s="55"/>
      <c r="N174" s="55" t="n">
        <v>906537</v>
      </c>
      <c r="O174" s="50" t="n">
        <v>906568</v>
      </c>
      <c r="P174" s="56" t="n">
        <v>167</v>
      </c>
    </row>
    <row r="175" customFormat="false" ht="12.75" hidden="false" customHeight="false" outlineLevel="0" collapsed="false">
      <c r="A175" s="41" t="n">
        <v>6659</v>
      </c>
      <c r="B175" s="41" t="n">
        <v>64168</v>
      </c>
      <c r="C175" s="41" t="s">
        <v>202</v>
      </c>
      <c r="D175" s="52"/>
      <c r="E175" s="53" t="str">
        <f aca="false">IF(ISERROR(INDEX(EastRange,MATCH(C175,EastRow,0),2))=TRUE(),"",(INDEX(EastRange,MATCH(C175,EastRow,0),2)))</f>
        <v/>
      </c>
      <c r="F175" s="53" t="str">
        <f aca="false">IF(ISERROR(INDEX(WestRange,MATCH(C175,WestRow,0),2))=TRUE(),"",(INDEX(WestRange,MATCH(C175,WestRow,0),2)))</f>
        <v/>
      </c>
      <c r="G175" s="52" t="str">
        <f aca="false">IF(ISERROR(INDEX(PriceRange,MATCH(C175,PriceRow,0),2))=TRUE()," ",(INDEX(PriceRange,MATCH(C175,PriceRow,0),2)))</f>
        <v> </v>
      </c>
      <c r="H175" s="53" t="str">
        <f aca="false">IF(ISERROR(INDEX(TexasRange,MATCH(C175,TexasRow,0),2))=TRUE(),"",(INDEX(TexasRange,MATCH(C175,TexasRow,0),2)))</f>
        <v/>
      </c>
      <c r="I175" s="52" t="str">
        <f aca="false">IF(ISERROR(INDEX(CentralRange,MATCH(C175,CentralRow,0),2))=TRUE(),"",(INDEX(CentralRange,MATCH(C175,CentralRow,0),2)))</f>
        <v/>
      </c>
      <c r="J175" s="54" t="str">
        <f aca="false">IF(ISERROR(INDEX(DerivativeRange,MATCH(C175,DerivativeRow,0),2))=TRUE(),"",(INDEX(DerivativeRange,MATCH(C175,DerivativeRow,0),2)))</f>
        <v/>
      </c>
      <c r="K175" s="35" t="n">
        <f aca="false">COUNT(E175:J175)</f>
        <v>0</v>
      </c>
      <c r="L175" s="50" t="n">
        <v>324530</v>
      </c>
      <c r="M175" s="55"/>
      <c r="N175" s="55" t="n">
        <v>462030</v>
      </c>
      <c r="O175" s="50" t="n">
        <v>786560</v>
      </c>
      <c r="P175" s="56" t="n">
        <v>168</v>
      </c>
    </row>
    <row r="176" customFormat="false" ht="12.75" hidden="false" customHeight="false" outlineLevel="0" collapsed="false">
      <c r="A176" s="41" t="n">
        <v>5101</v>
      </c>
      <c r="B176" s="41" t="n">
        <v>3089</v>
      </c>
      <c r="C176" s="41" t="s">
        <v>203</v>
      </c>
      <c r="D176" s="52"/>
      <c r="E176" s="53" t="str">
        <f aca="false">IF(ISERROR(INDEX(EastRange,MATCH(C176,EastRow,0),2))=TRUE(),"",(INDEX(EastRange,MATCH(C176,EastRow,0),2)))</f>
        <v/>
      </c>
      <c r="F176" s="53" t="str">
        <f aca="false">IF(ISERROR(INDEX(WestRange,MATCH(C176,WestRow,0),2))=TRUE(),"",(INDEX(WestRange,MATCH(C176,WestRow,0),2)))</f>
        <v/>
      </c>
      <c r="G176" s="52" t="str">
        <f aca="false">IF(ISERROR(INDEX(PriceRange,MATCH(C176,PriceRow,0),2))=TRUE()," ",(INDEX(PriceRange,MATCH(C176,PriceRow,0),2)))</f>
        <v> </v>
      </c>
      <c r="H176" s="53" t="str">
        <f aca="false">IF(ISERROR(INDEX(TexasRange,MATCH(C176,TexasRow,0),2))=TRUE(),"",(INDEX(TexasRange,MATCH(C176,TexasRow,0),2)))</f>
        <v/>
      </c>
      <c r="I176" s="52" t="str">
        <f aca="false">IF(ISERROR(INDEX(CentralRange,MATCH(C176,CentralRow,0),2))=TRUE(),"",(INDEX(CentralRange,MATCH(C176,CentralRow,0),2)))</f>
        <v/>
      </c>
      <c r="J176" s="54" t="str">
        <f aca="false">IF(ISERROR(INDEX(DerivativeRange,MATCH(C176,DerivativeRow,0),2))=TRUE(),"",(INDEX(DerivativeRange,MATCH(C176,DerivativeRow,0),2)))</f>
        <v/>
      </c>
      <c r="K176" s="35" t="n">
        <f aca="false">COUNT(E176:J176)</f>
        <v>0</v>
      </c>
      <c r="L176" s="50" t="n">
        <v>740500</v>
      </c>
      <c r="M176" s="55"/>
      <c r="N176" s="55"/>
      <c r="O176" s="50" t="n">
        <v>740500</v>
      </c>
      <c r="P176" s="56" t="n">
        <v>169</v>
      </c>
    </row>
    <row r="177" customFormat="false" ht="12.75" hidden="false" customHeight="false" outlineLevel="0" collapsed="false">
      <c r="A177" s="41" t="n">
        <v>6685</v>
      </c>
      <c r="B177" s="41" t="n">
        <v>687</v>
      </c>
      <c r="C177" s="41" t="s">
        <v>204</v>
      </c>
      <c r="D177" s="52"/>
      <c r="E177" s="53" t="str">
        <f aca="false">IF(ISERROR(INDEX(EastRange,MATCH(C177,EastRow,0),2))=TRUE(),"",(INDEX(EastRange,MATCH(C177,EastRow,0),2)))</f>
        <v/>
      </c>
      <c r="F177" s="53" t="str">
        <f aca="false">IF(ISERROR(INDEX(WestRange,MATCH(C177,WestRow,0),2))=TRUE(),"",(INDEX(WestRange,MATCH(C177,WestRow,0),2)))</f>
        <v/>
      </c>
      <c r="G177" s="52" t="str">
        <f aca="false">IF(ISERROR(INDEX(PriceRange,MATCH(C177,PriceRow,0),2))=TRUE()," ",(INDEX(PriceRange,MATCH(C177,PriceRow,0),2)))</f>
        <v> </v>
      </c>
      <c r="H177" s="53" t="str">
        <f aca="false">IF(ISERROR(INDEX(TexasRange,MATCH(C177,TexasRow,0),2))=TRUE(),"",(INDEX(TexasRange,MATCH(C177,TexasRow,0),2)))</f>
        <v/>
      </c>
      <c r="I177" s="52" t="str">
        <f aca="false">IF(ISERROR(INDEX(CentralRange,MATCH(C177,CentralRow,0),2))=TRUE(),"",(INDEX(CentralRange,MATCH(C177,CentralRow,0),2)))</f>
        <v/>
      </c>
      <c r="J177" s="54" t="n">
        <f aca="false">IF(ISERROR(INDEX(DerivativeRange,MATCH(C177,DerivativeRow,0),2))=TRUE(),"",(INDEX(DerivativeRange,MATCH(C177,DerivativeRow,0),2)))</f>
        <v>3</v>
      </c>
      <c r="K177" s="35" t="n">
        <f aca="false">COUNT(E177:J177)</f>
        <v>1</v>
      </c>
      <c r="L177" s="50" t="n">
        <v>75000</v>
      </c>
      <c r="M177" s="55"/>
      <c r="N177" s="55" t="n">
        <v>650252</v>
      </c>
      <c r="O177" s="50" t="n">
        <v>725252</v>
      </c>
      <c r="P177" s="56" t="n">
        <v>170</v>
      </c>
    </row>
    <row r="178" customFormat="false" ht="12.75" hidden="false" customHeight="false" outlineLevel="0" collapsed="false">
      <c r="A178" s="41" t="n">
        <v>7007</v>
      </c>
      <c r="B178" s="41" t="n">
        <v>66205</v>
      </c>
      <c r="C178" s="41" t="s">
        <v>205</v>
      </c>
      <c r="D178" s="52"/>
      <c r="E178" s="53" t="str">
        <f aca="false">IF(ISERROR(INDEX(EastRange,MATCH(C178,EastRow,0),2))=TRUE(),"",(INDEX(EastRange,MATCH(C178,EastRow,0),2)))</f>
        <v/>
      </c>
      <c r="F178" s="53" t="n">
        <f aca="false">IF(ISERROR(INDEX(WestRange,MATCH(C178,WestRow,0),2))=TRUE(),"",(INDEX(WestRange,MATCH(C178,WestRow,0),2)))</f>
        <v>2</v>
      </c>
      <c r="G178" s="52" t="str">
        <f aca="false">IF(ISERROR(INDEX(PriceRange,MATCH(C178,PriceRow,0),2))=TRUE()," ",(INDEX(PriceRange,MATCH(C178,PriceRow,0),2)))</f>
        <v> </v>
      </c>
      <c r="H178" s="53" t="n">
        <f aca="false">IF(ISERROR(INDEX(TexasRange,MATCH(C178,TexasRow,0),2))=TRUE(),"",(INDEX(TexasRange,MATCH(C178,TexasRow,0),2)))</f>
        <v>2</v>
      </c>
      <c r="I178" s="52" t="str">
        <f aca="false">IF(ISERROR(INDEX(CentralRange,MATCH(C178,CentralRow,0),2))=TRUE(),"",(INDEX(CentralRange,MATCH(C178,CentralRow,0),2)))</f>
        <v/>
      </c>
      <c r="J178" s="54" t="str">
        <f aca="false">IF(ISERROR(INDEX(DerivativeRange,MATCH(C178,DerivativeRow,0),2))=TRUE(),"",(INDEX(DerivativeRange,MATCH(C178,DerivativeRow,0),2)))</f>
        <v/>
      </c>
      <c r="K178" s="35" t="n">
        <f aca="false">COUNT(E178:J178)</f>
        <v>2</v>
      </c>
      <c r="L178" s="50" t="n">
        <v>150000</v>
      </c>
      <c r="M178" s="55"/>
      <c r="N178" s="55" t="n">
        <v>570000</v>
      </c>
      <c r="O178" s="50" t="n">
        <v>720000</v>
      </c>
      <c r="P178" s="56" t="n">
        <v>171</v>
      </c>
    </row>
    <row r="179" customFormat="false" ht="12.75" hidden="false" customHeight="false" outlineLevel="0" collapsed="false">
      <c r="A179" s="41" t="n">
        <v>8190</v>
      </c>
      <c r="B179" s="41" t="n">
        <v>65372</v>
      </c>
      <c r="C179" s="41" t="s">
        <v>206</v>
      </c>
      <c r="D179" s="52"/>
      <c r="E179" s="53" t="str">
        <f aca="false">IF(ISERROR(INDEX(EastRange,MATCH(C179,EastRow,0),2))=TRUE(),"",(INDEX(EastRange,MATCH(C179,EastRow,0),2)))</f>
        <v/>
      </c>
      <c r="F179" s="53" t="str">
        <f aca="false">IF(ISERROR(INDEX(WestRange,MATCH(C179,WestRow,0),2))=TRUE(),"",(INDEX(WestRange,MATCH(C179,WestRow,0),2)))</f>
        <v/>
      </c>
      <c r="G179" s="52" t="str">
        <f aca="false">IF(ISERROR(INDEX(PriceRange,MATCH(C179,PriceRow,0),2))=TRUE()," ",(INDEX(PriceRange,MATCH(C179,PriceRow,0),2)))</f>
        <v> </v>
      </c>
      <c r="H179" s="53" t="str">
        <f aca="false">IF(ISERROR(INDEX(TexasRange,MATCH(C179,TexasRow,0),2))=TRUE(),"",(INDEX(TexasRange,MATCH(C179,TexasRow,0),2)))</f>
        <v/>
      </c>
      <c r="I179" s="52" t="str">
        <f aca="false">IF(ISERROR(INDEX(CentralRange,MATCH(C179,CentralRow,0),2))=TRUE(),"",(INDEX(CentralRange,MATCH(C179,CentralRow,0),2)))</f>
        <v/>
      </c>
      <c r="J179" s="54" t="str">
        <f aca="false">IF(ISERROR(INDEX(DerivativeRange,MATCH(C179,DerivativeRow,0),2))=TRUE(),"",(INDEX(DerivativeRange,MATCH(C179,DerivativeRow,0),2)))</f>
        <v/>
      </c>
      <c r="K179" s="35" t="n">
        <f aca="false">COUNT(E179:J179)</f>
        <v>0</v>
      </c>
      <c r="L179" s="50"/>
      <c r="M179" s="55"/>
      <c r="N179" s="55" t="n">
        <v>699000</v>
      </c>
      <c r="O179" s="50" t="n">
        <v>699000</v>
      </c>
      <c r="P179" s="56" t="n">
        <v>172</v>
      </c>
    </row>
    <row r="180" customFormat="false" ht="12.75" hidden="false" customHeight="false" outlineLevel="0" collapsed="false">
      <c r="A180" s="41" t="n">
        <v>8064</v>
      </c>
      <c r="B180" s="41" t="n">
        <v>80111</v>
      </c>
      <c r="C180" s="41" t="s">
        <v>207</v>
      </c>
      <c r="D180" s="52"/>
      <c r="E180" s="53" t="str">
        <f aca="false">IF(ISERROR(INDEX(EastRange,MATCH(C180,EastRow,0),2))=TRUE(),"",(INDEX(EastRange,MATCH(C180,EastRow,0),2)))</f>
        <v/>
      </c>
      <c r="F180" s="53" t="str">
        <f aca="false">IF(ISERROR(INDEX(WestRange,MATCH(C180,WestRow,0),2))=TRUE(),"",(INDEX(WestRange,MATCH(C180,WestRow,0),2)))</f>
        <v/>
      </c>
      <c r="G180" s="52" t="str">
        <f aca="false">IF(ISERROR(INDEX(PriceRange,MATCH(C180,PriceRow,0),2))=TRUE()," ",(INDEX(PriceRange,MATCH(C180,PriceRow,0),2)))</f>
        <v> </v>
      </c>
      <c r="H180" s="53" t="str">
        <f aca="false">IF(ISERROR(INDEX(TexasRange,MATCH(C180,TexasRow,0),2))=TRUE(),"",(INDEX(TexasRange,MATCH(C180,TexasRow,0),2)))</f>
        <v/>
      </c>
      <c r="I180" s="52" t="str">
        <f aca="false">IF(ISERROR(INDEX(CentralRange,MATCH(C180,CentralRow,0),2))=TRUE(),"",(INDEX(CentralRange,MATCH(C180,CentralRow,0),2)))</f>
        <v/>
      </c>
      <c r="J180" s="54" t="str">
        <f aca="false">IF(ISERROR(INDEX(DerivativeRange,MATCH(C180,DerivativeRow,0),2))=TRUE(),"",(INDEX(DerivativeRange,MATCH(C180,DerivativeRow,0),2)))</f>
        <v/>
      </c>
      <c r="K180" s="35" t="n">
        <f aca="false">COUNT(E180:J180)</f>
        <v>0</v>
      </c>
      <c r="L180" s="50"/>
      <c r="M180" s="55"/>
      <c r="N180" s="55" t="n">
        <v>695000</v>
      </c>
      <c r="O180" s="50" t="n">
        <v>695000</v>
      </c>
      <c r="P180" s="56" t="n">
        <v>173</v>
      </c>
    </row>
    <row r="181" customFormat="false" ht="12.75" hidden="false" customHeight="false" outlineLevel="0" collapsed="false">
      <c r="A181" s="41" t="n">
        <v>8003</v>
      </c>
      <c r="B181" s="41" t="n">
        <v>76530</v>
      </c>
      <c r="C181" s="41" t="s">
        <v>208</v>
      </c>
      <c r="D181" s="52"/>
      <c r="E181" s="53" t="str">
        <f aca="false">IF(ISERROR(INDEX(EastRange,MATCH(C181,EastRow,0),2))=TRUE(),"",(INDEX(EastRange,MATCH(C181,EastRow,0),2)))</f>
        <v/>
      </c>
      <c r="F181" s="53" t="str">
        <f aca="false">IF(ISERROR(INDEX(WestRange,MATCH(C181,WestRow,0),2))=TRUE(),"",(INDEX(WestRange,MATCH(C181,WestRow,0),2)))</f>
        <v/>
      </c>
      <c r="G181" s="52" t="str">
        <f aca="false">IF(ISERROR(INDEX(PriceRange,MATCH(C181,PriceRow,0),2))=TRUE()," ",(INDEX(PriceRange,MATCH(C181,PriceRow,0),2)))</f>
        <v> </v>
      </c>
      <c r="H181" s="53" t="str">
        <f aca="false">IF(ISERROR(INDEX(TexasRange,MATCH(C181,TexasRow,0),2))=TRUE(),"",(INDEX(TexasRange,MATCH(C181,TexasRow,0),2)))</f>
        <v/>
      </c>
      <c r="I181" s="52" t="str">
        <f aca="false">IF(ISERROR(INDEX(CentralRange,MATCH(C181,CentralRow,0),2))=TRUE(),"",(INDEX(CentralRange,MATCH(C181,CentralRow,0),2)))</f>
        <v/>
      </c>
      <c r="J181" s="54" t="str">
        <f aca="false">IF(ISERROR(INDEX(DerivativeRange,MATCH(C181,DerivativeRow,0),2))=TRUE(),"",(INDEX(DerivativeRange,MATCH(C181,DerivativeRow,0),2)))</f>
        <v/>
      </c>
      <c r="K181" s="35" t="n">
        <f aca="false">COUNT(E181:J181)</f>
        <v>0</v>
      </c>
      <c r="L181" s="50" t="n">
        <v>620000</v>
      </c>
      <c r="M181" s="55"/>
      <c r="N181" s="55"/>
      <c r="O181" s="50" t="n">
        <v>620000</v>
      </c>
      <c r="P181" s="56" t="n">
        <v>174</v>
      </c>
    </row>
    <row r="182" customFormat="false" ht="12.75" hidden="false" customHeight="false" outlineLevel="0" collapsed="false">
      <c r="A182" s="41" t="n">
        <v>5077</v>
      </c>
      <c r="B182" s="41" t="n">
        <v>54292</v>
      </c>
      <c r="C182" s="41" t="s">
        <v>209</v>
      </c>
      <c r="D182" s="52"/>
      <c r="E182" s="53" t="str">
        <f aca="false">IF(ISERROR(INDEX(EastRange,MATCH(C182,EastRow,0),2))=TRUE(),"",(INDEX(EastRange,MATCH(C182,EastRow,0),2)))</f>
        <v/>
      </c>
      <c r="F182" s="53" t="n">
        <f aca="false">IF(ISERROR(INDEX(WestRange,MATCH(C182,WestRow,0),2))=TRUE(),"",(INDEX(WestRange,MATCH(C182,WestRow,0),2)))</f>
        <v>2</v>
      </c>
      <c r="G182" s="52" t="str">
        <f aca="false">IF(ISERROR(INDEX(PriceRange,MATCH(C182,PriceRow,0),2))=TRUE()," ",(INDEX(PriceRange,MATCH(C182,PriceRow,0),2)))</f>
        <v> </v>
      </c>
      <c r="H182" s="53" t="str">
        <f aca="false">IF(ISERROR(INDEX(TexasRange,MATCH(C182,TexasRow,0),2))=TRUE(),"",(INDEX(TexasRange,MATCH(C182,TexasRow,0),2)))</f>
        <v/>
      </c>
      <c r="I182" s="52" t="str">
        <f aca="false">IF(ISERROR(INDEX(CentralRange,MATCH(C182,CentralRow,0),2))=TRUE(),"",(INDEX(CentralRange,MATCH(C182,CentralRow,0),2)))</f>
        <v/>
      </c>
      <c r="J182" s="54" t="str">
        <f aca="false">IF(ISERROR(INDEX(DerivativeRange,MATCH(C182,DerivativeRow,0),2))=TRUE(),"",(INDEX(DerivativeRange,MATCH(C182,DerivativeRow,0),2)))</f>
        <v/>
      </c>
      <c r="K182" s="35" t="n">
        <f aca="false">COUNT(E182:J182)</f>
        <v>1</v>
      </c>
      <c r="L182" s="50"/>
      <c r="M182" s="55"/>
      <c r="N182" s="55" t="n">
        <v>612000</v>
      </c>
      <c r="O182" s="50" t="n">
        <v>612000</v>
      </c>
      <c r="P182" s="56" t="n">
        <v>175</v>
      </c>
    </row>
    <row r="183" customFormat="false" ht="12.75" hidden="false" customHeight="false" outlineLevel="0" collapsed="false">
      <c r="A183" s="41" t="n">
        <v>8315</v>
      </c>
      <c r="B183" s="41" t="n">
        <v>265</v>
      </c>
      <c r="C183" s="41" t="s">
        <v>210</v>
      </c>
      <c r="D183" s="52"/>
      <c r="E183" s="53" t="str">
        <f aca="false">IF(ISERROR(INDEX(EastRange,MATCH(C183,EastRow,0),2))=TRUE(),"",(INDEX(EastRange,MATCH(C183,EastRow,0),2)))</f>
        <v/>
      </c>
      <c r="F183" s="53" t="str">
        <f aca="false">IF(ISERROR(INDEX(WestRange,MATCH(C183,WestRow,0),2))=TRUE(),"",(INDEX(WestRange,MATCH(C183,WestRow,0),2)))</f>
        <v/>
      </c>
      <c r="G183" s="52" t="str">
        <f aca="false">IF(ISERROR(INDEX(PriceRange,MATCH(C183,PriceRow,0),2))=TRUE()," ",(INDEX(PriceRange,MATCH(C183,PriceRow,0),2)))</f>
        <v> </v>
      </c>
      <c r="H183" s="53" t="str">
        <f aca="false">IF(ISERROR(INDEX(TexasRange,MATCH(C183,TexasRow,0),2))=TRUE(),"",(INDEX(TexasRange,MATCH(C183,TexasRow,0),2)))</f>
        <v/>
      </c>
      <c r="I183" s="52" t="str">
        <f aca="false">IF(ISERROR(INDEX(CentralRange,MATCH(C183,CentralRow,0),2))=TRUE(),"",(INDEX(CentralRange,MATCH(C183,CentralRow,0),2)))</f>
        <v/>
      </c>
      <c r="J183" s="54" t="str">
        <f aca="false">IF(ISERROR(INDEX(DerivativeRange,MATCH(C183,DerivativeRow,0),2))=TRUE(),"",(INDEX(DerivativeRange,MATCH(C183,DerivativeRow,0),2)))</f>
        <v/>
      </c>
      <c r="K183" s="35" t="n">
        <f aca="false">COUNT(E183:J183)</f>
        <v>0</v>
      </c>
      <c r="L183" s="50"/>
      <c r="M183" s="55"/>
      <c r="N183" s="55" t="n">
        <v>569056</v>
      </c>
      <c r="O183" s="50" t="n">
        <v>569056</v>
      </c>
      <c r="P183" s="56" t="n">
        <v>176</v>
      </c>
    </row>
    <row r="184" customFormat="false" ht="12.75" hidden="false" customHeight="false" outlineLevel="0" collapsed="false">
      <c r="A184" s="41" t="n">
        <v>5011</v>
      </c>
      <c r="B184" s="41" t="n">
        <v>77277</v>
      </c>
      <c r="C184" s="41" t="s">
        <v>211</v>
      </c>
      <c r="D184" s="52"/>
      <c r="E184" s="53" t="str">
        <f aca="false">IF(ISERROR(INDEX(EastRange,MATCH(C184,EastRow,0),2))=TRUE(),"",(INDEX(EastRange,MATCH(C184,EastRow,0),2)))</f>
        <v/>
      </c>
      <c r="F184" s="53" t="str">
        <f aca="false">IF(ISERROR(INDEX(WestRange,MATCH(C184,WestRow,0),2))=TRUE(),"",(INDEX(WestRange,MATCH(C184,WestRow,0),2)))</f>
        <v/>
      </c>
      <c r="G184" s="52" t="str">
        <f aca="false">IF(ISERROR(INDEX(PriceRange,MATCH(C184,PriceRow,0),2))=TRUE()," ",(INDEX(PriceRange,MATCH(C184,PriceRow,0),2)))</f>
        <v> </v>
      </c>
      <c r="H184" s="53" t="str">
        <f aca="false">IF(ISERROR(INDEX(TexasRange,MATCH(C184,TexasRow,0),2))=TRUE(),"",(INDEX(TexasRange,MATCH(C184,TexasRow,0),2)))</f>
        <v/>
      </c>
      <c r="I184" s="52" t="str">
        <f aca="false">IF(ISERROR(INDEX(CentralRange,MATCH(C184,CentralRow,0),2))=TRUE(),"",(INDEX(CentralRange,MATCH(C184,CentralRow,0),2)))</f>
        <v/>
      </c>
      <c r="J184" s="54" t="str">
        <f aca="false">IF(ISERROR(INDEX(DerivativeRange,MATCH(C184,DerivativeRow,0),2))=TRUE(),"",(INDEX(DerivativeRange,MATCH(C184,DerivativeRow,0),2)))</f>
        <v/>
      </c>
      <c r="K184" s="35" t="n">
        <f aca="false">COUNT(E184:J184)</f>
        <v>0</v>
      </c>
      <c r="L184" s="50"/>
      <c r="M184" s="55"/>
      <c r="N184" s="55" t="n">
        <v>546138</v>
      </c>
      <c r="O184" s="50" t="n">
        <v>546138</v>
      </c>
      <c r="P184" s="56" t="n">
        <v>177</v>
      </c>
    </row>
    <row r="185" customFormat="false" ht="12.75" hidden="false" customHeight="false" outlineLevel="0" collapsed="false">
      <c r="A185" s="41" t="n">
        <v>9442</v>
      </c>
      <c r="B185" s="41" t="n">
        <v>41</v>
      </c>
      <c r="C185" s="41" t="s">
        <v>212</v>
      </c>
      <c r="D185" s="52"/>
      <c r="E185" s="53" t="n">
        <f aca="false">IF(ISERROR(INDEX(EastRange,MATCH(C185,EastRow,0),2))=TRUE(),"",(INDEX(EastRange,MATCH(C185,EastRow,0),2)))</f>
        <v>2</v>
      </c>
      <c r="F185" s="53" t="str">
        <f aca="false">IF(ISERROR(INDEX(WestRange,MATCH(C185,WestRow,0),2))=TRUE(),"",(INDEX(WestRange,MATCH(C185,WestRow,0),2)))</f>
        <v/>
      </c>
      <c r="G185" s="52" t="str">
        <f aca="false">IF(ISERROR(INDEX(PriceRange,MATCH(C185,PriceRow,0),2))=TRUE()," ",(INDEX(PriceRange,MATCH(C185,PriceRow,0),2)))</f>
        <v> </v>
      </c>
      <c r="H185" s="53" t="str">
        <f aca="false">IF(ISERROR(INDEX(TexasRange,MATCH(C185,TexasRow,0),2))=TRUE(),"",(INDEX(TexasRange,MATCH(C185,TexasRow,0),2)))</f>
        <v/>
      </c>
      <c r="I185" s="52" t="str">
        <f aca="false">IF(ISERROR(INDEX(CentralRange,MATCH(C185,CentralRow,0),2))=TRUE(),"",(INDEX(CentralRange,MATCH(C185,CentralRow,0),2)))</f>
        <v/>
      </c>
      <c r="J185" s="54" t="str">
        <f aca="false">IF(ISERROR(INDEX(DerivativeRange,MATCH(C185,DerivativeRow,0),2))=TRUE(),"",(INDEX(DerivativeRange,MATCH(C185,DerivativeRow,0),2)))</f>
        <v/>
      </c>
      <c r="K185" s="35" t="n">
        <f aca="false">COUNT(E185:J185)</f>
        <v>1</v>
      </c>
      <c r="L185" s="50"/>
      <c r="M185" s="55"/>
      <c r="N185" s="55" t="n">
        <v>424195</v>
      </c>
      <c r="O185" s="50" t="n">
        <v>424195</v>
      </c>
      <c r="P185" s="56" t="n">
        <v>178</v>
      </c>
    </row>
    <row r="186" customFormat="false" ht="12.75" hidden="false" customHeight="false" outlineLevel="0" collapsed="false">
      <c r="A186" s="41" t="n">
        <v>8216</v>
      </c>
      <c r="B186" s="41" t="n">
        <v>30487</v>
      </c>
      <c r="C186" s="41" t="s">
        <v>213</v>
      </c>
      <c r="D186" s="52"/>
      <c r="E186" s="53" t="n">
        <f aca="false">IF(ISERROR(INDEX(EastRange,MATCH(C186,EastRow,0),2))=TRUE(),"",(INDEX(EastRange,MATCH(C186,EastRow,0),2)))</f>
        <v>2</v>
      </c>
      <c r="F186" s="53" t="str">
        <f aca="false">IF(ISERROR(INDEX(WestRange,MATCH(C186,WestRow,0),2))=TRUE(),"",(INDEX(WestRange,MATCH(C186,WestRow,0),2)))</f>
        <v/>
      </c>
      <c r="G186" s="52" t="str">
        <f aca="false">IF(ISERROR(INDEX(PriceRange,MATCH(C186,PriceRow,0),2))=TRUE()," ",(INDEX(PriceRange,MATCH(C186,PriceRow,0),2)))</f>
        <v> </v>
      </c>
      <c r="H186" s="53" t="str">
        <f aca="false">IF(ISERROR(INDEX(TexasRange,MATCH(C186,TexasRow,0),2))=TRUE(),"",(INDEX(TexasRange,MATCH(C186,TexasRow,0),2)))</f>
        <v/>
      </c>
      <c r="I186" s="52" t="str">
        <f aca="false">IF(ISERROR(INDEX(CentralRange,MATCH(C186,CentralRow,0),2))=TRUE(),"",(INDEX(CentralRange,MATCH(C186,CentralRow,0),2)))</f>
        <v/>
      </c>
      <c r="J186" s="54" t="str">
        <f aca="false">IF(ISERROR(INDEX(DerivativeRange,MATCH(C186,DerivativeRow,0),2))=TRUE(),"",(INDEX(DerivativeRange,MATCH(C186,DerivativeRow,0),2)))</f>
        <v/>
      </c>
      <c r="K186" s="35" t="n">
        <f aca="false">COUNT(E186:J186)</f>
        <v>1</v>
      </c>
      <c r="L186" s="50"/>
      <c r="M186" s="55"/>
      <c r="N186" s="55" t="n">
        <v>420930</v>
      </c>
      <c r="O186" s="50" t="n">
        <v>420930</v>
      </c>
      <c r="P186" s="56" t="n">
        <v>179</v>
      </c>
    </row>
    <row r="187" customFormat="false" ht="12.75" hidden="false" customHeight="false" outlineLevel="0" collapsed="false">
      <c r="A187" s="41" t="n">
        <v>8217</v>
      </c>
      <c r="B187" s="41" t="n">
        <v>80575</v>
      </c>
      <c r="C187" s="41" t="s">
        <v>214</v>
      </c>
      <c r="D187" s="52"/>
      <c r="E187" s="53" t="str">
        <f aca="false">IF(ISERROR(INDEX(EastRange,MATCH(C187,EastRow,0),2))=TRUE(),"",(INDEX(EastRange,MATCH(C187,EastRow,0),2)))</f>
        <v/>
      </c>
      <c r="F187" s="53" t="str">
        <f aca="false">IF(ISERROR(INDEX(WestRange,MATCH(C187,WestRow,0),2))=TRUE(),"",(INDEX(WestRange,MATCH(C187,WestRow,0),2)))</f>
        <v/>
      </c>
      <c r="G187" s="52" t="str">
        <f aca="false">IF(ISERROR(INDEX(PriceRange,MATCH(C187,PriceRow,0),2))=TRUE()," ",(INDEX(PriceRange,MATCH(C187,PriceRow,0),2)))</f>
        <v> </v>
      </c>
      <c r="H187" s="53" t="str">
        <f aca="false">IF(ISERROR(INDEX(TexasRange,MATCH(C187,TexasRow,0),2))=TRUE(),"",(INDEX(TexasRange,MATCH(C187,TexasRow,0),2)))</f>
        <v/>
      </c>
      <c r="I187" s="52" t="str">
        <f aca="false">IF(ISERROR(INDEX(CentralRange,MATCH(C187,CentralRow,0),2))=TRUE(),"",(INDEX(CentralRange,MATCH(C187,CentralRow,0),2)))</f>
        <v/>
      </c>
      <c r="J187" s="54" t="str">
        <f aca="false">IF(ISERROR(INDEX(DerivativeRange,MATCH(C187,DerivativeRow,0),2))=TRUE(),"",(INDEX(DerivativeRange,MATCH(C187,DerivativeRow,0),2)))</f>
        <v/>
      </c>
      <c r="K187" s="35" t="n">
        <f aca="false">COUNT(E187:J187)</f>
        <v>0</v>
      </c>
      <c r="L187" s="50"/>
      <c r="M187" s="55"/>
      <c r="N187" s="55" t="n">
        <v>407658</v>
      </c>
      <c r="O187" s="50" t="n">
        <v>407658</v>
      </c>
      <c r="P187" s="56" t="n">
        <v>180</v>
      </c>
    </row>
    <row r="188" customFormat="false" ht="12.75" hidden="false" customHeight="false" outlineLevel="0" collapsed="false">
      <c r="A188" s="41" t="n">
        <v>5653</v>
      </c>
      <c r="B188" s="41" t="n">
        <v>30281</v>
      </c>
      <c r="C188" s="41" t="s">
        <v>215</v>
      </c>
      <c r="D188" s="52"/>
      <c r="E188" s="53" t="str">
        <f aca="false">IF(ISERROR(INDEX(EastRange,MATCH(C188,EastRow,0),2))=TRUE(),"",(INDEX(EastRange,MATCH(C188,EastRow,0),2)))</f>
        <v/>
      </c>
      <c r="F188" s="53" t="str">
        <f aca="false">IF(ISERROR(INDEX(WestRange,MATCH(C188,WestRow,0),2))=TRUE(),"",(INDEX(WestRange,MATCH(C188,WestRow,0),2)))</f>
        <v/>
      </c>
      <c r="G188" s="52" t="str">
        <f aca="false">IF(ISERROR(INDEX(PriceRange,MATCH(C188,PriceRow,0),2))=TRUE()," ",(INDEX(PriceRange,MATCH(C188,PriceRow,0),2)))</f>
        <v> </v>
      </c>
      <c r="H188" s="53" t="str">
        <f aca="false">IF(ISERROR(INDEX(TexasRange,MATCH(C188,TexasRow,0),2))=TRUE(),"",(INDEX(TexasRange,MATCH(C188,TexasRow,0),2)))</f>
        <v/>
      </c>
      <c r="I188" s="52" t="str">
        <f aca="false">IF(ISERROR(INDEX(CentralRange,MATCH(C188,CentralRow,0),2))=TRUE(),"",(INDEX(CentralRange,MATCH(C188,CentralRow,0),2)))</f>
        <v/>
      </c>
      <c r="J188" s="54" t="str">
        <f aca="false">IF(ISERROR(INDEX(DerivativeRange,MATCH(C188,DerivativeRow,0),2))=TRUE(),"",(INDEX(DerivativeRange,MATCH(C188,DerivativeRow,0),2)))</f>
        <v/>
      </c>
      <c r="K188" s="35" t="n">
        <f aca="false">COUNT(E188:J188)</f>
        <v>0</v>
      </c>
      <c r="L188" s="50"/>
      <c r="M188" s="55"/>
      <c r="N188" s="55" t="n">
        <v>389571</v>
      </c>
      <c r="O188" s="50" t="n">
        <v>389571</v>
      </c>
      <c r="P188" s="56" t="n">
        <v>181</v>
      </c>
    </row>
    <row r="189" customFormat="false" ht="12.75" hidden="false" customHeight="false" outlineLevel="0" collapsed="false">
      <c r="A189" s="41" t="n">
        <v>8281</v>
      </c>
      <c r="B189" s="41" t="n">
        <v>51521</v>
      </c>
      <c r="C189" s="41" t="s">
        <v>216</v>
      </c>
      <c r="D189" s="52"/>
      <c r="E189" s="53" t="str">
        <f aca="false">IF(ISERROR(INDEX(EastRange,MATCH(C189,EastRow,0),2))=TRUE(),"",(INDEX(EastRange,MATCH(C189,EastRow,0),2)))</f>
        <v/>
      </c>
      <c r="F189" s="53" t="str">
        <f aca="false">IF(ISERROR(INDEX(WestRange,MATCH(C189,WestRow,0),2))=TRUE(),"",(INDEX(WestRange,MATCH(C189,WestRow,0),2)))</f>
        <v/>
      </c>
      <c r="G189" s="52" t="str">
        <f aca="false">IF(ISERROR(INDEX(PriceRange,MATCH(C189,PriceRow,0),2))=TRUE()," ",(INDEX(PriceRange,MATCH(C189,PriceRow,0),2)))</f>
        <v> </v>
      </c>
      <c r="H189" s="53" t="str">
        <f aca="false">IF(ISERROR(INDEX(TexasRange,MATCH(C189,TexasRow,0),2))=TRUE(),"",(INDEX(TexasRange,MATCH(C189,TexasRow,0),2)))</f>
        <v/>
      </c>
      <c r="I189" s="52" t="str">
        <f aca="false">IF(ISERROR(INDEX(CentralRange,MATCH(C189,CentralRow,0),2))=TRUE(),"",(INDEX(CentralRange,MATCH(C189,CentralRow,0),2)))</f>
        <v/>
      </c>
      <c r="J189" s="54" t="str">
        <f aca="false">IF(ISERROR(INDEX(DerivativeRange,MATCH(C189,DerivativeRow,0),2))=TRUE(),"",(INDEX(DerivativeRange,MATCH(C189,DerivativeRow,0),2)))</f>
        <v/>
      </c>
      <c r="K189" s="35" t="n">
        <f aca="false">COUNT(E189:J189)</f>
        <v>0</v>
      </c>
      <c r="L189" s="50"/>
      <c r="M189" s="55"/>
      <c r="N189" s="55" t="n">
        <v>389486</v>
      </c>
      <c r="O189" s="50" t="n">
        <v>389486</v>
      </c>
      <c r="P189" s="56" t="n">
        <v>182</v>
      </c>
    </row>
    <row r="190" customFormat="false" ht="12.75" hidden="false" customHeight="false" outlineLevel="0" collapsed="false">
      <c r="A190" s="41" t="n">
        <v>5792</v>
      </c>
      <c r="B190" s="41" t="n">
        <v>53238</v>
      </c>
      <c r="C190" s="41" t="s">
        <v>217</v>
      </c>
      <c r="D190" s="52"/>
      <c r="E190" s="53" t="str">
        <f aca="false">IF(ISERROR(INDEX(EastRange,MATCH(C190,EastRow,0),2))=TRUE(),"",(INDEX(EastRange,MATCH(C190,EastRow,0),2)))</f>
        <v/>
      </c>
      <c r="F190" s="53" t="str">
        <f aca="false">IF(ISERROR(INDEX(WestRange,MATCH(C190,WestRow,0),2))=TRUE(),"",(INDEX(WestRange,MATCH(C190,WestRow,0),2)))</f>
        <v/>
      </c>
      <c r="G190" s="52" t="str">
        <f aca="false">IF(ISERROR(INDEX(PriceRange,MATCH(C190,PriceRow,0),2))=TRUE()," ",(INDEX(PriceRange,MATCH(C190,PriceRow,0),2)))</f>
        <v> </v>
      </c>
      <c r="H190" s="53" t="n">
        <f aca="false">IF(ISERROR(INDEX(TexasRange,MATCH(C190,TexasRow,0),2))=TRUE(),"",(INDEX(TexasRange,MATCH(C190,TexasRow,0),2)))</f>
        <v>2</v>
      </c>
      <c r="I190" s="52" t="str">
        <f aca="false">IF(ISERROR(INDEX(CentralRange,MATCH(C190,CentralRow,0),2))=TRUE(),"",(INDEX(CentralRange,MATCH(C190,CentralRow,0),2)))</f>
        <v/>
      </c>
      <c r="J190" s="54" t="n">
        <f aca="false">IF(ISERROR(INDEX(DerivativeRange,MATCH(C190,DerivativeRow,0),2))=TRUE(),"",(INDEX(DerivativeRange,MATCH(C190,DerivativeRow,0),2)))</f>
        <v>3</v>
      </c>
      <c r="K190" s="35" t="n">
        <f aca="false">COUNT(E190:J190)</f>
        <v>2</v>
      </c>
      <c r="L190" s="50"/>
      <c r="M190" s="55"/>
      <c r="N190" s="55" t="n">
        <v>385000</v>
      </c>
      <c r="O190" s="50" t="n">
        <v>385000</v>
      </c>
      <c r="P190" s="56" t="n">
        <v>183</v>
      </c>
    </row>
    <row r="191" customFormat="false" ht="12.75" hidden="false" customHeight="false" outlineLevel="0" collapsed="false">
      <c r="A191" s="41" t="n">
        <v>7461</v>
      </c>
      <c r="B191" s="41" t="n">
        <v>56039</v>
      </c>
      <c r="C191" s="41" t="s">
        <v>218</v>
      </c>
      <c r="D191" s="52"/>
      <c r="E191" s="53" t="str">
        <f aca="false">IF(ISERROR(INDEX(EastRange,MATCH(C191,EastRow,0),2))=TRUE(),"",(INDEX(EastRange,MATCH(C191,EastRow,0),2)))</f>
        <v/>
      </c>
      <c r="F191" s="53" t="str">
        <f aca="false">IF(ISERROR(INDEX(WestRange,MATCH(C191,WestRow,0),2))=TRUE(),"",(INDEX(WestRange,MATCH(C191,WestRow,0),2)))</f>
        <v/>
      </c>
      <c r="G191" s="52" t="str">
        <f aca="false">IF(ISERROR(INDEX(PriceRange,MATCH(C191,PriceRow,0),2))=TRUE()," ",(INDEX(PriceRange,MATCH(C191,PriceRow,0),2)))</f>
        <v> </v>
      </c>
      <c r="H191" s="53" t="str">
        <f aca="false">IF(ISERROR(INDEX(TexasRange,MATCH(C191,TexasRow,0),2))=TRUE(),"",(INDEX(TexasRange,MATCH(C191,TexasRow,0),2)))</f>
        <v/>
      </c>
      <c r="I191" s="52" t="str">
        <f aca="false">IF(ISERROR(INDEX(CentralRange,MATCH(C191,CentralRow,0),2))=TRUE(),"",(INDEX(CentralRange,MATCH(C191,CentralRow,0),2)))</f>
        <v/>
      </c>
      <c r="J191" s="54" t="str">
        <f aca="false">IF(ISERROR(INDEX(DerivativeRange,MATCH(C191,DerivativeRow,0),2))=TRUE(),"",(INDEX(DerivativeRange,MATCH(C191,DerivativeRow,0),2)))</f>
        <v/>
      </c>
      <c r="K191" s="35" t="n">
        <f aca="false">COUNT(E191:J191)</f>
        <v>0</v>
      </c>
      <c r="L191" s="50"/>
      <c r="M191" s="55"/>
      <c r="N191" s="55" t="n">
        <v>372893</v>
      </c>
      <c r="O191" s="50" t="n">
        <v>372893</v>
      </c>
      <c r="P191" s="56" t="n">
        <v>184</v>
      </c>
    </row>
    <row r="192" customFormat="false" ht="12.75" hidden="false" customHeight="false" outlineLevel="0" collapsed="false">
      <c r="A192" s="41" t="n">
        <v>5337</v>
      </c>
      <c r="B192" s="41" t="n">
        <v>2289</v>
      </c>
      <c r="C192" s="41" t="s">
        <v>219</v>
      </c>
      <c r="D192" s="52"/>
      <c r="E192" s="53" t="n">
        <f aca="false">IF(ISERROR(INDEX(EastRange,MATCH(C192,EastRow,0),2))=TRUE(),"",(INDEX(EastRange,MATCH(C192,EastRow,0),2)))</f>
        <v>2</v>
      </c>
      <c r="F192" s="53" t="str">
        <f aca="false">IF(ISERROR(INDEX(WestRange,MATCH(C192,WestRow,0),2))=TRUE(),"",(INDEX(WestRange,MATCH(C192,WestRow,0),2)))</f>
        <v/>
      </c>
      <c r="G192" s="52" t="str">
        <f aca="false">IF(ISERROR(INDEX(PriceRange,MATCH(C192,PriceRow,0),2))=TRUE()," ",(INDEX(PriceRange,MATCH(C192,PriceRow,0),2)))</f>
        <v> </v>
      </c>
      <c r="H192" s="53" t="str">
        <f aca="false">IF(ISERROR(INDEX(TexasRange,MATCH(C192,TexasRow,0),2))=TRUE(),"",(INDEX(TexasRange,MATCH(C192,TexasRow,0),2)))</f>
        <v/>
      </c>
      <c r="I192" s="52" t="str">
        <f aca="false">IF(ISERROR(INDEX(CentralRange,MATCH(C192,CentralRow,0),2))=TRUE(),"",(INDEX(CentralRange,MATCH(C192,CentralRow,0),2)))</f>
        <v/>
      </c>
      <c r="J192" s="54" t="str">
        <f aca="false">IF(ISERROR(INDEX(DerivativeRange,MATCH(C192,DerivativeRow,0),2))=TRUE(),"",(INDEX(DerivativeRange,MATCH(C192,DerivativeRow,0),2)))</f>
        <v/>
      </c>
      <c r="K192" s="35" t="n">
        <f aca="false">COUNT(E192:J192)</f>
        <v>1</v>
      </c>
      <c r="L192" s="50"/>
      <c r="M192" s="55"/>
      <c r="N192" s="55" t="n">
        <v>356150</v>
      </c>
      <c r="O192" s="50" t="n">
        <v>356150</v>
      </c>
      <c r="P192" s="56" t="n">
        <v>185</v>
      </c>
    </row>
    <row r="193" customFormat="false" ht="12.75" hidden="false" customHeight="false" outlineLevel="0" collapsed="false">
      <c r="A193" s="41" t="n">
        <v>7445</v>
      </c>
      <c r="B193" s="41" t="n">
        <v>11175</v>
      </c>
      <c r="C193" s="41" t="s">
        <v>220</v>
      </c>
      <c r="D193" s="52"/>
      <c r="E193" s="53" t="str">
        <f aca="false">IF(ISERROR(INDEX(EastRange,MATCH(C193,EastRow,0),2))=TRUE(),"",(INDEX(EastRange,MATCH(C193,EastRow,0),2)))</f>
        <v/>
      </c>
      <c r="F193" s="53" t="str">
        <f aca="false">IF(ISERROR(INDEX(WestRange,MATCH(C193,WestRow,0),2))=TRUE(),"",(INDEX(WestRange,MATCH(C193,WestRow,0),2)))</f>
        <v/>
      </c>
      <c r="G193" s="52" t="str">
        <f aca="false">IF(ISERROR(INDEX(PriceRange,MATCH(C193,PriceRow,0),2))=TRUE()," ",(INDEX(PriceRange,MATCH(C193,PriceRow,0),2)))</f>
        <v> </v>
      </c>
      <c r="H193" s="53" t="str">
        <f aca="false">IF(ISERROR(INDEX(TexasRange,MATCH(C193,TexasRow,0),2))=TRUE(),"",(INDEX(TexasRange,MATCH(C193,TexasRow,0),2)))</f>
        <v/>
      </c>
      <c r="I193" s="52" t="str">
        <f aca="false">IF(ISERROR(INDEX(CentralRange,MATCH(C193,CentralRow,0),2))=TRUE(),"",(INDEX(CentralRange,MATCH(C193,CentralRow,0),2)))</f>
        <v/>
      </c>
      <c r="J193" s="54" t="n">
        <f aca="false">IF(ISERROR(INDEX(DerivativeRange,MATCH(C193,DerivativeRow,0),2))=TRUE(),"",(INDEX(DerivativeRange,MATCH(C193,DerivativeRow,0),2)))</f>
        <v>3</v>
      </c>
      <c r="K193" s="35" t="n">
        <f aca="false">COUNT(E193:J193)</f>
        <v>1</v>
      </c>
      <c r="L193" s="50"/>
      <c r="M193" s="55" t="n">
        <v>300000</v>
      </c>
      <c r="N193" s="55" t="n">
        <v>55855</v>
      </c>
      <c r="O193" s="50" t="n">
        <v>355855</v>
      </c>
      <c r="P193" s="56" t="n">
        <v>186</v>
      </c>
    </row>
    <row r="194" customFormat="false" ht="12.75" hidden="false" customHeight="false" outlineLevel="0" collapsed="false">
      <c r="A194" s="41" t="n">
        <v>5140</v>
      </c>
      <c r="B194" s="41" t="n">
        <v>56630</v>
      </c>
      <c r="C194" s="41" t="s">
        <v>221</v>
      </c>
      <c r="D194" s="52"/>
      <c r="E194" s="53" t="n">
        <f aca="false">IF(ISERROR(INDEX(EastRange,MATCH(C194,EastRow,0),2))=TRUE(),"",(INDEX(EastRange,MATCH(C194,EastRow,0),2)))</f>
        <v>2</v>
      </c>
      <c r="F194" s="53" t="str">
        <f aca="false">IF(ISERROR(INDEX(WestRange,MATCH(C194,WestRow,0),2))=TRUE(),"",(INDEX(WestRange,MATCH(C194,WestRow,0),2)))</f>
        <v/>
      </c>
      <c r="G194" s="52" t="str">
        <f aca="false">IF(ISERROR(INDEX(PriceRange,MATCH(C194,PriceRow,0),2))=TRUE()," ",(INDEX(PriceRange,MATCH(C194,PriceRow,0),2)))</f>
        <v> </v>
      </c>
      <c r="H194" s="53" t="str">
        <f aca="false">IF(ISERROR(INDEX(TexasRange,MATCH(C194,TexasRow,0),2))=TRUE(),"",(INDEX(TexasRange,MATCH(C194,TexasRow,0),2)))</f>
        <v/>
      </c>
      <c r="I194" s="52" t="str">
        <f aca="false">IF(ISERROR(INDEX(CentralRange,MATCH(C194,CentralRow,0),2))=TRUE(),"",(INDEX(CentralRange,MATCH(C194,CentralRow,0),2)))</f>
        <v/>
      </c>
      <c r="J194" s="54" t="str">
        <f aca="false">IF(ISERROR(INDEX(DerivativeRange,MATCH(C194,DerivativeRow,0),2))=TRUE(),"",(INDEX(DerivativeRange,MATCH(C194,DerivativeRow,0),2)))</f>
        <v/>
      </c>
      <c r="K194" s="35" t="n">
        <f aca="false">COUNT(E194:J194)</f>
        <v>1</v>
      </c>
      <c r="L194" s="50"/>
      <c r="M194" s="55"/>
      <c r="N194" s="55" t="n">
        <v>346793</v>
      </c>
      <c r="O194" s="50" t="n">
        <v>346793</v>
      </c>
      <c r="P194" s="56" t="n">
        <v>187</v>
      </c>
    </row>
    <row r="195" customFormat="false" ht="12.75" hidden="false" customHeight="false" outlineLevel="0" collapsed="false">
      <c r="A195" s="41" t="n">
        <v>8369</v>
      </c>
      <c r="B195" s="41" t="n">
        <v>1238</v>
      </c>
      <c r="C195" s="41" t="s">
        <v>222</v>
      </c>
      <c r="D195" s="52"/>
      <c r="E195" s="53" t="str">
        <f aca="false">IF(ISERROR(INDEX(EastRange,MATCH(C195,EastRow,0),2))=TRUE(),"",(INDEX(EastRange,MATCH(C195,EastRow,0),2)))</f>
        <v/>
      </c>
      <c r="F195" s="53" t="str">
        <f aca="false">IF(ISERROR(INDEX(WestRange,MATCH(C195,WestRow,0),2))=TRUE(),"",(INDEX(WestRange,MATCH(C195,WestRow,0),2)))</f>
        <v/>
      </c>
      <c r="G195" s="52" t="str">
        <f aca="false">IF(ISERROR(INDEX(PriceRange,MATCH(C195,PriceRow,0),2))=TRUE()," ",(INDEX(PriceRange,MATCH(C195,PriceRow,0),2)))</f>
        <v> </v>
      </c>
      <c r="H195" s="53" t="n">
        <f aca="false">IF(ISERROR(INDEX(TexasRange,MATCH(C195,TexasRow,0),2))=TRUE(),"",(INDEX(TexasRange,MATCH(C195,TexasRow,0),2)))</f>
        <v>2</v>
      </c>
      <c r="I195" s="52" t="str">
        <f aca="false">IF(ISERROR(INDEX(CentralRange,MATCH(C195,CentralRow,0),2))=TRUE(),"",(INDEX(CentralRange,MATCH(C195,CentralRow,0),2)))</f>
        <v/>
      </c>
      <c r="J195" s="54" t="n">
        <f aca="false">IF(ISERROR(INDEX(DerivativeRange,MATCH(C195,DerivativeRow,0),2))=TRUE(),"",(INDEX(DerivativeRange,MATCH(C195,DerivativeRow,0),2)))</f>
        <v>3</v>
      </c>
      <c r="K195" s="35" t="n">
        <f aca="false">COUNT(E195:J195)</f>
        <v>2</v>
      </c>
      <c r="L195" s="50" t="n">
        <v>339500</v>
      </c>
      <c r="M195" s="55"/>
      <c r="N195" s="55"/>
      <c r="O195" s="50" t="n">
        <v>339500</v>
      </c>
      <c r="P195" s="56" t="n">
        <v>188</v>
      </c>
    </row>
    <row r="196" customFormat="false" ht="12.75" hidden="false" customHeight="false" outlineLevel="0" collapsed="false">
      <c r="A196" s="41" t="n">
        <v>9655</v>
      </c>
      <c r="B196" s="41" t="n">
        <v>58009</v>
      </c>
      <c r="C196" s="41" t="s">
        <v>223</v>
      </c>
      <c r="D196" s="52"/>
      <c r="E196" s="53" t="str">
        <f aca="false">IF(ISERROR(INDEX(EastRange,MATCH(C196,EastRow,0),2))=TRUE(),"",(INDEX(EastRange,MATCH(C196,EastRow,0),2)))</f>
        <v/>
      </c>
      <c r="F196" s="53" t="n">
        <f aca="false">IF(ISERROR(INDEX(WestRange,MATCH(C196,WestRow,0),2))=TRUE(),"",(INDEX(WestRange,MATCH(C196,WestRow,0),2)))</f>
        <v>2</v>
      </c>
      <c r="G196" s="52" t="str">
        <f aca="false">IF(ISERROR(INDEX(PriceRange,MATCH(C196,PriceRow,0),2))=TRUE()," ",(INDEX(PriceRange,MATCH(C196,PriceRow,0),2)))</f>
        <v> </v>
      </c>
      <c r="H196" s="53" t="str">
        <f aca="false">IF(ISERROR(INDEX(TexasRange,MATCH(C196,TexasRow,0),2))=TRUE(),"",(INDEX(TexasRange,MATCH(C196,TexasRow,0),2)))</f>
        <v/>
      </c>
      <c r="I196" s="52" t="str">
        <f aca="false">IF(ISERROR(INDEX(CentralRange,MATCH(C196,CentralRow,0),2))=TRUE(),"",(INDEX(CentralRange,MATCH(C196,CentralRow,0),2)))</f>
        <v/>
      </c>
      <c r="J196" s="54" t="n">
        <f aca="false">IF(ISERROR(INDEX(DerivativeRange,MATCH(C196,DerivativeRow,0),2))=TRUE(),"",(INDEX(DerivativeRange,MATCH(C196,DerivativeRow,0),2)))</f>
        <v>2</v>
      </c>
      <c r="K196" s="35" t="n">
        <f aca="false">COUNT(E196:J196)</f>
        <v>2</v>
      </c>
      <c r="L196" s="50"/>
      <c r="M196" s="55"/>
      <c r="N196" s="55" t="n">
        <v>299290</v>
      </c>
      <c r="O196" s="50" t="n">
        <v>299290</v>
      </c>
      <c r="P196" s="56" t="n">
        <v>189</v>
      </c>
    </row>
    <row r="197" customFormat="false" ht="12.75" hidden="false" customHeight="false" outlineLevel="0" collapsed="false">
      <c r="A197" s="41" t="n">
        <v>5301</v>
      </c>
      <c r="B197" s="41" t="n">
        <v>826</v>
      </c>
      <c r="C197" s="41" t="s">
        <v>224</v>
      </c>
      <c r="D197" s="52"/>
      <c r="E197" s="53" t="str">
        <f aca="false">IF(ISERROR(INDEX(EastRange,MATCH(C197,EastRow,0),2))=TRUE(),"",(INDEX(EastRange,MATCH(C197,EastRow,0),2)))</f>
        <v/>
      </c>
      <c r="F197" s="53" t="str">
        <f aca="false">IF(ISERROR(INDEX(WestRange,MATCH(C197,WestRow,0),2))=TRUE(),"",(INDEX(WestRange,MATCH(C197,WestRow,0),2)))</f>
        <v/>
      </c>
      <c r="G197" s="52" t="str">
        <f aca="false">IF(ISERROR(INDEX(PriceRange,MATCH(C197,PriceRow,0),2))=TRUE()," ",(INDEX(PriceRange,MATCH(C197,PriceRow,0),2)))</f>
        <v> </v>
      </c>
      <c r="H197" s="53" t="str">
        <f aca="false">IF(ISERROR(INDEX(TexasRange,MATCH(C197,TexasRow,0),2))=TRUE(),"",(INDEX(TexasRange,MATCH(C197,TexasRow,0),2)))</f>
        <v/>
      </c>
      <c r="I197" s="52" t="str">
        <f aca="false">IF(ISERROR(INDEX(CentralRange,MATCH(C197,CentralRow,0),2))=TRUE(),"",(INDEX(CentralRange,MATCH(C197,CentralRow,0),2)))</f>
        <v/>
      </c>
      <c r="J197" s="54" t="str">
        <f aca="false">IF(ISERROR(INDEX(DerivativeRange,MATCH(C197,DerivativeRow,0),2))=TRUE(),"",(INDEX(DerivativeRange,MATCH(C197,DerivativeRow,0),2)))</f>
        <v/>
      </c>
      <c r="K197" s="35" t="n">
        <f aca="false">COUNT(E197:J197)</f>
        <v>0</v>
      </c>
      <c r="L197" s="50"/>
      <c r="M197" s="55"/>
      <c r="N197" s="55" t="n">
        <v>291780</v>
      </c>
      <c r="O197" s="50" t="n">
        <v>291780</v>
      </c>
      <c r="P197" s="56" t="n">
        <v>190</v>
      </c>
    </row>
    <row r="198" customFormat="false" ht="12.75" hidden="false" customHeight="false" outlineLevel="0" collapsed="false">
      <c r="A198" s="41" t="n">
        <v>5213</v>
      </c>
      <c r="B198" s="41" t="n">
        <v>6198</v>
      </c>
      <c r="C198" s="41" t="s">
        <v>225</v>
      </c>
      <c r="D198" s="52"/>
      <c r="E198" s="53" t="str">
        <f aca="false">IF(ISERROR(INDEX(EastRange,MATCH(C198,EastRow,0),2))=TRUE(),"",(INDEX(EastRange,MATCH(C198,EastRow,0),2)))</f>
        <v/>
      </c>
      <c r="F198" s="53" t="str">
        <f aca="false">IF(ISERROR(INDEX(WestRange,MATCH(C198,WestRow,0),2))=TRUE(),"",(INDEX(WestRange,MATCH(C198,WestRow,0),2)))</f>
        <v/>
      </c>
      <c r="G198" s="52" t="str">
        <f aca="false">IF(ISERROR(INDEX(PriceRange,MATCH(C198,PriceRow,0),2))=TRUE()," ",(INDEX(PriceRange,MATCH(C198,PriceRow,0),2)))</f>
        <v> </v>
      </c>
      <c r="H198" s="53" t="str">
        <f aca="false">IF(ISERROR(INDEX(TexasRange,MATCH(C198,TexasRow,0),2))=TRUE(),"",(INDEX(TexasRange,MATCH(C198,TexasRow,0),2)))</f>
        <v/>
      </c>
      <c r="I198" s="52" t="str">
        <f aca="false">IF(ISERROR(INDEX(CentralRange,MATCH(C198,CentralRow,0),2))=TRUE(),"",(INDEX(CentralRange,MATCH(C198,CentralRow,0),2)))</f>
        <v/>
      </c>
      <c r="J198" s="54" t="str">
        <f aca="false">IF(ISERROR(INDEX(DerivativeRange,MATCH(C198,DerivativeRow,0),2))=TRUE(),"",(INDEX(DerivativeRange,MATCH(C198,DerivativeRow,0),2)))</f>
        <v/>
      </c>
      <c r="K198" s="35" t="n">
        <f aca="false">COUNT(E198:J198)</f>
        <v>0</v>
      </c>
      <c r="L198" s="50"/>
      <c r="M198" s="55"/>
      <c r="N198" s="55" t="n">
        <v>289500</v>
      </c>
      <c r="O198" s="50" t="n">
        <v>289500</v>
      </c>
      <c r="P198" s="56" t="n">
        <v>191</v>
      </c>
    </row>
    <row r="199" customFormat="false" ht="12.75" hidden="false" customHeight="false" outlineLevel="0" collapsed="false">
      <c r="A199" s="41" t="n">
        <v>6622</v>
      </c>
      <c r="B199" s="41" t="n">
        <v>2846</v>
      </c>
      <c r="C199" s="41" t="s">
        <v>226</v>
      </c>
      <c r="D199" s="52"/>
      <c r="E199" s="53" t="str">
        <f aca="false">IF(ISERROR(INDEX(EastRange,MATCH(C199,EastRow,0),2))=TRUE(),"",(INDEX(EastRange,MATCH(C199,EastRow,0),2)))</f>
        <v/>
      </c>
      <c r="F199" s="53" t="n">
        <f aca="false">IF(ISERROR(INDEX(WestRange,MATCH(C199,WestRow,0),2))=TRUE(),"",(INDEX(WestRange,MATCH(C199,WestRow,0),2)))</f>
        <v>2</v>
      </c>
      <c r="G199" s="52" t="str">
        <f aca="false">IF(ISERROR(INDEX(PriceRange,MATCH(C199,PriceRow,0),2))=TRUE()," ",(INDEX(PriceRange,MATCH(C199,PriceRow,0),2)))</f>
        <v> </v>
      </c>
      <c r="H199" s="53" t="str">
        <f aca="false">IF(ISERROR(INDEX(TexasRange,MATCH(C199,TexasRow,0),2))=TRUE(),"",(INDEX(TexasRange,MATCH(C199,TexasRow,0),2)))</f>
        <v/>
      </c>
      <c r="I199" s="52" t="str">
        <f aca="false">IF(ISERROR(INDEX(CentralRange,MATCH(C199,CentralRow,0),2))=TRUE(),"",(INDEX(CentralRange,MATCH(C199,CentralRow,0),2)))</f>
        <v/>
      </c>
      <c r="J199" s="54" t="str">
        <f aca="false">IF(ISERROR(INDEX(DerivativeRange,MATCH(C199,DerivativeRow,0),2))=TRUE(),"",(INDEX(DerivativeRange,MATCH(C199,DerivativeRow,0),2)))</f>
        <v/>
      </c>
      <c r="K199" s="35" t="n">
        <f aca="false">COUNT(E199:J199)</f>
        <v>1</v>
      </c>
      <c r="L199" s="50"/>
      <c r="M199" s="55"/>
      <c r="N199" s="55" t="n">
        <v>265000</v>
      </c>
      <c r="O199" s="50" t="n">
        <v>265000</v>
      </c>
      <c r="P199" s="56" t="n">
        <v>192</v>
      </c>
    </row>
    <row r="200" customFormat="false" ht="12.75" hidden="false" customHeight="false" outlineLevel="0" collapsed="false">
      <c r="A200" s="41" t="n">
        <v>6972</v>
      </c>
      <c r="B200" s="41" t="n">
        <v>193</v>
      </c>
      <c r="C200" s="41" t="s">
        <v>227</v>
      </c>
      <c r="D200" s="52"/>
      <c r="E200" s="53" t="str">
        <f aca="false">IF(ISERROR(INDEX(EastRange,MATCH(C200,EastRow,0),2))=TRUE(),"",(INDEX(EastRange,MATCH(C200,EastRow,0),2)))</f>
        <v/>
      </c>
      <c r="F200" s="53" t="n">
        <f aca="false">IF(ISERROR(INDEX(WestRange,MATCH(C200,WestRow,0),2))=TRUE(),"",(INDEX(WestRange,MATCH(C200,WestRow,0),2)))</f>
        <v>2</v>
      </c>
      <c r="G200" s="52" t="str">
        <f aca="false">IF(ISERROR(INDEX(PriceRange,MATCH(C200,PriceRow,0),2))=TRUE()," ",(INDEX(PriceRange,MATCH(C200,PriceRow,0),2)))</f>
        <v> </v>
      </c>
      <c r="H200" s="53" t="str">
        <f aca="false">IF(ISERROR(INDEX(TexasRange,MATCH(C200,TexasRow,0),2))=TRUE(),"",(INDEX(TexasRange,MATCH(C200,TexasRow,0),2)))</f>
        <v/>
      </c>
      <c r="I200" s="52" t="str">
        <f aca="false">IF(ISERROR(INDEX(CentralRange,MATCH(C200,CentralRow,0),2))=TRUE(),"",(INDEX(CentralRange,MATCH(C200,CentralRow,0),2)))</f>
        <v/>
      </c>
      <c r="J200" s="54" t="n">
        <f aca="false">IF(ISERROR(INDEX(DerivativeRange,MATCH(C200,DerivativeRow,0),2))=TRUE(),"",(INDEX(DerivativeRange,MATCH(C200,DerivativeRow,0),2)))</f>
        <v>3</v>
      </c>
      <c r="K200" s="35" t="n">
        <f aca="false">COUNT(E200:J200)</f>
        <v>2</v>
      </c>
      <c r="L200" s="50"/>
      <c r="M200" s="55"/>
      <c r="N200" s="55" t="n">
        <v>248000</v>
      </c>
      <c r="O200" s="50" t="n">
        <v>248000</v>
      </c>
      <c r="P200" s="56" t="n">
        <v>193</v>
      </c>
    </row>
    <row r="201" customFormat="false" ht="12.75" hidden="false" customHeight="false" outlineLevel="0" collapsed="false">
      <c r="A201" s="41" t="n">
        <v>6710</v>
      </c>
      <c r="B201" s="41" t="n">
        <v>53782</v>
      </c>
      <c r="C201" s="41" t="s">
        <v>228</v>
      </c>
      <c r="D201" s="52"/>
      <c r="E201" s="53" t="str">
        <f aca="false">IF(ISERROR(INDEX(EastRange,MATCH(C201,EastRow,0),2))=TRUE(),"",(INDEX(EastRange,MATCH(C201,EastRow,0),2)))</f>
        <v/>
      </c>
      <c r="F201" s="53" t="str">
        <f aca="false">IF(ISERROR(INDEX(WestRange,MATCH(C201,WestRow,0),2))=TRUE(),"",(INDEX(WestRange,MATCH(C201,WestRow,0),2)))</f>
        <v/>
      </c>
      <c r="G201" s="52" t="str">
        <f aca="false">IF(ISERROR(INDEX(PriceRange,MATCH(C201,PriceRow,0),2))=TRUE()," ",(INDEX(PriceRange,MATCH(C201,PriceRow,0),2)))</f>
        <v> </v>
      </c>
      <c r="H201" s="53" t="str">
        <f aca="false">IF(ISERROR(INDEX(TexasRange,MATCH(C201,TexasRow,0),2))=TRUE(),"",(INDEX(TexasRange,MATCH(C201,TexasRow,0),2)))</f>
        <v/>
      </c>
      <c r="I201" s="52" t="str">
        <f aca="false">IF(ISERROR(INDEX(CentralRange,MATCH(C201,CentralRow,0),2))=TRUE(),"",(INDEX(CentralRange,MATCH(C201,CentralRow,0),2)))</f>
        <v/>
      </c>
      <c r="J201" s="54" t="n">
        <f aca="false">IF(ISERROR(INDEX(DerivativeRange,MATCH(C201,DerivativeRow,0),2))=TRUE(),"",(INDEX(DerivativeRange,MATCH(C201,DerivativeRow,0),2)))</f>
        <v>3</v>
      </c>
      <c r="K201" s="35" t="n">
        <f aca="false">COUNT(E201:J201)</f>
        <v>1</v>
      </c>
      <c r="L201" s="50"/>
      <c r="M201" s="55"/>
      <c r="N201" s="55" t="n">
        <v>191298</v>
      </c>
      <c r="O201" s="50" t="n">
        <v>191298</v>
      </c>
      <c r="P201" s="56" t="n">
        <v>194</v>
      </c>
    </row>
    <row r="202" customFormat="false" ht="12.75" hidden="false" customHeight="false" outlineLevel="0" collapsed="false">
      <c r="A202" s="41" t="n">
        <v>6966</v>
      </c>
      <c r="B202" s="41" t="n">
        <v>55947</v>
      </c>
      <c r="C202" s="41" t="s">
        <v>229</v>
      </c>
      <c r="D202" s="52"/>
      <c r="E202" s="53" t="str">
        <f aca="false">IF(ISERROR(INDEX(EastRange,MATCH(C202,EastRow,0),2))=TRUE(),"",(INDEX(EastRange,MATCH(C202,EastRow,0),2)))</f>
        <v/>
      </c>
      <c r="F202" s="53" t="n">
        <f aca="false">IF(ISERROR(INDEX(WestRange,MATCH(C202,WestRow,0),2))=TRUE(),"",(INDEX(WestRange,MATCH(C202,WestRow,0),2)))</f>
        <v>2</v>
      </c>
      <c r="G202" s="52" t="str">
        <f aca="false">IF(ISERROR(INDEX(PriceRange,MATCH(C202,PriceRow,0),2))=TRUE()," ",(INDEX(PriceRange,MATCH(C202,PriceRow,0),2)))</f>
        <v> </v>
      </c>
      <c r="H202" s="53" t="str">
        <f aca="false">IF(ISERROR(INDEX(TexasRange,MATCH(C202,TexasRow,0),2))=TRUE(),"",(INDEX(TexasRange,MATCH(C202,TexasRow,0),2)))</f>
        <v/>
      </c>
      <c r="I202" s="52" t="str">
        <f aca="false">IF(ISERROR(INDEX(CentralRange,MATCH(C202,CentralRow,0),2))=TRUE(),"",(INDEX(CentralRange,MATCH(C202,CentralRow,0),2)))</f>
        <v/>
      </c>
      <c r="J202" s="54" t="str">
        <f aca="false">IF(ISERROR(INDEX(DerivativeRange,MATCH(C202,DerivativeRow,0),2))=TRUE(),"",(INDEX(DerivativeRange,MATCH(C202,DerivativeRow,0),2)))</f>
        <v/>
      </c>
      <c r="K202" s="35" t="n">
        <f aca="false">COUNT(E202:J202)</f>
        <v>1</v>
      </c>
      <c r="L202" s="50"/>
      <c r="M202" s="55"/>
      <c r="N202" s="55" t="n">
        <v>189278</v>
      </c>
      <c r="O202" s="50" t="n">
        <v>189278</v>
      </c>
      <c r="P202" s="56" t="n">
        <v>195</v>
      </c>
    </row>
    <row r="203" customFormat="false" ht="12.75" hidden="false" customHeight="false" outlineLevel="0" collapsed="false">
      <c r="A203" s="41" t="n">
        <v>8298</v>
      </c>
      <c r="B203" s="41" t="n">
        <v>1709</v>
      </c>
      <c r="C203" s="41" t="s">
        <v>230</v>
      </c>
      <c r="D203" s="52"/>
      <c r="E203" s="53" t="str">
        <f aca="false">IF(ISERROR(INDEX(EastRange,MATCH(C203,EastRow,0),2))=TRUE(),"",(INDEX(EastRange,MATCH(C203,EastRow,0),2)))</f>
        <v/>
      </c>
      <c r="F203" s="53" t="str">
        <f aca="false">IF(ISERROR(INDEX(WestRange,MATCH(C203,WestRow,0),2))=TRUE(),"",(INDEX(WestRange,MATCH(C203,WestRow,0),2)))</f>
        <v/>
      </c>
      <c r="G203" s="52" t="str">
        <f aca="false">IF(ISERROR(INDEX(PriceRange,MATCH(C203,PriceRow,0),2))=TRUE()," ",(INDEX(PriceRange,MATCH(C203,PriceRow,0),2)))</f>
        <v> </v>
      </c>
      <c r="H203" s="53" t="n">
        <f aca="false">IF(ISERROR(INDEX(TexasRange,MATCH(C203,TexasRow,0),2))=TRUE(),"",(INDEX(TexasRange,MATCH(C203,TexasRow,0),2)))</f>
        <v>2</v>
      </c>
      <c r="I203" s="52" t="str">
        <f aca="false">IF(ISERROR(INDEX(CentralRange,MATCH(C203,CentralRow,0),2))=TRUE(),"",(INDEX(CentralRange,MATCH(C203,CentralRow,0),2)))</f>
        <v/>
      </c>
      <c r="J203" s="54" t="str">
        <f aca="false">IF(ISERROR(INDEX(DerivativeRange,MATCH(C203,DerivativeRow,0),2))=TRUE(),"",(INDEX(DerivativeRange,MATCH(C203,DerivativeRow,0),2)))</f>
        <v/>
      </c>
      <c r="K203" s="35" t="n">
        <f aca="false">COUNT(E203:J203)</f>
        <v>1</v>
      </c>
      <c r="L203" s="50"/>
      <c r="M203" s="55"/>
      <c r="N203" s="55" t="n">
        <v>172061</v>
      </c>
      <c r="O203" s="50" t="n">
        <v>172061</v>
      </c>
      <c r="P203" s="56" t="n">
        <v>196</v>
      </c>
    </row>
    <row r="204" customFormat="false" ht="12.75" hidden="false" customHeight="false" outlineLevel="0" collapsed="false">
      <c r="A204" s="41" t="n">
        <v>5045</v>
      </c>
      <c r="B204" s="41" t="n">
        <v>49992</v>
      </c>
      <c r="C204" s="41" t="s">
        <v>231</v>
      </c>
      <c r="D204" s="52"/>
      <c r="E204" s="53" t="str">
        <f aca="false">IF(ISERROR(INDEX(EastRange,MATCH(C204,EastRow,0),2))=TRUE(),"",(INDEX(EastRange,MATCH(C204,EastRow,0),2)))</f>
        <v/>
      </c>
      <c r="F204" s="53" t="str">
        <f aca="false">IF(ISERROR(INDEX(WestRange,MATCH(C204,WestRow,0),2))=TRUE(),"",(INDEX(WestRange,MATCH(C204,WestRow,0),2)))</f>
        <v/>
      </c>
      <c r="G204" s="52" t="str">
        <f aca="false">IF(ISERROR(INDEX(PriceRange,MATCH(C204,PriceRow,0),2))=TRUE()," ",(INDEX(PriceRange,MATCH(C204,PriceRow,0),2)))</f>
        <v> </v>
      </c>
      <c r="H204" s="53" t="str">
        <f aca="false">IF(ISERROR(INDEX(TexasRange,MATCH(C204,TexasRow,0),2))=TRUE(),"",(INDEX(TexasRange,MATCH(C204,TexasRow,0),2)))</f>
        <v/>
      </c>
      <c r="I204" s="52" t="str">
        <f aca="false">IF(ISERROR(INDEX(CentralRange,MATCH(C204,CentralRow,0),2))=TRUE(),"",(INDEX(CentralRange,MATCH(C204,CentralRow,0),2)))</f>
        <v/>
      </c>
      <c r="J204" s="54" t="str">
        <f aca="false">IF(ISERROR(INDEX(DerivativeRange,MATCH(C204,DerivativeRow,0),2))=TRUE(),"",(INDEX(DerivativeRange,MATCH(C204,DerivativeRow,0),2)))</f>
        <v/>
      </c>
      <c r="K204" s="35" t="n">
        <f aca="false">COUNT(E204:J204)</f>
        <v>0</v>
      </c>
      <c r="L204" s="50"/>
      <c r="M204" s="55"/>
      <c r="N204" s="55" t="n">
        <v>168366</v>
      </c>
      <c r="O204" s="50" t="n">
        <v>168366</v>
      </c>
      <c r="P204" s="56" t="n">
        <v>197</v>
      </c>
    </row>
    <row r="205" customFormat="false" ht="12.75" hidden="false" customHeight="false" outlineLevel="0" collapsed="false">
      <c r="A205" s="41" t="n">
        <v>6812</v>
      </c>
      <c r="B205" s="41" t="n">
        <v>1763</v>
      </c>
      <c r="C205" s="41" t="s">
        <v>232</v>
      </c>
      <c r="D205" s="52"/>
      <c r="E205" s="53" t="str">
        <f aca="false">IF(ISERROR(INDEX(EastRange,MATCH(C205,EastRow,0),2))=TRUE(),"",(INDEX(EastRange,MATCH(C205,EastRow,0),2)))</f>
        <v/>
      </c>
      <c r="F205" s="53" t="n">
        <f aca="false">IF(ISERROR(INDEX(WestRange,MATCH(C205,WestRow,0),2))=TRUE(),"",(INDEX(WestRange,MATCH(C205,WestRow,0),2)))</f>
        <v>2</v>
      </c>
      <c r="G205" s="52" t="str">
        <f aca="false">IF(ISERROR(INDEX(PriceRange,MATCH(C205,PriceRow,0),2))=TRUE()," ",(INDEX(PriceRange,MATCH(C205,PriceRow,0),2)))</f>
        <v> </v>
      </c>
      <c r="H205" s="53" t="str">
        <f aca="false">IF(ISERROR(INDEX(TexasRange,MATCH(C205,TexasRow,0),2))=TRUE(),"",(INDEX(TexasRange,MATCH(C205,TexasRow,0),2)))</f>
        <v/>
      </c>
      <c r="I205" s="52" t="str">
        <f aca="false">IF(ISERROR(INDEX(CentralRange,MATCH(C205,CentralRow,0),2))=TRUE(),"",(INDEX(CentralRange,MATCH(C205,CentralRow,0),2)))</f>
        <v/>
      </c>
      <c r="J205" s="54" t="n">
        <f aca="false">IF(ISERROR(INDEX(DerivativeRange,MATCH(C205,DerivativeRow,0),2))=TRUE(),"",(INDEX(DerivativeRange,MATCH(C205,DerivativeRow,0),2)))</f>
        <v>3</v>
      </c>
      <c r="K205" s="35" t="n">
        <f aca="false">COUNT(E205:J205)</f>
        <v>2</v>
      </c>
      <c r="L205" s="50"/>
      <c r="M205" s="55"/>
      <c r="N205" s="55" t="n">
        <v>163500</v>
      </c>
      <c r="O205" s="50" t="n">
        <v>163500</v>
      </c>
      <c r="P205" s="56" t="n">
        <v>199</v>
      </c>
    </row>
    <row r="206" customFormat="false" ht="12.75" hidden="false" customHeight="false" outlineLevel="0" collapsed="false">
      <c r="A206" s="41" t="n">
        <v>8297</v>
      </c>
      <c r="B206" s="41" t="n">
        <v>75073</v>
      </c>
      <c r="C206" s="41" t="s">
        <v>233</v>
      </c>
      <c r="D206" s="52"/>
      <c r="E206" s="53" t="n">
        <f aca="false">IF(ISERROR(INDEX(EastRange,MATCH(C206,EastRow,0),2))=TRUE(),"",(INDEX(EastRange,MATCH(C206,EastRow,0),2)))</f>
        <v>2</v>
      </c>
      <c r="F206" s="53" t="str">
        <f aca="false">IF(ISERROR(INDEX(WestRange,MATCH(C206,WestRow,0),2))=TRUE(),"",(INDEX(WestRange,MATCH(C206,WestRow,0),2)))</f>
        <v/>
      </c>
      <c r="G206" s="52" t="str">
        <f aca="false">IF(ISERROR(INDEX(PriceRange,MATCH(C206,PriceRow,0),2))=TRUE()," ",(INDEX(PriceRange,MATCH(C206,PriceRow,0),2)))</f>
        <v> </v>
      </c>
      <c r="H206" s="53" t="str">
        <f aca="false">IF(ISERROR(INDEX(TexasRange,MATCH(C206,TexasRow,0),2))=TRUE(),"",(INDEX(TexasRange,MATCH(C206,TexasRow,0),2)))</f>
        <v/>
      </c>
      <c r="I206" s="52" t="str">
        <f aca="false">IF(ISERROR(INDEX(CentralRange,MATCH(C206,CentralRow,0),2))=TRUE(),"",(INDEX(CentralRange,MATCH(C206,CentralRow,0),2)))</f>
        <v/>
      </c>
      <c r="J206" s="54" t="str">
        <f aca="false">IF(ISERROR(INDEX(DerivativeRange,MATCH(C206,DerivativeRow,0),2))=TRUE(),"",(INDEX(DerivativeRange,MATCH(C206,DerivativeRow,0),2)))</f>
        <v/>
      </c>
      <c r="K206" s="35" t="n">
        <f aca="false">COUNT(E206:J206)</f>
        <v>1</v>
      </c>
      <c r="L206" s="50" t="n">
        <v>155000</v>
      </c>
      <c r="M206" s="55"/>
      <c r="N206" s="55"/>
      <c r="O206" s="50" t="n">
        <v>155000</v>
      </c>
      <c r="P206" s="56" t="n">
        <v>200</v>
      </c>
    </row>
    <row r="207" customFormat="false" ht="12.75" hidden="false" customHeight="false" outlineLevel="0" collapsed="false">
      <c r="A207" s="41" t="n">
        <v>5112</v>
      </c>
      <c r="B207" s="41" t="n">
        <v>881</v>
      </c>
      <c r="C207" s="41" t="s">
        <v>234</v>
      </c>
      <c r="D207" s="52"/>
      <c r="E207" s="53" t="str">
        <f aca="false">IF(ISERROR(INDEX(EastRange,MATCH(C207,EastRow,0),2))=TRUE(),"",(INDEX(EastRange,MATCH(C207,EastRow,0),2)))</f>
        <v/>
      </c>
      <c r="F207" s="53" t="str">
        <f aca="false">IF(ISERROR(INDEX(WestRange,MATCH(C207,WestRow,0),2))=TRUE(),"",(INDEX(WestRange,MATCH(C207,WestRow,0),2)))</f>
        <v/>
      </c>
      <c r="G207" s="52" t="str">
        <f aca="false">IF(ISERROR(INDEX(PriceRange,MATCH(C207,PriceRow,0),2))=TRUE()," ",(INDEX(PriceRange,MATCH(C207,PriceRow,0),2)))</f>
        <v> </v>
      </c>
      <c r="H207" s="53" t="str">
        <f aca="false">IF(ISERROR(INDEX(TexasRange,MATCH(C207,TexasRow,0),2))=TRUE(),"",(INDEX(TexasRange,MATCH(C207,TexasRow,0),2)))</f>
        <v/>
      </c>
      <c r="I207" s="52" t="str">
        <f aca="false">IF(ISERROR(INDEX(CentralRange,MATCH(C207,CentralRow,0),2))=TRUE(),"",(INDEX(CentralRange,MATCH(C207,CentralRow,0),2)))</f>
        <v/>
      </c>
      <c r="J207" s="54" t="str">
        <f aca="false">IF(ISERROR(INDEX(DerivativeRange,MATCH(C207,DerivativeRow,0),2))=TRUE(),"",(INDEX(DerivativeRange,MATCH(C207,DerivativeRow,0),2)))</f>
        <v/>
      </c>
      <c r="K207" s="35" t="n">
        <f aca="false">COUNT(E207:J207)</f>
        <v>0</v>
      </c>
      <c r="L207" s="50"/>
      <c r="M207" s="55"/>
      <c r="N207" s="55" t="n">
        <v>144930</v>
      </c>
      <c r="O207" s="50" t="n">
        <v>144930</v>
      </c>
      <c r="P207" s="56" t="n">
        <v>201</v>
      </c>
    </row>
    <row r="208" customFormat="false" ht="12.75" hidden="false" customHeight="false" outlineLevel="0" collapsed="false">
      <c r="A208" s="41" t="n">
        <v>5986</v>
      </c>
      <c r="B208" s="41" t="n">
        <v>62604</v>
      </c>
      <c r="C208" s="41" t="s">
        <v>235</v>
      </c>
      <c r="D208" s="52"/>
      <c r="E208" s="53" t="str">
        <f aca="false">IF(ISERROR(INDEX(EastRange,MATCH(C208,EastRow,0),2))=TRUE(),"",(INDEX(EastRange,MATCH(C208,EastRow,0),2)))</f>
        <v/>
      </c>
      <c r="F208" s="53" t="str">
        <f aca="false">IF(ISERROR(INDEX(WestRange,MATCH(C208,WestRow,0),2))=TRUE(),"",(INDEX(WestRange,MATCH(C208,WestRow,0),2)))</f>
        <v/>
      </c>
      <c r="G208" s="52" t="str">
        <f aca="false">IF(ISERROR(INDEX(PriceRange,MATCH(C208,PriceRow,0),2))=TRUE()," ",(INDEX(PriceRange,MATCH(C208,PriceRow,0),2)))</f>
        <v> </v>
      </c>
      <c r="H208" s="53" t="str">
        <f aca="false">IF(ISERROR(INDEX(TexasRange,MATCH(C208,TexasRow,0),2))=TRUE(),"",(INDEX(TexasRange,MATCH(C208,TexasRow,0),2)))</f>
        <v/>
      </c>
      <c r="I208" s="52" t="str">
        <f aca="false">IF(ISERROR(INDEX(CentralRange,MATCH(C208,CentralRow,0),2))=TRUE(),"",(INDEX(CentralRange,MATCH(C208,CentralRow,0),2)))</f>
        <v/>
      </c>
      <c r="J208" s="54" t="str">
        <f aca="false">IF(ISERROR(INDEX(DerivativeRange,MATCH(C208,DerivativeRow,0),2))=TRUE(),"",(INDEX(DerivativeRange,MATCH(C208,DerivativeRow,0),2)))</f>
        <v/>
      </c>
      <c r="K208" s="35" t="n">
        <f aca="false">COUNT(E208:J208)</f>
        <v>0</v>
      </c>
      <c r="L208" s="50"/>
      <c r="M208" s="55"/>
      <c r="N208" s="55" t="n">
        <v>141593</v>
      </c>
      <c r="O208" s="50" t="n">
        <v>141593</v>
      </c>
      <c r="P208" s="56" t="n">
        <v>202</v>
      </c>
    </row>
    <row r="209" customFormat="false" ht="12.75" hidden="false" customHeight="false" outlineLevel="0" collapsed="false">
      <c r="A209" s="41" t="n">
        <v>6660</v>
      </c>
      <c r="B209" s="41" t="n">
        <v>5444</v>
      </c>
      <c r="C209" s="41" t="s">
        <v>236</v>
      </c>
      <c r="D209" s="52"/>
      <c r="E209" s="53" t="str">
        <f aca="false">IF(ISERROR(INDEX(EastRange,MATCH(C209,EastRow,0),2))=TRUE(),"",(INDEX(EastRange,MATCH(C209,EastRow,0),2)))</f>
        <v/>
      </c>
      <c r="F209" s="53" t="str">
        <f aca="false">IF(ISERROR(INDEX(WestRange,MATCH(C209,WestRow,0),2))=TRUE(),"",(INDEX(WestRange,MATCH(C209,WestRow,0),2)))</f>
        <v/>
      </c>
      <c r="G209" s="52" t="str">
        <f aca="false">IF(ISERROR(INDEX(PriceRange,MATCH(C209,PriceRow,0),2))=TRUE()," ",(INDEX(PriceRange,MATCH(C209,PriceRow,0),2)))</f>
        <v> </v>
      </c>
      <c r="H209" s="53" t="str">
        <f aca="false">IF(ISERROR(INDEX(TexasRange,MATCH(C209,TexasRow,0),2))=TRUE(),"",(INDEX(TexasRange,MATCH(C209,TexasRow,0),2)))</f>
        <v/>
      </c>
      <c r="I209" s="52" t="str">
        <f aca="false">IF(ISERROR(INDEX(CentralRange,MATCH(C209,CentralRow,0),2))=TRUE(),"",(INDEX(CentralRange,MATCH(C209,CentralRow,0),2)))</f>
        <v/>
      </c>
      <c r="J209" s="54" t="str">
        <f aca="false">IF(ISERROR(INDEX(DerivativeRange,MATCH(C209,DerivativeRow,0),2))=TRUE(),"",(INDEX(DerivativeRange,MATCH(C209,DerivativeRow,0),2)))</f>
        <v/>
      </c>
      <c r="K209" s="35" t="n">
        <f aca="false">COUNT(E209:J209)</f>
        <v>0</v>
      </c>
      <c r="L209" s="50"/>
      <c r="M209" s="55"/>
      <c r="N209" s="55" t="n">
        <v>132218</v>
      </c>
      <c r="O209" s="50" t="n">
        <v>132218</v>
      </c>
      <c r="P209" s="56" t="n">
        <v>203</v>
      </c>
    </row>
    <row r="210" customFormat="false" ht="12.75" hidden="false" customHeight="false" outlineLevel="0" collapsed="false">
      <c r="A210" s="41" t="n">
        <v>6885</v>
      </c>
      <c r="B210" s="41" t="n">
        <v>74533</v>
      </c>
      <c r="C210" s="41" t="s">
        <v>237</v>
      </c>
      <c r="D210" s="52"/>
      <c r="E210" s="53" t="str">
        <f aca="false">IF(ISERROR(INDEX(EastRange,MATCH(C210,EastRow,0),2))=TRUE(),"",(INDEX(EastRange,MATCH(C210,EastRow,0),2)))</f>
        <v/>
      </c>
      <c r="F210" s="53" t="str">
        <f aca="false">IF(ISERROR(INDEX(WestRange,MATCH(C210,WestRow,0),2))=TRUE(),"",(INDEX(WestRange,MATCH(C210,WestRow,0),2)))</f>
        <v/>
      </c>
      <c r="G210" s="52" t="str">
        <f aca="false">IF(ISERROR(INDEX(PriceRange,MATCH(C210,PriceRow,0),2))=TRUE()," ",(INDEX(PriceRange,MATCH(C210,PriceRow,0),2)))</f>
        <v> </v>
      </c>
      <c r="H210" s="53" t="str">
        <f aca="false">IF(ISERROR(INDEX(TexasRange,MATCH(C210,TexasRow,0),2))=TRUE(),"",(INDEX(TexasRange,MATCH(C210,TexasRow,0),2)))</f>
        <v/>
      </c>
      <c r="I210" s="52" t="str">
        <f aca="false">IF(ISERROR(INDEX(CentralRange,MATCH(C210,CentralRow,0),2))=TRUE(),"",(INDEX(CentralRange,MATCH(C210,CentralRow,0),2)))</f>
        <v/>
      </c>
      <c r="J210" s="54" t="str">
        <f aca="false">IF(ISERROR(INDEX(DerivativeRange,MATCH(C210,DerivativeRow,0),2))=TRUE(),"",(INDEX(DerivativeRange,MATCH(C210,DerivativeRow,0),2)))</f>
        <v/>
      </c>
      <c r="K210" s="35" t="n">
        <f aca="false">COUNT(E210:J210)</f>
        <v>0</v>
      </c>
      <c r="L210" s="50"/>
      <c r="M210" s="55"/>
      <c r="N210" s="55" t="n">
        <v>124481</v>
      </c>
      <c r="O210" s="50" t="n">
        <v>124481</v>
      </c>
      <c r="P210" s="56" t="n">
        <v>204</v>
      </c>
    </row>
    <row r="211" customFormat="false" ht="12.75" hidden="false" customHeight="false" outlineLevel="0" collapsed="false">
      <c r="A211" s="41" t="n">
        <v>5026</v>
      </c>
      <c r="B211" s="41" t="n">
        <v>118</v>
      </c>
      <c r="C211" s="41" t="s">
        <v>238</v>
      </c>
      <c r="D211" s="52"/>
      <c r="E211" s="53" t="str">
        <f aca="false">IF(ISERROR(INDEX(EastRange,MATCH(C211,EastRow,0),2))=TRUE(),"",(INDEX(EastRange,MATCH(C211,EastRow,0),2)))</f>
        <v/>
      </c>
      <c r="F211" s="53" t="str">
        <f aca="false">IF(ISERROR(INDEX(WestRange,MATCH(C211,WestRow,0),2))=TRUE(),"",(INDEX(WestRange,MATCH(C211,WestRow,0),2)))</f>
        <v/>
      </c>
      <c r="G211" s="52" t="str">
        <f aca="false">IF(ISERROR(INDEX(PriceRange,MATCH(C211,PriceRow,0),2))=TRUE()," ",(INDEX(PriceRange,MATCH(C211,PriceRow,0),2)))</f>
        <v> </v>
      </c>
      <c r="H211" s="53" t="str">
        <f aca="false">IF(ISERROR(INDEX(TexasRange,MATCH(C211,TexasRow,0),2))=TRUE(),"",(INDEX(TexasRange,MATCH(C211,TexasRow,0),2)))</f>
        <v/>
      </c>
      <c r="I211" s="52" t="str">
        <f aca="false">IF(ISERROR(INDEX(CentralRange,MATCH(C211,CentralRow,0),2))=TRUE(),"",(INDEX(CentralRange,MATCH(C211,CentralRow,0),2)))</f>
        <v/>
      </c>
      <c r="J211" s="54" t="str">
        <f aca="false">IF(ISERROR(INDEX(DerivativeRange,MATCH(C211,DerivativeRow,0),2))=TRUE(),"",(INDEX(DerivativeRange,MATCH(C211,DerivativeRow,0),2)))</f>
        <v/>
      </c>
      <c r="K211" s="35" t="n">
        <f aca="false">COUNT(E211:J211)</f>
        <v>0</v>
      </c>
      <c r="L211" s="50"/>
      <c r="M211" s="55"/>
      <c r="N211" s="55" t="n">
        <v>121556</v>
      </c>
      <c r="O211" s="50" t="n">
        <v>121556</v>
      </c>
      <c r="P211" s="56" t="n">
        <v>205</v>
      </c>
    </row>
    <row r="212" customFormat="false" ht="12.75" hidden="false" customHeight="false" outlineLevel="0" collapsed="false">
      <c r="A212" s="41" t="n">
        <v>7216</v>
      </c>
      <c r="B212" s="41" t="n">
        <v>72509</v>
      </c>
      <c r="C212" s="41" t="s">
        <v>239</v>
      </c>
      <c r="D212" s="52"/>
      <c r="E212" s="53" t="str">
        <f aca="false">IF(ISERROR(INDEX(EastRange,MATCH(C212,EastRow,0),2))=TRUE(),"",(INDEX(EastRange,MATCH(C212,EastRow,0),2)))</f>
        <v/>
      </c>
      <c r="F212" s="53" t="n">
        <f aca="false">IF(ISERROR(INDEX(WestRange,MATCH(C212,WestRow,0),2))=TRUE(),"",(INDEX(WestRange,MATCH(C212,WestRow,0),2)))</f>
        <v>2</v>
      </c>
      <c r="G212" s="52" t="str">
        <f aca="false">IF(ISERROR(INDEX(PriceRange,MATCH(C212,PriceRow,0),2))=TRUE()," ",(INDEX(PriceRange,MATCH(C212,PriceRow,0),2)))</f>
        <v> </v>
      </c>
      <c r="H212" s="53" t="str">
        <f aca="false">IF(ISERROR(INDEX(TexasRange,MATCH(C212,TexasRow,0),2))=TRUE(),"",(INDEX(TexasRange,MATCH(C212,TexasRow,0),2)))</f>
        <v/>
      </c>
      <c r="I212" s="52" t="str">
        <f aca="false">IF(ISERROR(INDEX(CentralRange,MATCH(C212,CentralRow,0),2))=TRUE(),"",(INDEX(CentralRange,MATCH(C212,CentralRow,0),2)))</f>
        <v/>
      </c>
      <c r="J212" s="54" t="str">
        <f aca="false">IF(ISERROR(INDEX(DerivativeRange,MATCH(C212,DerivativeRow,0),2))=TRUE(),"",(INDEX(DerivativeRange,MATCH(C212,DerivativeRow,0),2)))</f>
        <v/>
      </c>
      <c r="K212" s="35" t="n">
        <f aca="false">COUNT(E212:J212)</f>
        <v>1</v>
      </c>
      <c r="L212" s="50"/>
      <c r="M212" s="55"/>
      <c r="N212" s="55" t="n">
        <v>120562</v>
      </c>
      <c r="O212" s="50" t="n">
        <v>120562</v>
      </c>
      <c r="P212" s="56" t="n">
        <v>206</v>
      </c>
    </row>
    <row r="213" customFormat="false" ht="12.75" hidden="false" customHeight="false" outlineLevel="0" collapsed="false">
      <c r="A213" s="41" t="n">
        <v>7219</v>
      </c>
      <c r="B213" s="41" t="n">
        <v>66874</v>
      </c>
      <c r="C213" s="41" t="s">
        <v>240</v>
      </c>
      <c r="D213" s="52"/>
      <c r="E213" s="53" t="str">
        <f aca="false">IF(ISERROR(INDEX(EastRange,MATCH(C213,EastRow,0),2))=TRUE(),"",(INDEX(EastRange,MATCH(C213,EastRow,0),2)))</f>
        <v/>
      </c>
      <c r="F213" s="53" t="n">
        <f aca="false">IF(ISERROR(INDEX(WestRange,MATCH(C213,WestRow,0),2))=TRUE(),"",(INDEX(WestRange,MATCH(C213,WestRow,0),2)))</f>
        <v>2</v>
      </c>
      <c r="G213" s="52" t="str">
        <f aca="false">IF(ISERROR(INDEX(PriceRange,MATCH(C213,PriceRow,0),2))=TRUE()," ",(INDEX(PriceRange,MATCH(C213,PriceRow,0),2)))</f>
        <v> </v>
      </c>
      <c r="H213" s="53" t="str">
        <f aca="false">IF(ISERROR(INDEX(TexasRange,MATCH(C213,TexasRow,0),2))=TRUE(),"",(INDEX(TexasRange,MATCH(C213,TexasRow,0),2)))</f>
        <v/>
      </c>
      <c r="I213" s="52" t="str">
        <f aca="false">IF(ISERROR(INDEX(CentralRange,MATCH(C213,CentralRow,0),2))=TRUE(),"",(INDEX(CentralRange,MATCH(C213,CentralRow,0),2)))</f>
        <v/>
      </c>
      <c r="J213" s="54" t="str">
        <f aca="false">IF(ISERROR(INDEX(DerivativeRange,MATCH(C213,DerivativeRow,0),2))=TRUE(),"",(INDEX(DerivativeRange,MATCH(C213,DerivativeRow,0),2)))</f>
        <v/>
      </c>
      <c r="K213" s="35" t="n">
        <f aca="false">COUNT(E213:J213)</f>
        <v>1</v>
      </c>
      <c r="L213" s="50"/>
      <c r="M213" s="55"/>
      <c r="N213" s="55" t="n">
        <v>115000</v>
      </c>
      <c r="O213" s="50" t="n">
        <v>115000</v>
      </c>
      <c r="P213" s="56" t="n">
        <v>207</v>
      </c>
    </row>
    <row r="214" customFormat="false" ht="12.75" hidden="false" customHeight="false" outlineLevel="0" collapsed="false">
      <c r="A214" s="41" t="n">
        <v>6959</v>
      </c>
      <c r="B214" s="41" t="n">
        <v>71096</v>
      </c>
      <c r="C214" s="41" t="s">
        <v>241</v>
      </c>
      <c r="D214" s="52"/>
      <c r="E214" s="53" t="str">
        <f aca="false">IF(ISERROR(INDEX(EastRange,MATCH(C214,EastRow,0),2))=TRUE(),"",(INDEX(EastRange,MATCH(C214,EastRow,0),2)))</f>
        <v/>
      </c>
      <c r="F214" s="53" t="str">
        <f aca="false">IF(ISERROR(INDEX(WestRange,MATCH(C214,WestRow,0),2))=TRUE(),"",(INDEX(WestRange,MATCH(C214,WestRow,0),2)))</f>
        <v/>
      </c>
      <c r="G214" s="52" t="str">
        <f aca="false">IF(ISERROR(INDEX(PriceRange,MATCH(C214,PriceRow,0),2))=TRUE()," ",(INDEX(PriceRange,MATCH(C214,PriceRow,0),2)))</f>
        <v> </v>
      </c>
      <c r="H214" s="53" t="str">
        <f aca="false">IF(ISERROR(INDEX(TexasRange,MATCH(C214,TexasRow,0),2))=TRUE(),"",(INDEX(TexasRange,MATCH(C214,TexasRow,0),2)))</f>
        <v/>
      </c>
      <c r="I214" s="52" t="str">
        <f aca="false">IF(ISERROR(INDEX(CentralRange,MATCH(C214,CentralRow,0),2))=TRUE(),"",(INDEX(CentralRange,MATCH(C214,CentralRow,0),2)))</f>
        <v/>
      </c>
      <c r="J214" s="54" t="str">
        <f aca="false">IF(ISERROR(INDEX(DerivativeRange,MATCH(C214,DerivativeRow,0),2))=TRUE(),"",(INDEX(DerivativeRange,MATCH(C214,DerivativeRow,0),2)))</f>
        <v/>
      </c>
      <c r="K214" s="35" t="n">
        <f aca="false">COUNT(E214:J214)</f>
        <v>0</v>
      </c>
      <c r="L214" s="50"/>
      <c r="M214" s="55"/>
      <c r="N214" s="55" t="n">
        <v>98379</v>
      </c>
      <c r="O214" s="50" t="n">
        <v>98379</v>
      </c>
      <c r="P214" s="56" t="n">
        <v>208</v>
      </c>
    </row>
    <row r="215" customFormat="false" ht="12.75" hidden="false" customHeight="false" outlineLevel="0" collapsed="false">
      <c r="A215" s="41" t="n">
        <v>7442</v>
      </c>
      <c r="B215" s="41" t="n">
        <v>2970</v>
      </c>
      <c r="C215" s="41" t="s">
        <v>242</v>
      </c>
      <c r="D215" s="52"/>
      <c r="E215" s="53" t="str">
        <f aca="false">IF(ISERROR(INDEX(EastRange,MATCH(C215,EastRow,0),2))=TRUE(),"",(INDEX(EastRange,MATCH(C215,EastRow,0),2)))</f>
        <v/>
      </c>
      <c r="F215" s="53" t="str">
        <f aca="false">IF(ISERROR(INDEX(WestRange,MATCH(C215,WestRow,0),2))=TRUE(),"",(INDEX(WestRange,MATCH(C215,WestRow,0),2)))</f>
        <v/>
      </c>
      <c r="G215" s="52" t="str">
        <f aca="false">IF(ISERROR(INDEX(PriceRange,MATCH(C215,PriceRow,0),2))=TRUE()," ",(INDEX(PriceRange,MATCH(C215,PriceRow,0),2)))</f>
        <v> </v>
      </c>
      <c r="H215" s="53" t="str">
        <f aca="false">IF(ISERROR(INDEX(TexasRange,MATCH(C215,TexasRow,0),2))=TRUE(),"",(INDEX(TexasRange,MATCH(C215,TexasRow,0),2)))</f>
        <v/>
      </c>
      <c r="I215" s="52" t="str">
        <f aca="false">IF(ISERROR(INDEX(CentralRange,MATCH(C215,CentralRow,0),2))=TRUE(),"",(INDEX(CentralRange,MATCH(C215,CentralRow,0),2)))</f>
        <v/>
      </c>
      <c r="J215" s="54" t="str">
        <f aca="false">IF(ISERROR(INDEX(DerivativeRange,MATCH(C215,DerivativeRow,0),2))=TRUE(),"",(INDEX(DerivativeRange,MATCH(C215,DerivativeRow,0),2)))</f>
        <v/>
      </c>
      <c r="K215" s="35" t="n">
        <f aca="false">COUNT(E215:J215)</f>
        <v>0</v>
      </c>
      <c r="L215" s="50"/>
      <c r="M215" s="55"/>
      <c r="N215" s="55" t="n">
        <v>94000</v>
      </c>
      <c r="O215" s="50" t="n">
        <v>94000</v>
      </c>
      <c r="P215" s="56" t="n">
        <v>209</v>
      </c>
    </row>
    <row r="216" customFormat="false" ht="12.75" hidden="false" customHeight="false" outlineLevel="0" collapsed="false">
      <c r="A216" s="41" t="n">
        <v>5658</v>
      </c>
      <c r="B216" s="41" t="n">
        <v>51880</v>
      </c>
      <c r="C216" s="41" t="s">
        <v>243</v>
      </c>
      <c r="D216" s="52"/>
      <c r="E216" s="53" t="str">
        <f aca="false">IF(ISERROR(INDEX(EastRange,MATCH(C216,EastRow,0),2))=TRUE(),"",(INDEX(EastRange,MATCH(C216,EastRow,0),2)))</f>
        <v/>
      </c>
      <c r="F216" s="53" t="str">
        <f aca="false">IF(ISERROR(INDEX(WestRange,MATCH(C216,WestRow,0),2))=TRUE(),"",(INDEX(WestRange,MATCH(C216,WestRow,0),2)))</f>
        <v/>
      </c>
      <c r="G216" s="52" t="str">
        <f aca="false">IF(ISERROR(INDEX(PriceRange,MATCH(C216,PriceRow,0),2))=TRUE()," ",(INDEX(PriceRange,MATCH(C216,PriceRow,0),2)))</f>
        <v> </v>
      </c>
      <c r="H216" s="53" t="str">
        <f aca="false">IF(ISERROR(INDEX(TexasRange,MATCH(C216,TexasRow,0),2))=TRUE(),"",(INDEX(TexasRange,MATCH(C216,TexasRow,0),2)))</f>
        <v/>
      </c>
      <c r="I216" s="52" t="str">
        <f aca="false">IF(ISERROR(INDEX(CentralRange,MATCH(C216,CentralRow,0),2))=TRUE(),"",(INDEX(CentralRange,MATCH(C216,CentralRow,0),2)))</f>
        <v/>
      </c>
      <c r="J216" s="54" t="n">
        <f aca="false">IF(ISERROR(INDEX(DerivativeRange,MATCH(C216,DerivativeRow,0),2))=TRUE(),"",(INDEX(DerivativeRange,MATCH(C216,DerivativeRow,0),2)))</f>
        <v>2</v>
      </c>
      <c r="K216" s="35" t="n">
        <f aca="false">COUNT(E216:J216)</f>
        <v>1</v>
      </c>
      <c r="L216" s="50"/>
      <c r="M216" s="55"/>
      <c r="N216" s="55" t="n">
        <v>74568</v>
      </c>
      <c r="O216" s="50" t="n">
        <v>74568</v>
      </c>
      <c r="P216" s="56" t="n">
        <v>210</v>
      </c>
    </row>
    <row r="217" customFormat="false" ht="12.75" hidden="false" customHeight="false" outlineLevel="0" collapsed="false">
      <c r="A217" s="41" t="n">
        <v>5495</v>
      </c>
      <c r="B217" s="41" t="n">
        <v>46565</v>
      </c>
      <c r="C217" s="41" t="s">
        <v>244</v>
      </c>
      <c r="D217" s="52"/>
      <c r="E217" s="53" t="str">
        <f aca="false">IF(ISERROR(INDEX(EastRange,MATCH(C217,EastRow,0),2))=TRUE(),"",(INDEX(EastRange,MATCH(C217,EastRow,0),2)))</f>
        <v/>
      </c>
      <c r="F217" s="53" t="str">
        <f aca="false">IF(ISERROR(INDEX(WestRange,MATCH(C217,WestRow,0),2))=TRUE(),"",(INDEX(WestRange,MATCH(C217,WestRow,0),2)))</f>
        <v/>
      </c>
      <c r="G217" s="52" t="str">
        <f aca="false">IF(ISERROR(INDEX(PriceRange,MATCH(C217,PriceRow,0),2))=TRUE()," ",(INDEX(PriceRange,MATCH(C217,PriceRow,0),2)))</f>
        <v> </v>
      </c>
      <c r="H217" s="53" t="str">
        <f aca="false">IF(ISERROR(INDEX(TexasRange,MATCH(C217,TexasRow,0),2))=TRUE(),"",(INDEX(TexasRange,MATCH(C217,TexasRow,0),2)))</f>
        <v/>
      </c>
      <c r="I217" s="52" t="str">
        <f aca="false">IF(ISERROR(INDEX(CentralRange,MATCH(C217,CentralRow,0),2))=TRUE(),"",(INDEX(CentralRange,MATCH(C217,CentralRow,0),2)))</f>
        <v/>
      </c>
      <c r="J217" s="54" t="str">
        <f aca="false">IF(ISERROR(INDEX(DerivativeRange,MATCH(C217,DerivativeRow,0),2))=TRUE(),"",(INDEX(DerivativeRange,MATCH(C217,DerivativeRow,0),2)))</f>
        <v/>
      </c>
      <c r="K217" s="35" t="n">
        <f aca="false">COUNT(E217:J217)</f>
        <v>0</v>
      </c>
      <c r="L217" s="50"/>
      <c r="M217" s="55"/>
      <c r="N217" s="55" t="n">
        <v>74310</v>
      </c>
      <c r="O217" s="50" t="n">
        <v>74310</v>
      </c>
      <c r="P217" s="56" t="n">
        <v>211</v>
      </c>
    </row>
    <row r="218" customFormat="false" ht="12.75" hidden="false" customHeight="false" outlineLevel="0" collapsed="false">
      <c r="A218" s="41" t="n">
        <v>5648</v>
      </c>
      <c r="B218" s="41" t="n">
        <v>51275</v>
      </c>
      <c r="C218" s="41" t="s">
        <v>245</v>
      </c>
      <c r="D218" s="52"/>
      <c r="E218" s="53" t="str">
        <f aca="false">IF(ISERROR(INDEX(EastRange,MATCH(C218,EastRow,0),2))=TRUE(),"",(INDEX(EastRange,MATCH(C218,EastRow,0),2)))</f>
        <v/>
      </c>
      <c r="F218" s="53" t="str">
        <f aca="false">IF(ISERROR(INDEX(WestRange,MATCH(C218,WestRow,0),2))=TRUE(),"",(INDEX(WestRange,MATCH(C218,WestRow,0),2)))</f>
        <v/>
      </c>
      <c r="G218" s="52" t="str">
        <f aca="false">IF(ISERROR(INDEX(PriceRange,MATCH(C218,PriceRow,0),2))=TRUE()," ",(INDEX(PriceRange,MATCH(C218,PriceRow,0),2)))</f>
        <v> </v>
      </c>
      <c r="H218" s="53" t="str">
        <f aca="false">IF(ISERROR(INDEX(TexasRange,MATCH(C218,TexasRow,0),2))=TRUE(),"",(INDEX(TexasRange,MATCH(C218,TexasRow,0),2)))</f>
        <v/>
      </c>
      <c r="I218" s="52" t="str">
        <f aca="false">IF(ISERROR(INDEX(CentralRange,MATCH(C218,CentralRow,0),2))=TRUE(),"",(INDEX(CentralRange,MATCH(C218,CentralRow,0),2)))</f>
        <v/>
      </c>
      <c r="J218" s="54" t="str">
        <f aca="false">IF(ISERROR(INDEX(DerivativeRange,MATCH(C218,DerivativeRow,0),2))=TRUE(),"",(INDEX(DerivativeRange,MATCH(C218,DerivativeRow,0),2)))</f>
        <v/>
      </c>
      <c r="K218" s="35" t="n">
        <f aca="false">COUNT(E218:J218)</f>
        <v>0</v>
      </c>
      <c r="L218" s="50"/>
      <c r="M218" s="55"/>
      <c r="N218" s="55" t="n">
        <v>71500</v>
      </c>
      <c r="O218" s="50" t="n">
        <v>71500</v>
      </c>
      <c r="P218" s="56" t="n">
        <v>212</v>
      </c>
    </row>
    <row r="219" customFormat="false" ht="12.75" hidden="false" customHeight="false" outlineLevel="0" collapsed="false">
      <c r="A219" s="41" t="n">
        <v>7089</v>
      </c>
      <c r="B219" s="41" t="n">
        <v>504</v>
      </c>
      <c r="C219" s="41" t="s">
        <v>246</v>
      </c>
      <c r="D219" s="52"/>
      <c r="E219" s="53" t="str">
        <f aca="false">IF(ISERROR(INDEX(EastRange,MATCH(C219,EastRow,0),2))=TRUE(),"",(INDEX(EastRange,MATCH(C219,EastRow,0),2)))</f>
        <v/>
      </c>
      <c r="F219" s="53" t="str">
        <f aca="false">IF(ISERROR(INDEX(WestRange,MATCH(C219,WestRow,0),2))=TRUE(),"",(INDEX(WestRange,MATCH(C219,WestRow,0),2)))</f>
        <v/>
      </c>
      <c r="G219" s="52" t="str">
        <f aca="false">IF(ISERROR(INDEX(PriceRange,MATCH(C219,PriceRow,0),2))=TRUE()," ",(INDEX(PriceRange,MATCH(C219,PriceRow,0),2)))</f>
        <v> </v>
      </c>
      <c r="H219" s="53" t="str">
        <f aca="false">IF(ISERROR(INDEX(TexasRange,MATCH(C219,TexasRow,0),2))=TRUE(),"",(INDEX(TexasRange,MATCH(C219,TexasRow,0),2)))</f>
        <v/>
      </c>
      <c r="I219" s="52" t="str">
        <f aca="false">IF(ISERROR(INDEX(CentralRange,MATCH(C219,CentralRow,0),2))=TRUE(),"",(INDEX(CentralRange,MATCH(C219,CentralRow,0),2)))</f>
        <v/>
      </c>
      <c r="J219" s="54" t="n">
        <f aca="false">IF(ISERROR(INDEX(DerivativeRange,MATCH(C219,DerivativeRow,0),2))=TRUE(),"",(INDEX(DerivativeRange,MATCH(C219,DerivativeRow,0),2)))</f>
        <v>3</v>
      </c>
      <c r="K219" s="35" t="n">
        <f aca="false">COUNT(E219:J219)</f>
        <v>1</v>
      </c>
      <c r="L219" s="50"/>
      <c r="M219" s="55"/>
      <c r="N219" s="55" t="n">
        <v>60000</v>
      </c>
      <c r="O219" s="50" t="n">
        <v>60000</v>
      </c>
      <c r="P219" s="56" t="n">
        <v>213</v>
      </c>
    </row>
    <row r="220" customFormat="false" ht="12.75" hidden="false" customHeight="false" outlineLevel="0" collapsed="false">
      <c r="A220" s="41" t="n">
        <v>6686</v>
      </c>
      <c r="B220" s="41" t="n">
        <v>2905</v>
      </c>
      <c r="C220" s="41" t="s">
        <v>247</v>
      </c>
      <c r="D220" s="52"/>
      <c r="E220" s="53" t="n">
        <f aca="false">IF(ISERROR(INDEX(EastRange,MATCH(C220,EastRow,0),2))=TRUE(),"",(INDEX(EastRange,MATCH(C220,EastRow,0),2)))</f>
        <v>2</v>
      </c>
      <c r="F220" s="53" t="str">
        <f aca="false">IF(ISERROR(INDEX(WestRange,MATCH(C220,WestRow,0),2))=TRUE(),"",(INDEX(WestRange,MATCH(C220,WestRow,0),2)))</f>
        <v/>
      </c>
      <c r="G220" s="52" t="str">
        <f aca="false">IF(ISERROR(INDEX(PriceRange,MATCH(C220,PriceRow,0),2))=TRUE()," ",(INDEX(PriceRange,MATCH(C220,PriceRow,0),2)))</f>
        <v> </v>
      </c>
      <c r="H220" s="53" t="str">
        <f aca="false">IF(ISERROR(INDEX(TexasRange,MATCH(C220,TexasRow,0),2))=TRUE(),"",(INDEX(TexasRange,MATCH(C220,TexasRow,0),2)))</f>
        <v/>
      </c>
      <c r="I220" s="52" t="str">
        <f aca="false">IF(ISERROR(INDEX(CentralRange,MATCH(C220,CentralRow,0),2))=TRUE(),"",(INDEX(CentralRange,MATCH(C220,CentralRow,0),2)))</f>
        <v/>
      </c>
      <c r="J220" s="54" t="str">
        <f aca="false">IF(ISERROR(INDEX(DerivativeRange,MATCH(C220,DerivativeRow,0),2))=TRUE(),"",(INDEX(DerivativeRange,MATCH(C220,DerivativeRow,0),2)))</f>
        <v/>
      </c>
      <c r="K220" s="35" t="n">
        <f aca="false">COUNT(E220:J220)</f>
        <v>1</v>
      </c>
      <c r="L220" s="50"/>
      <c r="M220" s="55"/>
      <c r="N220" s="55" t="n">
        <v>55000</v>
      </c>
      <c r="O220" s="50" t="n">
        <v>55000</v>
      </c>
      <c r="P220" s="56" t="n">
        <v>214</v>
      </c>
    </row>
    <row r="221" customFormat="false" ht="12.75" hidden="false" customHeight="false" outlineLevel="0" collapsed="false">
      <c r="A221" s="41" t="n">
        <v>6670</v>
      </c>
      <c r="B221" s="41" t="n">
        <v>11187</v>
      </c>
      <c r="C221" s="41" t="s">
        <v>248</v>
      </c>
      <c r="D221" s="52"/>
      <c r="E221" s="53" t="str">
        <f aca="false">IF(ISERROR(INDEX(EastRange,MATCH(C221,EastRow,0),2))=TRUE(),"",(INDEX(EastRange,MATCH(C221,EastRow,0),2)))</f>
        <v/>
      </c>
      <c r="F221" s="53" t="n">
        <f aca="false">IF(ISERROR(INDEX(WestRange,MATCH(C221,WestRow,0),2))=TRUE(),"",(INDEX(WestRange,MATCH(C221,WestRow,0),2)))</f>
        <v>2</v>
      </c>
      <c r="G221" s="52" t="str">
        <f aca="false">IF(ISERROR(INDEX(PriceRange,MATCH(C221,PriceRow,0),2))=TRUE()," ",(INDEX(PriceRange,MATCH(C221,PriceRow,0),2)))</f>
        <v> </v>
      </c>
      <c r="H221" s="53" t="str">
        <f aca="false">IF(ISERROR(INDEX(TexasRange,MATCH(C221,TexasRow,0),2))=TRUE(),"",(INDEX(TexasRange,MATCH(C221,TexasRow,0),2)))</f>
        <v/>
      </c>
      <c r="I221" s="52" t="str">
        <f aca="false">IF(ISERROR(INDEX(CentralRange,MATCH(C221,CentralRow,0),2))=TRUE(),"",(INDEX(CentralRange,MATCH(C221,CentralRow,0),2)))</f>
        <v/>
      </c>
      <c r="J221" s="54" t="n">
        <f aca="false">IF(ISERROR(INDEX(DerivativeRange,MATCH(C221,DerivativeRow,0),2))=TRUE(),"",(INDEX(DerivativeRange,MATCH(C221,DerivativeRow,0),2)))</f>
        <v>3</v>
      </c>
      <c r="K221" s="35" t="n">
        <f aca="false">COUNT(E221:J221)</f>
        <v>2</v>
      </c>
      <c r="L221" s="50"/>
      <c r="M221" s="55"/>
      <c r="N221" s="55" t="n">
        <v>54000</v>
      </c>
      <c r="O221" s="50" t="n">
        <v>54000</v>
      </c>
      <c r="P221" s="56" t="n">
        <v>215</v>
      </c>
    </row>
    <row r="222" customFormat="false" ht="12.75" hidden="false" customHeight="false" outlineLevel="0" collapsed="false">
      <c r="A222" s="41" t="n">
        <v>7118</v>
      </c>
      <c r="B222" s="41" t="n">
        <v>53244</v>
      </c>
      <c r="C222" s="41" t="s">
        <v>249</v>
      </c>
      <c r="D222" s="52"/>
      <c r="E222" s="53" t="str">
        <f aca="false">IF(ISERROR(INDEX(EastRange,MATCH(C222,EastRow,0),2))=TRUE(),"",(INDEX(EastRange,MATCH(C222,EastRow,0),2)))</f>
        <v/>
      </c>
      <c r="F222" s="53" t="str">
        <f aca="false">IF(ISERROR(INDEX(WestRange,MATCH(C222,WestRow,0),2))=TRUE(),"",(INDEX(WestRange,MATCH(C222,WestRow,0),2)))</f>
        <v/>
      </c>
      <c r="G222" s="52" t="str">
        <f aca="false">IF(ISERROR(INDEX(PriceRange,MATCH(C222,PriceRow,0),2))=TRUE()," ",(INDEX(PriceRange,MATCH(C222,PriceRow,0),2)))</f>
        <v> </v>
      </c>
      <c r="H222" s="53" t="str">
        <f aca="false">IF(ISERROR(INDEX(TexasRange,MATCH(C222,TexasRow,0),2))=TRUE(),"",(INDEX(TexasRange,MATCH(C222,TexasRow,0),2)))</f>
        <v/>
      </c>
      <c r="I222" s="52" t="str">
        <f aca="false">IF(ISERROR(INDEX(CentralRange,MATCH(C222,CentralRow,0),2))=TRUE(),"",(INDEX(CentralRange,MATCH(C222,CentralRow,0),2)))</f>
        <v/>
      </c>
      <c r="J222" s="54" t="n">
        <f aca="false">IF(ISERROR(INDEX(DerivativeRange,MATCH(C222,DerivativeRow,0),2))=TRUE(),"",(INDEX(DerivativeRange,MATCH(C222,DerivativeRow,0),2)))</f>
        <v>2</v>
      </c>
      <c r="K222" s="35" t="n">
        <f aca="false">COUNT(E222:J222)</f>
        <v>1</v>
      </c>
      <c r="L222" s="50"/>
      <c r="M222" s="55"/>
      <c r="N222" s="55" t="n">
        <v>37485</v>
      </c>
      <c r="O222" s="50" t="n">
        <v>37485</v>
      </c>
      <c r="P222" s="56" t="n">
        <v>216</v>
      </c>
    </row>
    <row r="223" customFormat="false" ht="12.75" hidden="false" customHeight="false" outlineLevel="0" collapsed="false">
      <c r="A223" s="41" t="n">
        <v>5870</v>
      </c>
      <c r="B223" s="41" t="n">
        <v>58177</v>
      </c>
      <c r="C223" s="41" t="s">
        <v>250</v>
      </c>
      <c r="D223" s="52"/>
      <c r="E223" s="53" t="str">
        <f aca="false">IF(ISERROR(INDEX(EastRange,MATCH(C223,EastRow,0),2))=TRUE(),"",(INDEX(EastRange,MATCH(C223,EastRow,0),2)))</f>
        <v/>
      </c>
      <c r="F223" s="53" t="str">
        <f aca="false">IF(ISERROR(INDEX(WestRange,MATCH(C223,WestRow,0),2))=TRUE(),"",(INDEX(WestRange,MATCH(C223,WestRow,0),2)))</f>
        <v/>
      </c>
      <c r="G223" s="52" t="str">
        <f aca="false">IF(ISERROR(INDEX(PriceRange,MATCH(C223,PriceRow,0),2))=TRUE()," ",(INDEX(PriceRange,MATCH(C223,PriceRow,0),2)))</f>
        <v> </v>
      </c>
      <c r="H223" s="53" t="str">
        <f aca="false">IF(ISERROR(INDEX(TexasRange,MATCH(C223,TexasRow,0),2))=TRUE(),"",(INDEX(TexasRange,MATCH(C223,TexasRow,0),2)))</f>
        <v/>
      </c>
      <c r="I223" s="52" t="str">
        <f aca="false">IF(ISERROR(INDEX(CentralRange,MATCH(C223,CentralRow,0),2))=TRUE(),"",(INDEX(CentralRange,MATCH(C223,CentralRow,0),2)))</f>
        <v/>
      </c>
      <c r="J223" s="54" t="str">
        <f aca="false">IF(ISERROR(INDEX(DerivativeRange,MATCH(C223,DerivativeRow,0),2))=TRUE(),"",(INDEX(DerivativeRange,MATCH(C223,DerivativeRow,0),2)))</f>
        <v/>
      </c>
      <c r="K223" s="35" t="n">
        <f aca="false">COUNT(E223:J223)</f>
        <v>0</v>
      </c>
      <c r="L223" s="50"/>
      <c r="M223" s="55"/>
      <c r="N223" s="55" t="n">
        <v>37000</v>
      </c>
      <c r="O223" s="50" t="n">
        <v>37000</v>
      </c>
      <c r="P223" s="56" t="n">
        <v>217</v>
      </c>
    </row>
    <row r="224" customFormat="false" ht="12.75" hidden="false" customHeight="false" outlineLevel="0" collapsed="false">
      <c r="A224" s="41" t="n">
        <v>5246</v>
      </c>
      <c r="B224" s="41" t="n">
        <v>3977</v>
      </c>
      <c r="C224" s="41" t="s">
        <v>251</v>
      </c>
      <c r="D224" s="52"/>
      <c r="E224" s="53" t="str">
        <f aca="false">IF(ISERROR(INDEX(EastRange,MATCH(C224,EastRow,0),2))=TRUE(),"",(INDEX(EastRange,MATCH(C224,EastRow,0),2)))</f>
        <v/>
      </c>
      <c r="F224" s="53" t="str">
        <f aca="false">IF(ISERROR(INDEX(WestRange,MATCH(C224,WestRow,0),2))=TRUE(),"",(INDEX(WestRange,MATCH(C224,WestRow,0),2)))</f>
        <v/>
      </c>
      <c r="G224" s="52" t="str">
        <f aca="false">IF(ISERROR(INDEX(PriceRange,MATCH(C224,PriceRow,0),2))=TRUE()," ",(INDEX(PriceRange,MATCH(C224,PriceRow,0),2)))</f>
        <v> </v>
      </c>
      <c r="H224" s="53" t="str">
        <f aca="false">IF(ISERROR(INDEX(TexasRange,MATCH(C224,TexasRow,0),2))=TRUE(),"",(INDEX(TexasRange,MATCH(C224,TexasRow,0),2)))</f>
        <v/>
      </c>
      <c r="I224" s="52" t="n">
        <f aca="false">IF(ISERROR(INDEX(CentralRange,MATCH(C224,CentralRow,0),2))=TRUE(),"",(INDEX(CentralRange,MATCH(C224,CentralRow,0),2)))</f>
        <v>1</v>
      </c>
      <c r="J224" s="54" t="n">
        <f aca="false">IF(ISERROR(INDEX(DerivativeRange,MATCH(C224,DerivativeRow,0),2))=TRUE(),"",(INDEX(DerivativeRange,MATCH(C224,DerivativeRow,0),2)))</f>
        <v>3</v>
      </c>
      <c r="K224" s="35" t="n">
        <f aca="false">COUNT(E224:J224)</f>
        <v>2</v>
      </c>
      <c r="L224" s="50"/>
      <c r="M224" s="55"/>
      <c r="N224" s="55" t="n">
        <v>30000</v>
      </c>
      <c r="O224" s="50" t="n">
        <v>30000</v>
      </c>
      <c r="P224" s="56" t="n">
        <v>218</v>
      </c>
    </row>
    <row r="225" customFormat="false" ht="12.75" hidden="false" customHeight="false" outlineLevel="0" collapsed="false">
      <c r="A225" s="41" t="n">
        <v>8286</v>
      </c>
      <c r="B225" s="41" t="n">
        <v>77150</v>
      </c>
      <c r="C225" s="41" t="s">
        <v>252</v>
      </c>
      <c r="D225" s="52"/>
      <c r="E225" s="53" t="str">
        <f aca="false">IF(ISERROR(INDEX(EastRange,MATCH(C225,EastRow,0),2))=TRUE(),"",(INDEX(EastRange,MATCH(C225,EastRow,0),2)))</f>
        <v/>
      </c>
      <c r="F225" s="53" t="str">
        <f aca="false">IF(ISERROR(INDEX(WestRange,MATCH(C225,WestRow,0),2))=TRUE(),"",(INDEX(WestRange,MATCH(C225,WestRow,0),2)))</f>
        <v/>
      </c>
      <c r="G225" s="52" t="str">
        <f aca="false">IF(ISERROR(INDEX(PriceRange,MATCH(C225,PriceRow,0),2))=TRUE()," ",(INDEX(PriceRange,MATCH(C225,PriceRow,0),2)))</f>
        <v> </v>
      </c>
      <c r="H225" s="53" t="str">
        <f aca="false">IF(ISERROR(INDEX(TexasRange,MATCH(C225,TexasRow,0),2))=TRUE(),"",(INDEX(TexasRange,MATCH(C225,TexasRow,0),2)))</f>
        <v/>
      </c>
      <c r="I225" s="52" t="str">
        <f aca="false">IF(ISERROR(INDEX(CentralRange,MATCH(C225,CentralRow,0),2))=TRUE(),"",(INDEX(CentralRange,MATCH(C225,CentralRow,0),2)))</f>
        <v/>
      </c>
      <c r="J225" s="54" t="n">
        <f aca="false">IF(ISERROR(INDEX(DerivativeRange,MATCH(C225,DerivativeRow,0),2))=TRUE(),"",(INDEX(DerivativeRange,MATCH(C225,DerivativeRow,0),2)))</f>
        <v>2</v>
      </c>
      <c r="K225" s="35" t="n">
        <f aca="false">COUNT(E225:J225)</f>
        <v>1</v>
      </c>
      <c r="L225" s="50"/>
      <c r="M225" s="55"/>
      <c r="N225" s="55" t="n">
        <v>16400</v>
      </c>
      <c r="O225" s="50" t="n">
        <v>16400</v>
      </c>
      <c r="P225" s="56" t="n">
        <v>219</v>
      </c>
    </row>
    <row r="226" customFormat="false" ht="12.75" hidden="false" customHeight="false" outlineLevel="0" collapsed="false">
      <c r="A226" s="41" t="n">
        <v>5784</v>
      </c>
      <c r="B226" s="41" t="n">
        <v>55915</v>
      </c>
      <c r="C226" s="41" t="s">
        <v>253</v>
      </c>
      <c r="D226" s="52"/>
      <c r="E226" s="53" t="str">
        <f aca="false">IF(ISERROR(INDEX(EastRange,MATCH(C226,EastRow,0),2))=TRUE(),"",(INDEX(EastRange,MATCH(C226,EastRow,0),2)))</f>
        <v/>
      </c>
      <c r="F226" s="53" t="str">
        <f aca="false">IF(ISERROR(INDEX(WestRange,MATCH(C226,WestRow,0),2))=TRUE(),"",(INDEX(WestRange,MATCH(C226,WestRow,0),2)))</f>
        <v/>
      </c>
      <c r="G226" s="52" t="str">
        <f aca="false">IF(ISERROR(INDEX(PriceRange,MATCH(C226,PriceRow,0),2))=TRUE()," ",(INDEX(PriceRange,MATCH(C226,PriceRow,0),2)))</f>
        <v> </v>
      </c>
      <c r="H226" s="53" t="str">
        <f aca="false">IF(ISERROR(INDEX(TexasRange,MATCH(C226,TexasRow,0),2))=TRUE(),"",(INDEX(TexasRange,MATCH(C226,TexasRow,0),2)))</f>
        <v/>
      </c>
      <c r="I226" s="52" t="str">
        <f aca="false">IF(ISERROR(INDEX(CentralRange,MATCH(C226,CentralRow,0),2))=TRUE(),"",(INDEX(CentralRange,MATCH(C226,CentralRow,0),2)))</f>
        <v/>
      </c>
      <c r="J226" s="54" t="str">
        <f aca="false">IF(ISERROR(INDEX(DerivativeRange,MATCH(C226,DerivativeRow,0),2))=TRUE(),"",(INDEX(DerivativeRange,MATCH(C226,DerivativeRow,0),2)))</f>
        <v/>
      </c>
      <c r="K226" s="35" t="n">
        <f aca="false">COUNT(E226:J226)</f>
        <v>0</v>
      </c>
      <c r="L226" s="50"/>
      <c r="M226" s="55"/>
      <c r="N226" s="55" t="n">
        <v>10000</v>
      </c>
      <c r="O226" s="50" t="n">
        <v>10000</v>
      </c>
      <c r="P226" s="56" t="n">
        <v>220</v>
      </c>
    </row>
    <row r="227" customFormat="false" ht="12.75" hidden="false" customHeight="false" outlineLevel="0" collapsed="false">
      <c r="A227" s="41" t="n">
        <v>5134</v>
      </c>
      <c r="B227" s="41" t="n">
        <v>1163</v>
      </c>
      <c r="C227" s="41" t="s">
        <v>254</v>
      </c>
      <c r="D227" s="52"/>
      <c r="E227" s="53" t="str">
        <f aca="false">IF(ISERROR(INDEX(EastRange,MATCH(C227,EastRow,0),2))=TRUE(),"",(INDEX(EastRange,MATCH(C227,EastRow,0),2)))</f>
        <v/>
      </c>
      <c r="F227" s="53" t="str">
        <f aca="false">IF(ISERROR(INDEX(WestRange,MATCH(C227,WestRow,0),2))=TRUE(),"",(INDEX(WestRange,MATCH(C227,WestRow,0),2)))</f>
        <v/>
      </c>
      <c r="G227" s="52" t="str">
        <f aca="false">IF(ISERROR(INDEX(PriceRange,MATCH(C227,PriceRow,0),2))=TRUE()," ",(INDEX(PriceRange,MATCH(C227,PriceRow,0),2)))</f>
        <v> </v>
      </c>
      <c r="H227" s="53" t="str">
        <f aca="false">IF(ISERROR(INDEX(TexasRange,MATCH(C227,TexasRow,0),2))=TRUE(),"",(INDEX(TexasRange,MATCH(C227,TexasRow,0),2)))</f>
        <v/>
      </c>
      <c r="I227" s="52" t="str">
        <f aca="false">IF(ISERROR(INDEX(CentralRange,MATCH(C227,CentralRow,0),2))=TRUE(),"",(INDEX(CentralRange,MATCH(C227,CentralRow,0),2)))</f>
        <v/>
      </c>
      <c r="J227" s="54" t="n">
        <f aca="false">IF(ISERROR(INDEX(DerivativeRange,MATCH(C227,DerivativeRow,0),2))=TRUE(),"",(INDEX(DerivativeRange,MATCH(C227,DerivativeRow,0),2)))</f>
        <v>3</v>
      </c>
      <c r="K227" s="35" t="n">
        <f aca="false">COUNT(E227:J227)</f>
        <v>1</v>
      </c>
      <c r="L227" s="50"/>
      <c r="M227" s="55"/>
      <c r="N227" s="55" t="n">
        <v>10000</v>
      </c>
      <c r="O227" s="50" t="n">
        <v>10000</v>
      </c>
      <c r="P227" s="56" t="n">
        <v>221</v>
      </c>
    </row>
    <row r="228" customFormat="false" ht="12.75" hidden="false" customHeight="false" outlineLevel="0" collapsed="false">
      <c r="A228" s="41" t="n">
        <v>6776</v>
      </c>
      <c r="B228" s="41" t="n">
        <v>36857</v>
      </c>
      <c r="C228" s="41" t="s">
        <v>255</v>
      </c>
      <c r="D228" s="52"/>
      <c r="E228" s="53" t="str">
        <f aca="false">IF(ISERROR(INDEX(EastRange,MATCH(C228,EastRow,0),2))=TRUE(),"",(INDEX(EastRange,MATCH(C228,EastRow,0),2)))</f>
        <v/>
      </c>
      <c r="F228" s="53" t="str">
        <f aca="false">IF(ISERROR(INDEX(WestRange,MATCH(C228,WestRow,0),2))=TRUE(),"",(INDEX(WestRange,MATCH(C228,WestRow,0),2)))</f>
        <v/>
      </c>
      <c r="G228" s="52" t="str">
        <f aca="false">IF(ISERROR(INDEX(PriceRange,MATCH(C228,PriceRow,0),2))=TRUE()," ",(INDEX(PriceRange,MATCH(C228,PriceRow,0),2)))</f>
        <v> </v>
      </c>
      <c r="H228" s="53" t="str">
        <f aca="false">IF(ISERROR(INDEX(TexasRange,MATCH(C228,TexasRow,0),2))=TRUE(),"",(INDEX(TexasRange,MATCH(C228,TexasRow,0),2)))</f>
        <v/>
      </c>
      <c r="I228" s="52" t="n">
        <f aca="false">IF(ISERROR(INDEX(CentralRange,MATCH(C228,CentralRow,0),2))=TRUE(),"",(INDEX(CentralRange,MATCH(C228,CentralRow,0),2)))</f>
        <v>2</v>
      </c>
      <c r="J228" s="54" t="n">
        <f aca="false">IF(ISERROR(INDEX(DerivativeRange,MATCH(C228,DerivativeRow,0),2))=TRUE(),"",(INDEX(DerivativeRange,MATCH(C228,DerivativeRow,0),2)))</f>
        <v>3</v>
      </c>
      <c r="K228" s="35" t="n">
        <f aca="false">COUNT(E228:J228)</f>
        <v>2</v>
      </c>
      <c r="L228" s="50"/>
      <c r="M228" s="55"/>
      <c r="N228" s="55" t="n">
        <v>10000</v>
      </c>
      <c r="O228" s="50" t="n">
        <v>10000</v>
      </c>
      <c r="P228" s="56" t="n">
        <v>222</v>
      </c>
    </row>
    <row r="229" customFormat="false" ht="12.75" hidden="false" customHeight="false" outlineLevel="0" collapsed="false">
      <c r="A229" s="41" t="n">
        <v>5046</v>
      </c>
      <c r="B229" s="41" t="n">
        <v>171</v>
      </c>
      <c r="C229" s="41" t="s">
        <v>256</v>
      </c>
      <c r="D229" s="52"/>
      <c r="E229" s="53" t="str">
        <f aca="false">IF(ISERROR(INDEX(EastRange,MATCH(C229,EastRow,0),2))=TRUE(),"",(INDEX(EastRange,MATCH(C229,EastRow,0),2)))</f>
        <v/>
      </c>
      <c r="F229" s="53" t="str">
        <f aca="false">IF(ISERROR(INDEX(WestRange,MATCH(C229,WestRow,0),2))=TRUE(),"",(INDEX(WestRange,MATCH(C229,WestRow,0),2)))</f>
        <v/>
      </c>
      <c r="G229" s="52" t="str">
        <f aca="false">IF(ISERROR(INDEX(PriceRange,MATCH(C229,PriceRow,0),2))=TRUE()," ",(INDEX(PriceRange,MATCH(C229,PriceRow,0),2)))</f>
        <v> </v>
      </c>
      <c r="H229" s="53" t="str">
        <f aca="false">IF(ISERROR(INDEX(TexasRange,MATCH(C229,TexasRow,0),2))=TRUE(),"",(INDEX(TexasRange,MATCH(C229,TexasRow,0),2)))</f>
        <v/>
      </c>
      <c r="I229" s="52" t="str">
        <f aca="false">IF(ISERROR(INDEX(CentralRange,MATCH(C229,CentralRow,0),2))=TRUE(),"",(INDEX(CentralRange,MATCH(C229,CentralRow,0),2)))</f>
        <v/>
      </c>
      <c r="J229" s="54" t="str">
        <f aca="false">IF(ISERROR(INDEX(DerivativeRange,MATCH(C229,DerivativeRow,0),2))=TRUE(),"",(INDEX(DerivativeRange,MATCH(C229,DerivativeRow,0),2)))</f>
        <v/>
      </c>
      <c r="K229" s="35" t="n">
        <f aca="false">COUNT(E229:J229)</f>
        <v>0</v>
      </c>
      <c r="L229" s="50"/>
      <c r="M229" s="55"/>
      <c r="N229" s="55" t="n">
        <v>10000</v>
      </c>
      <c r="O229" s="50" t="n">
        <v>10000</v>
      </c>
      <c r="P229" s="56" t="n">
        <v>223</v>
      </c>
    </row>
    <row r="230" customFormat="false" ht="12.75" hidden="false" customHeight="false" outlineLevel="0" collapsed="false">
      <c r="A230" s="41" t="n">
        <v>5038</v>
      </c>
      <c r="B230" s="41" t="n">
        <v>154</v>
      </c>
      <c r="C230" s="41" t="s">
        <v>257</v>
      </c>
      <c r="D230" s="52"/>
      <c r="E230" s="53" t="str">
        <f aca="false">IF(ISERROR(INDEX(EastRange,MATCH(C230,EastRow,0),2))=TRUE(),"",(INDEX(EastRange,MATCH(C230,EastRow,0),2)))</f>
        <v/>
      </c>
      <c r="F230" s="53" t="str">
        <f aca="false">IF(ISERROR(INDEX(WestRange,MATCH(C230,WestRow,0),2))=TRUE(),"",(INDEX(WestRange,MATCH(C230,WestRow,0),2)))</f>
        <v/>
      </c>
      <c r="G230" s="52" t="str">
        <f aca="false">IF(ISERROR(INDEX(PriceRange,MATCH(C230,PriceRow,0),2))=TRUE()," ",(INDEX(PriceRange,MATCH(C230,PriceRow,0),2)))</f>
        <v> </v>
      </c>
      <c r="H230" s="53" t="str">
        <f aca="false">IF(ISERROR(INDEX(TexasRange,MATCH(C230,TexasRow,0),2))=TRUE(),"",(INDEX(TexasRange,MATCH(C230,TexasRow,0),2)))</f>
        <v/>
      </c>
      <c r="I230" s="52" t="str">
        <f aca="false">IF(ISERROR(INDEX(CentralRange,MATCH(C230,CentralRow,0),2))=TRUE(),"",(INDEX(CentralRange,MATCH(C230,CentralRow,0),2)))</f>
        <v/>
      </c>
      <c r="J230" s="54" t="str">
        <f aca="false">IF(ISERROR(INDEX(DerivativeRange,MATCH(C230,DerivativeRow,0),2))=TRUE(),"",(INDEX(DerivativeRange,MATCH(C230,DerivativeRow,0),2)))</f>
        <v/>
      </c>
      <c r="K230" s="35" t="n">
        <f aca="false">COUNT(E230:J230)</f>
        <v>0</v>
      </c>
      <c r="L230" s="50"/>
      <c r="M230" s="55"/>
      <c r="N230" s="55" t="n">
        <v>5132</v>
      </c>
      <c r="O230" s="50" t="n">
        <v>5132</v>
      </c>
      <c r="P230" s="56" t="n">
        <v>224</v>
      </c>
    </row>
    <row r="231" customFormat="false" ht="12.75" hidden="false" customHeight="false" outlineLevel="0" collapsed="false">
      <c r="A231" s="41" t="n">
        <v>8329</v>
      </c>
      <c r="B231" s="41" t="n">
        <v>26536</v>
      </c>
      <c r="C231" s="41" t="s">
        <v>258</v>
      </c>
      <c r="D231" s="52"/>
      <c r="E231" s="53" t="str">
        <f aca="false">IF(ISERROR(INDEX(EastRange,MATCH(C231,EastRow,0),2))=TRUE(),"",(INDEX(EastRange,MATCH(C231,EastRow,0),2)))</f>
        <v/>
      </c>
      <c r="F231" s="53" t="str">
        <f aca="false">IF(ISERROR(INDEX(WestRange,MATCH(C231,WestRow,0),2))=TRUE(),"",(INDEX(WestRange,MATCH(C231,WestRow,0),2)))</f>
        <v/>
      </c>
      <c r="G231" s="52" t="str">
        <f aca="false">IF(ISERROR(INDEX(PriceRange,MATCH(C231,PriceRow,0),2))=TRUE()," ",(INDEX(PriceRange,MATCH(C231,PriceRow,0),2)))</f>
        <v> </v>
      </c>
      <c r="H231" s="53" t="str">
        <f aca="false">IF(ISERROR(INDEX(TexasRange,MATCH(C231,TexasRow,0),2))=TRUE(),"",(INDEX(TexasRange,MATCH(C231,TexasRow,0),2)))</f>
        <v/>
      </c>
      <c r="I231" s="52" t="str">
        <f aca="false">IF(ISERROR(INDEX(CentralRange,MATCH(C231,CentralRow,0),2))=TRUE(),"",(INDEX(CentralRange,MATCH(C231,CentralRow,0),2)))</f>
        <v/>
      </c>
      <c r="J231" s="54" t="str">
        <f aca="false">IF(ISERROR(INDEX(DerivativeRange,MATCH(C231,DerivativeRow,0),2))=TRUE(),"",(INDEX(DerivativeRange,MATCH(C231,DerivativeRow,0),2)))</f>
        <v/>
      </c>
      <c r="K231" s="35" t="n">
        <f aca="false">COUNT(E231:J231)</f>
        <v>0</v>
      </c>
      <c r="L231" s="50"/>
      <c r="M231" s="55"/>
      <c r="N231" s="55" t="n">
        <v>5000</v>
      </c>
      <c r="O231" s="50" t="n">
        <v>5000</v>
      </c>
      <c r="P231" s="56" t="n">
        <v>225</v>
      </c>
    </row>
    <row r="232" customFormat="false" ht="12.75" hidden="false" customHeight="false" outlineLevel="0" collapsed="false">
      <c r="A232" s="41" t="n">
        <v>6998</v>
      </c>
      <c r="B232" s="41" t="n">
        <v>2160</v>
      </c>
      <c r="C232" s="41" t="s">
        <v>259</v>
      </c>
      <c r="D232" s="52"/>
      <c r="E232" s="53" t="str">
        <f aca="false">IF(ISERROR(INDEX(EastRange,MATCH(C232,EastRow,0),2))=TRUE(),"",(INDEX(EastRange,MATCH(C232,EastRow,0),2)))</f>
        <v/>
      </c>
      <c r="F232" s="53" t="str">
        <f aca="false">IF(ISERROR(INDEX(WestRange,MATCH(C232,WestRow,0),2))=TRUE(),"",(INDEX(WestRange,MATCH(C232,WestRow,0),2)))</f>
        <v/>
      </c>
      <c r="G232" s="52" t="str">
        <f aca="false">IF(ISERROR(INDEX(PriceRange,MATCH(C232,PriceRow,0),2))=TRUE()," ",(INDEX(PriceRange,MATCH(C232,PriceRow,0),2)))</f>
        <v> </v>
      </c>
      <c r="H232" s="53" t="str">
        <f aca="false">IF(ISERROR(INDEX(TexasRange,MATCH(C232,TexasRow,0),2))=TRUE(),"",(INDEX(TexasRange,MATCH(C232,TexasRow,0),2)))</f>
        <v/>
      </c>
      <c r="I232" s="52" t="n">
        <f aca="false">IF(ISERROR(INDEX(CentralRange,MATCH(C232,CentralRow,0),2))=TRUE(),"",(INDEX(CentralRange,MATCH(C232,CentralRow,0),2)))</f>
        <v>2</v>
      </c>
      <c r="J232" s="54" t="str">
        <f aca="false">IF(ISERROR(INDEX(DerivativeRange,MATCH(C232,DerivativeRow,0),2))=TRUE(),"",(INDEX(DerivativeRange,MATCH(C232,DerivativeRow,0),2)))</f>
        <v/>
      </c>
      <c r="K232" s="35" t="n">
        <f aca="false">COUNT(E232:J232)</f>
        <v>1</v>
      </c>
      <c r="L232" s="50"/>
      <c r="M232" s="55"/>
      <c r="N232" s="55" t="n">
        <v>5000</v>
      </c>
      <c r="O232" s="50" t="n">
        <v>5000</v>
      </c>
      <c r="P232" s="56" t="n">
        <v>226</v>
      </c>
    </row>
    <row r="233" customFormat="false" ht="12.75" hidden="false" customHeight="false" outlineLevel="0" collapsed="false">
      <c r="A233" s="41" t="n">
        <v>6827</v>
      </c>
      <c r="B233" s="41" t="n">
        <v>5310</v>
      </c>
      <c r="C233" s="41" t="s">
        <v>260</v>
      </c>
      <c r="D233" s="52"/>
      <c r="E233" s="53" t="str">
        <f aca="false">IF(ISERROR(INDEX(EastRange,MATCH(C233,EastRow,0),2))=TRUE(),"",(INDEX(EastRange,MATCH(C233,EastRow,0),2)))</f>
        <v/>
      </c>
      <c r="F233" s="53" t="str">
        <f aca="false">IF(ISERROR(INDEX(WestRange,MATCH(C233,WestRow,0),2))=TRUE(),"",(INDEX(WestRange,MATCH(C233,WestRow,0),2)))</f>
        <v/>
      </c>
      <c r="G233" s="52" t="str">
        <f aca="false">IF(ISERROR(INDEX(PriceRange,MATCH(C233,PriceRow,0),2))=TRUE()," ",(INDEX(PriceRange,MATCH(C233,PriceRow,0),2)))</f>
        <v> </v>
      </c>
      <c r="H233" s="53" t="str">
        <f aca="false">IF(ISERROR(INDEX(TexasRange,MATCH(C233,TexasRow,0),2))=TRUE(),"",(INDEX(TexasRange,MATCH(C233,TexasRow,0),2)))</f>
        <v/>
      </c>
      <c r="I233" s="52" t="str">
        <f aca="false">IF(ISERROR(INDEX(CentralRange,MATCH(C233,CentralRow,0),2))=TRUE(),"",(INDEX(CentralRange,MATCH(C233,CentralRow,0),2)))</f>
        <v/>
      </c>
      <c r="J233" s="54" t="str">
        <f aca="false">IF(ISERROR(INDEX(DerivativeRange,MATCH(C233,DerivativeRow,0),2))=TRUE(),"",(INDEX(DerivativeRange,MATCH(C233,DerivativeRow,0),2)))</f>
        <v/>
      </c>
      <c r="K233" s="35" t="n">
        <f aca="false">COUNT(E233:J233)</f>
        <v>0</v>
      </c>
      <c r="L233" s="50"/>
      <c r="M233" s="55"/>
      <c r="N233" s="55" t="n">
        <v>4625</v>
      </c>
      <c r="O233" s="50" t="n">
        <v>4625</v>
      </c>
      <c r="P233" s="56" t="n">
        <v>227</v>
      </c>
    </row>
    <row r="234" customFormat="false" ht="12.75" hidden="false" customHeight="false" outlineLevel="0" collapsed="false">
      <c r="A234" s="57"/>
      <c r="B234" s="57"/>
      <c r="C234" s="57" t="s">
        <v>261</v>
      </c>
      <c r="D234" s="54"/>
      <c r="E234" s="53" t="str">
        <f aca="false">IF(ISERROR(INDEX(EastRange,MATCH(C234,EastRow,0),2))=TRUE(),"",(INDEX(EastRange,MATCH(C234,EastRow,0),2)))</f>
        <v/>
      </c>
      <c r="F234" s="58" t="n">
        <f aca="false">IF(ISERROR(INDEX(WestRange,MATCH(C234,WestRow,0),2))=TRUE(),"",(INDEX(WestRange,MATCH(C234,WestRow,0),2)))</f>
        <v>3</v>
      </c>
      <c r="G234" s="52" t="str">
        <f aca="false">IF(ISERROR(INDEX(PriceRange,MATCH(C234,PriceRow,0),2))=TRUE()," ",(INDEX(PriceRange,MATCH(C234,PriceRow,0),2)))</f>
        <v> </v>
      </c>
      <c r="H234" s="58" t="str">
        <f aca="false">IF(ISERROR(INDEX(TexasRange,MATCH(C234,TexasRow,0),2))=TRUE(),"",(INDEX(TexasRange,MATCH(C234,TexasRow,0),2)))</f>
        <v/>
      </c>
      <c r="I234" s="52" t="str">
        <f aca="false">IF(ISERROR(INDEX(CentralRange,MATCH(C234,CentralRow,0),2))=TRUE(),"",(INDEX(CentralRange,MATCH(C234,CentralRow,0),2)))</f>
        <v/>
      </c>
      <c r="J234" s="54" t="str">
        <f aca="false">IF(ISERROR(INDEX(DerivativeRange,MATCH(C234,DerivativeRow,0),2))=TRUE(),"",(INDEX(DerivativeRange,MATCH(C234,DerivativeRow,0),2)))</f>
        <v/>
      </c>
      <c r="K234" s="59" t="n">
        <f aca="false">COUNT(E234:J234)</f>
        <v>1</v>
      </c>
      <c r="L234" s="55"/>
      <c r="M234" s="55"/>
      <c r="N234" s="55"/>
      <c r="O234" s="50"/>
      <c r="P234" s="56"/>
    </row>
    <row r="235" customFormat="false" ht="12.75" hidden="false" customHeight="false" outlineLevel="0" collapsed="false">
      <c r="A235" s="57"/>
      <c r="B235" s="57"/>
      <c r="C235" s="57" t="s">
        <v>262</v>
      </c>
      <c r="D235" s="54"/>
      <c r="E235" s="53" t="str">
        <f aca="false">IF(ISERROR(INDEX(EastRange,MATCH(C235,EastRow,0),2))=TRUE(),"",(INDEX(EastRange,MATCH(C235,EastRow,0),2)))</f>
        <v/>
      </c>
      <c r="F235" s="58" t="n">
        <f aca="false">IF(ISERROR(INDEX(WestRange,MATCH(C235,WestRow,0),2))=TRUE(),"",(INDEX(WestRange,MATCH(C235,WestRow,0),2)))</f>
        <v>3</v>
      </c>
      <c r="G235" s="52" t="str">
        <f aca="false">IF(ISERROR(INDEX(PriceRange,MATCH(C235,PriceRow,0),2))=TRUE()," ",(INDEX(PriceRange,MATCH(C235,PriceRow,0),2)))</f>
        <v> </v>
      </c>
      <c r="H235" s="58" t="str">
        <f aca="false">IF(ISERROR(INDEX(TexasRange,MATCH(C235,TexasRow,0),2))=TRUE(),"",(INDEX(TexasRange,MATCH(C235,TexasRow,0),2)))</f>
        <v/>
      </c>
      <c r="I235" s="52" t="str">
        <f aca="false">IF(ISERROR(INDEX(CentralRange,MATCH(C235,CentralRow,0),2))=TRUE(),"",(INDEX(CentralRange,MATCH(C235,CentralRow,0),2)))</f>
        <v/>
      </c>
      <c r="J235" s="54" t="str">
        <f aca="false">IF(ISERROR(INDEX(DerivativeRange,MATCH(C235,DerivativeRow,0),2))=TRUE(),"",(INDEX(DerivativeRange,MATCH(C235,DerivativeRow,0),2)))</f>
        <v/>
      </c>
      <c r="K235" s="59" t="n">
        <f aca="false">COUNT(E235:J235)</f>
        <v>1</v>
      </c>
      <c r="L235" s="55"/>
      <c r="M235" s="55"/>
      <c r="N235" s="55"/>
      <c r="O235" s="50"/>
      <c r="P235" s="56"/>
    </row>
    <row r="236" customFormat="false" ht="12.75" hidden="false" customHeight="false" outlineLevel="0" collapsed="false">
      <c r="A236" s="57"/>
      <c r="B236" s="57"/>
      <c r="C236" s="57" t="s">
        <v>263</v>
      </c>
      <c r="D236" s="54"/>
      <c r="E236" s="53" t="str">
        <f aca="false">IF(ISERROR(INDEX(EastRange,MATCH(C236,EastRow,0),2))=TRUE(),"",(INDEX(EastRange,MATCH(C236,EastRow,0),2)))</f>
        <v/>
      </c>
      <c r="F236" s="58" t="n">
        <f aca="false">IF(ISERROR(INDEX(WestRange,MATCH(C236,WestRow,0),2))=TRUE(),"",(INDEX(WestRange,MATCH(C236,WestRow,0),2)))</f>
        <v>3</v>
      </c>
      <c r="G236" s="52" t="str">
        <f aca="false">IF(ISERROR(INDEX(PriceRange,MATCH(C236,PriceRow,0),2))=TRUE()," ",(INDEX(PriceRange,MATCH(C236,PriceRow,0),2)))</f>
        <v> </v>
      </c>
      <c r="H236" s="58" t="str">
        <f aca="false">IF(ISERROR(INDEX(TexasRange,MATCH(C236,TexasRow,0),2))=TRUE(),"",(INDEX(TexasRange,MATCH(C236,TexasRow,0),2)))</f>
        <v/>
      </c>
      <c r="I236" s="52" t="str">
        <f aca="false">IF(ISERROR(INDEX(CentralRange,MATCH(C236,CentralRow,0),2))=TRUE(),"",(INDEX(CentralRange,MATCH(C236,CentralRow,0),2)))</f>
        <v/>
      </c>
      <c r="J236" s="54" t="str">
        <f aca="false">IF(ISERROR(INDEX(DerivativeRange,MATCH(C236,DerivativeRow,0),2))=TRUE(),"",(INDEX(DerivativeRange,MATCH(C236,DerivativeRow,0),2)))</f>
        <v/>
      </c>
      <c r="K236" s="59" t="n">
        <f aca="false">COUNT(E236:J236)</f>
        <v>1</v>
      </c>
      <c r="L236" s="55"/>
      <c r="M236" s="55"/>
      <c r="N236" s="55"/>
      <c r="O236" s="50"/>
      <c r="P236" s="56"/>
    </row>
    <row r="237" customFormat="false" ht="12.75" hidden="false" customHeight="false" outlineLevel="0" collapsed="false">
      <c r="A237" s="57"/>
      <c r="B237" s="57"/>
      <c r="C237" s="57" t="s">
        <v>264</v>
      </c>
      <c r="D237" s="54"/>
      <c r="E237" s="53" t="str">
        <f aca="false">IF(ISERROR(INDEX(EastRange,MATCH(C237,EastRow,0),2))=TRUE(),"",(INDEX(EastRange,MATCH(C237,EastRow,0),2)))</f>
        <v/>
      </c>
      <c r="F237" s="58" t="n">
        <f aca="false">IF(ISERROR(INDEX(WestRange,MATCH(C237,WestRow,0),2))=TRUE(),"",(INDEX(WestRange,MATCH(C237,WestRow,0),2)))</f>
        <v>3</v>
      </c>
      <c r="G237" s="52" t="str">
        <f aca="false">IF(ISERROR(INDEX(PriceRange,MATCH(C237,PriceRow,0),2))=TRUE()," ",(INDEX(PriceRange,MATCH(C237,PriceRow,0),2)))</f>
        <v> </v>
      </c>
      <c r="H237" s="58" t="str">
        <f aca="false">IF(ISERROR(INDEX(TexasRange,MATCH(C237,TexasRow,0),2))=TRUE(),"",(INDEX(TexasRange,MATCH(C237,TexasRow,0),2)))</f>
        <v/>
      </c>
      <c r="I237" s="52" t="str">
        <f aca="false">IF(ISERROR(INDEX(CentralRange,MATCH(C237,CentralRow,0),2))=TRUE(),"",(INDEX(CentralRange,MATCH(C237,CentralRow,0),2)))</f>
        <v/>
      </c>
      <c r="J237" s="54" t="str">
        <f aca="false">IF(ISERROR(INDEX(DerivativeRange,MATCH(C237,DerivativeRow,0),2))=TRUE(),"",(INDEX(DerivativeRange,MATCH(C237,DerivativeRow,0),2)))</f>
        <v/>
      </c>
      <c r="K237" s="59" t="n">
        <f aca="false">COUNT(E237:J237)</f>
        <v>1</v>
      </c>
      <c r="L237" s="55"/>
      <c r="M237" s="55"/>
      <c r="N237" s="55"/>
      <c r="O237" s="50"/>
      <c r="P237" s="56"/>
    </row>
    <row r="238" customFormat="false" ht="12.75" hidden="false" customHeight="false" outlineLevel="0" collapsed="false">
      <c r="A238" s="57"/>
      <c r="B238" s="57"/>
      <c r="C238" s="57" t="s">
        <v>265</v>
      </c>
      <c r="D238" s="54"/>
      <c r="E238" s="53" t="str">
        <f aca="false">IF(ISERROR(INDEX(EastRange,MATCH(C238,EastRow,0),2))=TRUE(),"",(INDEX(EastRange,MATCH(C238,EastRow,0),2)))</f>
        <v/>
      </c>
      <c r="F238" s="58" t="n">
        <f aca="false">IF(ISERROR(INDEX(WestRange,MATCH(C238,WestRow,0),2))=TRUE(),"",(INDEX(WestRange,MATCH(C238,WestRow,0),2)))</f>
        <v>3</v>
      </c>
      <c r="G238" s="52" t="str">
        <f aca="false">IF(ISERROR(INDEX(PriceRange,MATCH(C238,PriceRow,0),2))=TRUE()," ",(INDEX(PriceRange,MATCH(C238,PriceRow,0),2)))</f>
        <v> </v>
      </c>
      <c r="H238" s="58" t="str">
        <f aca="false">IF(ISERROR(INDEX(TexasRange,MATCH(C238,TexasRow,0),2))=TRUE(),"",(INDEX(TexasRange,MATCH(C238,TexasRow,0),2)))</f>
        <v/>
      </c>
      <c r="I238" s="52" t="str">
        <f aca="false">IF(ISERROR(INDEX(CentralRange,MATCH(C238,CentralRow,0),2))=TRUE(),"",(INDEX(CentralRange,MATCH(C238,CentralRow,0),2)))</f>
        <v/>
      </c>
      <c r="J238" s="54" t="n">
        <f aca="false">IF(ISERROR(INDEX(DerivativeRange,MATCH(C238,DerivativeRow,0),2))=TRUE(),"",(INDEX(DerivativeRange,MATCH(C238,DerivativeRow,0),2)))</f>
        <v>2</v>
      </c>
      <c r="K238" s="59" t="n">
        <f aca="false">COUNT(E238:J238)</f>
        <v>2</v>
      </c>
      <c r="L238" s="55"/>
      <c r="M238" s="55"/>
      <c r="N238" s="55"/>
      <c r="O238" s="50"/>
      <c r="P238" s="56"/>
    </row>
    <row r="239" customFormat="false" ht="12.75" hidden="false" customHeight="false" outlineLevel="0" collapsed="false">
      <c r="A239" s="57"/>
      <c r="B239" s="57"/>
      <c r="C239" s="57" t="s">
        <v>266</v>
      </c>
      <c r="D239" s="54"/>
      <c r="E239" s="53" t="str">
        <f aca="false">IF(ISERROR(INDEX(EastRange,MATCH(C239,EastRow,0),2))=TRUE(),"",(INDEX(EastRange,MATCH(C239,EastRow,0),2)))</f>
        <v/>
      </c>
      <c r="F239" s="58" t="n">
        <f aca="false">IF(ISERROR(INDEX(WestRange,MATCH(C239,WestRow,0),2))=TRUE(),"",(INDEX(WestRange,MATCH(C239,WestRow,0),2)))</f>
        <v>3</v>
      </c>
      <c r="G239" s="52" t="str">
        <f aca="false">IF(ISERROR(INDEX(PriceRange,MATCH(C239,PriceRow,0),2))=TRUE()," ",(INDEX(PriceRange,MATCH(C239,PriceRow,0),2)))</f>
        <v> </v>
      </c>
      <c r="H239" s="58" t="str">
        <f aca="false">IF(ISERROR(INDEX(TexasRange,MATCH(C239,TexasRow,0),2))=TRUE(),"",(INDEX(TexasRange,MATCH(C239,TexasRow,0),2)))</f>
        <v/>
      </c>
      <c r="I239" s="52" t="str">
        <f aca="false">IF(ISERROR(INDEX(CentralRange,MATCH(C239,CentralRow,0),2))=TRUE(),"",(INDEX(CentralRange,MATCH(C239,CentralRow,0),2)))</f>
        <v/>
      </c>
      <c r="J239" s="54" t="str">
        <f aca="false">IF(ISERROR(INDEX(DerivativeRange,MATCH(C239,DerivativeRow,0),2))=TRUE(),"",(INDEX(DerivativeRange,MATCH(C239,DerivativeRow,0),2)))</f>
        <v/>
      </c>
      <c r="K239" s="59" t="n">
        <f aca="false">COUNT(E239:J239)</f>
        <v>1</v>
      </c>
      <c r="L239" s="55"/>
      <c r="M239" s="55"/>
      <c r="N239" s="55"/>
      <c r="O239" s="50"/>
      <c r="P239" s="56"/>
    </row>
    <row r="240" customFormat="false" ht="12.75" hidden="false" customHeight="false" outlineLevel="0" collapsed="false">
      <c r="A240" s="57"/>
      <c r="B240" s="57"/>
      <c r="C240" s="57" t="s">
        <v>267</v>
      </c>
      <c r="D240" s="54"/>
      <c r="E240" s="53" t="str">
        <f aca="false">IF(ISERROR(INDEX(EastRange,MATCH(C240,EastRow,0),2))=TRUE(),"",(INDEX(EastRange,MATCH(C240,EastRow,0),2)))</f>
        <v/>
      </c>
      <c r="F240" s="58" t="n">
        <f aca="false">IF(ISERROR(INDEX(WestRange,MATCH(C240,WestRow,0),2))=TRUE(),"",(INDEX(WestRange,MATCH(C240,WestRow,0),2)))</f>
        <v>3</v>
      </c>
      <c r="G240" s="52" t="str">
        <f aca="false">IF(ISERROR(INDEX(PriceRange,MATCH(C240,PriceRow,0),2))=TRUE()," ",(INDEX(PriceRange,MATCH(C240,PriceRow,0),2)))</f>
        <v> </v>
      </c>
      <c r="H240" s="58" t="str">
        <f aca="false">IF(ISERROR(INDEX(TexasRange,MATCH(C240,TexasRow,0),2))=TRUE(),"",(INDEX(TexasRange,MATCH(C240,TexasRow,0),2)))</f>
        <v/>
      </c>
      <c r="I240" s="52" t="str">
        <f aca="false">IF(ISERROR(INDEX(CentralRange,MATCH(C240,CentralRow,0),2))=TRUE(),"",(INDEX(CentralRange,MATCH(C240,CentralRow,0),2)))</f>
        <v/>
      </c>
      <c r="J240" s="54" t="str">
        <f aca="false">IF(ISERROR(INDEX(DerivativeRange,MATCH(C240,DerivativeRow,0),2))=TRUE(),"",(INDEX(DerivativeRange,MATCH(C240,DerivativeRow,0),2)))</f>
        <v/>
      </c>
      <c r="K240" s="59" t="n">
        <f aca="false">COUNT(E240:J240)</f>
        <v>1</v>
      </c>
      <c r="L240" s="55"/>
      <c r="M240" s="55"/>
      <c r="N240" s="55"/>
      <c r="O240" s="50"/>
      <c r="P240" s="56"/>
    </row>
    <row r="241" customFormat="false" ht="12.75" hidden="false" customHeight="false" outlineLevel="0" collapsed="false">
      <c r="A241" s="57"/>
      <c r="B241" s="57"/>
      <c r="C241" s="57" t="s">
        <v>268</v>
      </c>
      <c r="D241" s="54"/>
      <c r="E241" s="53" t="str">
        <f aca="false">IF(ISERROR(INDEX(EastRange,MATCH(C241,EastRow,0),2))=TRUE(),"",(INDEX(EastRange,MATCH(C241,EastRow,0),2)))</f>
        <v/>
      </c>
      <c r="F241" s="58" t="n">
        <f aca="false">IF(ISERROR(INDEX(WestRange,MATCH(C241,WestRow,0),2))=TRUE(),"",(INDEX(WestRange,MATCH(C241,WestRow,0),2)))</f>
        <v>3</v>
      </c>
      <c r="G241" s="52" t="str">
        <f aca="false">IF(ISERROR(INDEX(PriceRange,MATCH(C241,PriceRow,0),2))=TRUE()," ",(INDEX(PriceRange,MATCH(C241,PriceRow,0),2)))</f>
        <v> </v>
      </c>
      <c r="H241" s="58" t="str">
        <f aca="false">IF(ISERROR(INDEX(TexasRange,MATCH(C241,TexasRow,0),2))=TRUE(),"",(INDEX(TexasRange,MATCH(C241,TexasRow,0),2)))</f>
        <v/>
      </c>
      <c r="I241" s="52" t="str">
        <f aca="false">IF(ISERROR(INDEX(CentralRange,MATCH(C241,CentralRow,0),2))=TRUE(),"",(INDEX(CentralRange,MATCH(C241,CentralRow,0),2)))</f>
        <v/>
      </c>
      <c r="J241" s="54" t="str">
        <f aca="false">IF(ISERROR(INDEX(DerivativeRange,MATCH(C241,DerivativeRow,0),2))=TRUE(),"",(INDEX(DerivativeRange,MATCH(C241,DerivativeRow,0),2)))</f>
        <v/>
      </c>
      <c r="K241" s="59" t="n">
        <f aca="false">COUNT(E241:J241)</f>
        <v>1</v>
      </c>
      <c r="L241" s="55"/>
      <c r="M241" s="55"/>
      <c r="N241" s="55"/>
      <c r="O241" s="50"/>
      <c r="P241" s="56"/>
    </row>
    <row r="242" customFormat="false" ht="12.75" hidden="false" customHeight="false" outlineLevel="0" collapsed="false">
      <c r="A242" s="57"/>
      <c r="B242" s="57"/>
      <c r="C242" s="57" t="s">
        <v>269</v>
      </c>
      <c r="D242" s="54"/>
      <c r="E242" s="53" t="str">
        <f aca="false">IF(ISERROR(INDEX(EastRange,MATCH(C242,EastRow,0),2))=TRUE(),"",(INDEX(EastRange,MATCH(C242,EastRow,0),2)))</f>
        <v/>
      </c>
      <c r="F242" s="58" t="n">
        <f aca="false">IF(ISERROR(INDEX(WestRange,MATCH(C242,WestRow,0),2))=TRUE(),"",(INDEX(WestRange,MATCH(C242,WestRow,0),2)))</f>
        <v>3</v>
      </c>
      <c r="G242" s="52" t="str">
        <f aca="false">IF(ISERROR(INDEX(PriceRange,MATCH(C242,PriceRow,0),2))=TRUE()," ",(INDEX(PriceRange,MATCH(C242,PriceRow,0),2)))</f>
        <v> </v>
      </c>
      <c r="H242" s="58" t="str">
        <f aca="false">IF(ISERROR(INDEX(TexasRange,MATCH(C242,TexasRow,0),2))=TRUE(),"",(INDEX(TexasRange,MATCH(C242,TexasRow,0),2)))</f>
        <v/>
      </c>
      <c r="I242" s="52" t="str">
        <f aca="false">IF(ISERROR(INDEX(CentralRange,MATCH(C242,CentralRow,0),2))=TRUE(),"",(INDEX(CentralRange,MATCH(C242,CentralRow,0),2)))</f>
        <v/>
      </c>
      <c r="J242" s="54" t="n">
        <f aca="false">IF(ISERROR(INDEX(DerivativeRange,MATCH(C242,DerivativeRow,0),2))=TRUE(),"",(INDEX(DerivativeRange,MATCH(C242,DerivativeRow,0),2)))</f>
        <v>2</v>
      </c>
      <c r="K242" s="59" t="n">
        <f aca="false">COUNT(E242:J242)</f>
        <v>2</v>
      </c>
      <c r="L242" s="55"/>
      <c r="M242" s="55"/>
      <c r="N242" s="55"/>
      <c r="O242" s="50"/>
      <c r="P242" s="56"/>
    </row>
    <row r="243" customFormat="false" ht="12.75" hidden="false" customHeight="false" outlineLevel="0" collapsed="false">
      <c r="A243" s="57"/>
      <c r="B243" s="57"/>
      <c r="C243" s="57" t="s">
        <v>270</v>
      </c>
      <c r="D243" s="54"/>
      <c r="E243" s="53" t="str">
        <f aca="false">IF(ISERROR(INDEX(EastRange,MATCH(C243,EastRow,0),2))=TRUE(),"",(INDEX(EastRange,MATCH(C243,EastRow,0),2)))</f>
        <v/>
      </c>
      <c r="F243" s="58" t="n">
        <f aca="false">IF(ISERROR(INDEX(WestRange,MATCH(C243,WestRow,0),2))=TRUE(),"",(INDEX(WestRange,MATCH(C243,WestRow,0),2)))</f>
        <v>3</v>
      </c>
      <c r="G243" s="52" t="str">
        <f aca="false">IF(ISERROR(INDEX(PriceRange,MATCH(C243,PriceRow,0),2))=TRUE()," ",(INDEX(PriceRange,MATCH(C243,PriceRow,0),2)))</f>
        <v> </v>
      </c>
      <c r="H243" s="58" t="str">
        <f aca="false">IF(ISERROR(INDEX(TexasRange,MATCH(C243,TexasRow,0),2))=TRUE(),"",(INDEX(TexasRange,MATCH(C243,TexasRow,0),2)))</f>
        <v/>
      </c>
      <c r="I243" s="52" t="str">
        <f aca="false">IF(ISERROR(INDEX(CentralRange,MATCH(C243,CentralRow,0),2))=TRUE(),"",(INDEX(CentralRange,MATCH(C243,CentralRow,0),2)))</f>
        <v/>
      </c>
      <c r="J243" s="54" t="str">
        <f aca="false">IF(ISERROR(INDEX(DerivativeRange,MATCH(C243,DerivativeRow,0),2))=TRUE(),"",(INDEX(DerivativeRange,MATCH(C243,DerivativeRow,0),2)))</f>
        <v/>
      </c>
      <c r="K243" s="59" t="n">
        <f aca="false">COUNT(E243:J243)</f>
        <v>1</v>
      </c>
      <c r="L243" s="55"/>
      <c r="M243" s="55"/>
      <c r="N243" s="55"/>
      <c r="O243" s="50"/>
      <c r="P243" s="56"/>
    </row>
    <row r="244" customFormat="false" ht="12.75" hidden="false" customHeight="false" outlineLevel="0" collapsed="false">
      <c r="A244" s="57"/>
      <c r="B244" s="57"/>
      <c r="C244" s="57" t="s">
        <v>271</v>
      </c>
      <c r="D244" s="54"/>
      <c r="E244" s="53" t="str">
        <f aca="false">IF(ISERROR(INDEX(EastRange,MATCH(C244,EastRow,0),2))=TRUE(),"",(INDEX(EastRange,MATCH(C244,EastRow,0),2)))</f>
        <v/>
      </c>
      <c r="F244" s="58" t="n">
        <f aca="false">IF(ISERROR(INDEX(WestRange,MATCH(C244,WestRow,0),2))=TRUE(),"",(INDEX(WestRange,MATCH(C244,WestRow,0),2)))</f>
        <v>3</v>
      </c>
      <c r="G244" s="52" t="str">
        <f aca="false">IF(ISERROR(INDEX(PriceRange,MATCH(C244,PriceRow,0),2))=TRUE()," ",(INDEX(PriceRange,MATCH(C244,PriceRow,0),2)))</f>
        <v> </v>
      </c>
      <c r="H244" s="58" t="str">
        <f aca="false">IF(ISERROR(INDEX(TexasRange,MATCH(C244,TexasRow,0),2))=TRUE(),"",(INDEX(TexasRange,MATCH(C244,TexasRow,0),2)))</f>
        <v/>
      </c>
      <c r="I244" s="52" t="str">
        <f aca="false">IF(ISERROR(INDEX(CentralRange,MATCH(C244,CentralRow,0),2))=TRUE(),"",(INDEX(CentralRange,MATCH(C244,CentralRow,0),2)))</f>
        <v/>
      </c>
      <c r="J244" s="54" t="str">
        <f aca="false">IF(ISERROR(INDEX(DerivativeRange,MATCH(C244,DerivativeRow,0),2))=TRUE(),"",(INDEX(DerivativeRange,MATCH(C244,DerivativeRow,0),2)))</f>
        <v/>
      </c>
      <c r="K244" s="59" t="n">
        <f aca="false">COUNT(E244:J244)</f>
        <v>1</v>
      </c>
      <c r="L244" s="55"/>
      <c r="M244" s="55"/>
      <c r="N244" s="55"/>
      <c r="O244" s="50"/>
      <c r="P244" s="56"/>
    </row>
    <row r="245" customFormat="false" ht="12.75" hidden="false" customHeight="false" outlineLevel="0" collapsed="false">
      <c r="A245" s="57"/>
      <c r="B245" s="57"/>
      <c r="C245" s="57" t="s">
        <v>272</v>
      </c>
      <c r="D245" s="54"/>
      <c r="E245" s="53" t="str">
        <f aca="false">IF(ISERROR(INDEX(EastRange,MATCH(C245,EastRow,0),2))=TRUE(),"",(INDEX(EastRange,MATCH(C245,EastRow,0),2)))</f>
        <v/>
      </c>
      <c r="F245" s="58" t="n">
        <f aca="false">IF(ISERROR(INDEX(WestRange,MATCH(C245,WestRow,0),2))=TRUE(),"",(INDEX(WestRange,MATCH(C245,WestRow,0),2)))</f>
        <v>3</v>
      </c>
      <c r="G245" s="52" t="str">
        <f aca="false">IF(ISERROR(INDEX(PriceRange,MATCH(C245,PriceRow,0),2))=TRUE()," ",(INDEX(PriceRange,MATCH(C245,PriceRow,0),2)))</f>
        <v> </v>
      </c>
      <c r="H245" s="58" t="str">
        <f aca="false">IF(ISERROR(INDEX(TexasRange,MATCH(C245,TexasRow,0),2))=TRUE(),"",(INDEX(TexasRange,MATCH(C245,TexasRow,0),2)))</f>
        <v/>
      </c>
      <c r="I245" s="52" t="str">
        <f aca="false">IF(ISERROR(INDEX(CentralRange,MATCH(C245,CentralRow,0),2))=TRUE(),"",(INDEX(CentralRange,MATCH(C245,CentralRow,0),2)))</f>
        <v/>
      </c>
      <c r="J245" s="54" t="str">
        <f aca="false">IF(ISERROR(INDEX(DerivativeRange,MATCH(C245,DerivativeRow,0),2))=TRUE(),"",(INDEX(DerivativeRange,MATCH(C245,DerivativeRow,0),2)))</f>
        <v/>
      </c>
      <c r="K245" s="59" t="n">
        <f aca="false">COUNT(E245:J245)</f>
        <v>1</v>
      </c>
      <c r="L245" s="55"/>
      <c r="M245" s="55"/>
      <c r="N245" s="55"/>
      <c r="O245" s="50"/>
      <c r="P245" s="56"/>
    </row>
    <row r="246" customFormat="false" ht="12.75" hidden="false" customHeight="false" outlineLevel="0" collapsed="false">
      <c r="A246" s="57"/>
      <c r="B246" s="57"/>
      <c r="C246" s="57" t="s">
        <v>273</v>
      </c>
      <c r="D246" s="54"/>
      <c r="E246" s="53" t="str">
        <f aca="false">IF(ISERROR(INDEX(EastRange,MATCH(C246,EastRow,0),2))=TRUE(),"",(INDEX(EastRange,MATCH(C246,EastRow,0),2)))</f>
        <v/>
      </c>
      <c r="F246" s="58" t="n">
        <f aca="false">IF(ISERROR(INDEX(WestRange,MATCH(C246,WestRow,0),2))=TRUE(),"",(INDEX(WestRange,MATCH(C246,WestRow,0),2)))</f>
        <v>3</v>
      </c>
      <c r="G246" s="52" t="str">
        <f aca="false">IF(ISERROR(INDEX(PriceRange,MATCH(C246,PriceRow,0),2))=TRUE()," ",(INDEX(PriceRange,MATCH(C246,PriceRow,0),2)))</f>
        <v> </v>
      </c>
      <c r="H246" s="58" t="str">
        <f aca="false">IF(ISERROR(INDEX(TexasRange,MATCH(C246,TexasRow,0),2))=TRUE(),"",(INDEX(TexasRange,MATCH(C246,TexasRow,0),2)))</f>
        <v/>
      </c>
      <c r="I246" s="52" t="str">
        <f aca="false">IF(ISERROR(INDEX(CentralRange,MATCH(C246,CentralRow,0),2))=TRUE(),"",(INDEX(CentralRange,MATCH(C246,CentralRow,0),2)))</f>
        <v/>
      </c>
      <c r="J246" s="54" t="str">
        <f aca="false">IF(ISERROR(INDEX(DerivativeRange,MATCH(C246,DerivativeRow,0),2))=TRUE(),"",(INDEX(DerivativeRange,MATCH(C246,DerivativeRow,0),2)))</f>
        <v/>
      </c>
      <c r="K246" s="59" t="n">
        <f aca="false">COUNT(E246:J246)</f>
        <v>1</v>
      </c>
      <c r="L246" s="55"/>
      <c r="M246" s="55"/>
      <c r="N246" s="55"/>
      <c r="O246" s="50"/>
      <c r="P246" s="56"/>
    </row>
    <row r="247" customFormat="false" ht="12.75" hidden="false" customHeight="false" outlineLevel="0" collapsed="false">
      <c r="A247" s="57"/>
      <c r="B247" s="57"/>
      <c r="C247" s="57" t="s">
        <v>274</v>
      </c>
      <c r="D247" s="54"/>
      <c r="E247" s="53" t="str">
        <f aca="false">IF(ISERROR(INDEX(EastRange,MATCH(C247,EastRow,0),2))=TRUE(),"",(INDEX(EastRange,MATCH(C247,EastRow,0),2)))</f>
        <v/>
      </c>
      <c r="F247" s="58" t="n">
        <f aca="false">IF(ISERROR(INDEX(WestRange,MATCH(C247,WestRow,0),2))=TRUE(),"",(INDEX(WestRange,MATCH(C247,WestRow,0),2)))</f>
        <v>3</v>
      </c>
      <c r="G247" s="52" t="str">
        <f aca="false">IF(ISERROR(INDEX(PriceRange,MATCH(C247,PriceRow,0),2))=TRUE()," ",(INDEX(PriceRange,MATCH(C247,PriceRow,0),2)))</f>
        <v> </v>
      </c>
      <c r="H247" s="58" t="str">
        <f aca="false">IF(ISERROR(INDEX(TexasRange,MATCH(C247,TexasRow,0),2))=TRUE(),"",(INDEX(TexasRange,MATCH(C247,TexasRow,0),2)))</f>
        <v/>
      </c>
      <c r="I247" s="52" t="str">
        <f aca="false">IF(ISERROR(INDEX(CentralRange,MATCH(C247,CentralRow,0),2))=TRUE(),"",(INDEX(CentralRange,MATCH(C247,CentralRow,0),2)))</f>
        <v/>
      </c>
      <c r="J247" s="54" t="str">
        <f aca="false">IF(ISERROR(INDEX(DerivativeRange,MATCH(C247,DerivativeRow,0),2))=TRUE(),"",(INDEX(DerivativeRange,MATCH(C247,DerivativeRow,0),2)))</f>
        <v/>
      </c>
      <c r="K247" s="59" t="n">
        <f aca="false">COUNT(E247:J247)</f>
        <v>1</v>
      </c>
      <c r="L247" s="55"/>
      <c r="M247" s="55"/>
      <c r="N247" s="55"/>
      <c r="O247" s="50"/>
      <c r="P247" s="56"/>
    </row>
    <row r="248" customFormat="false" ht="12.75" hidden="false" customHeight="false" outlineLevel="0" collapsed="false">
      <c r="A248" s="57"/>
      <c r="B248" s="57"/>
      <c r="C248" s="57" t="s">
        <v>275</v>
      </c>
      <c r="D248" s="54"/>
      <c r="E248" s="53" t="str">
        <f aca="false">IF(ISERROR(INDEX(EastRange,MATCH(C248,EastRow,0),2))=TRUE(),"",(INDEX(EastRange,MATCH(C248,EastRow,0),2)))</f>
        <v/>
      </c>
      <c r="F248" s="58" t="n">
        <f aca="false">IF(ISERROR(INDEX(WestRange,MATCH(C248,WestRow,0),2))=TRUE(),"",(INDEX(WestRange,MATCH(C248,WestRow,0),2)))</f>
        <v>3</v>
      </c>
      <c r="G248" s="52" t="str">
        <f aca="false">IF(ISERROR(INDEX(PriceRange,MATCH(C248,PriceRow,0),2))=TRUE()," ",(INDEX(PriceRange,MATCH(C248,PriceRow,0),2)))</f>
        <v> </v>
      </c>
      <c r="H248" s="58" t="str">
        <f aca="false">IF(ISERROR(INDEX(TexasRange,MATCH(C248,TexasRow,0),2))=TRUE(),"",(INDEX(TexasRange,MATCH(C248,TexasRow,0),2)))</f>
        <v/>
      </c>
      <c r="I248" s="52" t="str">
        <f aca="false">IF(ISERROR(INDEX(CentralRange,MATCH(C248,CentralRow,0),2))=TRUE(),"",(INDEX(CentralRange,MATCH(C248,CentralRow,0),2)))</f>
        <v/>
      </c>
      <c r="J248" s="54" t="str">
        <f aca="false">IF(ISERROR(INDEX(DerivativeRange,MATCH(C248,DerivativeRow,0),2))=TRUE(),"",(INDEX(DerivativeRange,MATCH(C248,DerivativeRow,0),2)))</f>
        <v/>
      </c>
      <c r="K248" s="59" t="n">
        <f aca="false">COUNT(E248:J248)</f>
        <v>1</v>
      </c>
      <c r="L248" s="55"/>
      <c r="M248" s="55"/>
      <c r="N248" s="55"/>
      <c r="O248" s="50"/>
      <c r="P248" s="56"/>
    </row>
    <row r="249" customFormat="false" ht="12.75" hidden="false" customHeight="false" outlineLevel="0" collapsed="false">
      <c r="A249" s="57"/>
      <c r="B249" s="57"/>
      <c r="C249" s="57" t="s">
        <v>276</v>
      </c>
      <c r="D249" s="54"/>
      <c r="E249" s="53" t="str">
        <f aca="false">IF(ISERROR(INDEX(EastRange,MATCH(C249,EastRow,0),2))=TRUE(),"",(INDEX(EastRange,MATCH(C249,EastRow,0),2)))</f>
        <v/>
      </c>
      <c r="F249" s="58" t="n">
        <f aca="false">IF(ISERROR(INDEX(WestRange,MATCH(C249,WestRow,0),2))=TRUE(),"",(INDEX(WestRange,MATCH(C249,WestRow,0),2)))</f>
        <v>3</v>
      </c>
      <c r="G249" s="52" t="str">
        <f aca="false">IF(ISERROR(INDEX(PriceRange,MATCH(C249,PriceRow,0),2))=TRUE()," ",(INDEX(PriceRange,MATCH(C249,PriceRow,0),2)))</f>
        <v> </v>
      </c>
      <c r="H249" s="58" t="str">
        <f aca="false">IF(ISERROR(INDEX(TexasRange,MATCH(C249,TexasRow,0),2))=TRUE(),"",(INDEX(TexasRange,MATCH(C249,TexasRow,0),2)))</f>
        <v/>
      </c>
      <c r="I249" s="52" t="str">
        <f aca="false">IF(ISERROR(INDEX(CentralRange,MATCH(C249,CentralRow,0),2))=TRUE(),"",(INDEX(CentralRange,MATCH(C249,CentralRow,0),2)))</f>
        <v/>
      </c>
      <c r="J249" s="54" t="str">
        <f aca="false">IF(ISERROR(INDEX(DerivativeRange,MATCH(C249,DerivativeRow,0),2))=TRUE(),"",(INDEX(DerivativeRange,MATCH(C249,DerivativeRow,0),2)))</f>
        <v/>
      </c>
      <c r="K249" s="59" t="n">
        <f aca="false">COUNT(E249:J249)</f>
        <v>1</v>
      </c>
      <c r="L249" s="55"/>
      <c r="M249" s="55"/>
      <c r="N249" s="55"/>
      <c r="O249" s="50"/>
      <c r="P249" s="56"/>
    </row>
    <row r="250" customFormat="false" ht="12.75" hidden="false" customHeight="false" outlineLevel="0" collapsed="false">
      <c r="A250" s="57"/>
      <c r="B250" s="57"/>
      <c r="C250" s="57" t="s">
        <v>277</v>
      </c>
      <c r="D250" s="54"/>
      <c r="E250" s="53" t="str">
        <f aca="false">IF(ISERROR(INDEX(EastRange,MATCH(C250,EastRow,0),2))=TRUE(),"",(INDEX(EastRange,MATCH(C250,EastRow,0),2)))</f>
        <v/>
      </c>
      <c r="F250" s="58" t="n">
        <f aca="false">IF(ISERROR(INDEX(WestRange,MATCH(C250,WestRow,0),2))=TRUE(),"",(INDEX(WestRange,MATCH(C250,WestRow,0),2)))</f>
        <v>3</v>
      </c>
      <c r="G250" s="52" t="str">
        <f aca="false">IF(ISERROR(INDEX(PriceRange,MATCH(C250,PriceRow,0),2))=TRUE()," ",(INDEX(PriceRange,MATCH(C250,PriceRow,0),2)))</f>
        <v> </v>
      </c>
      <c r="H250" s="58" t="str">
        <f aca="false">IF(ISERROR(INDEX(TexasRange,MATCH(C250,TexasRow,0),2))=TRUE(),"",(INDEX(TexasRange,MATCH(C250,TexasRow,0),2)))</f>
        <v/>
      </c>
      <c r="I250" s="52" t="str">
        <f aca="false">IF(ISERROR(INDEX(CentralRange,MATCH(C250,CentralRow,0),2))=TRUE(),"",(INDEX(CentralRange,MATCH(C250,CentralRow,0),2)))</f>
        <v/>
      </c>
      <c r="J250" s="54" t="n">
        <f aca="false">IF(ISERROR(INDEX(DerivativeRange,MATCH(C250,DerivativeRow,0),2))=TRUE(),"",(INDEX(DerivativeRange,MATCH(C250,DerivativeRow,0),2)))</f>
        <v>3</v>
      </c>
      <c r="K250" s="59" t="n">
        <f aca="false">COUNT(E250:J250)</f>
        <v>2</v>
      </c>
      <c r="L250" s="55"/>
      <c r="M250" s="55"/>
      <c r="N250" s="55"/>
      <c r="O250" s="50"/>
      <c r="P250" s="56"/>
    </row>
    <row r="251" customFormat="false" ht="12.75" hidden="false" customHeight="false" outlineLevel="0" collapsed="false">
      <c r="A251" s="57"/>
      <c r="B251" s="57"/>
      <c r="C251" s="57" t="s">
        <v>278</v>
      </c>
      <c r="D251" s="54"/>
      <c r="E251" s="53" t="str">
        <f aca="false">IF(ISERROR(INDEX(EastRange,MATCH(C251,EastRow,0),2))=TRUE(),"",(INDEX(EastRange,MATCH(C251,EastRow,0),2)))</f>
        <v/>
      </c>
      <c r="F251" s="58" t="n">
        <f aca="false">IF(ISERROR(INDEX(WestRange,MATCH(C251,WestRow,0),2))=TRUE(),"",(INDEX(WestRange,MATCH(C251,WestRow,0),2)))</f>
        <v>3</v>
      </c>
      <c r="G251" s="52" t="str">
        <f aca="false">IF(ISERROR(INDEX(PriceRange,MATCH(C251,PriceRow,0),2))=TRUE()," ",(INDEX(PriceRange,MATCH(C251,PriceRow,0),2)))</f>
        <v> </v>
      </c>
      <c r="H251" s="58" t="str">
        <f aca="false">IF(ISERROR(INDEX(TexasRange,MATCH(C251,TexasRow,0),2))=TRUE(),"",(INDEX(TexasRange,MATCH(C251,TexasRow,0),2)))</f>
        <v/>
      </c>
      <c r="I251" s="52" t="str">
        <f aca="false">IF(ISERROR(INDEX(CentralRange,MATCH(C251,CentralRow,0),2))=TRUE(),"",(INDEX(CentralRange,MATCH(C251,CentralRow,0),2)))</f>
        <v/>
      </c>
      <c r="J251" s="54" t="str">
        <f aca="false">IF(ISERROR(INDEX(DerivativeRange,MATCH(C251,DerivativeRow,0),2))=TRUE(),"",(INDEX(DerivativeRange,MATCH(C251,DerivativeRow,0),2)))</f>
        <v/>
      </c>
      <c r="K251" s="59" t="n">
        <f aca="false">COUNT(E251:J251)</f>
        <v>1</v>
      </c>
      <c r="L251" s="55"/>
      <c r="M251" s="55"/>
      <c r="N251" s="55"/>
      <c r="O251" s="50"/>
      <c r="P251" s="56"/>
    </row>
    <row r="252" customFormat="false" ht="12.75" hidden="false" customHeight="false" outlineLevel="0" collapsed="false">
      <c r="A252" s="57"/>
      <c r="B252" s="57"/>
      <c r="C252" s="57" t="s">
        <v>279</v>
      </c>
      <c r="D252" s="54"/>
      <c r="E252" s="53" t="str">
        <f aca="false">IF(ISERROR(INDEX(EastRange,MATCH(C252,EastRow,0),2))=TRUE(),"",(INDEX(EastRange,MATCH(C252,EastRow,0),2)))</f>
        <v/>
      </c>
      <c r="F252" s="58" t="n">
        <f aca="false">IF(ISERROR(INDEX(WestRange,MATCH(C252,WestRow,0),2))=TRUE(),"",(INDEX(WestRange,MATCH(C252,WestRow,0),2)))</f>
        <v>3</v>
      </c>
      <c r="G252" s="52" t="str">
        <f aca="false">IF(ISERROR(INDEX(PriceRange,MATCH(C252,PriceRow,0),2))=TRUE()," ",(INDEX(PriceRange,MATCH(C252,PriceRow,0),2)))</f>
        <v> </v>
      </c>
      <c r="H252" s="58" t="str">
        <f aca="false">IF(ISERROR(INDEX(TexasRange,MATCH(C252,TexasRow,0),2))=TRUE(),"",(INDEX(TexasRange,MATCH(C252,TexasRow,0),2)))</f>
        <v/>
      </c>
      <c r="I252" s="52" t="str">
        <f aca="false">IF(ISERROR(INDEX(CentralRange,MATCH(C252,CentralRow,0),2))=TRUE(),"",(INDEX(CentralRange,MATCH(C252,CentralRow,0),2)))</f>
        <v/>
      </c>
      <c r="J252" s="54" t="str">
        <f aca="false">IF(ISERROR(INDEX(DerivativeRange,MATCH(C252,DerivativeRow,0),2))=TRUE(),"",(INDEX(DerivativeRange,MATCH(C252,DerivativeRow,0),2)))</f>
        <v/>
      </c>
      <c r="K252" s="59" t="n">
        <f aca="false">COUNT(E252:J252)</f>
        <v>1</v>
      </c>
      <c r="L252" s="55"/>
      <c r="M252" s="55"/>
      <c r="N252" s="55"/>
      <c r="O252" s="50"/>
      <c r="P252" s="56"/>
    </row>
    <row r="253" customFormat="false" ht="12.75" hidden="false" customHeight="false" outlineLevel="0" collapsed="false">
      <c r="A253" s="57"/>
      <c r="B253" s="57"/>
      <c r="C253" s="57" t="s">
        <v>280</v>
      </c>
      <c r="D253" s="54"/>
      <c r="E253" s="53" t="str">
        <f aca="false">IF(ISERROR(INDEX(EastRange,MATCH(C253,EastRow,0),2))=TRUE(),"",(INDEX(EastRange,MATCH(C253,EastRow,0),2)))</f>
        <v/>
      </c>
      <c r="F253" s="58" t="n">
        <f aca="false">IF(ISERROR(INDEX(WestRange,MATCH(C253,WestRow,0),2))=TRUE(),"",(INDEX(WestRange,MATCH(C253,WestRow,0),2)))</f>
        <v>3</v>
      </c>
      <c r="G253" s="52" t="str">
        <f aca="false">IF(ISERROR(INDEX(PriceRange,MATCH(C253,PriceRow,0),2))=TRUE()," ",(INDEX(PriceRange,MATCH(C253,PriceRow,0),2)))</f>
        <v> </v>
      </c>
      <c r="H253" s="58" t="str">
        <f aca="false">IF(ISERROR(INDEX(TexasRange,MATCH(C253,TexasRow,0),2))=TRUE(),"",(INDEX(TexasRange,MATCH(C253,TexasRow,0),2)))</f>
        <v/>
      </c>
      <c r="I253" s="52" t="str">
        <f aca="false">IF(ISERROR(INDEX(CentralRange,MATCH(C253,CentralRow,0),2))=TRUE(),"",(INDEX(CentralRange,MATCH(C253,CentralRow,0),2)))</f>
        <v/>
      </c>
      <c r="J253" s="54" t="str">
        <f aca="false">IF(ISERROR(INDEX(DerivativeRange,MATCH(C253,DerivativeRow,0),2))=TRUE(),"",(INDEX(DerivativeRange,MATCH(C253,DerivativeRow,0),2)))</f>
        <v/>
      </c>
      <c r="K253" s="59" t="n">
        <f aca="false">COUNT(E253:J253)</f>
        <v>1</v>
      </c>
      <c r="L253" s="55"/>
      <c r="M253" s="55"/>
      <c r="N253" s="55"/>
      <c r="O253" s="50"/>
      <c r="P253" s="56"/>
    </row>
    <row r="254" customFormat="false" ht="12.75" hidden="false" customHeight="false" outlineLevel="0" collapsed="false">
      <c r="A254" s="57"/>
      <c r="B254" s="57"/>
      <c r="C254" s="57" t="s">
        <v>281</v>
      </c>
      <c r="D254" s="54"/>
      <c r="E254" s="53" t="str">
        <f aca="false">IF(ISERROR(INDEX(EastRange,MATCH(C254,EastRow,0),2))=TRUE(),"",(INDEX(EastRange,MATCH(C254,EastRow,0),2)))</f>
        <v/>
      </c>
      <c r="F254" s="58" t="n">
        <f aca="false">IF(ISERROR(INDEX(WestRange,MATCH(C254,WestRow,0),2))=TRUE(),"",(INDEX(WestRange,MATCH(C254,WestRow,0),2)))</f>
        <v>3</v>
      </c>
      <c r="G254" s="52" t="str">
        <f aca="false">IF(ISERROR(INDEX(PriceRange,MATCH(C254,PriceRow,0),2))=TRUE()," ",(INDEX(PriceRange,MATCH(C254,PriceRow,0),2)))</f>
        <v> </v>
      </c>
      <c r="H254" s="58" t="str">
        <f aca="false">IF(ISERROR(INDEX(TexasRange,MATCH(C254,TexasRow,0),2))=TRUE(),"",(INDEX(TexasRange,MATCH(C254,TexasRow,0),2)))</f>
        <v/>
      </c>
      <c r="I254" s="52" t="str">
        <f aca="false">IF(ISERROR(INDEX(CentralRange,MATCH(C254,CentralRow,0),2))=TRUE(),"",(INDEX(CentralRange,MATCH(C254,CentralRow,0),2)))</f>
        <v/>
      </c>
      <c r="J254" s="54" t="str">
        <f aca="false">IF(ISERROR(INDEX(DerivativeRange,MATCH(C254,DerivativeRow,0),2))=TRUE(),"",(INDEX(DerivativeRange,MATCH(C254,DerivativeRow,0),2)))</f>
        <v/>
      </c>
      <c r="K254" s="59" t="n">
        <f aca="false">COUNT(E254:J254)</f>
        <v>1</v>
      </c>
      <c r="L254" s="55"/>
      <c r="M254" s="55"/>
      <c r="N254" s="55"/>
      <c r="O254" s="50"/>
      <c r="P254" s="56"/>
    </row>
    <row r="255" customFormat="false" ht="12.75" hidden="false" customHeight="false" outlineLevel="0" collapsed="false">
      <c r="A255" s="57"/>
      <c r="B255" s="57"/>
      <c r="C255" s="57" t="s">
        <v>282</v>
      </c>
      <c r="D255" s="54"/>
      <c r="E255" s="53" t="str">
        <f aca="false">IF(ISERROR(INDEX(EastRange,MATCH(C255,EastRow,0),2))=TRUE(),"",(INDEX(EastRange,MATCH(C255,EastRow,0),2)))</f>
        <v/>
      </c>
      <c r="F255" s="58" t="n">
        <f aca="false">IF(ISERROR(INDEX(WestRange,MATCH(C255,WestRow,0),2))=TRUE(),"",(INDEX(WestRange,MATCH(C255,WestRow,0),2)))</f>
        <v>3</v>
      </c>
      <c r="G255" s="52" t="str">
        <f aca="false">IF(ISERROR(INDEX(PriceRange,MATCH(C255,PriceRow,0),2))=TRUE()," ",(INDEX(PriceRange,MATCH(C255,PriceRow,0),2)))</f>
        <v> </v>
      </c>
      <c r="H255" s="58" t="str">
        <f aca="false">IF(ISERROR(INDEX(TexasRange,MATCH(C255,TexasRow,0),2))=TRUE(),"",(INDEX(TexasRange,MATCH(C255,TexasRow,0),2)))</f>
        <v/>
      </c>
      <c r="I255" s="52" t="str">
        <f aca="false">IF(ISERROR(INDEX(CentralRange,MATCH(C255,CentralRow,0),2))=TRUE(),"",(INDEX(CentralRange,MATCH(C255,CentralRow,0),2)))</f>
        <v/>
      </c>
      <c r="J255" s="54" t="str">
        <f aca="false">IF(ISERROR(INDEX(DerivativeRange,MATCH(C255,DerivativeRow,0),2))=TRUE(),"",(INDEX(DerivativeRange,MATCH(C255,DerivativeRow,0),2)))</f>
        <v/>
      </c>
      <c r="K255" s="59" t="n">
        <f aca="false">COUNT(E255:J255)</f>
        <v>1</v>
      </c>
      <c r="L255" s="55"/>
      <c r="M255" s="55"/>
      <c r="N255" s="55"/>
      <c r="O255" s="50"/>
      <c r="P255" s="56"/>
    </row>
    <row r="256" customFormat="false" ht="12.75" hidden="false" customHeight="false" outlineLevel="0" collapsed="false">
      <c r="A256" s="57"/>
      <c r="B256" s="57"/>
      <c r="C256" s="57" t="s">
        <v>283</v>
      </c>
      <c r="D256" s="54"/>
      <c r="E256" s="53" t="str">
        <f aca="false">IF(ISERROR(INDEX(EastRange,MATCH(C256,EastRow,0),2))=TRUE(),"",(INDEX(EastRange,MATCH(C256,EastRow,0),2)))</f>
        <v/>
      </c>
      <c r="F256" s="58" t="n">
        <f aca="false">IF(ISERROR(INDEX(WestRange,MATCH(C256,WestRow,0),2))=TRUE(),"",(INDEX(WestRange,MATCH(C256,WestRow,0),2)))</f>
        <v>3</v>
      </c>
      <c r="G256" s="52" t="str">
        <f aca="false">IF(ISERROR(INDEX(PriceRange,MATCH(C256,PriceRow,0),2))=TRUE()," ",(INDEX(PriceRange,MATCH(C256,PriceRow,0),2)))</f>
        <v> </v>
      </c>
      <c r="H256" s="58" t="n">
        <f aca="false">IF(ISERROR(INDEX(TexasRange,MATCH(C256,TexasRow,0),2))=TRUE(),"",(INDEX(TexasRange,MATCH(C256,TexasRow,0),2)))</f>
        <v>3</v>
      </c>
      <c r="I256" s="52" t="str">
        <f aca="false">IF(ISERROR(INDEX(CentralRange,MATCH(C256,CentralRow,0),2))=TRUE(),"",(INDEX(CentralRange,MATCH(C256,CentralRow,0),2)))</f>
        <v/>
      </c>
      <c r="J256" s="54" t="n">
        <f aca="false">IF(ISERROR(INDEX(DerivativeRange,MATCH(C256,DerivativeRow,0),2))=TRUE(),"",(INDEX(DerivativeRange,MATCH(C256,DerivativeRow,0),2)))</f>
        <v>1</v>
      </c>
      <c r="K256" s="59" t="n">
        <f aca="false">COUNT(E256:J256)</f>
        <v>3</v>
      </c>
      <c r="L256" s="55"/>
      <c r="M256" s="55"/>
      <c r="N256" s="55"/>
      <c r="O256" s="50"/>
      <c r="P256" s="56"/>
    </row>
    <row r="257" customFormat="false" ht="12.75" hidden="false" customHeight="false" outlineLevel="0" collapsed="false">
      <c r="A257" s="57"/>
      <c r="B257" s="57"/>
      <c r="C257" s="57" t="s">
        <v>284</v>
      </c>
      <c r="D257" s="54"/>
      <c r="E257" s="53" t="str">
        <f aca="false">IF(ISERROR(INDEX(EastRange,MATCH(C257,EastRow,0),2))=TRUE(),"",(INDEX(EastRange,MATCH(C257,EastRow,0),2)))</f>
        <v/>
      </c>
      <c r="F257" s="58" t="n">
        <f aca="false">IF(ISERROR(INDEX(WestRange,MATCH(C257,WestRow,0),2))=TRUE(),"",(INDEX(WestRange,MATCH(C257,WestRow,0),2)))</f>
        <v>3</v>
      </c>
      <c r="G257" s="52" t="str">
        <f aca="false">IF(ISERROR(INDEX(PriceRange,MATCH(C257,PriceRow,0),2))=TRUE()," ",(INDEX(PriceRange,MATCH(C257,PriceRow,0),2)))</f>
        <v> </v>
      </c>
      <c r="H257" s="58" t="str">
        <f aca="false">IF(ISERROR(INDEX(TexasRange,MATCH(C257,TexasRow,0),2))=TRUE(),"",(INDEX(TexasRange,MATCH(C257,TexasRow,0),2)))</f>
        <v/>
      </c>
      <c r="I257" s="52" t="str">
        <f aca="false">IF(ISERROR(INDEX(CentralRange,MATCH(C257,CentralRow,0),2))=TRUE(),"",(INDEX(CentralRange,MATCH(C257,CentralRow,0),2)))</f>
        <v/>
      </c>
      <c r="J257" s="54" t="n">
        <f aca="false">IF(ISERROR(INDEX(DerivativeRange,MATCH(C257,DerivativeRow,0),2))=TRUE(),"",(INDEX(DerivativeRange,MATCH(C257,DerivativeRow,0),2)))</f>
        <v>3</v>
      </c>
      <c r="K257" s="59" t="n">
        <f aca="false">COUNT(E257:J257)</f>
        <v>2</v>
      </c>
      <c r="L257" s="55"/>
      <c r="M257" s="55"/>
      <c r="N257" s="55"/>
      <c r="O257" s="50"/>
      <c r="P257" s="56"/>
    </row>
    <row r="258" customFormat="false" ht="12.75" hidden="false" customHeight="false" outlineLevel="0" collapsed="false">
      <c r="A258" s="57"/>
      <c r="B258" s="57"/>
      <c r="C258" s="57" t="s">
        <v>285</v>
      </c>
      <c r="D258" s="54"/>
      <c r="E258" s="53" t="str">
        <f aca="false">IF(ISERROR(INDEX(EastRange,MATCH(C258,EastRow,0),2))=TRUE(),"",(INDEX(EastRange,MATCH(C258,EastRow,0),2)))</f>
        <v/>
      </c>
      <c r="F258" s="58" t="n">
        <f aca="false">IF(ISERROR(INDEX(WestRange,MATCH(C258,WestRow,0),2))=TRUE(),"",(INDEX(WestRange,MATCH(C258,WestRow,0),2)))</f>
        <v>3</v>
      </c>
      <c r="G258" s="52" t="str">
        <f aca="false">IF(ISERROR(INDEX(PriceRange,MATCH(C258,PriceRow,0),2))=TRUE()," ",(INDEX(PriceRange,MATCH(C258,PriceRow,0),2)))</f>
        <v> </v>
      </c>
      <c r="H258" s="58" t="str">
        <f aca="false">IF(ISERROR(INDEX(TexasRange,MATCH(C258,TexasRow,0),2))=TRUE(),"",(INDEX(TexasRange,MATCH(C258,TexasRow,0),2)))</f>
        <v/>
      </c>
      <c r="I258" s="52" t="str">
        <f aca="false">IF(ISERROR(INDEX(CentralRange,MATCH(C258,CentralRow,0),2))=TRUE(),"",(INDEX(CentralRange,MATCH(C258,CentralRow,0),2)))</f>
        <v/>
      </c>
      <c r="J258" s="54" t="str">
        <f aca="false">IF(ISERROR(INDEX(DerivativeRange,MATCH(C258,DerivativeRow,0),2))=TRUE(),"",(INDEX(DerivativeRange,MATCH(C258,DerivativeRow,0),2)))</f>
        <v/>
      </c>
      <c r="K258" s="59" t="n">
        <f aca="false">COUNT(E258:J258)</f>
        <v>1</v>
      </c>
      <c r="L258" s="55"/>
      <c r="M258" s="55"/>
      <c r="N258" s="55"/>
      <c r="O258" s="50"/>
      <c r="P258" s="56"/>
    </row>
    <row r="259" customFormat="false" ht="12.75" hidden="false" customHeight="false" outlineLevel="0" collapsed="false">
      <c r="A259" s="57"/>
      <c r="B259" s="57"/>
      <c r="C259" s="57" t="s">
        <v>286</v>
      </c>
      <c r="D259" s="54"/>
      <c r="E259" s="53" t="str">
        <f aca="false">IF(ISERROR(INDEX(EastRange,MATCH(C259,EastRow,0),2))=TRUE(),"",(INDEX(EastRange,MATCH(C259,EastRow,0),2)))</f>
        <v/>
      </c>
      <c r="F259" s="58" t="n">
        <f aca="false">IF(ISERROR(INDEX(WestRange,MATCH(C259,WestRow,0),2))=TRUE(),"",(INDEX(WestRange,MATCH(C259,WestRow,0),2)))</f>
        <v>3</v>
      </c>
      <c r="G259" s="52" t="str">
        <f aca="false">IF(ISERROR(INDEX(PriceRange,MATCH(C259,PriceRow,0),2))=TRUE()," ",(INDEX(PriceRange,MATCH(C259,PriceRow,0),2)))</f>
        <v> </v>
      </c>
      <c r="H259" s="58" t="str">
        <f aca="false">IF(ISERROR(INDEX(TexasRange,MATCH(C259,TexasRow,0),2))=TRUE(),"",(INDEX(TexasRange,MATCH(C259,TexasRow,0),2)))</f>
        <v/>
      </c>
      <c r="I259" s="52" t="str">
        <f aca="false">IF(ISERROR(INDEX(CentralRange,MATCH(C259,CentralRow,0),2))=TRUE(),"",(INDEX(CentralRange,MATCH(C259,CentralRow,0),2)))</f>
        <v/>
      </c>
      <c r="J259" s="54" t="n">
        <f aca="false">IF(ISERROR(INDEX(DerivativeRange,MATCH(C259,DerivativeRow,0),2))=TRUE(),"",(INDEX(DerivativeRange,MATCH(C259,DerivativeRow,0),2)))</f>
        <v>3</v>
      </c>
      <c r="K259" s="59" t="n">
        <f aca="false">COUNT(E259:J259)</f>
        <v>2</v>
      </c>
      <c r="L259" s="55"/>
      <c r="M259" s="55"/>
      <c r="N259" s="55"/>
      <c r="O259" s="50"/>
      <c r="P259" s="56"/>
    </row>
    <row r="260" customFormat="false" ht="12.75" hidden="false" customHeight="false" outlineLevel="0" collapsed="false">
      <c r="A260" s="57"/>
      <c r="B260" s="57"/>
      <c r="C260" s="57" t="s">
        <v>287</v>
      </c>
      <c r="D260" s="54"/>
      <c r="E260" s="53" t="str">
        <f aca="false">IF(ISERROR(INDEX(EastRange,MATCH(C260,EastRow,0),2))=TRUE(),"",(INDEX(EastRange,MATCH(C260,EastRow,0),2)))</f>
        <v/>
      </c>
      <c r="F260" s="58" t="n">
        <f aca="false">IF(ISERROR(INDEX(WestRange,MATCH(C260,WestRow,0),2))=TRUE(),"",(INDEX(WestRange,MATCH(C260,WestRow,0),2)))</f>
        <v>3</v>
      </c>
      <c r="G260" s="52" t="str">
        <f aca="false">IF(ISERROR(INDEX(PriceRange,MATCH(C260,PriceRow,0),2))=TRUE()," ",(INDEX(PriceRange,MATCH(C260,PriceRow,0),2)))</f>
        <v> </v>
      </c>
      <c r="H260" s="58" t="str">
        <f aca="false">IF(ISERROR(INDEX(TexasRange,MATCH(C260,TexasRow,0),2))=TRUE(),"",(INDEX(TexasRange,MATCH(C260,TexasRow,0),2)))</f>
        <v/>
      </c>
      <c r="I260" s="52" t="str">
        <f aca="false">IF(ISERROR(INDEX(CentralRange,MATCH(C260,CentralRow,0),2))=TRUE(),"",(INDEX(CentralRange,MATCH(C260,CentralRow,0),2)))</f>
        <v/>
      </c>
      <c r="J260" s="54" t="str">
        <f aca="false">IF(ISERROR(INDEX(DerivativeRange,MATCH(C260,DerivativeRow,0),2))=TRUE(),"",(INDEX(DerivativeRange,MATCH(C260,DerivativeRow,0),2)))</f>
        <v/>
      </c>
      <c r="K260" s="59" t="n">
        <f aca="false">COUNT(E260:J260)</f>
        <v>1</v>
      </c>
      <c r="L260" s="55"/>
      <c r="M260" s="55"/>
      <c r="N260" s="55"/>
      <c r="O260" s="50"/>
      <c r="P260" s="56"/>
    </row>
    <row r="261" customFormat="false" ht="12.75" hidden="false" customHeight="false" outlineLevel="0" collapsed="false">
      <c r="A261" s="57"/>
      <c r="B261" s="57"/>
      <c r="C261" s="57" t="s">
        <v>288</v>
      </c>
      <c r="D261" s="54"/>
      <c r="E261" s="53" t="str">
        <f aca="false">IF(ISERROR(INDEX(EastRange,MATCH(C261,EastRow,0),2))=TRUE(),"",(INDEX(EastRange,MATCH(C261,EastRow,0),2)))</f>
        <v/>
      </c>
      <c r="F261" s="58" t="n">
        <f aca="false">IF(ISERROR(INDEX(WestRange,MATCH(C261,WestRow,0),2))=TRUE(),"",(INDEX(WestRange,MATCH(C261,WestRow,0),2)))</f>
        <v>3</v>
      </c>
      <c r="G261" s="52" t="str">
        <f aca="false">IF(ISERROR(INDEX(PriceRange,MATCH(C261,PriceRow,0),2))=TRUE()," ",(INDEX(PriceRange,MATCH(C261,PriceRow,0),2)))</f>
        <v> </v>
      </c>
      <c r="H261" s="58" t="str">
        <f aca="false">IF(ISERROR(INDEX(TexasRange,MATCH(C261,TexasRow,0),2))=TRUE(),"",(INDEX(TexasRange,MATCH(C261,TexasRow,0),2)))</f>
        <v/>
      </c>
      <c r="I261" s="52" t="str">
        <f aca="false">IF(ISERROR(INDEX(CentralRange,MATCH(C261,CentralRow,0),2))=TRUE(),"",(INDEX(CentralRange,MATCH(C261,CentralRow,0),2)))</f>
        <v/>
      </c>
      <c r="J261" s="54" t="str">
        <f aca="false">IF(ISERROR(INDEX(DerivativeRange,MATCH(C261,DerivativeRow,0),2))=TRUE(),"",(INDEX(DerivativeRange,MATCH(C261,DerivativeRow,0),2)))</f>
        <v/>
      </c>
      <c r="K261" s="59" t="n">
        <f aca="false">COUNT(E261:J261)</f>
        <v>1</v>
      </c>
      <c r="L261" s="55"/>
      <c r="M261" s="55"/>
      <c r="N261" s="55"/>
      <c r="O261" s="50"/>
      <c r="P261" s="56"/>
    </row>
    <row r="262" customFormat="false" ht="12.75" hidden="false" customHeight="false" outlineLevel="0" collapsed="false">
      <c r="A262" s="57"/>
      <c r="B262" s="57"/>
      <c r="C262" s="57" t="s">
        <v>289</v>
      </c>
      <c r="D262" s="54"/>
      <c r="E262" s="53" t="str">
        <f aca="false">IF(ISERROR(INDEX(EastRange,MATCH(C262,EastRow,0),2))=TRUE(),"",(INDEX(EastRange,MATCH(C262,EastRow,0),2)))</f>
        <v/>
      </c>
      <c r="F262" s="58" t="n">
        <f aca="false">IF(ISERROR(INDEX(WestRange,MATCH(C262,WestRow,0),2))=TRUE(),"",(INDEX(WestRange,MATCH(C262,WestRow,0),2)))</f>
        <v>3</v>
      </c>
      <c r="G262" s="52" t="str">
        <f aca="false">IF(ISERROR(INDEX(PriceRange,MATCH(C262,PriceRow,0),2))=TRUE()," ",(INDEX(PriceRange,MATCH(C262,PriceRow,0),2)))</f>
        <v> </v>
      </c>
      <c r="H262" s="58" t="str">
        <f aca="false">IF(ISERROR(INDEX(TexasRange,MATCH(C262,TexasRow,0),2))=TRUE(),"",(INDEX(TexasRange,MATCH(C262,TexasRow,0),2)))</f>
        <v/>
      </c>
      <c r="I262" s="52" t="str">
        <f aca="false">IF(ISERROR(INDEX(CentralRange,MATCH(C262,CentralRow,0),2))=TRUE(),"",(INDEX(CentralRange,MATCH(C262,CentralRow,0),2)))</f>
        <v/>
      </c>
      <c r="J262" s="54" t="n">
        <f aca="false">IF(ISERROR(INDEX(DerivativeRange,MATCH(C262,DerivativeRow,0),2))=TRUE(),"",(INDEX(DerivativeRange,MATCH(C262,DerivativeRow,0),2)))</f>
        <v>3</v>
      </c>
      <c r="K262" s="59" t="n">
        <f aca="false">COUNT(E262:J262)</f>
        <v>2</v>
      </c>
      <c r="L262" s="55"/>
      <c r="M262" s="55"/>
      <c r="N262" s="55"/>
      <c r="O262" s="50"/>
      <c r="P262" s="56"/>
    </row>
    <row r="263" customFormat="false" ht="12.75" hidden="false" customHeight="false" outlineLevel="0" collapsed="false">
      <c r="A263" s="57"/>
      <c r="B263" s="57"/>
      <c r="C263" s="57" t="s">
        <v>290</v>
      </c>
      <c r="D263" s="54"/>
      <c r="E263" s="53" t="str">
        <f aca="false">IF(ISERROR(INDEX(EastRange,MATCH(C263,EastRow,0),2))=TRUE(),"",(INDEX(EastRange,MATCH(C263,EastRow,0),2)))</f>
        <v/>
      </c>
      <c r="F263" s="58" t="n">
        <f aca="false">IF(ISERROR(INDEX(WestRange,MATCH(C263,WestRow,0),2))=TRUE(),"",(INDEX(WestRange,MATCH(C263,WestRow,0),2)))</f>
        <v>3</v>
      </c>
      <c r="G263" s="52" t="str">
        <f aca="false">IF(ISERROR(INDEX(PriceRange,MATCH(C263,PriceRow,0),2))=TRUE()," ",(INDEX(PriceRange,MATCH(C263,PriceRow,0),2)))</f>
        <v> </v>
      </c>
      <c r="H263" s="58" t="str">
        <f aca="false">IF(ISERROR(INDEX(TexasRange,MATCH(C263,TexasRow,0),2))=TRUE(),"",(INDEX(TexasRange,MATCH(C263,TexasRow,0),2)))</f>
        <v/>
      </c>
      <c r="I263" s="52" t="str">
        <f aca="false">IF(ISERROR(INDEX(CentralRange,MATCH(C263,CentralRow,0),2))=TRUE(),"",(INDEX(CentralRange,MATCH(C263,CentralRow,0),2)))</f>
        <v/>
      </c>
      <c r="J263" s="54" t="str">
        <f aca="false">IF(ISERROR(INDEX(DerivativeRange,MATCH(C263,DerivativeRow,0),2))=TRUE(),"",(INDEX(DerivativeRange,MATCH(C263,DerivativeRow,0),2)))</f>
        <v/>
      </c>
      <c r="K263" s="59" t="n">
        <f aca="false">COUNT(E263:J263)</f>
        <v>1</v>
      </c>
      <c r="L263" s="55"/>
      <c r="M263" s="55"/>
      <c r="N263" s="55"/>
      <c r="O263" s="50"/>
      <c r="P263" s="56"/>
    </row>
    <row r="264" customFormat="false" ht="12.75" hidden="false" customHeight="false" outlineLevel="0" collapsed="false">
      <c r="A264" s="57"/>
      <c r="B264" s="57"/>
      <c r="C264" s="57" t="s">
        <v>291</v>
      </c>
      <c r="D264" s="54"/>
      <c r="E264" s="53" t="str">
        <f aca="false">IF(ISERROR(INDEX(EastRange,MATCH(C264,EastRow,0),2))=TRUE(),"",(INDEX(EastRange,MATCH(C264,EastRow,0),2)))</f>
        <v/>
      </c>
      <c r="F264" s="58" t="n">
        <f aca="false">IF(ISERROR(INDEX(WestRange,MATCH(C264,WestRow,0),2))=TRUE(),"",(INDEX(WestRange,MATCH(C264,WestRow,0),2)))</f>
        <v>3</v>
      </c>
      <c r="G264" s="52" t="str">
        <f aca="false">IF(ISERROR(INDEX(PriceRange,MATCH(C264,PriceRow,0),2))=TRUE()," ",(INDEX(PriceRange,MATCH(C264,PriceRow,0),2)))</f>
        <v> </v>
      </c>
      <c r="H264" s="58" t="str">
        <f aca="false">IF(ISERROR(INDEX(TexasRange,MATCH(C264,TexasRow,0),2))=TRUE(),"",(INDEX(TexasRange,MATCH(C264,TexasRow,0),2)))</f>
        <v/>
      </c>
      <c r="I264" s="52" t="str">
        <f aca="false">IF(ISERROR(INDEX(CentralRange,MATCH(C264,CentralRow,0),2))=TRUE(),"",(INDEX(CentralRange,MATCH(C264,CentralRow,0),2)))</f>
        <v/>
      </c>
      <c r="J264" s="54" t="str">
        <f aca="false">IF(ISERROR(INDEX(DerivativeRange,MATCH(C264,DerivativeRow,0),2))=TRUE(),"",(INDEX(DerivativeRange,MATCH(C264,DerivativeRow,0),2)))</f>
        <v/>
      </c>
      <c r="K264" s="59" t="n">
        <f aca="false">COUNT(E264:J264)</f>
        <v>1</v>
      </c>
      <c r="L264" s="55"/>
      <c r="M264" s="55"/>
      <c r="N264" s="55"/>
      <c r="O264" s="50"/>
      <c r="P264" s="56"/>
    </row>
    <row r="265" customFormat="false" ht="12.75" hidden="false" customHeight="false" outlineLevel="0" collapsed="false">
      <c r="A265" s="57"/>
      <c r="B265" s="57"/>
      <c r="C265" s="57" t="s">
        <v>292</v>
      </c>
      <c r="D265" s="54"/>
      <c r="E265" s="53" t="str">
        <f aca="false">IF(ISERROR(INDEX(EastRange,MATCH(C265,EastRow,0),2))=TRUE(),"",(INDEX(EastRange,MATCH(C265,EastRow,0),2)))</f>
        <v/>
      </c>
      <c r="F265" s="58" t="n">
        <f aca="false">IF(ISERROR(INDEX(WestRange,MATCH(C265,WestRow,0),2))=TRUE(),"",(INDEX(WestRange,MATCH(C265,WestRow,0),2)))</f>
        <v>3</v>
      </c>
      <c r="G265" s="52" t="str">
        <f aca="false">IF(ISERROR(INDEX(PriceRange,MATCH(C265,PriceRow,0),2))=TRUE()," ",(INDEX(PriceRange,MATCH(C265,PriceRow,0),2)))</f>
        <v> </v>
      </c>
      <c r="H265" s="58" t="str">
        <f aca="false">IF(ISERROR(INDEX(TexasRange,MATCH(C265,TexasRow,0),2))=TRUE(),"",(INDEX(TexasRange,MATCH(C265,TexasRow,0),2)))</f>
        <v/>
      </c>
      <c r="I265" s="52" t="str">
        <f aca="false">IF(ISERROR(INDEX(CentralRange,MATCH(C265,CentralRow,0),2))=TRUE(),"",(INDEX(CentralRange,MATCH(C265,CentralRow,0),2)))</f>
        <v/>
      </c>
      <c r="J265" s="54" t="str">
        <f aca="false">IF(ISERROR(INDEX(DerivativeRange,MATCH(C265,DerivativeRow,0),2))=TRUE(),"",(INDEX(DerivativeRange,MATCH(C265,DerivativeRow,0),2)))</f>
        <v/>
      </c>
      <c r="K265" s="59" t="n">
        <f aca="false">COUNT(E265:J265)</f>
        <v>1</v>
      </c>
      <c r="L265" s="55"/>
      <c r="M265" s="55"/>
      <c r="N265" s="55"/>
      <c r="O265" s="50"/>
      <c r="P265" s="56"/>
    </row>
    <row r="266" customFormat="false" ht="12.75" hidden="false" customHeight="false" outlineLevel="0" collapsed="false">
      <c r="A266" s="57"/>
      <c r="B266" s="57"/>
      <c r="C266" s="57" t="s">
        <v>263</v>
      </c>
      <c r="D266" s="54"/>
      <c r="E266" s="53" t="str">
        <f aca="false">IF(ISERROR(INDEX(EastRange,MATCH(C266,EastRow,0),2))=TRUE(),"",(INDEX(EastRange,MATCH(C266,EastRow,0),2)))</f>
        <v/>
      </c>
      <c r="F266" s="58" t="n">
        <f aca="false">IF(ISERROR(INDEX(WestRange,MATCH(C266,WestRow,0),2))=TRUE(),"",(INDEX(WestRange,MATCH(C266,WestRow,0),2)))</f>
        <v>3</v>
      </c>
      <c r="G266" s="52" t="str">
        <f aca="false">IF(ISERROR(INDEX(PriceRange,MATCH(C266,PriceRow,0),2))=TRUE()," ",(INDEX(PriceRange,MATCH(C266,PriceRow,0),2)))</f>
        <v> </v>
      </c>
      <c r="H266" s="58" t="str">
        <f aca="false">IF(ISERROR(INDEX(TexasRange,MATCH(C266,TexasRow,0),2))=TRUE(),"",(INDEX(TexasRange,MATCH(C266,TexasRow,0),2)))</f>
        <v/>
      </c>
      <c r="I266" s="52" t="str">
        <f aca="false">IF(ISERROR(INDEX(CentralRange,MATCH(C266,CentralRow,0),2))=TRUE(),"",(INDEX(CentralRange,MATCH(C266,CentralRow,0),2)))</f>
        <v/>
      </c>
      <c r="J266" s="54" t="str">
        <f aca="false">IF(ISERROR(INDEX(DerivativeRange,MATCH(C266,DerivativeRow,0),2))=TRUE(),"",(INDEX(DerivativeRange,MATCH(C266,DerivativeRow,0),2)))</f>
        <v/>
      </c>
      <c r="K266" s="59" t="n">
        <f aca="false">COUNT(E266:J266)</f>
        <v>1</v>
      </c>
      <c r="L266" s="55"/>
      <c r="M266" s="55"/>
      <c r="N266" s="55"/>
      <c r="O266" s="50"/>
      <c r="P266" s="56"/>
    </row>
    <row r="267" customFormat="false" ht="12.75" hidden="false" customHeight="false" outlineLevel="0" collapsed="false">
      <c r="A267" s="57"/>
      <c r="B267" s="57"/>
      <c r="C267" s="57" t="s">
        <v>293</v>
      </c>
      <c r="D267" s="54"/>
      <c r="E267" s="53" t="str">
        <f aca="false">IF(ISERROR(INDEX(EastRange,MATCH(C267,EastRow,0),2))=TRUE(),"",(INDEX(EastRange,MATCH(C267,EastRow,0),2)))</f>
        <v/>
      </c>
      <c r="F267" s="58" t="n">
        <f aca="false">IF(ISERROR(INDEX(WestRange,MATCH(C267,WestRow,0),2))=TRUE(),"",(INDEX(WestRange,MATCH(C267,WestRow,0),2)))</f>
        <v>3</v>
      </c>
      <c r="G267" s="52" t="str">
        <f aca="false">IF(ISERROR(INDEX(PriceRange,MATCH(C267,PriceRow,0),2))=TRUE()," ",(INDEX(PriceRange,MATCH(C267,PriceRow,0),2)))</f>
        <v> </v>
      </c>
      <c r="H267" s="58" t="str">
        <f aca="false">IF(ISERROR(INDEX(TexasRange,MATCH(C267,TexasRow,0),2))=TRUE(),"",(INDEX(TexasRange,MATCH(C267,TexasRow,0),2)))</f>
        <v/>
      </c>
      <c r="I267" s="52" t="str">
        <f aca="false">IF(ISERROR(INDEX(CentralRange,MATCH(C267,CentralRow,0),2))=TRUE(),"",(INDEX(CentralRange,MATCH(C267,CentralRow,0),2)))</f>
        <v/>
      </c>
      <c r="J267" s="54" t="str">
        <f aca="false">IF(ISERROR(INDEX(DerivativeRange,MATCH(C267,DerivativeRow,0),2))=TRUE(),"",(INDEX(DerivativeRange,MATCH(C267,DerivativeRow,0),2)))</f>
        <v/>
      </c>
      <c r="K267" s="59" t="n">
        <f aca="false">COUNT(E267:J267)</f>
        <v>1</v>
      </c>
      <c r="L267" s="55"/>
      <c r="M267" s="55"/>
      <c r="N267" s="55"/>
      <c r="O267" s="50"/>
      <c r="P267" s="56"/>
    </row>
    <row r="268" customFormat="false" ht="12.75" hidden="false" customHeight="false" outlineLevel="0" collapsed="false">
      <c r="A268" s="57"/>
      <c r="B268" s="57"/>
      <c r="C268" s="57" t="s">
        <v>294</v>
      </c>
      <c r="D268" s="54"/>
      <c r="E268" s="53" t="str">
        <f aca="false">IF(ISERROR(INDEX(EastRange,MATCH(C268,EastRow,0),2))=TRUE(),"",(INDEX(EastRange,MATCH(C268,EastRow,0),2)))</f>
        <v/>
      </c>
      <c r="F268" s="58" t="n">
        <f aca="false">IF(ISERROR(INDEX(WestRange,MATCH(C268,WestRow,0),2))=TRUE(),"",(INDEX(WestRange,MATCH(C268,WestRow,0),2)))</f>
        <v>3</v>
      </c>
      <c r="G268" s="52" t="str">
        <f aca="false">IF(ISERROR(INDEX(PriceRange,MATCH(C268,PriceRow,0),2))=TRUE()," ",(INDEX(PriceRange,MATCH(C268,PriceRow,0),2)))</f>
        <v> </v>
      </c>
      <c r="H268" s="58" t="str">
        <f aca="false">IF(ISERROR(INDEX(TexasRange,MATCH(C268,TexasRow,0),2))=TRUE(),"",(INDEX(TexasRange,MATCH(C268,TexasRow,0),2)))</f>
        <v/>
      </c>
      <c r="I268" s="52" t="str">
        <f aca="false">IF(ISERROR(INDEX(CentralRange,MATCH(C268,CentralRow,0),2))=TRUE(),"",(INDEX(CentralRange,MATCH(C268,CentralRow,0),2)))</f>
        <v/>
      </c>
      <c r="J268" s="54" t="str">
        <f aca="false">IF(ISERROR(INDEX(DerivativeRange,MATCH(C268,DerivativeRow,0),2))=TRUE(),"",(INDEX(DerivativeRange,MATCH(C268,DerivativeRow,0),2)))</f>
        <v/>
      </c>
      <c r="K268" s="59" t="n">
        <f aca="false">COUNT(E268:J268)</f>
        <v>1</v>
      </c>
      <c r="L268" s="55"/>
      <c r="M268" s="55"/>
      <c r="N268" s="55"/>
      <c r="O268" s="50"/>
      <c r="P268" s="56"/>
    </row>
    <row r="269" customFormat="false" ht="12.75" hidden="false" customHeight="false" outlineLevel="0" collapsed="false">
      <c r="A269" s="57"/>
      <c r="B269" s="57"/>
      <c r="C269" s="57" t="s">
        <v>295</v>
      </c>
      <c r="D269" s="54"/>
      <c r="E269" s="53" t="str">
        <f aca="false">IF(ISERROR(INDEX(EastRange,MATCH(C269,EastRow,0),2))=TRUE(),"",(INDEX(EastRange,MATCH(C269,EastRow,0),2)))</f>
        <v/>
      </c>
      <c r="F269" s="58" t="n">
        <f aca="false">IF(ISERROR(INDEX(WestRange,MATCH(C269,WestRow,0),2))=TRUE(),"",(INDEX(WestRange,MATCH(C269,WestRow,0),2)))</f>
        <v>3</v>
      </c>
      <c r="G269" s="52" t="str">
        <f aca="false">IF(ISERROR(INDEX(PriceRange,MATCH(C269,PriceRow,0),2))=TRUE()," ",(INDEX(PriceRange,MATCH(C269,PriceRow,0),2)))</f>
        <v> </v>
      </c>
      <c r="H269" s="58" t="str">
        <f aca="false">IF(ISERROR(INDEX(TexasRange,MATCH(C269,TexasRow,0),2))=TRUE(),"",(INDEX(TexasRange,MATCH(C269,TexasRow,0),2)))</f>
        <v/>
      </c>
      <c r="I269" s="52" t="str">
        <f aca="false">IF(ISERROR(INDEX(CentralRange,MATCH(C269,CentralRow,0),2))=TRUE(),"",(INDEX(CentralRange,MATCH(C269,CentralRow,0),2)))</f>
        <v/>
      </c>
      <c r="J269" s="54" t="str">
        <f aca="false">IF(ISERROR(INDEX(DerivativeRange,MATCH(C269,DerivativeRow,0),2))=TRUE(),"",(INDEX(DerivativeRange,MATCH(C269,DerivativeRow,0),2)))</f>
        <v/>
      </c>
      <c r="K269" s="59" t="n">
        <f aca="false">COUNT(E269:J269)</f>
        <v>1</v>
      </c>
      <c r="L269" s="55"/>
      <c r="M269" s="55"/>
      <c r="N269" s="55"/>
      <c r="O269" s="50"/>
      <c r="P269" s="56"/>
    </row>
    <row r="270" customFormat="false" ht="12.75" hidden="false" customHeight="false" outlineLevel="0" collapsed="false">
      <c r="A270" s="57"/>
      <c r="B270" s="57"/>
      <c r="C270" s="57" t="s">
        <v>296</v>
      </c>
      <c r="D270" s="54"/>
      <c r="E270" s="53" t="str">
        <f aca="false">IF(ISERROR(INDEX(EastRange,MATCH(C270,EastRow,0),2))=TRUE(),"",(INDEX(EastRange,MATCH(C270,EastRow,0),2)))</f>
        <v/>
      </c>
      <c r="F270" s="58" t="n">
        <f aca="false">IF(ISERROR(INDEX(WestRange,MATCH(C270,WestRow,0),2))=TRUE(),"",(INDEX(WestRange,MATCH(C270,WestRow,0),2)))</f>
        <v>3</v>
      </c>
      <c r="G270" s="52" t="str">
        <f aca="false">IF(ISERROR(INDEX(PriceRange,MATCH(C270,PriceRow,0),2))=TRUE()," ",(INDEX(PriceRange,MATCH(C270,PriceRow,0),2)))</f>
        <v> </v>
      </c>
      <c r="H270" s="58" t="str">
        <f aca="false">IF(ISERROR(INDEX(TexasRange,MATCH(C270,TexasRow,0),2))=TRUE(),"",(INDEX(TexasRange,MATCH(C270,TexasRow,0),2)))</f>
        <v/>
      </c>
      <c r="I270" s="52" t="str">
        <f aca="false">IF(ISERROR(INDEX(CentralRange,MATCH(C270,CentralRow,0),2))=TRUE(),"",(INDEX(CentralRange,MATCH(C270,CentralRow,0),2)))</f>
        <v/>
      </c>
      <c r="J270" s="54" t="str">
        <f aca="false">IF(ISERROR(INDEX(DerivativeRange,MATCH(C270,DerivativeRow,0),2))=TRUE(),"",(INDEX(DerivativeRange,MATCH(C270,DerivativeRow,0),2)))</f>
        <v/>
      </c>
      <c r="K270" s="59" t="n">
        <f aca="false">COUNT(E270:J270)</f>
        <v>1</v>
      </c>
      <c r="L270" s="55"/>
      <c r="M270" s="55"/>
      <c r="N270" s="55"/>
      <c r="O270" s="50"/>
      <c r="P270" s="56"/>
    </row>
    <row r="271" customFormat="false" ht="12.75" hidden="false" customHeight="false" outlineLevel="0" collapsed="false">
      <c r="A271" s="57"/>
      <c r="B271" s="57"/>
      <c r="C271" s="57" t="s">
        <v>297</v>
      </c>
      <c r="D271" s="54"/>
      <c r="E271" s="53" t="str">
        <f aca="false">IF(ISERROR(INDEX(EastRange,MATCH(C271,EastRow,0),2))=TRUE(),"",(INDEX(EastRange,MATCH(C271,EastRow,0),2)))</f>
        <v/>
      </c>
      <c r="F271" s="58" t="n">
        <f aca="false">IF(ISERROR(INDEX(WestRange,MATCH(C271,WestRow,0),2))=TRUE(),"",(INDEX(WestRange,MATCH(C271,WestRow,0),2)))</f>
        <v>3</v>
      </c>
      <c r="G271" s="52" t="str">
        <f aca="false">IF(ISERROR(INDEX(PriceRange,MATCH(C271,PriceRow,0),2))=TRUE()," ",(INDEX(PriceRange,MATCH(C271,PriceRow,0),2)))</f>
        <v> </v>
      </c>
      <c r="H271" s="58" t="str">
        <f aca="false">IF(ISERROR(INDEX(TexasRange,MATCH(C271,TexasRow,0),2))=TRUE(),"",(INDEX(TexasRange,MATCH(C271,TexasRow,0),2)))</f>
        <v/>
      </c>
      <c r="I271" s="52" t="str">
        <f aca="false">IF(ISERROR(INDEX(CentralRange,MATCH(C271,CentralRow,0),2))=TRUE(),"",(INDEX(CentralRange,MATCH(C271,CentralRow,0),2)))</f>
        <v/>
      </c>
      <c r="J271" s="54" t="str">
        <f aca="false">IF(ISERROR(INDEX(DerivativeRange,MATCH(C271,DerivativeRow,0),2))=TRUE(),"",(INDEX(DerivativeRange,MATCH(C271,DerivativeRow,0),2)))</f>
        <v/>
      </c>
      <c r="K271" s="59" t="n">
        <f aca="false">COUNT(E271:J271)</f>
        <v>1</v>
      </c>
      <c r="L271" s="55"/>
      <c r="M271" s="55"/>
      <c r="N271" s="55"/>
      <c r="O271" s="50"/>
      <c r="P271" s="56"/>
    </row>
    <row r="272" customFormat="false" ht="12.75" hidden="false" customHeight="false" outlineLevel="0" collapsed="false">
      <c r="A272" s="57"/>
      <c r="B272" s="57"/>
      <c r="C272" s="57" t="s">
        <v>298</v>
      </c>
      <c r="D272" s="54"/>
      <c r="E272" s="53" t="str">
        <f aca="false">IF(ISERROR(INDEX(EastRange,MATCH(C272,EastRow,0),2))=TRUE(),"",(INDEX(EastRange,MATCH(C272,EastRow,0),2)))</f>
        <v/>
      </c>
      <c r="F272" s="58" t="n">
        <f aca="false">IF(ISERROR(INDEX(WestRange,MATCH(C272,WestRow,0),2))=TRUE(),"",(INDEX(WestRange,MATCH(C272,WestRow,0),2)))</f>
        <v>3</v>
      </c>
      <c r="G272" s="52" t="str">
        <f aca="false">IF(ISERROR(INDEX(PriceRange,MATCH(C272,PriceRow,0),2))=TRUE()," ",(INDEX(PriceRange,MATCH(C272,PriceRow,0),2)))</f>
        <v> </v>
      </c>
      <c r="H272" s="58" t="str">
        <f aca="false">IF(ISERROR(INDEX(TexasRange,MATCH(C272,TexasRow,0),2))=TRUE(),"",(INDEX(TexasRange,MATCH(C272,TexasRow,0),2)))</f>
        <v/>
      </c>
      <c r="I272" s="52" t="str">
        <f aca="false">IF(ISERROR(INDEX(CentralRange,MATCH(C272,CentralRow,0),2))=TRUE(),"",(INDEX(CentralRange,MATCH(C272,CentralRow,0),2)))</f>
        <v/>
      </c>
      <c r="J272" s="54" t="str">
        <f aca="false">IF(ISERROR(INDEX(DerivativeRange,MATCH(C272,DerivativeRow,0),2))=TRUE(),"",(INDEX(DerivativeRange,MATCH(C272,DerivativeRow,0),2)))</f>
        <v/>
      </c>
      <c r="K272" s="59" t="n">
        <f aca="false">COUNT(E272:J272)</f>
        <v>1</v>
      </c>
      <c r="L272" s="55"/>
      <c r="M272" s="55"/>
      <c r="N272" s="55"/>
      <c r="O272" s="50"/>
      <c r="P272" s="56"/>
    </row>
    <row r="273" customFormat="false" ht="12.75" hidden="false" customHeight="false" outlineLevel="0" collapsed="false">
      <c r="A273" s="57"/>
      <c r="B273" s="57"/>
      <c r="C273" s="57" t="s">
        <v>299</v>
      </c>
      <c r="D273" s="54"/>
      <c r="E273" s="53" t="str">
        <f aca="false">IF(ISERROR(INDEX(EastRange,MATCH(C273,EastRow,0),2))=TRUE(),"",(INDEX(EastRange,MATCH(C273,EastRow,0),2)))</f>
        <v/>
      </c>
      <c r="F273" s="58" t="n">
        <f aca="false">IF(ISERROR(INDEX(WestRange,MATCH(C273,WestRow,0),2))=TRUE(),"",(INDEX(WestRange,MATCH(C273,WestRow,0),2)))</f>
        <v>3</v>
      </c>
      <c r="G273" s="52" t="str">
        <f aca="false">IF(ISERROR(INDEX(PriceRange,MATCH(C273,PriceRow,0),2))=TRUE()," ",(INDEX(PriceRange,MATCH(C273,PriceRow,0),2)))</f>
        <v> </v>
      </c>
      <c r="H273" s="58" t="str">
        <f aca="false">IF(ISERROR(INDEX(TexasRange,MATCH(C273,TexasRow,0),2))=TRUE(),"",(INDEX(TexasRange,MATCH(C273,TexasRow,0),2)))</f>
        <v/>
      </c>
      <c r="I273" s="52" t="str">
        <f aca="false">IF(ISERROR(INDEX(CentralRange,MATCH(C273,CentralRow,0),2))=TRUE(),"",(INDEX(CentralRange,MATCH(C273,CentralRow,0),2)))</f>
        <v/>
      </c>
      <c r="J273" s="54" t="str">
        <f aca="false">IF(ISERROR(INDEX(DerivativeRange,MATCH(C273,DerivativeRow,0),2))=TRUE(),"",(INDEX(DerivativeRange,MATCH(C273,DerivativeRow,0),2)))</f>
        <v/>
      </c>
      <c r="K273" s="59" t="n">
        <f aca="false">COUNT(E273:J273)</f>
        <v>1</v>
      </c>
      <c r="L273" s="55"/>
      <c r="M273" s="55"/>
      <c r="N273" s="55"/>
      <c r="O273" s="50"/>
      <c r="P273" s="56"/>
    </row>
    <row r="274" customFormat="false" ht="12.75" hidden="false" customHeight="false" outlineLevel="0" collapsed="false">
      <c r="A274" s="57"/>
      <c r="B274" s="57"/>
      <c r="C274" s="57" t="s">
        <v>300</v>
      </c>
      <c r="D274" s="54"/>
      <c r="E274" s="53" t="str">
        <f aca="false">IF(ISERROR(INDEX(EastRange,MATCH(C274,EastRow,0),2))=TRUE(),"",(INDEX(EastRange,MATCH(C274,EastRow,0),2)))</f>
        <v/>
      </c>
      <c r="F274" s="58" t="n">
        <f aca="false">IF(ISERROR(INDEX(WestRange,MATCH(C274,WestRow,0),2))=TRUE(),"",(INDEX(WestRange,MATCH(C274,WestRow,0),2)))</f>
        <v>3</v>
      </c>
      <c r="G274" s="52" t="str">
        <f aca="false">IF(ISERROR(INDEX(PriceRange,MATCH(C274,PriceRow,0),2))=TRUE()," ",(INDEX(PriceRange,MATCH(C274,PriceRow,0),2)))</f>
        <v> </v>
      </c>
      <c r="H274" s="58" t="str">
        <f aca="false">IF(ISERROR(INDEX(TexasRange,MATCH(C274,TexasRow,0),2))=TRUE(),"",(INDEX(TexasRange,MATCH(C274,TexasRow,0),2)))</f>
        <v/>
      </c>
      <c r="I274" s="52" t="str">
        <f aca="false">IF(ISERROR(INDEX(CentralRange,MATCH(C274,CentralRow,0),2))=TRUE(),"",(INDEX(CentralRange,MATCH(C274,CentralRow,0),2)))</f>
        <v/>
      </c>
      <c r="J274" s="54" t="str">
        <f aca="false">IF(ISERROR(INDEX(DerivativeRange,MATCH(C274,DerivativeRow,0),2))=TRUE(),"",(INDEX(DerivativeRange,MATCH(C274,DerivativeRow,0),2)))</f>
        <v/>
      </c>
      <c r="K274" s="59" t="n">
        <f aca="false">COUNT(E274:J274)</f>
        <v>1</v>
      </c>
      <c r="L274" s="55"/>
      <c r="M274" s="55"/>
      <c r="N274" s="55"/>
      <c r="O274" s="50"/>
      <c r="P274" s="56"/>
    </row>
    <row r="275" customFormat="false" ht="12.75" hidden="false" customHeight="false" outlineLevel="0" collapsed="false">
      <c r="A275" s="57"/>
      <c r="B275" s="57"/>
      <c r="C275" s="57" t="s">
        <v>301</v>
      </c>
      <c r="D275" s="54"/>
      <c r="E275" s="53" t="str">
        <f aca="false">IF(ISERROR(INDEX(EastRange,MATCH(C275,EastRow,0),2))=TRUE(),"",(INDEX(EastRange,MATCH(C275,EastRow,0),2)))</f>
        <v/>
      </c>
      <c r="F275" s="58" t="n">
        <f aca="false">IF(ISERROR(INDEX(WestRange,MATCH(C275,WestRow,0),2))=TRUE(),"",(INDEX(WestRange,MATCH(C275,WestRow,0),2)))</f>
        <v>3</v>
      </c>
      <c r="G275" s="52" t="str">
        <f aca="false">IF(ISERROR(INDEX(PriceRange,MATCH(C275,PriceRow,0),2))=TRUE()," ",(INDEX(PriceRange,MATCH(C275,PriceRow,0),2)))</f>
        <v> </v>
      </c>
      <c r="H275" s="58" t="str">
        <f aca="false">IF(ISERROR(INDEX(TexasRange,MATCH(C275,TexasRow,0),2))=TRUE(),"",(INDEX(TexasRange,MATCH(C275,TexasRow,0),2)))</f>
        <v/>
      </c>
      <c r="I275" s="52" t="str">
        <f aca="false">IF(ISERROR(INDEX(CentralRange,MATCH(C275,CentralRow,0),2))=TRUE(),"",(INDEX(CentralRange,MATCH(C275,CentralRow,0),2)))</f>
        <v/>
      </c>
      <c r="J275" s="54" t="str">
        <f aca="false">IF(ISERROR(INDEX(DerivativeRange,MATCH(C275,DerivativeRow,0),2))=TRUE(),"",(INDEX(DerivativeRange,MATCH(C275,DerivativeRow,0),2)))</f>
        <v/>
      </c>
      <c r="K275" s="59" t="n">
        <f aca="false">COUNT(E275:J275)</f>
        <v>1</v>
      </c>
      <c r="L275" s="55"/>
      <c r="M275" s="55"/>
      <c r="N275" s="55"/>
      <c r="O275" s="50"/>
      <c r="P275" s="56"/>
    </row>
    <row r="276" customFormat="false" ht="12.75" hidden="false" customHeight="false" outlineLevel="0" collapsed="false">
      <c r="A276" s="57"/>
      <c r="B276" s="57"/>
      <c r="C276" s="57" t="s">
        <v>302</v>
      </c>
      <c r="D276" s="54"/>
      <c r="E276" s="53" t="str">
        <f aca="false">IF(ISERROR(INDEX(EastRange,MATCH(C276,EastRow,0),2))=TRUE(),"",(INDEX(EastRange,MATCH(C276,EastRow,0),2)))</f>
        <v/>
      </c>
      <c r="F276" s="58" t="n">
        <f aca="false">IF(ISERROR(INDEX(WestRange,MATCH(C276,WestRow,0),2))=TRUE(),"",(INDEX(WestRange,MATCH(C276,WestRow,0),2)))</f>
        <v>3</v>
      </c>
      <c r="G276" s="52" t="str">
        <f aca="false">IF(ISERROR(INDEX(PriceRange,MATCH(C276,PriceRow,0),2))=TRUE()," ",(INDEX(PriceRange,MATCH(C276,PriceRow,0),2)))</f>
        <v> </v>
      </c>
      <c r="H276" s="58" t="str">
        <f aca="false">IF(ISERROR(INDEX(TexasRange,MATCH(C276,TexasRow,0),2))=TRUE(),"",(INDEX(TexasRange,MATCH(C276,TexasRow,0),2)))</f>
        <v/>
      </c>
      <c r="I276" s="52" t="str">
        <f aca="false">IF(ISERROR(INDEX(CentralRange,MATCH(C276,CentralRow,0),2))=TRUE(),"",(INDEX(CentralRange,MATCH(C276,CentralRow,0),2)))</f>
        <v/>
      </c>
      <c r="J276" s="54" t="str">
        <f aca="false">IF(ISERROR(INDEX(DerivativeRange,MATCH(C276,DerivativeRow,0),2))=TRUE(),"",(INDEX(DerivativeRange,MATCH(C276,DerivativeRow,0),2)))</f>
        <v/>
      </c>
      <c r="K276" s="59" t="n">
        <f aca="false">COUNT(E276:J276)</f>
        <v>1</v>
      </c>
      <c r="L276" s="55"/>
      <c r="M276" s="55"/>
      <c r="N276" s="55"/>
      <c r="O276" s="50"/>
      <c r="P276" s="56"/>
    </row>
    <row r="277" customFormat="false" ht="12.75" hidden="false" customHeight="false" outlineLevel="0" collapsed="false">
      <c r="A277" s="57"/>
      <c r="B277" s="57"/>
      <c r="C277" s="57" t="s">
        <v>303</v>
      </c>
      <c r="D277" s="54"/>
      <c r="E277" s="53" t="str">
        <f aca="false">IF(ISERROR(INDEX(EastRange,MATCH(C277,EastRow,0),2))=TRUE(),"",(INDEX(EastRange,MATCH(C277,EastRow,0),2)))</f>
        <v/>
      </c>
      <c r="F277" s="58" t="n">
        <f aca="false">IF(ISERROR(INDEX(WestRange,MATCH(C277,WestRow,0),2))=TRUE(),"",(INDEX(WestRange,MATCH(C277,WestRow,0),2)))</f>
        <v>3</v>
      </c>
      <c r="G277" s="52" t="str">
        <f aca="false">IF(ISERROR(INDEX(PriceRange,MATCH(C277,PriceRow,0),2))=TRUE()," ",(INDEX(PriceRange,MATCH(C277,PriceRow,0),2)))</f>
        <v> </v>
      </c>
      <c r="H277" s="58" t="str">
        <f aca="false">IF(ISERROR(INDEX(TexasRange,MATCH(C277,TexasRow,0),2))=TRUE(),"",(INDEX(TexasRange,MATCH(C277,TexasRow,0),2)))</f>
        <v/>
      </c>
      <c r="I277" s="52" t="str">
        <f aca="false">IF(ISERROR(INDEX(CentralRange,MATCH(C277,CentralRow,0),2))=TRUE(),"",(INDEX(CentralRange,MATCH(C277,CentralRow,0),2)))</f>
        <v/>
      </c>
      <c r="J277" s="54" t="str">
        <f aca="false">IF(ISERROR(INDEX(DerivativeRange,MATCH(C277,DerivativeRow,0),2))=TRUE(),"",(INDEX(DerivativeRange,MATCH(C277,DerivativeRow,0),2)))</f>
        <v/>
      </c>
      <c r="K277" s="59" t="n">
        <f aca="false">COUNT(E277:J277)</f>
        <v>1</v>
      </c>
      <c r="L277" s="55"/>
      <c r="M277" s="55"/>
      <c r="N277" s="55"/>
      <c r="O277" s="50"/>
      <c r="P277" s="56"/>
    </row>
    <row r="278" customFormat="false" ht="12.75" hidden="false" customHeight="false" outlineLevel="0" collapsed="false">
      <c r="A278" s="57"/>
      <c r="B278" s="57"/>
      <c r="C278" s="57" t="s">
        <v>304</v>
      </c>
      <c r="D278" s="54"/>
      <c r="E278" s="53" t="str">
        <f aca="false">IF(ISERROR(INDEX(EastRange,MATCH(C278,EastRow,0),2))=TRUE(),"",(INDEX(EastRange,MATCH(C278,EastRow,0),2)))</f>
        <v/>
      </c>
      <c r="F278" s="58" t="n">
        <f aca="false">IF(ISERROR(INDEX(WestRange,MATCH(C278,WestRow,0),2))=TRUE(),"",(INDEX(WestRange,MATCH(C278,WestRow,0),2)))</f>
        <v>3</v>
      </c>
      <c r="G278" s="52" t="str">
        <f aca="false">IF(ISERROR(INDEX(PriceRange,MATCH(C278,PriceRow,0),2))=TRUE()," ",(INDEX(PriceRange,MATCH(C278,PriceRow,0),2)))</f>
        <v> </v>
      </c>
      <c r="H278" s="58" t="str">
        <f aca="false">IF(ISERROR(INDEX(TexasRange,MATCH(C278,TexasRow,0),2))=TRUE(),"",(INDEX(TexasRange,MATCH(C278,TexasRow,0),2)))</f>
        <v/>
      </c>
      <c r="I278" s="52" t="str">
        <f aca="false">IF(ISERROR(INDEX(CentralRange,MATCH(C278,CentralRow,0),2))=TRUE(),"",(INDEX(CentralRange,MATCH(C278,CentralRow,0),2)))</f>
        <v/>
      </c>
      <c r="J278" s="54" t="str">
        <f aca="false">IF(ISERROR(INDEX(DerivativeRange,MATCH(C278,DerivativeRow,0),2))=TRUE(),"",(INDEX(DerivativeRange,MATCH(C278,DerivativeRow,0),2)))</f>
        <v/>
      </c>
      <c r="K278" s="59" t="n">
        <f aca="false">COUNT(E278:J278)</f>
        <v>1</v>
      </c>
      <c r="L278" s="55"/>
      <c r="M278" s="55"/>
      <c r="N278" s="55"/>
      <c r="O278" s="50"/>
      <c r="P278" s="56"/>
    </row>
    <row r="279" customFormat="false" ht="12.75" hidden="false" customHeight="false" outlineLevel="0" collapsed="false">
      <c r="A279" s="57"/>
      <c r="B279" s="57"/>
      <c r="C279" s="60" t="s">
        <v>305</v>
      </c>
      <c r="D279" s="61"/>
      <c r="E279" s="53" t="str">
        <f aca="false">IF(ISERROR(INDEX(EastRange,MATCH(C279,EastRow,0),2))=TRUE(),"",(INDEX(EastRange,MATCH(C279,EastRow,0),2)))</f>
        <v/>
      </c>
      <c r="F279" s="58" t="str">
        <f aca="false">IF(ISERROR(INDEX(WestRange,MATCH(C279,WestRow,0),2))=TRUE(),"",(INDEX(WestRange,MATCH(C279,WestRow,0),2)))</f>
        <v/>
      </c>
      <c r="G279" s="52" t="str">
        <f aca="false">IF(ISERROR(INDEX(PriceRange,MATCH(C279,PriceRow,0),2))=TRUE()," ",(INDEX(PriceRange,MATCH(C279,PriceRow,0),2)))</f>
        <v> </v>
      </c>
      <c r="H279" s="58" t="n">
        <f aca="false">IF(ISERROR(INDEX(TexasRange,MATCH(C279,TexasRow,0),2))=TRUE(),"",(INDEX(TexasRange,MATCH(C279,TexasRow,0),2)))</f>
        <v>3</v>
      </c>
      <c r="I279" s="52" t="str">
        <f aca="false">IF(ISERROR(INDEX(CentralRange,MATCH(C279,CentralRow,0),2))=TRUE(),"",(INDEX(CentralRange,MATCH(C279,CentralRow,0),2)))</f>
        <v/>
      </c>
      <c r="J279" s="54" t="n">
        <f aca="false">IF(ISERROR(INDEX(DerivativeRange,MATCH(C279,DerivativeRow,0),2))=TRUE(),"",(INDEX(DerivativeRange,MATCH(C279,DerivativeRow,0),2)))</f>
        <v>3</v>
      </c>
      <c r="K279" s="59" t="n">
        <f aca="false">COUNT(E279:J279)</f>
        <v>2</v>
      </c>
      <c r="L279" s="55"/>
      <c r="M279" s="55"/>
      <c r="N279" s="55"/>
      <c r="O279" s="50"/>
      <c r="P279" s="56"/>
    </row>
    <row r="280" customFormat="false" ht="12.75" hidden="false" customHeight="false" outlineLevel="0" collapsed="false">
      <c r="A280" s="57"/>
      <c r="B280" s="57"/>
      <c r="C280" s="60" t="s">
        <v>306</v>
      </c>
      <c r="D280" s="61"/>
      <c r="E280" s="53" t="str">
        <f aca="false">IF(ISERROR(INDEX(EastRange,MATCH(C280,EastRow,0),2))=TRUE(),"",(INDEX(EastRange,MATCH(C280,EastRow,0),2)))</f>
        <v/>
      </c>
      <c r="F280" s="58" t="str">
        <f aca="false">IF(ISERROR(INDEX(WestRange,MATCH(C280,WestRow,0),2))=TRUE(),"",(INDEX(WestRange,MATCH(C280,WestRow,0),2)))</f>
        <v/>
      </c>
      <c r="G280" s="52" t="str">
        <f aca="false">IF(ISERROR(INDEX(PriceRange,MATCH(C280,PriceRow,0),2))=TRUE()," ",(INDEX(PriceRange,MATCH(C280,PriceRow,0),2)))</f>
        <v> </v>
      </c>
      <c r="H280" s="58" t="n">
        <f aca="false">IF(ISERROR(INDEX(TexasRange,MATCH(C280,TexasRow,0),2))=TRUE(),"",(INDEX(TexasRange,MATCH(C280,TexasRow,0),2)))</f>
        <v>3</v>
      </c>
      <c r="I280" s="52" t="str">
        <f aca="false">IF(ISERROR(INDEX(CentralRange,MATCH(C280,CentralRow,0),2))=TRUE(),"",(INDEX(CentralRange,MATCH(C280,CentralRow,0),2)))</f>
        <v/>
      </c>
      <c r="J280" s="54" t="str">
        <f aca="false">IF(ISERROR(INDEX(DerivativeRange,MATCH(C280,DerivativeRow,0),2))=TRUE(),"",(INDEX(DerivativeRange,MATCH(C280,DerivativeRow,0),2)))</f>
        <v/>
      </c>
      <c r="K280" s="59" t="n">
        <f aca="false">COUNT(E280:J280)</f>
        <v>1</v>
      </c>
      <c r="L280" s="55"/>
      <c r="M280" s="55"/>
      <c r="N280" s="55"/>
      <c r="O280" s="50"/>
      <c r="P280" s="56"/>
    </row>
    <row r="281" customFormat="false" ht="12.75" hidden="false" customHeight="false" outlineLevel="0" collapsed="false">
      <c r="A281" s="57"/>
      <c r="B281" s="57"/>
      <c r="C281" s="60" t="s">
        <v>307</v>
      </c>
      <c r="D281" s="61"/>
      <c r="E281" s="53" t="str">
        <f aca="false">IF(ISERROR(INDEX(EastRange,MATCH(C281,EastRow,0),2))=TRUE(),"",(INDEX(EastRange,MATCH(C281,EastRow,0),2)))</f>
        <v/>
      </c>
      <c r="F281" s="58" t="str">
        <f aca="false">IF(ISERROR(INDEX(WestRange,MATCH(C281,WestRow,0),2))=TRUE(),"",(INDEX(WestRange,MATCH(C281,WestRow,0),2)))</f>
        <v/>
      </c>
      <c r="G281" s="52" t="str">
        <f aca="false">IF(ISERROR(INDEX(PriceRange,MATCH(C281,PriceRow,0),2))=TRUE()," ",(INDEX(PriceRange,MATCH(C281,PriceRow,0),2)))</f>
        <v> </v>
      </c>
      <c r="H281" s="58" t="n">
        <f aca="false">IF(ISERROR(INDEX(TexasRange,MATCH(C281,TexasRow,0),2))=TRUE(),"",(INDEX(TexasRange,MATCH(C281,TexasRow,0),2)))</f>
        <v>3</v>
      </c>
      <c r="I281" s="52" t="str">
        <f aca="false">IF(ISERROR(INDEX(CentralRange,MATCH(C281,CentralRow,0),2))=TRUE(),"",(INDEX(CentralRange,MATCH(C281,CentralRow,0),2)))</f>
        <v/>
      </c>
      <c r="J281" s="54" t="n">
        <f aca="false">IF(ISERROR(INDEX(DerivativeRange,MATCH(C281,DerivativeRow,0),2))=TRUE(),"",(INDEX(DerivativeRange,MATCH(C281,DerivativeRow,0),2)))</f>
        <v>3</v>
      </c>
      <c r="K281" s="59" t="n">
        <f aca="false">COUNT(E281:J281)</f>
        <v>2</v>
      </c>
      <c r="L281" s="55"/>
      <c r="M281" s="55"/>
      <c r="N281" s="55"/>
      <c r="O281" s="50"/>
      <c r="P281" s="56"/>
    </row>
    <row r="282" customFormat="false" ht="12.75" hidden="false" customHeight="false" outlineLevel="0" collapsed="false">
      <c r="A282" s="57"/>
      <c r="B282" s="57"/>
      <c r="C282" s="60" t="s">
        <v>308</v>
      </c>
      <c r="D282" s="61"/>
      <c r="E282" s="53" t="str">
        <f aca="false">IF(ISERROR(INDEX(EastRange,MATCH(C282,EastRow,0),2))=TRUE(),"",(INDEX(EastRange,MATCH(C282,EastRow,0),2)))</f>
        <v/>
      </c>
      <c r="F282" s="58" t="str">
        <f aca="false">IF(ISERROR(INDEX(WestRange,MATCH(C282,WestRow,0),2))=TRUE(),"",(INDEX(WestRange,MATCH(C282,WestRow,0),2)))</f>
        <v/>
      </c>
      <c r="G282" s="52" t="str">
        <f aca="false">IF(ISERROR(INDEX(PriceRange,MATCH(C282,PriceRow,0),2))=TRUE()," ",(INDEX(PriceRange,MATCH(C282,PriceRow,0),2)))</f>
        <v> </v>
      </c>
      <c r="H282" s="58" t="n">
        <f aca="false">IF(ISERROR(INDEX(TexasRange,MATCH(C282,TexasRow,0),2))=TRUE(),"",(INDEX(TexasRange,MATCH(C282,TexasRow,0),2)))</f>
        <v>3</v>
      </c>
      <c r="I282" s="52" t="str">
        <f aca="false">IF(ISERROR(INDEX(CentralRange,MATCH(C282,CentralRow,0),2))=TRUE(),"",(INDEX(CentralRange,MATCH(C282,CentralRow,0),2)))</f>
        <v/>
      </c>
      <c r="J282" s="54" t="n">
        <f aca="false">IF(ISERROR(INDEX(DerivativeRange,MATCH(C282,DerivativeRow,0),2))=TRUE(),"",(INDEX(DerivativeRange,MATCH(C282,DerivativeRow,0),2)))</f>
        <v>3</v>
      </c>
      <c r="K282" s="59" t="n">
        <f aca="false">COUNT(E282:J282)</f>
        <v>2</v>
      </c>
      <c r="L282" s="55"/>
      <c r="M282" s="55"/>
      <c r="N282" s="55"/>
      <c r="O282" s="50"/>
      <c r="P282" s="56"/>
    </row>
    <row r="283" customFormat="false" ht="12.75" hidden="false" customHeight="false" outlineLevel="0" collapsed="false">
      <c r="A283" s="57"/>
      <c r="B283" s="57"/>
      <c r="C283" s="60" t="s">
        <v>309</v>
      </c>
      <c r="D283" s="61"/>
      <c r="E283" s="53" t="str">
        <f aca="false">IF(ISERROR(INDEX(EastRange,MATCH(C283,EastRow,0),2))=TRUE(),"",(INDEX(EastRange,MATCH(C283,EastRow,0),2)))</f>
        <v/>
      </c>
      <c r="F283" s="58" t="str">
        <f aca="false">IF(ISERROR(INDEX(WestRange,MATCH(C283,WestRow,0),2))=TRUE(),"",(INDEX(WestRange,MATCH(C283,WestRow,0),2)))</f>
        <v/>
      </c>
      <c r="G283" s="52" t="str">
        <f aca="false">IF(ISERROR(INDEX(PriceRange,MATCH(C283,PriceRow,0),2))=TRUE()," ",(INDEX(PriceRange,MATCH(C283,PriceRow,0),2)))</f>
        <v> </v>
      </c>
      <c r="H283" s="58" t="n">
        <f aca="false">IF(ISERROR(INDEX(TexasRange,MATCH(C283,TexasRow,0),2))=TRUE(),"",(INDEX(TexasRange,MATCH(C283,TexasRow,0),2)))</f>
        <v>3</v>
      </c>
      <c r="I283" s="52" t="str">
        <f aca="false">IF(ISERROR(INDEX(CentralRange,MATCH(C283,CentralRow,0),2))=TRUE(),"",(INDEX(CentralRange,MATCH(C283,CentralRow,0),2)))</f>
        <v/>
      </c>
      <c r="J283" s="54" t="str">
        <f aca="false">IF(ISERROR(INDEX(DerivativeRange,MATCH(C283,DerivativeRow,0),2))=TRUE(),"",(INDEX(DerivativeRange,MATCH(C283,DerivativeRow,0),2)))</f>
        <v/>
      </c>
      <c r="K283" s="59" t="n">
        <f aca="false">COUNT(E283:J283)</f>
        <v>1</v>
      </c>
      <c r="L283" s="55"/>
      <c r="M283" s="55"/>
      <c r="N283" s="55"/>
      <c r="O283" s="50"/>
      <c r="P283" s="56"/>
    </row>
    <row r="284" customFormat="false" ht="12.75" hidden="false" customHeight="false" outlineLevel="0" collapsed="false">
      <c r="A284" s="57"/>
      <c r="B284" s="57"/>
      <c r="C284" s="60" t="s">
        <v>310</v>
      </c>
      <c r="D284" s="61"/>
      <c r="E284" s="53" t="str">
        <f aca="false">IF(ISERROR(INDEX(EastRange,MATCH(C284,EastRow,0),2))=TRUE(),"",(INDEX(EastRange,MATCH(C284,EastRow,0),2)))</f>
        <v/>
      </c>
      <c r="F284" s="58" t="str">
        <f aca="false">IF(ISERROR(INDEX(WestRange,MATCH(C284,WestRow,0),2))=TRUE(),"",(INDEX(WestRange,MATCH(C284,WestRow,0),2)))</f>
        <v/>
      </c>
      <c r="G284" s="52" t="str">
        <f aca="false">IF(ISERROR(INDEX(PriceRange,MATCH(C284,PriceRow,0),2))=TRUE()," ",(INDEX(PriceRange,MATCH(C284,PriceRow,0),2)))</f>
        <v> </v>
      </c>
      <c r="H284" s="58" t="n">
        <f aca="false">IF(ISERROR(INDEX(TexasRange,MATCH(C284,TexasRow,0),2))=TRUE(),"",(INDEX(TexasRange,MATCH(C284,TexasRow,0),2)))</f>
        <v>3</v>
      </c>
      <c r="I284" s="52" t="str">
        <f aca="false">IF(ISERROR(INDEX(CentralRange,MATCH(C284,CentralRow,0),2))=TRUE(),"",(INDEX(CentralRange,MATCH(C284,CentralRow,0),2)))</f>
        <v/>
      </c>
      <c r="J284" s="54" t="n">
        <f aca="false">IF(ISERROR(INDEX(DerivativeRange,MATCH(C284,DerivativeRow,0),2))=TRUE(),"",(INDEX(DerivativeRange,MATCH(C284,DerivativeRow,0),2)))</f>
        <v>3</v>
      </c>
      <c r="K284" s="59" t="n">
        <f aca="false">COUNT(E284:J284)</f>
        <v>2</v>
      </c>
      <c r="L284" s="55"/>
      <c r="M284" s="55"/>
      <c r="N284" s="55"/>
      <c r="O284" s="50"/>
      <c r="P284" s="56"/>
    </row>
    <row r="285" customFormat="false" ht="12.75" hidden="false" customHeight="false" outlineLevel="0" collapsed="false">
      <c r="A285" s="57"/>
      <c r="B285" s="57"/>
      <c r="C285" s="60" t="s">
        <v>311</v>
      </c>
      <c r="D285" s="61"/>
      <c r="E285" s="53" t="str">
        <f aca="false">IF(ISERROR(INDEX(EastRange,MATCH(C285,EastRow,0),2))=TRUE(),"",(INDEX(EastRange,MATCH(C285,EastRow,0),2)))</f>
        <v/>
      </c>
      <c r="F285" s="58" t="str">
        <f aca="false">IF(ISERROR(INDEX(WestRange,MATCH(C285,WestRow,0),2))=TRUE(),"",(INDEX(WestRange,MATCH(C285,WestRow,0),2)))</f>
        <v/>
      </c>
      <c r="G285" s="52" t="str">
        <f aca="false">IF(ISERROR(INDEX(PriceRange,MATCH(C285,PriceRow,0),2))=TRUE()," ",(INDEX(PriceRange,MATCH(C285,PriceRow,0),2)))</f>
        <v> </v>
      </c>
      <c r="H285" s="58" t="n">
        <f aca="false">IF(ISERROR(INDEX(TexasRange,MATCH(C285,TexasRow,0),2))=TRUE(),"",(INDEX(TexasRange,MATCH(C285,TexasRow,0),2)))</f>
        <v>3</v>
      </c>
      <c r="I285" s="52" t="str">
        <f aca="false">IF(ISERROR(INDEX(CentralRange,MATCH(C285,CentralRow,0),2))=TRUE(),"",(INDEX(CentralRange,MATCH(C285,CentralRow,0),2)))</f>
        <v/>
      </c>
      <c r="J285" s="54" t="str">
        <f aca="false">IF(ISERROR(INDEX(DerivativeRange,MATCH(C285,DerivativeRow,0),2))=TRUE(),"",(INDEX(DerivativeRange,MATCH(C285,DerivativeRow,0),2)))</f>
        <v/>
      </c>
      <c r="K285" s="59" t="n">
        <f aca="false">COUNT(E285:J285)</f>
        <v>1</v>
      </c>
      <c r="L285" s="55"/>
      <c r="M285" s="55"/>
      <c r="N285" s="55"/>
      <c r="O285" s="50"/>
      <c r="P285" s="56"/>
    </row>
    <row r="286" customFormat="false" ht="12.75" hidden="false" customHeight="false" outlineLevel="0" collapsed="false">
      <c r="A286" s="57"/>
      <c r="B286" s="57"/>
      <c r="C286" s="60" t="s">
        <v>312</v>
      </c>
      <c r="D286" s="61"/>
      <c r="E286" s="53" t="str">
        <f aca="false">IF(ISERROR(INDEX(EastRange,MATCH(C286,EastRow,0),2))=TRUE(),"",(INDEX(EastRange,MATCH(C286,EastRow,0),2)))</f>
        <v/>
      </c>
      <c r="F286" s="58" t="str">
        <f aca="false">IF(ISERROR(INDEX(WestRange,MATCH(C286,WestRow,0),2))=TRUE(),"",(INDEX(WestRange,MATCH(C286,WestRow,0),2)))</f>
        <v/>
      </c>
      <c r="G286" s="52" t="str">
        <f aca="false">IF(ISERROR(INDEX(PriceRange,MATCH(C286,PriceRow,0),2))=TRUE()," ",(INDEX(PriceRange,MATCH(C286,PriceRow,0),2)))</f>
        <v> </v>
      </c>
      <c r="H286" s="58" t="n">
        <f aca="false">IF(ISERROR(INDEX(TexasRange,MATCH(C286,TexasRow,0),2))=TRUE(),"",(INDEX(TexasRange,MATCH(C286,TexasRow,0),2)))</f>
        <v>3</v>
      </c>
      <c r="I286" s="52" t="str">
        <f aca="false">IF(ISERROR(INDEX(CentralRange,MATCH(C286,CentralRow,0),2))=TRUE(),"",(INDEX(CentralRange,MATCH(C286,CentralRow,0),2)))</f>
        <v/>
      </c>
      <c r="J286" s="54" t="str">
        <f aca="false">IF(ISERROR(INDEX(DerivativeRange,MATCH(C286,DerivativeRow,0),2))=TRUE(),"",(INDEX(DerivativeRange,MATCH(C286,DerivativeRow,0),2)))</f>
        <v/>
      </c>
      <c r="K286" s="59" t="n">
        <f aca="false">COUNT(E286:J286)</f>
        <v>1</v>
      </c>
      <c r="L286" s="55"/>
      <c r="M286" s="55"/>
      <c r="N286" s="55"/>
      <c r="O286" s="50"/>
      <c r="P286" s="56"/>
    </row>
    <row r="287" customFormat="false" ht="12.75" hidden="false" customHeight="false" outlineLevel="0" collapsed="false">
      <c r="A287" s="57"/>
      <c r="B287" s="57"/>
      <c r="C287" s="60" t="s">
        <v>313</v>
      </c>
      <c r="D287" s="61"/>
      <c r="E287" s="53" t="str">
        <f aca="false">IF(ISERROR(INDEX(EastRange,MATCH(C287,EastRow,0),2))=TRUE(),"",(INDEX(EastRange,MATCH(C287,EastRow,0),2)))</f>
        <v/>
      </c>
      <c r="F287" s="58" t="str">
        <f aca="false">IF(ISERROR(INDEX(WestRange,MATCH(C287,WestRow,0),2))=TRUE(),"",(INDEX(WestRange,MATCH(C287,WestRow,0),2)))</f>
        <v/>
      </c>
      <c r="G287" s="52" t="str">
        <f aca="false">IF(ISERROR(INDEX(PriceRange,MATCH(C287,PriceRow,0),2))=TRUE()," ",(INDEX(PriceRange,MATCH(C287,PriceRow,0),2)))</f>
        <v> </v>
      </c>
      <c r="H287" s="58" t="n">
        <f aca="false">IF(ISERROR(INDEX(TexasRange,MATCH(C287,TexasRow,0),2))=TRUE(),"",(INDEX(TexasRange,MATCH(C287,TexasRow,0),2)))</f>
        <v>3</v>
      </c>
      <c r="I287" s="52" t="str">
        <f aca="false">IF(ISERROR(INDEX(CentralRange,MATCH(C287,CentralRow,0),2))=TRUE(),"",(INDEX(CentralRange,MATCH(C287,CentralRow,0),2)))</f>
        <v/>
      </c>
      <c r="J287" s="54" t="n">
        <f aca="false">IF(ISERROR(INDEX(DerivativeRange,MATCH(C287,DerivativeRow,0),2))=TRUE(),"",(INDEX(DerivativeRange,MATCH(C287,DerivativeRow,0),2)))</f>
        <v>3</v>
      </c>
      <c r="K287" s="59" t="n">
        <f aca="false">COUNT(E287:J287)</f>
        <v>2</v>
      </c>
      <c r="L287" s="55"/>
      <c r="M287" s="55"/>
      <c r="N287" s="55"/>
      <c r="O287" s="50"/>
      <c r="P287" s="56"/>
    </row>
    <row r="288" customFormat="false" ht="12.75" hidden="false" customHeight="false" outlineLevel="0" collapsed="false">
      <c r="A288" s="57"/>
      <c r="B288" s="57"/>
      <c r="C288" s="60" t="s">
        <v>314</v>
      </c>
      <c r="D288" s="61"/>
      <c r="E288" s="53" t="str">
        <f aca="false">IF(ISERROR(INDEX(EastRange,MATCH(C288,EastRow,0),2))=TRUE(),"",(INDEX(EastRange,MATCH(C288,EastRow,0),2)))</f>
        <v/>
      </c>
      <c r="F288" s="58" t="str">
        <f aca="false">IF(ISERROR(INDEX(WestRange,MATCH(C288,WestRow,0),2))=TRUE(),"",(INDEX(WestRange,MATCH(C288,WestRow,0),2)))</f>
        <v/>
      </c>
      <c r="G288" s="52" t="str">
        <f aca="false">IF(ISERROR(INDEX(PriceRange,MATCH(C288,PriceRow,0),2))=TRUE()," ",(INDEX(PriceRange,MATCH(C288,PriceRow,0),2)))</f>
        <v> </v>
      </c>
      <c r="H288" s="58" t="n">
        <f aca="false">IF(ISERROR(INDEX(TexasRange,MATCH(C288,TexasRow,0),2))=TRUE(),"",(INDEX(TexasRange,MATCH(C288,TexasRow,0),2)))</f>
        <v>3</v>
      </c>
      <c r="I288" s="52" t="str">
        <f aca="false">IF(ISERROR(INDEX(CentralRange,MATCH(C288,CentralRow,0),2))=TRUE(),"",(INDEX(CentralRange,MATCH(C288,CentralRow,0),2)))</f>
        <v/>
      </c>
      <c r="J288" s="54" t="str">
        <f aca="false">IF(ISERROR(INDEX(DerivativeRange,MATCH(C288,DerivativeRow,0),2))=TRUE(),"",(INDEX(DerivativeRange,MATCH(C288,DerivativeRow,0),2)))</f>
        <v/>
      </c>
      <c r="K288" s="59" t="n">
        <f aca="false">COUNT(E288:J288)</f>
        <v>1</v>
      </c>
      <c r="L288" s="55"/>
      <c r="M288" s="55"/>
      <c r="N288" s="55"/>
      <c r="O288" s="50"/>
      <c r="P288" s="56"/>
    </row>
    <row r="289" customFormat="false" ht="12.75" hidden="false" customHeight="false" outlineLevel="0" collapsed="false">
      <c r="A289" s="57"/>
      <c r="B289" s="57"/>
      <c r="C289" s="60" t="s">
        <v>315</v>
      </c>
      <c r="D289" s="61"/>
      <c r="E289" s="53" t="str">
        <f aca="false">IF(ISERROR(INDEX(EastRange,MATCH(C289,EastRow,0),2))=TRUE(),"",(INDEX(EastRange,MATCH(C289,EastRow,0),2)))</f>
        <v/>
      </c>
      <c r="F289" s="58" t="str">
        <f aca="false">IF(ISERROR(INDEX(WestRange,MATCH(C289,WestRow,0),2))=TRUE(),"",(INDEX(WestRange,MATCH(C289,WestRow,0),2)))</f>
        <v/>
      </c>
      <c r="G289" s="52" t="str">
        <f aca="false">IF(ISERROR(INDEX(PriceRange,MATCH(C289,PriceRow,0),2))=TRUE()," ",(INDEX(PriceRange,MATCH(C289,PriceRow,0),2)))</f>
        <v> </v>
      </c>
      <c r="H289" s="58" t="n">
        <f aca="false">IF(ISERROR(INDEX(TexasRange,MATCH(C289,TexasRow,0),2))=TRUE(),"",(INDEX(TexasRange,MATCH(C289,TexasRow,0),2)))</f>
        <v>3</v>
      </c>
      <c r="I289" s="52" t="str">
        <f aca="false">IF(ISERROR(INDEX(CentralRange,MATCH(C289,CentralRow,0),2))=TRUE(),"",(INDEX(CentralRange,MATCH(C289,CentralRow,0),2)))</f>
        <v/>
      </c>
      <c r="J289" s="54" t="n">
        <f aca="false">IF(ISERROR(INDEX(DerivativeRange,MATCH(C289,DerivativeRow,0),2))=TRUE(),"",(INDEX(DerivativeRange,MATCH(C289,DerivativeRow,0),2)))</f>
        <v>3</v>
      </c>
      <c r="K289" s="59" t="n">
        <f aca="false">COUNT(E289:J289)</f>
        <v>2</v>
      </c>
      <c r="L289" s="55"/>
      <c r="M289" s="55"/>
      <c r="N289" s="55"/>
      <c r="O289" s="50"/>
      <c r="P289" s="56"/>
    </row>
    <row r="290" customFormat="false" ht="12.75" hidden="false" customHeight="false" outlineLevel="0" collapsed="false">
      <c r="A290" s="57"/>
      <c r="B290" s="57"/>
      <c r="C290" s="60" t="s">
        <v>316</v>
      </c>
      <c r="D290" s="61"/>
      <c r="E290" s="53" t="str">
        <f aca="false">IF(ISERROR(INDEX(EastRange,MATCH(C290,EastRow,0),2))=TRUE(),"",(INDEX(EastRange,MATCH(C290,EastRow,0),2)))</f>
        <v/>
      </c>
      <c r="F290" s="58" t="str">
        <f aca="false">IF(ISERROR(INDEX(WestRange,MATCH(C290,WestRow,0),2))=TRUE(),"",(INDEX(WestRange,MATCH(C290,WestRow,0),2)))</f>
        <v/>
      </c>
      <c r="G290" s="52" t="str">
        <f aca="false">IF(ISERROR(INDEX(PriceRange,MATCH(C290,PriceRow,0),2))=TRUE()," ",(INDEX(PriceRange,MATCH(C290,PriceRow,0),2)))</f>
        <v> </v>
      </c>
      <c r="H290" s="58" t="n">
        <f aca="false">IF(ISERROR(INDEX(TexasRange,MATCH(C290,TexasRow,0),2))=TRUE(),"",(INDEX(TexasRange,MATCH(C290,TexasRow,0),2)))</f>
        <v>3</v>
      </c>
      <c r="I290" s="52" t="str">
        <f aca="false">IF(ISERROR(INDEX(CentralRange,MATCH(C290,CentralRow,0),2))=TRUE(),"",(INDEX(CentralRange,MATCH(C290,CentralRow,0),2)))</f>
        <v/>
      </c>
      <c r="J290" s="54" t="str">
        <f aca="false">IF(ISERROR(INDEX(DerivativeRange,MATCH(C290,DerivativeRow,0),2))=TRUE(),"",(INDEX(DerivativeRange,MATCH(C290,DerivativeRow,0),2)))</f>
        <v/>
      </c>
      <c r="K290" s="59" t="n">
        <f aca="false">COUNT(E290:J290)</f>
        <v>1</v>
      </c>
      <c r="L290" s="55"/>
      <c r="M290" s="55"/>
      <c r="N290" s="55"/>
      <c r="O290" s="50"/>
      <c r="P290" s="56"/>
    </row>
    <row r="291" customFormat="false" ht="12.75" hidden="false" customHeight="false" outlineLevel="0" collapsed="false">
      <c r="A291" s="57"/>
      <c r="B291" s="57"/>
      <c r="C291" s="60" t="s">
        <v>317</v>
      </c>
      <c r="D291" s="61"/>
      <c r="E291" s="53" t="str">
        <f aca="false">IF(ISERROR(INDEX(EastRange,MATCH(C291,EastRow,0),2))=TRUE(),"",(INDEX(EastRange,MATCH(C291,EastRow,0),2)))</f>
        <v/>
      </c>
      <c r="F291" s="58" t="str">
        <f aca="false">IF(ISERROR(INDEX(WestRange,MATCH(C291,WestRow,0),2))=TRUE(),"",(INDEX(WestRange,MATCH(C291,WestRow,0),2)))</f>
        <v/>
      </c>
      <c r="G291" s="52" t="str">
        <f aca="false">IF(ISERROR(INDEX(PriceRange,MATCH(C291,PriceRow,0),2))=TRUE()," ",(INDEX(PriceRange,MATCH(C291,PriceRow,0),2)))</f>
        <v> </v>
      </c>
      <c r="H291" s="58" t="n">
        <f aca="false">IF(ISERROR(INDEX(TexasRange,MATCH(C291,TexasRow,0),2))=TRUE(),"",(INDEX(TexasRange,MATCH(C291,TexasRow,0),2)))</f>
        <v>3</v>
      </c>
      <c r="I291" s="52" t="str">
        <f aca="false">IF(ISERROR(INDEX(CentralRange,MATCH(C291,CentralRow,0),2))=TRUE(),"",(INDEX(CentralRange,MATCH(C291,CentralRow,0),2)))</f>
        <v/>
      </c>
      <c r="J291" s="54" t="n">
        <f aca="false">IF(ISERROR(INDEX(DerivativeRange,MATCH(C291,DerivativeRow,0),2))=TRUE(),"",(INDEX(DerivativeRange,MATCH(C291,DerivativeRow,0),2)))</f>
        <v>3</v>
      </c>
      <c r="K291" s="59" t="n">
        <f aca="false">COUNT(E291:J291)</f>
        <v>2</v>
      </c>
      <c r="L291" s="55"/>
      <c r="M291" s="55"/>
      <c r="N291" s="55"/>
      <c r="O291" s="50"/>
      <c r="P291" s="56"/>
    </row>
    <row r="292" customFormat="false" ht="12.75" hidden="false" customHeight="false" outlineLevel="0" collapsed="false">
      <c r="A292" s="57"/>
      <c r="B292" s="57"/>
      <c r="C292" s="60" t="s">
        <v>318</v>
      </c>
      <c r="D292" s="61"/>
      <c r="E292" s="53" t="str">
        <f aca="false">IF(ISERROR(INDEX(EastRange,MATCH(C292,EastRow,0),2))=TRUE(),"",(INDEX(EastRange,MATCH(C292,EastRow,0),2)))</f>
        <v/>
      </c>
      <c r="F292" s="58" t="str">
        <f aca="false">IF(ISERROR(INDEX(WestRange,MATCH(C292,WestRow,0),2))=TRUE(),"",(INDEX(WestRange,MATCH(C292,WestRow,0),2)))</f>
        <v/>
      </c>
      <c r="G292" s="52" t="str">
        <f aca="false">IF(ISERROR(INDEX(PriceRange,MATCH(C292,PriceRow,0),2))=TRUE()," ",(INDEX(PriceRange,MATCH(C292,PriceRow,0),2)))</f>
        <v> </v>
      </c>
      <c r="H292" s="58" t="n">
        <f aca="false">IF(ISERROR(INDEX(TexasRange,MATCH(C292,TexasRow,0),2))=TRUE(),"",(INDEX(TexasRange,MATCH(C292,TexasRow,0),2)))</f>
        <v>3</v>
      </c>
      <c r="I292" s="52" t="str">
        <f aca="false">IF(ISERROR(INDEX(CentralRange,MATCH(C292,CentralRow,0),2))=TRUE(),"",(INDEX(CentralRange,MATCH(C292,CentralRow,0),2)))</f>
        <v/>
      </c>
      <c r="J292" s="54" t="n">
        <f aca="false">IF(ISERROR(INDEX(DerivativeRange,MATCH(C292,DerivativeRow,0),2))=TRUE(),"",(INDEX(DerivativeRange,MATCH(C292,DerivativeRow,0),2)))</f>
        <v>3</v>
      </c>
      <c r="K292" s="59" t="n">
        <f aca="false">COUNT(E292:J292)</f>
        <v>2</v>
      </c>
      <c r="L292" s="55"/>
      <c r="M292" s="55"/>
      <c r="N292" s="55"/>
      <c r="O292" s="50"/>
      <c r="P292" s="56"/>
    </row>
    <row r="293" customFormat="false" ht="12.75" hidden="false" customHeight="false" outlineLevel="0" collapsed="false">
      <c r="A293" s="57"/>
      <c r="B293" s="57"/>
      <c r="C293" s="60" t="s">
        <v>319</v>
      </c>
      <c r="D293" s="61"/>
      <c r="E293" s="53" t="str">
        <f aca="false">IF(ISERROR(INDEX(EastRange,MATCH(C293,EastRow,0),2))=TRUE(),"",(INDEX(EastRange,MATCH(C293,EastRow,0),2)))</f>
        <v/>
      </c>
      <c r="F293" s="58" t="str">
        <f aca="false">IF(ISERROR(INDEX(WestRange,MATCH(C293,WestRow,0),2))=TRUE(),"",(INDEX(WestRange,MATCH(C293,WestRow,0),2)))</f>
        <v/>
      </c>
      <c r="G293" s="52" t="str">
        <f aca="false">IF(ISERROR(INDEX(PriceRange,MATCH(C293,PriceRow,0),2))=TRUE()," ",(INDEX(PriceRange,MATCH(C293,PriceRow,0),2)))</f>
        <v> </v>
      </c>
      <c r="H293" s="58" t="n">
        <f aca="false">IF(ISERROR(INDEX(TexasRange,MATCH(C293,TexasRow,0),2))=TRUE(),"",(INDEX(TexasRange,MATCH(C293,TexasRow,0),2)))</f>
        <v>3</v>
      </c>
      <c r="I293" s="52" t="str">
        <f aca="false">IF(ISERROR(INDEX(CentralRange,MATCH(C293,CentralRow,0),2))=TRUE(),"",(INDEX(CentralRange,MATCH(C293,CentralRow,0),2)))</f>
        <v/>
      </c>
      <c r="J293" s="54" t="str">
        <f aca="false">IF(ISERROR(INDEX(DerivativeRange,MATCH(C293,DerivativeRow,0),2))=TRUE(),"",(INDEX(DerivativeRange,MATCH(C293,DerivativeRow,0),2)))</f>
        <v/>
      </c>
      <c r="K293" s="59" t="n">
        <f aca="false">COUNT(E293:J293)</f>
        <v>1</v>
      </c>
      <c r="L293" s="55"/>
      <c r="M293" s="55"/>
      <c r="N293" s="55"/>
      <c r="O293" s="50"/>
      <c r="P293" s="56"/>
    </row>
    <row r="294" customFormat="false" ht="12.75" hidden="false" customHeight="false" outlineLevel="0" collapsed="false">
      <c r="A294" s="57"/>
      <c r="B294" s="57"/>
      <c r="C294" s="60" t="s">
        <v>320</v>
      </c>
      <c r="D294" s="61"/>
      <c r="E294" s="53" t="str">
        <f aca="false">IF(ISERROR(INDEX(EastRange,MATCH(C294,EastRow,0),2))=TRUE(),"",(INDEX(EastRange,MATCH(C294,EastRow,0),2)))</f>
        <v/>
      </c>
      <c r="F294" s="58" t="str">
        <f aca="false">IF(ISERROR(INDEX(WestRange,MATCH(C294,WestRow,0),2))=TRUE(),"",(INDEX(WestRange,MATCH(C294,WestRow,0),2)))</f>
        <v/>
      </c>
      <c r="G294" s="52" t="str">
        <f aca="false">IF(ISERROR(INDEX(PriceRange,MATCH(C294,PriceRow,0),2))=TRUE()," ",(INDEX(PriceRange,MATCH(C294,PriceRow,0),2)))</f>
        <v> </v>
      </c>
      <c r="H294" s="58" t="n">
        <f aca="false">IF(ISERROR(INDEX(TexasRange,MATCH(C294,TexasRow,0),2))=TRUE(),"",(INDEX(TexasRange,MATCH(C294,TexasRow,0),2)))</f>
        <v>3</v>
      </c>
      <c r="I294" s="52" t="str">
        <f aca="false">IF(ISERROR(INDEX(CentralRange,MATCH(C294,CentralRow,0),2))=TRUE(),"",(INDEX(CentralRange,MATCH(C294,CentralRow,0),2)))</f>
        <v/>
      </c>
      <c r="J294" s="54" t="str">
        <f aca="false">IF(ISERROR(INDEX(DerivativeRange,MATCH(C294,DerivativeRow,0),2))=TRUE(),"",(INDEX(DerivativeRange,MATCH(C294,DerivativeRow,0),2)))</f>
        <v/>
      </c>
      <c r="K294" s="59" t="n">
        <f aca="false">COUNT(E294:J294)</f>
        <v>1</v>
      </c>
      <c r="L294" s="55"/>
      <c r="M294" s="55"/>
      <c r="N294" s="55"/>
      <c r="O294" s="50"/>
      <c r="P294" s="56"/>
    </row>
    <row r="295" customFormat="false" ht="12.75" hidden="false" customHeight="false" outlineLevel="0" collapsed="false">
      <c r="A295" s="57"/>
      <c r="B295" s="57"/>
      <c r="C295" s="60" t="s">
        <v>321</v>
      </c>
      <c r="D295" s="61"/>
      <c r="E295" s="53" t="str">
        <f aca="false">IF(ISERROR(INDEX(EastRange,MATCH(C295,EastRow,0),2))=TRUE(),"",(INDEX(EastRange,MATCH(C295,EastRow,0),2)))</f>
        <v/>
      </c>
      <c r="F295" s="58" t="str">
        <f aca="false">IF(ISERROR(INDEX(WestRange,MATCH(C295,WestRow,0),2))=TRUE(),"",(INDEX(WestRange,MATCH(C295,WestRow,0),2)))</f>
        <v/>
      </c>
      <c r="G295" s="52" t="str">
        <f aca="false">IF(ISERROR(INDEX(PriceRange,MATCH(C295,PriceRow,0),2))=TRUE()," ",(INDEX(PriceRange,MATCH(C295,PriceRow,0),2)))</f>
        <v> </v>
      </c>
      <c r="H295" s="58" t="n">
        <f aca="false">IF(ISERROR(INDEX(TexasRange,MATCH(C295,TexasRow,0),2))=TRUE(),"",(INDEX(TexasRange,MATCH(C295,TexasRow,0),2)))</f>
        <v>3</v>
      </c>
      <c r="I295" s="52" t="str">
        <f aca="false">IF(ISERROR(INDEX(CentralRange,MATCH(C295,CentralRow,0),2))=TRUE(),"",(INDEX(CentralRange,MATCH(C295,CentralRow,0),2)))</f>
        <v/>
      </c>
      <c r="J295" s="54" t="str">
        <f aca="false">IF(ISERROR(INDEX(DerivativeRange,MATCH(C295,DerivativeRow,0),2))=TRUE(),"",(INDEX(DerivativeRange,MATCH(C295,DerivativeRow,0),2)))</f>
        <v/>
      </c>
      <c r="K295" s="59" t="n">
        <f aca="false">COUNT(E295:J295)</f>
        <v>1</v>
      </c>
      <c r="L295" s="55"/>
      <c r="M295" s="55"/>
      <c r="N295" s="55"/>
      <c r="O295" s="50"/>
      <c r="P295" s="56"/>
    </row>
    <row r="296" customFormat="false" ht="12.75" hidden="false" customHeight="false" outlineLevel="0" collapsed="false">
      <c r="A296" s="57"/>
      <c r="B296" s="57"/>
      <c r="C296" s="60" t="s">
        <v>322</v>
      </c>
      <c r="D296" s="61"/>
      <c r="E296" s="53" t="str">
        <f aca="false">IF(ISERROR(INDEX(EastRange,MATCH(C296,EastRow,0),2))=TRUE(),"",(INDEX(EastRange,MATCH(C296,EastRow,0),2)))</f>
        <v/>
      </c>
      <c r="F296" s="58" t="str">
        <f aca="false">IF(ISERROR(INDEX(WestRange,MATCH(C296,WestRow,0),2))=TRUE(),"",(INDEX(WestRange,MATCH(C296,WestRow,0),2)))</f>
        <v/>
      </c>
      <c r="G296" s="52" t="str">
        <f aca="false">IF(ISERROR(INDEX(PriceRange,MATCH(C296,PriceRow,0),2))=TRUE()," ",(INDEX(PriceRange,MATCH(C296,PriceRow,0),2)))</f>
        <v> </v>
      </c>
      <c r="H296" s="58" t="n">
        <f aca="false">IF(ISERROR(INDEX(TexasRange,MATCH(C296,TexasRow,0),2))=TRUE(),"",(INDEX(TexasRange,MATCH(C296,TexasRow,0),2)))</f>
        <v>3</v>
      </c>
      <c r="I296" s="52" t="str">
        <f aca="false">IF(ISERROR(INDEX(CentralRange,MATCH(C296,CentralRow,0),2))=TRUE(),"",(INDEX(CentralRange,MATCH(C296,CentralRow,0),2)))</f>
        <v/>
      </c>
      <c r="J296" s="54" t="n">
        <f aca="false">IF(ISERROR(INDEX(DerivativeRange,MATCH(C296,DerivativeRow,0),2))=TRUE(),"",(INDEX(DerivativeRange,MATCH(C296,DerivativeRow,0),2)))</f>
        <v>3</v>
      </c>
      <c r="K296" s="59" t="n">
        <f aca="false">COUNT(E296:J296)</f>
        <v>2</v>
      </c>
      <c r="L296" s="55"/>
      <c r="M296" s="55"/>
      <c r="N296" s="55"/>
      <c r="O296" s="50"/>
      <c r="P296" s="56"/>
    </row>
    <row r="297" customFormat="false" ht="12.75" hidden="false" customHeight="false" outlineLevel="0" collapsed="false">
      <c r="A297" s="57"/>
      <c r="B297" s="57"/>
      <c r="C297" s="60" t="s">
        <v>323</v>
      </c>
      <c r="D297" s="61"/>
      <c r="E297" s="53" t="str">
        <f aca="false">IF(ISERROR(INDEX(EastRange,MATCH(C297,EastRow,0),2))=TRUE(),"",(INDEX(EastRange,MATCH(C297,EastRow,0),2)))</f>
        <v/>
      </c>
      <c r="F297" s="58" t="str">
        <f aca="false">IF(ISERROR(INDEX(WestRange,MATCH(C297,WestRow,0),2))=TRUE(),"",(INDEX(WestRange,MATCH(C297,WestRow,0),2)))</f>
        <v/>
      </c>
      <c r="G297" s="52" t="str">
        <f aca="false">IF(ISERROR(INDEX(PriceRange,MATCH(C297,PriceRow,0),2))=TRUE()," ",(INDEX(PriceRange,MATCH(C297,PriceRow,0),2)))</f>
        <v> </v>
      </c>
      <c r="H297" s="58" t="n">
        <f aca="false">IF(ISERROR(INDEX(TexasRange,MATCH(C297,TexasRow,0),2))=TRUE(),"",(INDEX(TexasRange,MATCH(C297,TexasRow,0),2)))</f>
        <v>3</v>
      </c>
      <c r="I297" s="52" t="str">
        <f aca="false">IF(ISERROR(INDEX(CentralRange,MATCH(C297,CentralRow,0),2))=TRUE(),"",(INDEX(CentralRange,MATCH(C297,CentralRow,0),2)))</f>
        <v/>
      </c>
      <c r="J297" s="54" t="str">
        <f aca="false">IF(ISERROR(INDEX(DerivativeRange,MATCH(C297,DerivativeRow,0),2))=TRUE(),"",(INDEX(DerivativeRange,MATCH(C297,DerivativeRow,0),2)))</f>
        <v/>
      </c>
      <c r="K297" s="59" t="n">
        <f aca="false">COUNT(E297:J297)</f>
        <v>1</v>
      </c>
      <c r="L297" s="55"/>
      <c r="M297" s="55"/>
      <c r="N297" s="55"/>
      <c r="O297" s="50"/>
      <c r="P297" s="56"/>
    </row>
    <row r="298" customFormat="false" ht="12.75" hidden="false" customHeight="false" outlineLevel="0" collapsed="false">
      <c r="A298" s="57"/>
      <c r="B298" s="57"/>
      <c r="C298" s="60" t="s">
        <v>324</v>
      </c>
      <c r="D298" s="61"/>
      <c r="E298" s="53" t="str">
        <f aca="false">IF(ISERROR(INDEX(EastRange,MATCH(C298,EastRow,0),2))=TRUE(),"",(INDEX(EastRange,MATCH(C298,EastRow,0),2)))</f>
        <v/>
      </c>
      <c r="F298" s="58" t="str">
        <f aca="false">IF(ISERROR(INDEX(WestRange,MATCH(C298,WestRow,0),2))=TRUE(),"",(INDEX(WestRange,MATCH(C298,WestRow,0),2)))</f>
        <v/>
      </c>
      <c r="G298" s="52" t="str">
        <f aca="false">IF(ISERROR(INDEX(PriceRange,MATCH(C298,PriceRow,0),2))=TRUE()," ",(INDEX(PriceRange,MATCH(C298,PriceRow,0),2)))</f>
        <v> </v>
      </c>
      <c r="H298" s="58" t="n">
        <f aca="false">IF(ISERROR(INDEX(TexasRange,MATCH(C298,TexasRow,0),2))=TRUE(),"",(INDEX(TexasRange,MATCH(C298,TexasRow,0),2)))</f>
        <v>3</v>
      </c>
      <c r="I298" s="52" t="str">
        <f aca="false">IF(ISERROR(INDEX(CentralRange,MATCH(C298,CentralRow,0),2))=TRUE(),"",(INDEX(CentralRange,MATCH(C298,CentralRow,0),2)))</f>
        <v/>
      </c>
      <c r="J298" s="54" t="n">
        <f aca="false">IF(ISERROR(INDEX(DerivativeRange,MATCH(C298,DerivativeRow,0),2))=TRUE(),"",(INDEX(DerivativeRange,MATCH(C298,DerivativeRow,0),2)))</f>
        <v>3</v>
      </c>
      <c r="K298" s="59" t="n">
        <f aca="false">COUNT(E298:J298)</f>
        <v>2</v>
      </c>
      <c r="L298" s="55"/>
      <c r="M298" s="55"/>
      <c r="N298" s="55"/>
      <c r="O298" s="50"/>
      <c r="P298" s="56"/>
    </row>
    <row r="299" customFormat="false" ht="12.75" hidden="false" customHeight="false" outlineLevel="0" collapsed="false">
      <c r="A299" s="57"/>
      <c r="B299" s="57"/>
      <c r="C299" s="60" t="s">
        <v>325</v>
      </c>
      <c r="D299" s="61"/>
      <c r="E299" s="53" t="str">
        <f aca="false">IF(ISERROR(INDEX(EastRange,MATCH(C299,EastRow,0),2))=TRUE(),"",(INDEX(EastRange,MATCH(C299,EastRow,0),2)))</f>
        <v/>
      </c>
      <c r="F299" s="58" t="str">
        <f aca="false">IF(ISERROR(INDEX(WestRange,MATCH(C299,WestRow,0),2))=TRUE(),"",(INDEX(WestRange,MATCH(C299,WestRow,0),2)))</f>
        <v/>
      </c>
      <c r="G299" s="52" t="str">
        <f aca="false">IF(ISERROR(INDEX(PriceRange,MATCH(C299,PriceRow,0),2))=TRUE()," ",(INDEX(PriceRange,MATCH(C299,PriceRow,0),2)))</f>
        <v> </v>
      </c>
      <c r="H299" s="58" t="n">
        <f aca="false">IF(ISERROR(INDEX(TexasRange,MATCH(C299,TexasRow,0),2))=TRUE(),"",(INDEX(TexasRange,MATCH(C299,TexasRow,0),2)))</f>
        <v>3</v>
      </c>
      <c r="I299" s="52" t="str">
        <f aca="false">IF(ISERROR(INDEX(CentralRange,MATCH(C299,CentralRow,0),2))=TRUE(),"",(INDEX(CentralRange,MATCH(C299,CentralRow,0),2)))</f>
        <v/>
      </c>
      <c r="J299" s="54" t="str">
        <f aca="false">IF(ISERROR(INDEX(DerivativeRange,MATCH(C299,DerivativeRow,0),2))=TRUE(),"",(INDEX(DerivativeRange,MATCH(C299,DerivativeRow,0),2)))</f>
        <v/>
      </c>
      <c r="K299" s="59" t="n">
        <f aca="false">COUNT(E299:J299)</f>
        <v>1</v>
      </c>
      <c r="L299" s="55"/>
      <c r="M299" s="55"/>
      <c r="N299" s="55"/>
      <c r="O299" s="50"/>
      <c r="P299" s="56"/>
    </row>
    <row r="300" customFormat="false" ht="12.75" hidden="false" customHeight="false" outlineLevel="0" collapsed="false">
      <c r="A300" s="57"/>
      <c r="B300" s="57"/>
      <c r="C300" s="60" t="s">
        <v>326</v>
      </c>
      <c r="D300" s="61"/>
      <c r="E300" s="53" t="str">
        <f aca="false">IF(ISERROR(INDEX(EastRange,MATCH(C300,EastRow,0),2))=TRUE(),"",(INDEX(EastRange,MATCH(C300,EastRow,0),2)))</f>
        <v/>
      </c>
      <c r="F300" s="58" t="str">
        <f aca="false">IF(ISERROR(INDEX(WestRange,MATCH(C300,WestRow,0),2))=TRUE(),"",(INDEX(WestRange,MATCH(C300,WestRow,0),2)))</f>
        <v/>
      </c>
      <c r="G300" s="52" t="str">
        <f aca="false">IF(ISERROR(INDEX(PriceRange,MATCH(C300,PriceRow,0),2))=TRUE()," ",(INDEX(PriceRange,MATCH(C300,PriceRow,0),2)))</f>
        <v> </v>
      </c>
      <c r="H300" s="58" t="n">
        <f aca="false">IF(ISERROR(INDEX(TexasRange,MATCH(C300,TexasRow,0),2))=TRUE(),"",(INDEX(TexasRange,MATCH(C300,TexasRow,0),2)))</f>
        <v>3</v>
      </c>
      <c r="I300" s="52" t="str">
        <f aca="false">IF(ISERROR(INDEX(CentralRange,MATCH(C300,CentralRow,0),2))=TRUE(),"",(INDEX(CentralRange,MATCH(C300,CentralRow,0),2)))</f>
        <v/>
      </c>
      <c r="J300" s="54" t="str">
        <f aca="false">IF(ISERROR(INDEX(DerivativeRange,MATCH(C300,DerivativeRow,0),2))=TRUE(),"",(INDEX(DerivativeRange,MATCH(C300,DerivativeRow,0),2)))</f>
        <v/>
      </c>
      <c r="K300" s="59" t="n">
        <f aca="false">COUNT(E300:J300)</f>
        <v>1</v>
      </c>
      <c r="L300" s="55"/>
      <c r="M300" s="55"/>
      <c r="N300" s="55"/>
      <c r="O300" s="50"/>
      <c r="P300" s="56"/>
    </row>
    <row r="301" customFormat="false" ht="12.75" hidden="false" customHeight="false" outlineLevel="0" collapsed="false">
      <c r="A301" s="57"/>
      <c r="B301" s="57"/>
      <c r="C301" s="60" t="s">
        <v>327</v>
      </c>
      <c r="D301" s="61"/>
      <c r="E301" s="53" t="str">
        <f aca="false">IF(ISERROR(INDEX(EastRange,MATCH(C301,EastRow,0),2))=TRUE(),"",(INDEX(EastRange,MATCH(C301,EastRow,0),2)))</f>
        <v/>
      </c>
      <c r="F301" s="58" t="str">
        <f aca="false">IF(ISERROR(INDEX(WestRange,MATCH(C301,WestRow,0),2))=TRUE(),"",(INDEX(WestRange,MATCH(C301,WestRow,0),2)))</f>
        <v/>
      </c>
      <c r="G301" s="52" t="str">
        <f aca="false">IF(ISERROR(INDEX(PriceRange,MATCH(C301,PriceRow,0),2))=TRUE()," ",(INDEX(PriceRange,MATCH(C301,PriceRow,0),2)))</f>
        <v> </v>
      </c>
      <c r="H301" s="58" t="n">
        <f aca="false">IF(ISERROR(INDEX(TexasRange,MATCH(C301,TexasRow,0),2))=TRUE(),"",(INDEX(TexasRange,MATCH(C301,TexasRow,0),2)))</f>
        <v>3</v>
      </c>
      <c r="I301" s="52" t="str">
        <f aca="false">IF(ISERROR(INDEX(CentralRange,MATCH(C301,CentralRow,0),2))=TRUE(),"",(INDEX(CentralRange,MATCH(C301,CentralRow,0),2)))</f>
        <v/>
      </c>
      <c r="J301" s="54" t="str">
        <f aca="false">IF(ISERROR(INDEX(DerivativeRange,MATCH(C301,DerivativeRow,0),2))=TRUE(),"",(INDEX(DerivativeRange,MATCH(C301,DerivativeRow,0),2)))</f>
        <v/>
      </c>
      <c r="K301" s="59" t="n">
        <f aca="false">COUNT(E301:J301)</f>
        <v>1</v>
      </c>
      <c r="L301" s="55"/>
      <c r="M301" s="55"/>
      <c r="N301" s="55"/>
      <c r="O301" s="50"/>
      <c r="P301" s="56"/>
    </row>
    <row r="302" customFormat="false" ht="12.75" hidden="false" customHeight="false" outlineLevel="0" collapsed="false">
      <c r="A302" s="57"/>
      <c r="B302" s="57"/>
      <c r="C302" s="60" t="s">
        <v>328</v>
      </c>
      <c r="D302" s="61"/>
      <c r="E302" s="53" t="str">
        <f aca="false">IF(ISERROR(INDEX(EastRange,MATCH(C302,EastRow,0),2))=TRUE(),"",(INDEX(EastRange,MATCH(C302,EastRow,0),2)))</f>
        <v/>
      </c>
      <c r="F302" s="58" t="str">
        <f aca="false">IF(ISERROR(INDEX(WestRange,MATCH(C302,WestRow,0),2))=TRUE(),"",(INDEX(WestRange,MATCH(C302,WestRow,0),2)))</f>
        <v/>
      </c>
      <c r="G302" s="52" t="str">
        <f aca="false">IF(ISERROR(INDEX(PriceRange,MATCH(C302,PriceRow,0),2))=TRUE()," ",(INDEX(PriceRange,MATCH(C302,PriceRow,0),2)))</f>
        <v> </v>
      </c>
      <c r="H302" s="58" t="n">
        <f aca="false">IF(ISERROR(INDEX(TexasRange,MATCH(C302,TexasRow,0),2))=TRUE(),"",(INDEX(TexasRange,MATCH(C302,TexasRow,0),2)))</f>
        <v>3</v>
      </c>
      <c r="I302" s="52" t="str">
        <f aca="false">IF(ISERROR(INDEX(CentralRange,MATCH(C302,CentralRow,0),2))=TRUE(),"",(INDEX(CentralRange,MATCH(C302,CentralRow,0),2)))</f>
        <v/>
      </c>
      <c r="J302" s="54" t="str">
        <f aca="false">IF(ISERROR(INDEX(DerivativeRange,MATCH(C302,DerivativeRow,0),2))=TRUE(),"",(INDEX(DerivativeRange,MATCH(C302,DerivativeRow,0),2)))</f>
        <v/>
      </c>
      <c r="K302" s="59" t="n">
        <f aca="false">COUNT(E302:J302)</f>
        <v>1</v>
      </c>
      <c r="L302" s="55"/>
      <c r="M302" s="55"/>
      <c r="N302" s="55"/>
      <c r="O302" s="50"/>
      <c r="P302" s="56"/>
    </row>
    <row r="303" customFormat="false" ht="12.75" hidden="false" customHeight="false" outlineLevel="0" collapsed="false">
      <c r="A303" s="57"/>
      <c r="B303" s="57"/>
      <c r="C303" s="60" t="s">
        <v>329</v>
      </c>
      <c r="D303" s="61"/>
      <c r="E303" s="53" t="str">
        <f aca="false">IF(ISERROR(INDEX(EastRange,MATCH(C303,EastRow,0),2))=TRUE(),"",(INDEX(EastRange,MATCH(C303,EastRow,0),2)))</f>
        <v/>
      </c>
      <c r="F303" s="58" t="str">
        <f aca="false">IF(ISERROR(INDEX(WestRange,MATCH(C303,WestRow,0),2))=TRUE(),"",(INDEX(WestRange,MATCH(C303,WestRow,0),2)))</f>
        <v/>
      </c>
      <c r="G303" s="52" t="str">
        <f aca="false">IF(ISERROR(INDEX(PriceRange,MATCH(C303,PriceRow,0),2))=TRUE()," ",(INDEX(PriceRange,MATCH(C303,PriceRow,0),2)))</f>
        <v> </v>
      </c>
      <c r="H303" s="58" t="n">
        <f aca="false">IF(ISERROR(INDEX(TexasRange,MATCH(C303,TexasRow,0),2))=TRUE(),"",(INDEX(TexasRange,MATCH(C303,TexasRow,0),2)))</f>
        <v>3</v>
      </c>
      <c r="I303" s="52" t="str">
        <f aca="false">IF(ISERROR(INDEX(CentralRange,MATCH(C303,CentralRow,0),2))=TRUE(),"",(INDEX(CentralRange,MATCH(C303,CentralRow,0),2)))</f>
        <v/>
      </c>
      <c r="J303" s="54" t="n">
        <f aca="false">IF(ISERROR(INDEX(DerivativeRange,MATCH(C303,DerivativeRow,0),2))=TRUE(),"",(INDEX(DerivativeRange,MATCH(C303,DerivativeRow,0),2)))</f>
        <v>2</v>
      </c>
      <c r="K303" s="59" t="n">
        <f aca="false">COUNT(E303:J303)</f>
        <v>2</v>
      </c>
      <c r="L303" s="55"/>
      <c r="M303" s="55"/>
      <c r="N303" s="55"/>
      <c r="O303" s="50"/>
      <c r="P303" s="56"/>
    </row>
    <row r="304" customFormat="false" ht="12.75" hidden="false" customHeight="false" outlineLevel="0" collapsed="false">
      <c r="A304" s="57"/>
      <c r="B304" s="57"/>
      <c r="C304" s="60" t="s">
        <v>330</v>
      </c>
      <c r="D304" s="61"/>
      <c r="E304" s="53" t="str">
        <f aca="false">IF(ISERROR(INDEX(EastRange,MATCH(C304,EastRow,0),2))=TRUE(),"",(INDEX(EastRange,MATCH(C304,EastRow,0),2)))</f>
        <v/>
      </c>
      <c r="F304" s="58" t="str">
        <f aca="false">IF(ISERROR(INDEX(WestRange,MATCH(C304,WestRow,0),2))=TRUE(),"",(INDEX(WestRange,MATCH(C304,WestRow,0),2)))</f>
        <v/>
      </c>
      <c r="G304" s="52" t="str">
        <f aca="false">IF(ISERROR(INDEX(PriceRange,MATCH(C304,PriceRow,0),2))=TRUE()," ",(INDEX(PriceRange,MATCH(C304,PriceRow,0),2)))</f>
        <v> </v>
      </c>
      <c r="H304" s="58" t="n">
        <f aca="false">IF(ISERROR(INDEX(TexasRange,MATCH(C304,TexasRow,0),2))=TRUE(),"",(INDEX(TexasRange,MATCH(C304,TexasRow,0),2)))</f>
        <v>3</v>
      </c>
      <c r="I304" s="52" t="str">
        <f aca="false">IF(ISERROR(INDEX(CentralRange,MATCH(C304,CentralRow,0),2))=TRUE(),"",(INDEX(CentralRange,MATCH(C304,CentralRow,0),2)))</f>
        <v/>
      </c>
      <c r="J304" s="54" t="str">
        <f aca="false">IF(ISERROR(INDEX(DerivativeRange,MATCH(C304,DerivativeRow,0),2))=TRUE(),"",(INDEX(DerivativeRange,MATCH(C304,DerivativeRow,0),2)))</f>
        <v/>
      </c>
      <c r="K304" s="59" t="n">
        <f aca="false">COUNT(E304:J304)</f>
        <v>1</v>
      </c>
      <c r="L304" s="55"/>
      <c r="M304" s="55"/>
      <c r="N304" s="55"/>
      <c r="O304" s="50"/>
      <c r="P304" s="56"/>
    </row>
    <row r="305" customFormat="false" ht="12.75" hidden="false" customHeight="false" outlineLevel="0" collapsed="false">
      <c r="A305" s="57"/>
      <c r="B305" s="57"/>
      <c r="C305" s="60" t="s">
        <v>331</v>
      </c>
      <c r="D305" s="61"/>
      <c r="E305" s="53" t="str">
        <f aca="false">IF(ISERROR(INDEX(EastRange,MATCH(C305,EastRow,0),2))=TRUE(),"",(INDEX(EastRange,MATCH(C305,EastRow,0),2)))</f>
        <v/>
      </c>
      <c r="F305" s="58" t="str">
        <f aca="false">IF(ISERROR(INDEX(WestRange,MATCH(C305,WestRow,0),2))=TRUE(),"",(INDEX(WestRange,MATCH(C305,WestRow,0),2)))</f>
        <v/>
      </c>
      <c r="G305" s="52" t="str">
        <f aca="false">IF(ISERROR(INDEX(PriceRange,MATCH(C305,PriceRow,0),2))=TRUE()," ",(INDEX(PriceRange,MATCH(C305,PriceRow,0),2)))</f>
        <v> </v>
      </c>
      <c r="H305" s="58" t="n">
        <f aca="false">IF(ISERROR(INDEX(TexasRange,MATCH(C305,TexasRow,0),2))=TRUE(),"",(INDEX(TexasRange,MATCH(C305,TexasRow,0),2)))</f>
        <v>3</v>
      </c>
      <c r="I305" s="52" t="str">
        <f aca="false">IF(ISERROR(INDEX(CentralRange,MATCH(C305,CentralRow,0),2))=TRUE(),"",(INDEX(CentralRange,MATCH(C305,CentralRow,0),2)))</f>
        <v/>
      </c>
      <c r="J305" s="54" t="str">
        <f aca="false">IF(ISERROR(INDEX(DerivativeRange,MATCH(C305,DerivativeRow,0),2))=TRUE(),"",(INDEX(DerivativeRange,MATCH(C305,DerivativeRow,0),2)))</f>
        <v/>
      </c>
      <c r="K305" s="59" t="n">
        <f aca="false">COUNT(E305:J305)</f>
        <v>1</v>
      </c>
      <c r="L305" s="55"/>
      <c r="M305" s="55"/>
      <c r="N305" s="55"/>
      <c r="O305" s="50"/>
      <c r="P305" s="56"/>
    </row>
    <row r="306" customFormat="false" ht="12.75" hidden="false" customHeight="false" outlineLevel="0" collapsed="false">
      <c r="A306" s="57"/>
      <c r="B306" s="57"/>
      <c r="C306" s="60" t="s">
        <v>332</v>
      </c>
      <c r="D306" s="61"/>
      <c r="E306" s="53" t="str">
        <f aca="false">IF(ISERROR(INDEX(EastRange,MATCH(C306,EastRow,0),2))=TRUE(),"",(INDEX(EastRange,MATCH(C306,EastRow,0),2)))</f>
        <v/>
      </c>
      <c r="F306" s="58" t="str">
        <f aca="false">IF(ISERROR(INDEX(WestRange,MATCH(C306,WestRow,0),2))=TRUE(),"",(INDEX(WestRange,MATCH(C306,WestRow,0),2)))</f>
        <v/>
      </c>
      <c r="G306" s="52" t="str">
        <f aca="false">IF(ISERROR(INDEX(PriceRange,MATCH(C306,PriceRow,0),2))=TRUE()," ",(INDEX(PriceRange,MATCH(C306,PriceRow,0),2)))</f>
        <v> </v>
      </c>
      <c r="H306" s="58" t="n">
        <f aca="false">IF(ISERROR(INDEX(TexasRange,MATCH(C306,TexasRow,0),2))=TRUE(),"",(INDEX(TexasRange,MATCH(C306,TexasRow,0),2)))</f>
        <v>3</v>
      </c>
      <c r="I306" s="52" t="str">
        <f aca="false">IF(ISERROR(INDEX(CentralRange,MATCH(C306,CentralRow,0),2))=TRUE(),"",(INDEX(CentralRange,MATCH(C306,CentralRow,0),2)))</f>
        <v/>
      </c>
      <c r="J306" s="54" t="str">
        <f aca="false">IF(ISERROR(INDEX(DerivativeRange,MATCH(C306,DerivativeRow,0),2))=TRUE(),"",(INDEX(DerivativeRange,MATCH(C306,DerivativeRow,0),2)))</f>
        <v/>
      </c>
      <c r="K306" s="59" t="n">
        <f aca="false">COUNT(E306:J306)</f>
        <v>1</v>
      </c>
      <c r="L306" s="55"/>
      <c r="M306" s="55"/>
      <c r="N306" s="55"/>
      <c r="O306" s="50"/>
      <c r="P306" s="56"/>
    </row>
    <row r="307" customFormat="false" ht="12.75" hidden="false" customHeight="false" outlineLevel="0" collapsed="false">
      <c r="A307" s="57"/>
      <c r="B307" s="57"/>
      <c r="C307" s="60" t="s">
        <v>333</v>
      </c>
      <c r="D307" s="61"/>
      <c r="E307" s="53" t="str">
        <f aca="false">IF(ISERROR(INDEX(EastRange,MATCH(C307,EastRow,0),2))=TRUE(),"",(INDEX(EastRange,MATCH(C307,EastRow,0),2)))</f>
        <v/>
      </c>
      <c r="F307" s="58" t="str">
        <f aca="false">IF(ISERROR(INDEX(WestRange,MATCH(C307,WestRow,0),2))=TRUE(),"",(INDEX(WestRange,MATCH(C307,WestRow,0),2)))</f>
        <v/>
      </c>
      <c r="G307" s="52" t="str">
        <f aca="false">IF(ISERROR(INDEX(PriceRange,MATCH(C307,PriceRow,0),2))=TRUE()," ",(INDEX(PriceRange,MATCH(C307,PriceRow,0),2)))</f>
        <v> </v>
      </c>
      <c r="H307" s="58" t="n">
        <f aca="false">IF(ISERROR(INDEX(TexasRange,MATCH(C307,TexasRow,0),2))=TRUE(),"",(INDEX(TexasRange,MATCH(C307,TexasRow,0),2)))</f>
        <v>3</v>
      </c>
      <c r="I307" s="52" t="str">
        <f aca="false">IF(ISERROR(INDEX(CentralRange,MATCH(C307,CentralRow,0),2))=TRUE(),"",(INDEX(CentralRange,MATCH(C307,CentralRow,0),2)))</f>
        <v/>
      </c>
      <c r="J307" s="54" t="n">
        <f aca="false">IF(ISERROR(INDEX(DerivativeRange,MATCH(C307,DerivativeRow,0),2))=TRUE(),"",(INDEX(DerivativeRange,MATCH(C307,DerivativeRow,0),2)))</f>
        <v>3</v>
      </c>
      <c r="K307" s="59" t="n">
        <f aca="false">COUNT(E307:J307)</f>
        <v>2</v>
      </c>
      <c r="L307" s="55"/>
      <c r="M307" s="55"/>
      <c r="N307" s="55"/>
      <c r="O307" s="50"/>
      <c r="P307" s="56"/>
    </row>
    <row r="308" customFormat="false" ht="12.75" hidden="false" customHeight="false" outlineLevel="0" collapsed="false">
      <c r="A308" s="57"/>
      <c r="B308" s="57"/>
      <c r="C308" s="60" t="s">
        <v>334</v>
      </c>
      <c r="D308" s="61"/>
      <c r="E308" s="53" t="str">
        <f aca="false">IF(ISERROR(INDEX(EastRange,MATCH(C308,EastRow,0),2))=TRUE(),"",(INDEX(EastRange,MATCH(C308,EastRow,0),2)))</f>
        <v/>
      </c>
      <c r="F308" s="58" t="str">
        <f aca="false">IF(ISERROR(INDEX(WestRange,MATCH(C308,WestRow,0),2))=TRUE(),"",(INDEX(WestRange,MATCH(C308,WestRow,0),2)))</f>
        <v/>
      </c>
      <c r="G308" s="52" t="str">
        <f aca="false">IF(ISERROR(INDEX(PriceRange,MATCH(C308,PriceRow,0),2))=TRUE()," ",(INDEX(PriceRange,MATCH(C308,PriceRow,0),2)))</f>
        <v> </v>
      </c>
      <c r="H308" s="58" t="n">
        <f aca="false">IF(ISERROR(INDEX(TexasRange,MATCH(C308,TexasRow,0),2))=TRUE(),"",(INDEX(TexasRange,MATCH(C308,TexasRow,0),2)))</f>
        <v>3</v>
      </c>
      <c r="I308" s="52" t="str">
        <f aca="false">IF(ISERROR(INDEX(CentralRange,MATCH(C308,CentralRow,0),2))=TRUE(),"",(INDEX(CentralRange,MATCH(C308,CentralRow,0),2)))</f>
        <v/>
      </c>
      <c r="J308" s="54" t="str">
        <f aca="false">IF(ISERROR(INDEX(DerivativeRange,MATCH(C308,DerivativeRow,0),2))=TRUE(),"",(INDEX(DerivativeRange,MATCH(C308,DerivativeRow,0),2)))</f>
        <v/>
      </c>
      <c r="K308" s="59" t="n">
        <f aca="false">COUNT(E308:J308)</f>
        <v>1</v>
      </c>
      <c r="L308" s="55"/>
      <c r="M308" s="55"/>
      <c r="N308" s="55"/>
      <c r="O308" s="50"/>
      <c r="P308" s="56"/>
    </row>
    <row r="309" customFormat="false" ht="12.75" hidden="false" customHeight="false" outlineLevel="0" collapsed="false">
      <c r="A309" s="57"/>
      <c r="B309" s="57"/>
      <c r="C309" s="60" t="s">
        <v>335</v>
      </c>
      <c r="D309" s="61"/>
      <c r="E309" s="53" t="str">
        <f aca="false">IF(ISERROR(INDEX(EastRange,MATCH(C309,EastRow,0),2))=TRUE(),"",(INDEX(EastRange,MATCH(C309,EastRow,0),2)))</f>
        <v/>
      </c>
      <c r="F309" s="58" t="str">
        <f aca="false">IF(ISERROR(INDEX(WestRange,MATCH(C309,WestRow,0),2))=TRUE(),"",(INDEX(WestRange,MATCH(C309,WestRow,0),2)))</f>
        <v/>
      </c>
      <c r="G309" s="52" t="str">
        <f aca="false">IF(ISERROR(INDEX(PriceRange,MATCH(C309,PriceRow,0),2))=TRUE()," ",(INDEX(PriceRange,MATCH(C309,PriceRow,0),2)))</f>
        <v> </v>
      </c>
      <c r="H309" s="58" t="n">
        <f aca="false">IF(ISERROR(INDEX(TexasRange,MATCH(C309,TexasRow,0),2))=TRUE(),"",(INDEX(TexasRange,MATCH(C309,TexasRow,0),2)))</f>
        <v>3</v>
      </c>
      <c r="I309" s="52" t="str">
        <f aca="false">IF(ISERROR(INDEX(CentralRange,MATCH(C309,CentralRow,0),2))=TRUE(),"",(INDEX(CentralRange,MATCH(C309,CentralRow,0),2)))</f>
        <v/>
      </c>
      <c r="J309" s="54" t="n">
        <f aca="false">IF(ISERROR(INDEX(DerivativeRange,MATCH(C309,DerivativeRow,0),2))=TRUE(),"",(INDEX(DerivativeRange,MATCH(C309,DerivativeRow,0),2)))</f>
        <v>2</v>
      </c>
      <c r="K309" s="59" t="n">
        <f aca="false">COUNT(E309:J309)</f>
        <v>2</v>
      </c>
      <c r="L309" s="55"/>
      <c r="M309" s="55"/>
      <c r="N309" s="55"/>
      <c r="O309" s="50"/>
      <c r="P309" s="56"/>
    </row>
    <row r="310" customFormat="false" ht="12.75" hidden="false" customHeight="false" outlineLevel="0" collapsed="false">
      <c r="A310" s="57"/>
      <c r="B310" s="57"/>
      <c r="C310" s="60" t="s">
        <v>336</v>
      </c>
      <c r="D310" s="61"/>
      <c r="E310" s="53" t="str">
        <f aca="false">IF(ISERROR(INDEX(EastRange,MATCH(C310,EastRow,0),2))=TRUE(),"",(INDEX(EastRange,MATCH(C310,EastRow,0),2)))</f>
        <v/>
      </c>
      <c r="F310" s="58" t="str">
        <f aca="false">IF(ISERROR(INDEX(WestRange,MATCH(C310,WestRow,0),2))=TRUE(),"",(INDEX(WestRange,MATCH(C310,WestRow,0),2)))</f>
        <v/>
      </c>
      <c r="G310" s="52" t="str">
        <f aca="false">IF(ISERROR(INDEX(PriceRange,MATCH(C310,PriceRow,0),2))=TRUE()," ",(INDEX(PriceRange,MATCH(C310,PriceRow,0),2)))</f>
        <v> </v>
      </c>
      <c r="H310" s="58" t="n">
        <f aca="false">IF(ISERROR(INDEX(TexasRange,MATCH(C310,TexasRow,0),2))=TRUE(),"",(INDEX(TexasRange,MATCH(C310,TexasRow,0),2)))</f>
        <v>3</v>
      </c>
      <c r="I310" s="52" t="str">
        <f aca="false">IF(ISERROR(INDEX(CentralRange,MATCH(C310,CentralRow,0),2))=TRUE(),"",(INDEX(CentralRange,MATCH(C310,CentralRow,0),2)))</f>
        <v/>
      </c>
      <c r="J310" s="54" t="n">
        <f aca="false">IF(ISERROR(INDEX(DerivativeRange,MATCH(C310,DerivativeRow,0),2))=TRUE(),"",(INDEX(DerivativeRange,MATCH(C310,DerivativeRow,0),2)))</f>
        <v>3</v>
      </c>
      <c r="K310" s="59" t="n">
        <f aca="false">COUNT(E310:J310)</f>
        <v>2</v>
      </c>
      <c r="L310" s="55"/>
      <c r="M310" s="55"/>
      <c r="N310" s="55"/>
      <c r="O310" s="50"/>
      <c r="P310" s="56"/>
    </row>
    <row r="311" customFormat="false" ht="12.75" hidden="false" customHeight="false" outlineLevel="0" collapsed="false">
      <c r="A311" s="57"/>
      <c r="B311" s="57"/>
      <c r="C311" s="60" t="s">
        <v>337</v>
      </c>
      <c r="D311" s="61"/>
      <c r="E311" s="53" t="str">
        <f aca="false">IF(ISERROR(INDEX(EastRange,MATCH(C311,EastRow,0),2))=TRUE(),"",(INDEX(EastRange,MATCH(C311,EastRow,0),2)))</f>
        <v/>
      </c>
      <c r="F311" s="58" t="str">
        <f aca="false">IF(ISERROR(INDEX(WestRange,MATCH(C311,WestRow,0),2))=TRUE(),"",(INDEX(WestRange,MATCH(C311,WestRow,0),2)))</f>
        <v/>
      </c>
      <c r="G311" s="52" t="str">
        <f aca="false">IF(ISERROR(INDEX(PriceRange,MATCH(C311,PriceRow,0),2))=TRUE()," ",(INDEX(PriceRange,MATCH(C311,PriceRow,0),2)))</f>
        <v> </v>
      </c>
      <c r="H311" s="58" t="n">
        <f aca="false">IF(ISERROR(INDEX(TexasRange,MATCH(C311,TexasRow,0),2))=TRUE(),"",(INDEX(TexasRange,MATCH(C311,TexasRow,0),2)))</f>
        <v>3</v>
      </c>
      <c r="I311" s="52" t="str">
        <f aca="false">IF(ISERROR(INDEX(CentralRange,MATCH(C311,CentralRow,0),2))=TRUE(),"",(INDEX(CentralRange,MATCH(C311,CentralRow,0),2)))</f>
        <v/>
      </c>
      <c r="J311" s="54" t="str">
        <f aca="false">IF(ISERROR(INDEX(DerivativeRange,MATCH(C311,DerivativeRow,0),2))=TRUE(),"",(INDEX(DerivativeRange,MATCH(C311,DerivativeRow,0),2)))</f>
        <v/>
      </c>
      <c r="K311" s="59" t="n">
        <f aca="false">COUNT(E311:J311)</f>
        <v>1</v>
      </c>
      <c r="L311" s="55"/>
      <c r="M311" s="55"/>
      <c r="N311" s="55"/>
      <c r="O311" s="50"/>
      <c r="P311" s="56"/>
    </row>
    <row r="312" customFormat="false" ht="12.75" hidden="false" customHeight="false" outlineLevel="0" collapsed="false">
      <c r="A312" s="57"/>
      <c r="B312" s="57"/>
      <c r="C312" s="60" t="s">
        <v>338</v>
      </c>
      <c r="D312" s="61"/>
      <c r="E312" s="53" t="str">
        <f aca="false">IF(ISERROR(INDEX(EastRange,MATCH(C312,EastRow,0),2))=TRUE(),"",(INDEX(EastRange,MATCH(C312,EastRow,0),2)))</f>
        <v/>
      </c>
      <c r="F312" s="58" t="str">
        <f aca="false">IF(ISERROR(INDEX(WestRange,MATCH(C312,WestRow,0),2))=TRUE(),"",(INDEX(WestRange,MATCH(C312,WestRow,0),2)))</f>
        <v/>
      </c>
      <c r="G312" s="52" t="str">
        <f aca="false">IF(ISERROR(INDEX(PriceRange,MATCH(C312,PriceRow,0),2))=TRUE()," ",(INDEX(PriceRange,MATCH(C312,PriceRow,0),2)))</f>
        <v> </v>
      </c>
      <c r="H312" s="58" t="n">
        <f aca="false">IF(ISERROR(INDEX(TexasRange,MATCH(C312,TexasRow,0),2))=TRUE(),"",(INDEX(TexasRange,MATCH(C312,TexasRow,0),2)))</f>
        <v>3</v>
      </c>
      <c r="I312" s="52" t="str">
        <f aca="false">IF(ISERROR(INDEX(CentralRange,MATCH(C312,CentralRow,0),2))=TRUE(),"",(INDEX(CentralRange,MATCH(C312,CentralRow,0),2)))</f>
        <v/>
      </c>
      <c r="J312" s="54" t="n">
        <f aca="false">IF(ISERROR(INDEX(DerivativeRange,MATCH(C312,DerivativeRow,0),2))=TRUE(),"",(INDEX(DerivativeRange,MATCH(C312,DerivativeRow,0),2)))</f>
        <v>3</v>
      </c>
      <c r="K312" s="59" t="n">
        <f aca="false">COUNT(E312:J312)</f>
        <v>2</v>
      </c>
      <c r="L312" s="55"/>
      <c r="M312" s="55"/>
      <c r="N312" s="55"/>
      <c r="O312" s="50"/>
      <c r="P312" s="56"/>
    </row>
    <row r="313" customFormat="false" ht="12.75" hidden="false" customHeight="false" outlineLevel="0" collapsed="false">
      <c r="A313" s="57"/>
      <c r="B313" s="57"/>
      <c r="C313" s="60" t="s">
        <v>339</v>
      </c>
      <c r="D313" s="61"/>
      <c r="E313" s="53" t="str">
        <f aca="false">IF(ISERROR(INDEX(EastRange,MATCH(C313,EastRow,0),2))=TRUE(),"",(INDEX(EastRange,MATCH(C313,EastRow,0),2)))</f>
        <v/>
      </c>
      <c r="F313" s="58" t="str">
        <f aca="false">IF(ISERROR(INDEX(WestRange,MATCH(C313,WestRow,0),2))=TRUE(),"",(INDEX(WestRange,MATCH(C313,WestRow,0),2)))</f>
        <v/>
      </c>
      <c r="G313" s="52" t="str">
        <f aca="false">IF(ISERROR(INDEX(PriceRange,MATCH(C313,PriceRow,0),2))=TRUE()," ",(INDEX(PriceRange,MATCH(C313,PriceRow,0),2)))</f>
        <v> </v>
      </c>
      <c r="H313" s="58" t="n">
        <f aca="false">IF(ISERROR(INDEX(TexasRange,MATCH(C313,TexasRow,0),2))=TRUE(),"",(INDEX(TexasRange,MATCH(C313,TexasRow,0),2)))</f>
        <v>3</v>
      </c>
      <c r="I313" s="52" t="str">
        <f aca="false">IF(ISERROR(INDEX(CentralRange,MATCH(C313,CentralRow,0),2))=TRUE(),"",(INDEX(CentralRange,MATCH(C313,CentralRow,0),2)))</f>
        <v/>
      </c>
      <c r="J313" s="54" t="str">
        <f aca="false">IF(ISERROR(INDEX(DerivativeRange,MATCH(C313,DerivativeRow,0),2))=TRUE(),"",(INDEX(DerivativeRange,MATCH(C313,DerivativeRow,0),2)))</f>
        <v/>
      </c>
      <c r="K313" s="59" t="n">
        <f aca="false">COUNT(E313:J313)</f>
        <v>1</v>
      </c>
      <c r="L313" s="55"/>
      <c r="M313" s="55"/>
      <c r="N313" s="55"/>
      <c r="O313" s="50"/>
      <c r="P313" s="56"/>
    </row>
    <row r="314" customFormat="false" ht="12.75" hidden="false" customHeight="false" outlineLevel="0" collapsed="false">
      <c r="A314" s="57"/>
      <c r="B314" s="57"/>
      <c r="C314" s="60" t="s">
        <v>340</v>
      </c>
      <c r="D314" s="61"/>
      <c r="E314" s="53" t="str">
        <f aca="false">IF(ISERROR(INDEX(EastRange,MATCH(C314,EastRow,0),2))=TRUE(),"",(INDEX(EastRange,MATCH(C314,EastRow,0),2)))</f>
        <v/>
      </c>
      <c r="F314" s="58" t="str">
        <f aca="false">IF(ISERROR(INDEX(WestRange,MATCH(C314,WestRow,0),2))=TRUE(),"",(INDEX(WestRange,MATCH(C314,WestRow,0),2)))</f>
        <v/>
      </c>
      <c r="G314" s="52" t="str">
        <f aca="false">IF(ISERROR(INDEX(PriceRange,MATCH(C314,PriceRow,0),2))=TRUE()," ",(INDEX(PriceRange,MATCH(C314,PriceRow,0),2)))</f>
        <v> </v>
      </c>
      <c r="H314" s="58" t="n">
        <f aca="false">IF(ISERROR(INDEX(TexasRange,MATCH(C314,TexasRow,0),2))=TRUE(),"",(INDEX(TexasRange,MATCH(C314,TexasRow,0),2)))</f>
        <v>3</v>
      </c>
      <c r="I314" s="52" t="str">
        <f aca="false">IF(ISERROR(INDEX(CentralRange,MATCH(C314,CentralRow,0),2))=TRUE(),"",(INDEX(CentralRange,MATCH(C314,CentralRow,0),2)))</f>
        <v/>
      </c>
      <c r="J314" s="54" t="n">
        <f aca="false">IF(ISERROR(INDEX(DerivativeRange,MATCH(C314,DerivativeRow,0),2))=TRUE(),"",(INDEX(DerivativeRange,MATCH(C314,DerivativeRow,0),2)))</f>
        <v>3</v>
      </c>
      <c r="K314" s="59" t="n">
        <f aca="false">COUNT(E314:J314)</f>
        <v>2</v>
      </c>
      <c r="L314" s="55"/>
      <c r="M314" s="55"/>
      <c r="N314" s="55"/>
      <c r="O314" s="50"/>
      <c r="P314" s="56"/>
    </row>
    <row r="315" customFormat="false" ht="12.75" hidden="false" customHeight="false" outlineLevel="0" collapsed="false">
      <c r="A315" s="57"/>
      <c r="B315" s="57"/>
      <c r="C315" s="60" t="s">
        <v>341</v>
      </c>
      <c r="D315" s="61"/>
      <c r="E315" s="53" t="str">
        <f aca="false">IF(ISERROR(INDEX(EastRange,MATCH(C315,EastRow,0),2))=TRUE(),"",(INDEX(EastRange,MATCH(C315,EastRow,0),2)))</f>
        <v/>
      </c>
      <c r="F315" s="58" t="str">
        <f aca="false">IF(ISERROR(INDEX(WestRange,MATCH(C315,WestRow,0),2))=TRUE(),"",(INDEX(WestRange,MATCH(C315,WestRow,0),2)))</f>
        <v/>
      </c>
      <c r="G315" s="52" t="str">
        <f aca="false">IF(ISERROR(INDEX(PriceRange,MATCH(C315,PriceRow,0),2))=TRUE()," ",(INDEX(PriceRange,MATCH(C315,PriceRow,0),2)))</f>
        <v> </v>
      </c>
      <c r="H315" s="58" t="n">
        <f aca="false">IF(ISERROR(INDEX(TexasRange,MATCH(C315,TexasRow,0),2))=TRUE(),"",(INDEX(TexasRange,MATCH(C315,TexasRow,0),2)))</f>
        <v>3</v>
      </c>
      <c r="I315" s="52" t="str">
        <f aca="false">IF(ISERROR(INDEX(CentralRange,MATCH(C315,CentralRow,0),2))=TRUE(),"",(INDEX(CentralRange,MATCH(C315,CentralRow,0),2)))</f>
        <v/>
      </c>
      <c r="J315" s="54" t="str">
        <f aca="false">IF(ISERROR(INDEX(DerivativeRange,MATCH(C315,DerivativeRow,0),2))=TRUE(),"",(INDEX(DerivativeRange,MATCH(C315,DerivativeRow,0),2)))</f>
        <v/>
      </c>
      <c r="K315" s="59" t="n">
        <f aca="false">COUNT(E315:J315)</f>
        <v>1</v>
      </c>
      <c r="L315" s="55"/>
      <c r="M315" s="55"/>
      <c r="N315" s="55"/>
      <c r="O315" s="50"/>
      <c r="P315" s="56"/>
    </row>
    <row r="316" customFormat="false" ht="12.75" hidden="false" customHeight="false" outlineLevel="0" collapsed="false">
      <c r="A316" s="57"/>
      <c r="B316" s="57"/>
      <c r="C316" s="60" t="s">
        <v>342</v>
      </c>
      <c r="D316" s="61"/>
      <c r="E316" s="53" t="str">
        <f aca="false">IF(ISERROR(INDEX(EastRange,MATCH(C316,EastRow,0),2))=TRUE(),"",(INDEX(EastRange,MATCH(C316,EastRow,0),2)))</f>
        <v/>
      </c>
      <c r="F316" s="58" t="str">
        <f aca="false">IF(ISERROR(INDEX(WestRange,MATCH(C316,WestRow,0),2))=TRUE(),"",(INDEX(WestRange,MATCH(C316,WestRow,0),2)))</f>
        <v/>
      </c>
      <c r="G316" s="52" t="str">
        <f aca="false">IF(ISERROR(INDEX(PriceRange,MATCH(C316,PriceRow,0),2))=TRUE()," ",(INDEX(PriceRange,MATCH(C316,PriceRow,0),2)))</f>
        <v> </v>
      </c>
      <c r="H316" s="58" t="n">
        <f aca="false">IF(ISERROR(INDEX(TexasRange,MATCH(C316,TexasRow,0),2))=TRUE(),"",(INDEX(TexasRange,MATCH(C316,TexasRow,0),2)))</f>
        <v>3</v>
      </c>
      <c r="I316" s="52" t="str">
        <f aca="false">IF(ISERROR(INDEX(CentralRange,MATCH(C316,CentralRow,0),2))=TRUE(),"",(INDEX(CentralRange,MATCH(C316,CentralRow,0),2)))</f>
        <v/>
      </c>
      <c r="J316" s="54" t="str">
        <f aca="false">IF(ISERROR(INDEX(DerivativeRange,MATCH(C316,DerivativeRow,0),2))=TRUE(),"",(INDEX(DerivativeRange,MATCH(C316,DerivativeRow,0),2)))</f>
        <v/>
      </c>
      <c r="K316" s="59" t="n">
        <f aca="false">COUNT(E316:J316)</f>
        <v>1</v>
      </c>
      <c r="L316" s="55"/>
      <c r="M316" s="55"/>
      <c r="N316" s="55"/>
      <c r="O316" s="50"/>
      <c r="P316" s="56"/>
    </row>
    <row r="317" customFormat="false" ht="12.75" hidden="false" customHeight="false" outlineLevel="0" collapsed="false">
      <c r="A317" s="57"/>
      <c r="B317" s="57"/>
      <c r="C317" s="60" t="s">
        <v>343</v>
      </c>
      <c r="D317" s="61"/>
      <c r="E317" s="53" t="str">
        <f aca="false">IF(ISERROR(INDEX(EastRange,MATCH(C317,EastRow,0),2))=TRUE(),"",(INDEX(EastRange,MATCH(C317,EastRow,0),2)))</f>
        <v/>
      </c>
      <c r="F317" s="58" t="str">
        <f aca="false">IF(ISERROR(INDEX(WestRange,MATCH(C317,WestRow,0),2))=TRUE(),"",(INDEX(WestRange,MATCH(C317,WestRow,0),2)))</f>
        <v/>
      </c>
      <c r="G317" s="52" t="str">
        <f aca="false">IF(ISERROR(INDEX(PriceRange,MATCH(C317,PriceRow,0),2))=TRUE()," ",(INDEX(PriceRange,MATCH(C317,PriceRow,0),2)))</f>
        <v> </v>
      </c>
      <c r="H317" s="58" t="n">
        <f aca="false">IF(ISERROR(INDEX(TexasRange,MATCH(C317,TexasRow,0),2))=TRUE(),"",(INDEX(TexasRange,MATCH(C317,TexasRow,0),2)))</f>
        <v>3</v>
      </c>
      <c r="I317" s="52" t="str">
        <f aca="false">IF(ISERROR(INDEX(CentralRange,MATCH(C317,CentralRow,0),2))=TRUE(),"",(INDEX(CentralRange,MATCH(C317,CentralRow,0),2)))</f>
        <v/>
      </c>
      <c r="J317" s="54" t="n">
        <f aca="false">IF(ISERROR(INDEX(DerivativeRange,MATCH(C317,DerivativeRow,0),2))=TRUE(),"",(INDEX(DerivativeRange,MATCH(C317,DerivativeRow,0),2)))</f>
        <v>2</v>
      </c>
      <c r="K317" s="59" t="n">
        <f aca="false">COUNT(E317:J317)</f>
        <v>2</v>
      </c>
      <c r="L317" s="55"/>
      <c r="M317" s="55"/>
      <c r="N317" s="55"/>
      <c r="O317" s="50"/>
      <c r="P317" s="56"/>
    </row>
    <row r="318" customFormat="false" ht="12.75" hidden="false" customHeight="false" outlineLevel="0" collapsed="false">
      <c r="A318" s="57"/>
      <c r="B318" s="57"/>
      <c r="C318" s="60" t="s">
        <v>344</v>
      </c>
      <c r="D318" s="61"/>
      <c r="E318" s="53" t="str">
        <f aca="false">IF(ISERROR(INDEX(EastRange,MATCH(C318,EastRow,0),2))=TRUE(),"",(INDEX(EastRange,MATCH(C318,EastRow,0),2)))</f>
        <v/>
      </c>
      <c r="F318" s="58" t="str">
        <f aca="false">IF(ISERROR(INDEX(WestRange,MATCH(C318,WestRow,0),2))=TRUE(),"",(INDEX(WestRange,MATCH(C318,WestRow,0),2)))</f>
        <v/>
      </c>
      <c r="G318" s="52" t="str">
        <f aca="false">IF(ISERROR(INDEX(PriceRange,MATCH(C318,PriceRow,0),2))=TRUE()," ",(INDEX(PriceRange,MATCH(C318,PriceRow,0),2)))</f>
        <v> </v>
      </c>
      <c r="H318" s="58" t="n">
        <f aca="false">IF(ISERROR(INDEX(TexasRange,MATCH(C318,TexasRow,0),2))=TRUE(),"",(INDEX(TexasRange,MATCH(C318,TexasRow,0),2)))</f>
        <v>3</v>
      </c>
      <c r="I318" s="52" t="str">
        <f aca="false">IF(ISERROR(INDEX(CentralRange,MATCH(C318,CentralRow,0),2))=TRUE(),"",(INDEX(CentralRange,MATCH(C318,CentralRow,0),2)))</f>
        <v/>
      </c>
      <c r="J318" s="54" t="str">
        <f aca="false">IF(ISERROR(INDEX(DerivativeRange,MATCH(C318,DerivativeRow,0),2))=TRUE(),"",(INDEX(DerivativeRange,MATCH(C318,DerivativeRow,0),2)))</f>
        <v/>
      </c>
      <c r="K318" s="59" t="n">
        <f aca="false">COUNT(E318:J318)</f>
        <v>1</v>
      </c>
      <c r="L318" s="55"/>
      <c r="M318" s="55"/>
      <c r="N318" s="55"/>
      <c r="O318" s="50"/>
      <c r="P318" s="56"/>
    </row>
    <row r="319" customFormat="false" ht="12.75" hidden="false" customHeight="false" outlineLevel="0" collapsed="false">
      <c r="A319" s="57"/>
      <c r="B319" s="57"/>
      <c r="C319" s="60" t="s">
        <v>345</v>
      </c>
      <c r="D319" s="61"/>
      <c r="E319" s="53" t="str">
        <f aca="false">IF(ISERROR(INDEX(EastRange,MATCH(C319,EastRow,0),2))=TRUE(),"",(INDEX(EastRange,MATCH(C319,EastRow,0),2)))</f>
        <v/>
      </c>
      <c r="F319" s="58" t="str">
        <f aca="false">IF(ISERROR(INDEX(WestRange,MATCH(C319,WestRow,0),2))=TRUE(),"",(INDEX(WestRange,MATCH(C319,WestRow,0),2)))</f>
        <v/>
      </c>
      <c r="G319" s="52" t="str">
        <f aca="false">IF(ISERROR(INDEX(PriceRange,MATCH(C319,PriceRow,0),2))=TRUE()," ",(INDEX(PriceRange,MATCH(C319,PriceRow,0),2)))</f>
        <v> </v>
      </c>
      <c r="H319" s="58" t="n">
        <f aca="false">IF(ISERROR(INDEX(TexasRange,MATCH(C319,TexasRow,0),2))=TRUE(),"",(INDEX(TexasRange,MATCH(C319,TexasRow,0),2)))</f>
        <v>3</v>
      </c>
      <c r="I319" s="52" t="str">
        <f aca="false">IF(ISERROR(INDEX(CentralRange,MATCH(C319,CentralRow,0),2))=TRUE(),"",(INDEX(CentralRange,MATCH(C319,CentralRow,0),2)))</f>
        <v/>
      </c>
      <c r="J319" s="54" t="str">
        <f aca="false">IF(ISERROR(INDEX(DerivativeRange,MATCH(C319,DerivativeRow,0),2))=TRUE(),"",(INDEX(DerivativeRange,MATCH(C319,DerivativeRow,0),2)))</f>
        <v/>
      </c>
      <c r="K319" s="59" t="n">
        <f aca="false">COUNT(E319:J319)</f>
        <v>1</v>
      </c>
      <c r="L319" s="55"/>
      <c r="M319" s="55"/>
      <c r="N319" s="55"/>
      <c r="O319" s="50"/>
      <c r="P319" s="56"/>
    </row>
    <row r="320" customFormat="false" ht="12.75" hidden="false" customHeight="false" outlineLevel="0" collapsed="false">
      <c r="A320" s="57"/>
      <c r="B320" s="57"/>
      <c r="C320" s="60" t="s">
        <v>346</v>
      </c>
      <c r="D320" s="61"/>
      <c r="E320" s="53" t="str">
        <f aca="false">IF(ISERROR(INDEX(EastRange,MATCH(C320,EastRow,0),2))=TRUE(),"",(INDEX(EastRange,MATCH(C320,EastRow,0),2)))</f>
        <v/>
      </c>
      <c r="F320" s="58" t="str">
        <f aca="false">IF(ISERROR(INDEX(WestRange,MATCH(C320,WestRow,0),2))=TRUE(),"",(INDEX(WestRange,MATCH(C320,WestRow,0),2)))</f>
        <v/>
      </c>
      <c r="G320" s="52" t="str">
        <f aca="false">IF(ISERROR(INDEX(PriceRange,MATCH(C320,PriceRow,0),2))=TRUE()," ",(INDEX(PriceRange,MATCH(C320,PriceRow,0),2)))</f>
        <v> </v>
      </c>
      <c r="H320" s="58" t="n">
        <f aca="false">IF(ISERROR(INDEX(TexasRange,MATCH(C320,TexasRow,0),2))=TRUE(),"",(INDEX(TexasRange,MATCH(C320,TexasRow,0),2)))</f>
        <v>3</v>
      </c>
      <c r="I320" s="52" t="str">
        <f aca="false">IF(ISERROR(INDEX(CentralRange,MATCH(C320,CentralRow,0),2))=TRUE(),"",(INDEX(CentralRange,MATCH(C320,CentralRow,0),2)))</f>
        <v/>
      </c>
      <c r="J320" s="54" t="n">
        <f aca="false">IF(ISERROR(INDEX(DerivativeRange,MATCH(C320,DerivativeRow,0),2))=TRUE(),"",(INDEX(DerivativeRange,MATCH(C320,DerivativeRow,0),2)))</f>
        <v>3</v>
      </c>
      <c r="K320" s="59" t="n">
        <f aca="false">COUNT(E320:J320)</f>
        <v>2</v>
      </c>
      <c r="L320" s="55"/>
      <c r="M320" s="55"/>
      <c r="N320" s="55"/>
      <c r="O320" s="50"/>
      <c r="P320" s="56"/>
    </row>
    <row r="321" customFormat="false" ht="12.75" hidden="false" customHeight="false" outlineLevel="0" collapsed="false">
      <c r="A321" s="57"/>
      <c r="B321" s="57"/>
      <c r="C321" s="60" t="s">
        <v>347</v>
      </c>
      <c r="D321" s="61"/>
      <c r="E321" s="53" t="str">
        <f aca="false">IF(ISERROR(INDEX(EastRange,MATCH(C321,EastRow,0),2))=TRUE(),"",(INDEX(EastRange,MATCH(C321,EastRow,0),2)))</f>
        <v/>
      </c>
      <c r="F321" s="58" t="str">
        <f aca="false">IF(ISERROR(INDEX(WestRange,MATCH(C321,WestRow,0),2))=TRUE(),"",(INDEX(WestRange,MATCH(C321,WestRow,0),2)))</f>
        <v/>
      </c>
      <c r="G321" s="52" t="str">
        <f aca="false">IF(ISERROR(INDEX(PriceRange,MATCH(C321,PriceRow,0),2))=TRUE()," ",(INDEX(PriceRange,MATCH(C321,PriceRow,0),2)))</f>
        <v> </v>
      </c>
      <c r="H321" s="58" t="n">
        <f aca="false">IF(ISERROR(INDEX(TexasRange,MATCH(C321,TexasRow,0),2))=TRUE(),"",(INDEX(TexasRange,MATCH(C321,TexasRow,0),2)))</f>
        <v>3</v>
      </c>
      <c r="I321" s="52" t="str">
        <f aca="false">IF(ISERROR(INDEX(CentralRange,MATCH(C321,CentralRow,0),2))=TRUE(),"",(INDEX(CentralRange,MATCH(C321,CentralRow,0),2)))</f>
        <v/>
      </c>
      <c r="J321" s="54" t="str">
        <f aca="false">IF(ISERROR(INDEX(DerivativeRange,MATCH(C321,DerivativeRow,0),2))=TRUE(),"",(INDEX(DerivativeRange,MATCH(C321,DerivativeRow,0),2)))</f>
        <v/>
      </c>
      <c r="K321" s="59" t="n">
        <f aca="false">COUNT(E321:J321)</f>
        <v>1</v>
      </c>
      <c r="L321" s="55"/>
      <c r="M321" s="55"/>
      <c r="N321" s="55"/>
      <c r="O321" s="50"/>
      <c r="P321" s="56"/>
    </row>
    <row r="322" customFormat="false" ht="12.75" hidden="false" customHeight="false" outlineLevel="0" collapsed="false">
      <c r="A322" s="57"/>
      <c r="B322" s="57"/>
      <c r="C322" s="60" t="s">
        <v>348</v>
      </c>
      <c r="D322" s="61"/>
      <c r="E322" s="53" t="str">
        <f aca="false">IF(ISERROR(INDEX(EastRange,MATCH(C322,EastRow,0),2))=TRUE(),"",(INDEX(EastRange,MATCH(C322,EastRow,0),2)))</f>
        <v/>
      </c>
      <c r="F322" s="58" t="str">
        <f aca="false">IF(ISERROR(INDEX(WestRange,MATCH(C322,WestRow,0),2))=TRUE(),"",(INDEX(WestRange,MATCH(C322,WestRow,0),2)))</f>
        <v/>
      </c>
      <c r="G322" s="52" t="str">
        <f aca="false">IF(ISERROR(INDEX(PriceRange,MATCH(C322,PriceRow,0),2))=TRUE()," ",(INDEX(PriceRange,MATCH(C322,PriceRow,0),2)))</f>
        <v> </v>
      </c>
      <c r="H322" s="58" t="n">
        <f aca="false">IF(ISERROR(INDEX(TexasRange,MATCH(C322,TexasRow,0),2))=TRUE(),"",(INDEX(TexasRange,MATCH(C322,TexasRow,0),2)))</f>
        <v>3</v>
      </c>
      <c r="I322" s="52" t="str">
        <f aca="false">IF(ISERROR(INDEX(CentralRange,MATCH(C322,CentralRow,0),2))=TRUE(),"",(INDEX(CentralRange,MATCH(C322,CentralRow,0),2)))</f>
        <v/>
      </c>
      <c r="J322" s="54" t="str">
        <f aca="false">IF(ISERROR(INDEX(DerivativeRange,MATCH(C322,DerivativeRow,0),2))=TRUE(),"",(INDEX(DerivativeRange,MATCH(C322,DerivativeRow,0),2)))</f>
        <v/>
      </c>
      <c r="K322" s="59" t="n">
        <f aca="false">COUNT(E322:J322)</f>
        <v>1</v>
      </c>
      <c r="L322" s="55"/>
      <c r="M322" s="55"/>
      <c r="N322" s="55"/>
      <c r="O322" s="50"/>
      <c r="P322" s="56"/>
    </row>
    <row r="323" customFormat="false" ht="12.75" hidden="false" customHeight="false" outlineLevel="0" collapsed="false">
      <c r="A323" s="57"/>
      <c r="B323" s="57"/>
      <c r="C323" s="60" t="s">
        <v>349</v>
      </c>
      <c r="D323" s="61"/>
      <c r="E323" s="53" t="str">
        <f aca="false">IF(ISERROR(INDEX(EastRange,MATCH(C323,EastRow,0),2))=TRUE(),"",(INDEX(EastRange,MATCH(C323,EastRow,0),2)))</f>
        <v/>
      </c>
      <c r="F323" s="58" t="str">
        <f aca="false">IF(ISERROR(INDEX(WestRange,MATCH(C323,WestRow,0),2))=TRUE(),"",(INDEX(WestRange,MATCH(C323,WestRow,0),2)))</f>
        <v/>
      </c>
      <c r="G323" s="52" t="str">
        <f aca="false">IF(ISERROR(INDEX(PriceRange,MATCH(C323,PriceRow,0),2))=TRUE()," ",(INDEX(PriceRange,MATCH(C323,PriceRow,0),2)))</f>
        <v> </v>
      </c>
      <c r="H323" s="58" t="n">
        <f aca="false">IF(ISERROR(INDEX(TexasRange,MATCH(C323,TexasRow,0),2))=TRUE(),"",(INDEX(TexasRange,MATCH(C323,TexasRow,0),2)))</f>
        <v>3</v>
      </c>
      <c r="I323" s="52" t="str">
        <f aca="false">IF(ISERROR(INDEX(CentralRange,MATCH(C323,CentralRow,0),2))=TRUE(),"",(INDEX(CentralRange,MATCH(C323,CentralRow,0),2)))</f>
        <v/>
      </c>
      <c r="J323" s="54" t="str">
        <f aca="false">IF(ISERROR(INDEX(DerivativeRange,MATCH(C323,DerivativeRow,0),2))=TRUE(),"",(INDEX(DerivativeRange,MATCH(C323,DerivativeRow,0),2)))</f>
        <v/>
      </c>
      <c r="K323" s="59" t="n">
        <f aca="false">COUNT(E323:J323)</f>
        <v>1</v>
      </c>
      <c r="L323" s="55"/>
      <c r="M323" s="55"/>
      <c r="N323" s="55"/>
      <c r="O323" s="50"/>
      <c r="P323" s="56"/>
    </row>
    <row r="324" customFormat="false" ht="12.75" hidden="false" customHeight="false" outlineLevel="0" collapsed="false">
      <c r="A324" s="57"/>
      <c r="B324" s="57"/>
      <c r="C324" s="60" t="s">
        <v>350</v>
      </c>
      <c r="D324" s="61"/>
      <c r="E324" s="53" t="str">
        <f aca="false">IF(ISERROR(INDEX(EastRange,MATCH(C324,EastRow,0),2))=TRUE(),"",(INDEX(EastRange,MATCH(C324,EastRow,0),2)))</f>
        <v/>
      </c>
      <c r="F324" s="58" t="str">
        <f aca="false">IF(ISERROR(INDEX(WestRange,MATCH(C324,WestRow,0),2))=TRUE(),"",(INDEX(WestRange,MATCH(C324,WestRow,0),2)))</f>
        <v/>
      </c>
      <c r="G324" s="52" t="str">
        <f aca="false">IF(ISERROR(INDEX(PriceRange,MATCH(C324,PriceRow,0),2))=TRUE()," ",(INDEX(PriceRange,MATCH(C324,PriceRow,0),2)))</f>
        <v> </v>
      </c>
      <c r="H324" s="58" t="n">
        <f aca="false">IF(ISERROR(INDEX(TexasRange,MATCH(C324,TexasRow,0),2))=TRUE(),"",(INDEX(TexasRange,MATCH(C324,TexasRow,0),2)))</f>
        <v>3</v>
      </c>
      <c r="I324" s="52" t="str">
        <f aca="false">IF(ISERROR(INDEX(CentralRange,MATCH(C324,CentralRow,0),2))=TRUE(),"",(INDEX(CentralRange,MATCH(C324,CentralRow,0),2)))</f>
        <v/>
      </c>
      <c r="J324" s="54" t="str">
        <f aca="false">IF(ISERROR(INDEX(DerivativeRange,MATCH(C324,DerivativeRow,0),2))=TRUE(),"",(INDEX(DerivativeRange,MATCH(C324,DerivativeRow,0),2)))</f>
        <v/>
      </c>
      <c r="K324" s="59" t="n">
        <f aca="false">COUNT(E324:J324)</f>
        <v>1</v>
      </c>
      <c r="L324" s="55"/>
      <c r="M324" s="55"/>
      <c r="N324" s="55"/>
      <c r="O324" s="50"/>
      <c r="P324" s="56"/>
    </row>
    <row r="325" customFormat="false" ht="12.75" hidden="false" customHeight="false" outlineLevel="0" collapsed="false">
      <c r="A325" s="57"/>
      <c r="B325" s="57"/>
      <c r="C325" s="60" t="s">
        <v>351</v>
      </c>
      <c r="D325" s="61"/>
      <c r="E325" s="53" t="str">
        <f aca="false">IF(ISERROR(INDEX(EastRange,MATCH(C325,EastRow,0),2))=TRUE(),"",(INDEX(EastRange,MATCH(C325,EastRow,0),2)))</f>
        <v/>
      </c>
      <c r="F325" s="58" t="str">
        <f aca="false">IF(ISERROR(INDEX(WestRange,MATCH(C325,WestRow,0),2))=TRUE(),"",(INDEX(WestRange,MATCH(C325,WestRow,0),2)))</f>
        <v/>
      </c>
      <c r="G325" s="52" t="str">
        <f aca="false">IF(ISERROR(INDEX(PriceRange,MATCH(C325,PriceRow,0),2))=TRUE()," ",(INDEX(PriceRange,MATCH(C325,PriceRow,0),2)))</f>
        <v> </v>
      </c>
      <c r="H325" s="58" t="n">
        <f aca="false">IF(ISERROR(INDEX(TexasRange,MATCH(C325,TexasRow,0),2))=TRUE(),"",(INDEX(TexasRange,MATCH(C325,TexasRow,0),2)))</f>
        <v>3</v>
      </c>
      <c r="I325" s="52" t="str">
        <f aca="false">IF(ISERROR(INDEX(CentralRange,MATCH(C325,CentralRow,0),2))=TRUE(),"",(INDEX(CentralRange,MATCH(C325,CentralRow,0),2)))</f>
        <v/>
      </c>
      <c r="J325" s="54" t="str">
        <f aca="false">IF(ISERROR(INDEX(DerivativeRange,MATCH(C325,DerivativeRow,0),2))=TRUE(),"",(INDEX(DerivativeRange,MATCH(C325,DerivativeRow,0),2)))</f>
        <v/>
      </c>
      <c r="K325" s="59" t="n">
        <f aca="false">COUNT(E325:J325)</f>
        <v>1</v>
      </c>
      <c r="L325" s="55"/>
      <c r="M325" s="55"/>
      <c r="N325" s="55"/>
      <c r="O325" s="50"/>
      <c r="P325" s="56"/>
    </row>
    <row r="326" customFormat="false" ht="12.75" hidden="false" customHeight="false" outlineLevel="0" collapsed="false">
      <c r="A326" s="57"/>
      <c r="B326" s="57"/>
      <c r="C326" s="60" t="s">
        <v>352</v>
      </c>
      <c r="D326" s="61"/>
      <c r="E326" s="53" t="str">
        <f aca="false">IF(ISERROR(INDEX(EastRange,MATCH(C326,EastRow,0),2))=TRUE(),"",(INDEX(EastRange,MATCH(C326,EastRow,0),2)))</f>
        <v/>
      </c>
      <c r="F326" s="58" t="str">
        <f aca="false">IF(ISERROR(INDEX(WestRange,MATCH(C326,WestRow,0),2))=TRUE(),"",(INDEX(WestRange,MATCH(C326,WestRow,0),2)))</f>
        <v/>
      </c>
      <c r="G326" s="52" t="str">
        <f aca="false">IF(ISERROR(INDEX(PriceRange,MATCH(C326,PriceRow,0),2))=TRUE()," ",(INDEX(PriceRange,MATCH(C326,PriceRow,0),2)))</f>
        <v> </v>
      </c>
      <c r="H326" s="58" t="n">
        <f aca="false">IF(ISERROR(INDEX(TexasRange,MATCH(C326,TexasRow,0),2))=TRUE(),"",(INDEX(TexasRange,MATCH(C326,TexasRow,0),2)))</f>
        <v>3</v>
      </c>
      <c r="I326" s="52" t="str">
        <f aca="false">IF(ISERROR(INDEX(CentralRange,MATCH(C326,CentralRow,0),2))=TRUE(),"",(INDEX(CentralRange,MATCH(C326,CentralRow,0),2)))</f>
        <v/>
      </c>
      <c r="J326" s="54" t="str">
        <f aca="false">IF(ISERROR(INDEX(DerivativeRange,MATCH(C326,DerivativeRow,0),2))=TRUE(),"",(INDEX(DerivativeRange,MATCH(C326,DerivativeRow,0),2)))</f>
        <v/>
      </c>
      <c r="K326" s="59" t="n">
        <f aca="false">COUNT(E326:J326)</f>
        <v>1</v>
      </c>
      <c r="L326" s="55"/>
      <c r="M326" s="55"/>
      <c r="N326" s="55"/>
      <c r="O326" s="50"/>
      <c r="P326" s="56"/>
    </row>
    <row r="327" customFormat="false" ht="12.75" hidden="false" customHeight="false" outlineLevel="0" collapsed="false">
      <c r="A327" s="57"/>
      <c r="B327" s="57"/>
      <c r="C327" s="60" t="s">
        <v>353</v>
      </c>
      <c r="D327" s="61"/>
      <c r="E327" s="53" t="str">
        <f aca="false">IF(ISERROR(INDEX(EastRange,MATCH(C327,EastRow,0),2))=TRUE(),"",(INDEX(EastRange,MATCH(C327,EastRow,0),2)))</f>
        <v/>
      </c>
      <c r="F327" s="58" t="str">
        <f aca="false">IF(ISERROR(INDEX(WestRange,MATCH(C327,WestRow,0),2))=TRUE(),"",(INDEX(WestRange,MATCH(C327,WestRow,0),2)))</f>
        <v/>
      </c>
      <c r="G327" s="52" t="str">
        <f aca="false">IF(ISERROR(INDEX(PriceRange,MATCH(C327,PriceRow,0),2))=TRUE()," ",(INDEX(PriceRange,MATCH(C327,PriceRow,0),2)))</f>
        <v> </v>
      </c>
      <c r="H327" s="58" t="n">
        <f aca="false">IF(ISERROR(INDEX(TexasRange,MATCH(C327,TexasRow,0),2))=TRUE(),"",(INDEX(TexasRange,MATCH(C327,TexasRow,0),2)))</f>
        <v>3</v>
      </c>
      <c r="I327" s="52" t="str">
        <f aca="false">IF(ISERROR(INDEX(CentralRange,MATCH(C327,CentralRow,0),2))=TRUE(),"",(INDEX(CentralRange,MATCH(C327,CentralRow,0),2)))</f>
        <v/>
      </c>
      <c r="J327" s="54" t="str">
        <f aca="false">IF(ISERROR(INDEX(DerivativeRange,MATCH(C327,DerivativeRow,0),2))=TRUE(),"",(INDEX(DerivativeRange,MATCH(C327,DerivativeRow,0),2)))</f>
        <v/>
      </c>
      <c r="K327" s="59" t="n">
        <f aca="false">COUNT(E327:J327)</f>
        <v>1</v>
      </c>
      <c r="L327" s="55"/>
      <c r="M327" s="55"/>
      <c r="N327" s="55"/>
      <c r="O327" s="50"/>
      <c r="P327" s="56"/>
    </row>
    <row r="328" customFormat="false" ht="12.75" hidden="false" customHeight="false" outlineLevel="0" collapsed="false">
      <c r="A328" s="57"/>
      <c r="B328" s="57"/>
      <c r="C328" s="60" t="s">
        <v>354</v>
      </c>
      <c r="D328" s="61"/>
      <c r="E328" s="53" t="str">
        <f aca="false">IF(ISERROR(INDEX(EastRange,MATCH(C328,EastRow,0),2))=TRUE(),"",(INDEX(EastRange,MATCH(C328,EastRow,0),2)))</f>
        <v/>
      </c>
      <c r="F328" s="58" t="str">
        <f aca="false">IF(ISERROR(INDEX(WestRange,MATCH(C328,WestRow,0),2))=TRUE(),"",(INDEX(WestRange,MATCH(C328,WestRow,0),2)))</f>
        <v/>
      </c>
      <c r="G328" s="52" t="str">
        <f aca="false">IF(ISERROR(INDEX(PriceRange,MATCH(C328,PriceRow,0),2))=TRUE()," ",(INDEX(PriceRange,MATCH(C328,PriceRow,0),2)))</f>
        <v> </v>
      </c>
      <c r="H328" s="58" t="n">
        <f aca="false">IF(ISERROR(INDEX(TexasRange,MATCH(C328,TexasRow,0),2))=TRUE(),"",(INDEX(TexasRange,MATCH(C328,TexasRow,0),2)))</f>
        <v>3</v>
      </c>
      <c r="I328" s="52" t="str">
        <f aca="false">IF(ISERROR(INDEX(CentralRange,MATCH(C328,CentralRow,0),2))=TRUE(),"",(INDEX(CentralRange,MATCH(C328,CentralRow,0),2)))</f>
        <v/>
      </c>
      <c r="J328" s="54" t="str">
        <f aca="false">IF(ISERROR(INDEX(DerivativeRange,MATCH(C328,DerivativeRow,0),2))=TRUE(),"",(INDEX(DerivativeRange,MATCH(C328,DerivativeRow,0),2)))</f>
        <v/>
      </c>
      <c r="K328" s="59" t="n">
        <f aca="false">COUNT(E328:J328)</f>
        <v>1</v>
      </c>
      <c r="L328" s="55"/>
      <c r="M328" s="55"/>
      <c r="N328" s="55"/>
      <c r="O328" s="50"/>
      <c r="P328" s="56"/>
    </row>
    <row r="329" customFormat="false" ht="12.75" hidden="false" customHeight="false" outlineLevel="0" collapsed="false">
      <c r="A329" s="57"/>
      <c r="B329" s="57"/>
      <c r="C329" s="60" t="s">
        <v>355</v>
      </c>
      <c r="D329" s="61"/>
      <c r="E329" s="53" t="str">
        <f aca="false">IF(ISERROR(INDEX(EastRange,MATCH(C329,EastRow,0),2))=TRUE(),"",(INDEX(EastRange,MATCH(C329,EastRow,0),2)))</f>
        <v/>
      </c>
      <c r="F329" s="58" t="str">
        <f aca="false">IF(ISERROR(INDEX(WestRange,MATCH(C329,WestRow,0),2))=TRUE(),"",(INDEX(WestRange,MATCH(C329,WestRow,0),2)))</f>
        <v/>
      </c>
      <c r="G329" s="52" t="str">
        <f aca="false">IF(ISERROR(INDEX(PriceRange,MATCH(C329,PriceRow,0),2))=TRUE()," ",(INDEX(PriceRange,MATCH(C329,PriceRow,0),2)))</f>
        <v> </v>
      </c>
      <c r="H329" s="58" t="n">
        <f aca="false">IF(ISERROR(INDEX(TexasRange,MATCH(C329,TexasRow,0),2))=TRUE(),"",(INDEX(TexasRange,MATCH(C329,TexasRow,0),2)))</f>
        <v>3</v>
      </c>
      <c r="I329" s="52" t="str">
        <f aca="false">IF(ISERROR(INDEX(CentralRange,MATCH(C329,CentralRow,0),2))=TRUE(),"",(INDEX(CentralRange,MATCH(C329,CentralRow,0),2)))</f>
        <v/>
      </c>
      <c r="J329" s="54" t="n">
        <f aca="false">IF(ISERROR(INDEX(DerivativeRange,MATCH(C329,DerivativeRow,0),2))=TRUE(),"",(INDEX(DerivativeRange,MATCH(C329,DerivativeRow,0),2)))</f>
        <v>3</v>
      </c>
      <c r="K329" s="59" t="n">
        <f aca="false">COUNT(E329:J329)</f>
        <v>2</v>
      </c>
      <c r="L329" s="55"/>
      <c r="M329" s="55"/>
      <c r="N329" s="55"/>
      <c r="O329" s="50"/>
      <c r="P329" s="56"/>
    </row>
    <row r="330" customFormat="false" ht="12.75" hidden="false" customHeight="false" outlineLevel="0" collapsed="false">
      <c r="A330" s="57"/>
      <c r="B330" s="57"/>
      <c r="C330" s="62" t="s">
        <v>356</v>
      </c>
      <c r="D330" s="63"/>
      <c r="E330" s="53" t="str">
        <f aca="false">IF(ISERROR(INDEX(EastRange,MATCH(C330,EastRow,0),2))=TRUE(),"",(INDEX(EastRange,MATCH(C330,EastRow,0),2)))</f>
        <v/>
      </c>
      <c r="F330" s="58" t="str">
        <f aca="false">IF(ISERROR(INDEX(WestRange,MATCH(C330,WestRow,0),2))=TRUE(),"",(INDEX(WestRange,MATCH(C330,WestRow,0),2)))</f>
        <v/>
      </c>
      <c r="G330" s="52" t="str">
        <f aca="false">IF(ISERROR(INDEX(PriceRange,MATCH(C330,PriceRow,0),2))=TRUE()," ",(INDEX(PriceRange,MATCH(C330,PriceRow,0),2)))</f>
        <v> </v>
      </c>
      <c r="H330" s="58" t="n">
        <f aca="false">IF(ISERROR(INDEX(TexasRange,MATCH(C330,TexasRow,0),2))=TRUE(),"",(INDEX(TexasRange,MATCH(C330,TexasRow,0),2)))</f>
        <v>3</v>
      </c>
      <c r="I330" s="52" t="str">
        <f aca="false">IF(ISERROR(INDEX(CentralRange,MATCH(C330,CentralRow,0),2))=TRUE(),"",(INDEX(CentralRange,MATCH(C330,CentralRow,0),2)))</f>
        <v/>
      </c>
      <c r="J330" s="54" t="str">
        <f aca="false">IF(ISERROR(INDEX(DerivativeRange,MATCH(C330,DerivativeRow,0),2))=TRUE(),"",(INDEX(DerivativeRange,MATCH(C330,DerivativeRow,0),2)))</f>
        <v/>
      </c>
      <c r="K330" s="59" t="n">
        <f aca="false">COUNT(E330:J330)</f>
        <v>1</v>
      </c>
      <c r="L330" s="55"/>
      <c r="M330" s="55"/>
      <c r="N330" s="55"/>
      <c r="O330" s="50"/>
      <c r="P330" s="56"/>
    </row>
    <row r="331" customFormat="false" ht="12.75" hidden="false" customHeight="false" outlineLevel="0" collapsed="false">
      <c r="A331" s="57"/>
      <c r="B331" s="57"/>
      <c r="C331" s="60" t="s">
        <v>357</v>
      </c>
      <c r="D331" s="61"/>
      <c r="E331" s="53" t="str">
        <f aca="false">IF(ISERROR(INDEX(EastRange,MATCH(C331,EastRow,0),2))=TRUE(),"",(INDEX(EastRange,MATCH(C331,EastRow,0),2)))</f>
        <v/>
      </c>
      <c r="F331" s="58" t="str">
        <f aca="false">IF(ISERROR(INDEX(WestRange,MATCH(C331,WestRow,0),2))=TRUE(),"",(INDEX(WestRange,MATCH(C331,WestRow,0),2)))</f>
        <v/>
      </c>
      <c r="G331" s="52" t="str">
        <f aca="false">IF(ISERROR(INDEX(PriceRange,MATCH(C331,PriceRow,0),2))=TRUE()," ",(INDEX(PriceRange,MATCH(C331,PriceRow,0),2)))</f>
        <v> </v>
      </c>
      <c r="H331" s="58" t="n">
        <f aca="false">IF(ISERROR(INDEX(TexasRange,MATCH(C331,TexasRow,0),2))=TRUE(),"",(INDEX(TexasRange,MATCH(C331,TexasRow,0),2)))</f>
        <v>3</v>
      </c>
      <c r="I331" s="52" t="str">
        <f aca="false">IF(ISERROR(INDEX(CentralRange,MATCH(C331,CentralRow,0),2))=TRUE(),"",(INDEX(CentralRange,MATCH(C331,CentralRow,0),2)))</f>
        <v/>
      </c>
      <c r="J331" s="54" t="n">
        <f aca="false">IF(ISERROR(INDEX(DerivativeRange,MATCH(C331,DerivativeRow,0),2))=TRUE(),"",(INDEX(DerivativeRange,MATCH(C331,DerivativeRow,0),2)))</f>
        <v>3</v>
      </c>
      <c r="K331" s="59" t="n">
        <f aca="false">COUNT(E331:J331)</f>
        <v>2</v>
      </c>
      <c r="L331" s="55"/>
      <c r="M331" s="55"/>
      <c r="N331" s="55"/>
      <c r="O331" s="50"/>
      <c r="P331" s="56"/>
    </row>
    <row r="332" customFormat="false" ht="12.75" hidden="false" customHeight="false" outlineLevel="0" collapsed="false">
      <c r="A332" s="57"/>
      <c r="B332" s="57"/>
      <c r="C332" s="60" t="s">
        <v>358</v>
      </c>
      <c r="D332" s="61"/>
      <c r="E332" s="53" t="str">
        <f aca="false">IF(ISERROR(INDEX(EastRange,MATCH(C332,EastRow,0),2))=TRUE(),"",(INDEX(EastRange,MATCH(C332,EastRow,0),2)))</f>
        <v/>
      </c>
      <c r="F332" s="58" t="str">
        <f aca="false">IF(ISERROR(INDEX(WestRange,MATCH(C332,WestRow,0),2))=TRUE(),"",(INDEX(WestRange,MATCH(C332,WestRow,0),2)))</f>
        <v/>
      </c>
      <c r="G332" s="52" t="str">
        <f aca="false">IF(ISERROR(INDEX(PriceRange,MATCH(C332,PriceRow,0),2))=TRUE()," ",(INDEX(PriceRange,MATCH(C332,PriceRow,0),2)))</f>
        <v> </v>
      </c>
      <c r="H332" s="58" t="n">
        <f aca="false">IF(ISERROR(INDEX(TexasRange,MATCH(C332,TexasRow,0),2))=TRUE(),"",(INDEX(TexasRange,MATCH(C332,TexasRow,0),2)))</f>
        <v>3</v>
      </c>
      <c r="I332" s="52" t="str">
        <f aca="false">IF(ISERROR(INDEX(CentralRange,MATCH(C332,CentralRow,0),2))=TRUE(),"",(INDEX(CentralRange,MATCH(C332,CentralRow,0),2)))</f>
        <v/>
      </c>
      <c r="J332" s="54" t="n">
        <f aca="false">IF(ISERROR(INDEX(DerivativeRange,MATCH(C332,DerivativeRow,0),2))=TRUE(),"",(INDEX(DerivativeRange,MATCH(C332,DerivativeRow,0),2)))</f>
        <v>2</v>
      </c>
      <c r="K332" s="59" t="n">
        <f aca="false">COUNT(E332:J332)</f>
        <v>2</v>
      </c>
      <c r="L332" s="55"/>
      <c r="M332" s="55"/>
      <c r="N332" s="55"/>
      <c r="O332" s="50"/>
      <c r="P332" s="56"/>
    </row>
    <row r="333" customFormat="false" ht="12.75" hidden="false" customHeight="false" outlineLevel="0" collapsed="false">
      <c r="A333" s="57"/>
      <c r="B333" s="57"/>
      <c r="C333" s="60" t="s">
        <v>359</v>
      </c>
      <c r="D333" s="61"/>
      <c r="E333" s="53" t="str">
        <f aca="false">IF(ISERROR(INDEX(EastRange,MATCH(C333,EastRow,0),2))=TRUE(),"",(INDEX(EastRange,MATCH(C333,EastRow,0),2)))</f>
        <v/>
      </c>
      <c r="F333" s="58" t="str">
        <f aca="false">IF(ISERROR(INDEX(WestRange,MATCH(C333,WestRow,0),2))=TRUE(),"",(INDEX(WestRange,MATCH(C333,WestRow,0),2)))</f>
        <v/>
      </c>
      <c r="G333" s="52" t="str">
        <f aca="false">IF(ISERROR(INDEX(PriceRange,MATCH(C333,PriceRow,0),2))=TRUE()," ",(INDEX(PriceRange,MATCH(C333,PriceRow,0),2)))</f>
        <v> </v>
      </c>
      <c r="H333" s="58" t="n">
        <f aca="false">IF(ISERROR(INDEX(TexasRange,MATCH(C333,TexasRow,0),2))=TRUE(),"",(INDEX(TexasRange,MATCH(C333,TexasRow,0),2)))</f>
        <v>3</v>
      </c>
      <c r="I333" s="52" t="str">
        <f aca="false">IF(ISERROR(INDEX(CentralRange,MATCH(C333,CentralRow,0),2))=TRUE(),"",(INDEX(CentralRange,MATCH(C333,CentralRow,0),2)))</f>
        <v/>
      </c>
      <c r="J333" s="54" t="n">
        <f aca="false">IF(ISERROR(INDEX(DerivativeRange,MATCH(C333,DerivativeRow,0),2))=TRUE(),"",(INDEX(DerivativeRange,MATCH(C333,DerivativeRow,0),2)))</f>
        <v>3</v>
      </c>
      <c r="K333" s="59" t="n">
        <f aca="false">COUNT(E333:J333)</f>
        <v>2</v>
      </c>
      <c r="L333" s="55"/>
      <c r="M333" s="55"/>
      <c r="N333" s="55"/>
      <c r="O333" s="50"/>
      <c r="P333" s="56"/>
    </row>
    <row r="334" customFormat="false" ht="12.75" hidden="false" customHeight="false" outlineLevel="0" collapsed="false">
      <c r="A334" s="57"/>
      <c r="B334" s="57"/>
      <c r="C334" s="60" t="s">
        <v>360</v>
      </c>
      <c r="D334" s="61"/>
      <c r="E334" s="53" t="str">
        <f aca="false">IF(ISERROR(INDEX(EastRange,MATCH(C334,EastRow,0),2))=TRUE(),"",(INDEX(EastRange,MATCH(C334,EastRow,0),2)))</f>
        <v/>
      </c>
      <c r="F334" s="58" t="str">
        <f aca="false">IF(ISERROR(INDEX(WestRange,MATCH(C334,WestRow,0),2))=TRUE(),"",(INDEX(WestRange,MATCH(C334,WestRow,0),2)))</f>
        <v/>
      </c>
      <c r="G334" s="52" t="str">
        <f aca="false">IF(ISERROR(INDEX(PriceRange,MATCH(C334,PriceRow,0),2))=TRUE()," ",(INDEX(PriceRange,MATCH(C334,PriceRow,0),2)))</f>
        <v> </v>
      </c>
      <c r="H334" s="58" t="n">
        <f aca="false">IF(ISERROR(INDEX(TexasRange,MATCH(C334,TexasRow,0),2))=TRUE(),"",(INDEX(TexasRange,MATCH(C334,TexasRow,0),2)))</f>
        <v>3</v>
      </c>
      <c r="I334" s="52" t="str">
        <f aca="false">IF(ISERROR(INDEX(CentralRange,MATCH(C334,CentralRow,0),2))=TRUE(),"",(INDEX(CentralRange,MATCH(C334,CentralRow,0),2)))</f>
        <v/>
      </c>
      <c r="J334" s="54" t="str">
        <f aca="false">IF(ISERROR(INDEX(DerivativeRange,MATCH(C334,DerivativeRow,0),2))=TRUE(),"",(INDEX(DerivativeRange,MATCH(C334,DerivativeRow,0),2)))</f>
        <v/>
      </c>
      <c r="K334" s="59" t="n">
        <f aca="false">COUNT(E334:J334)</f>
        <v>1</v>
      </c>
      <c r="L334" s="55"/>
      <c r="M334" s="55"/>
      <c r="N334" s="55"/>
      <c r="O334" s="50"/>
      <c r="P334" s="56"/>
    </row>
    <row r="335" customFormat="false" ht="12.75" hidden="false" customHeight="false" outlineLevel="0" collapsed="false">
      <c r="A335" s="57"/>
      <c r="B335" s="57"/>
      <c r="C335" s="60" t="s">
        <v>361</v>
      </c>
      <c r="D335" s="61"/>
      <c r="E335" s="53" t="str">
        <f aca="false">IF(ISERROR(INDEX(EastRange,MATCH(C335,EastRow,0),2))=TRUE(),"",(INDEX(EastRange,MATCH(C335,EastRow,0),2)))</f>
        <v/>
      </c>
      <c r="F335" s="58" t="str">
        <f aca="false">IF(ISERROR(INDEX(WestRange,MATCH(C335,WestRow,0),2))=TRUE(),"",(INDEX(WestRange,MATCH(C335,WestRow,0),2)))</f>
        <v/>
      </c>
      <c r="G335" s="52" t="str">
        <f aca="false">IF(ISERROR(INDEX(PriceRange,MATCH(C335,PriceRow,0),2))=TRUE()," ",(INDEX(PriceRange,MATCH(C335,PriceRow,0),2)))</f>
        <v> </v>
      </c>
      <c r="H335" s="58" t="n">
        <f aca="false">IF(ISERROR(INDEX(TexasRange,MATCH(C335,TexasRow,0),2))=TRUE(),"",(INDEX(TexasRange,MATCH(C335,TexasRow,0),2)))</f>
        <v>3</v>
      </c>
      <c r="I335" s="52" t="str">
        <f aca="false">IF(ISERROR(INDEX(CentralRange,MATCH(C335,CentralRow,0),2))=TRUE(),"",(INDEX(CentralRange,MATCH(C335,CentralRow,0),2)))</f>
        <v/>
      </c>
      <c r="J335" s="54" t="str">
        <f aca="false">IF(ISERROR(INDEX(DerivativeRange,MATCH(C335,DerivativeRow,0),2))=TRUE(),"",(INDEX(DerivativeRange,MATCH(C335,DerivativeRow,0),2)))</f>
        <v/>
      </c>
      <c r="K335" s="59" t="n">
        <f aca="false">COUNT(E335:J335)</f>
        <v>1</v>
      </c>
      <c r="L335" s="55"/>
      <c r="M335" s="55"/>
      <c r="N335" s="55"/>
      <c r="O335" s="50"/>
      <c r="P335" s="56"/>
    </row>
    <row r="336" customFormat="false" ht="12.75" hidden="false" customHeight="false" outlineLevel="0" collapsed="false">
      <c r="A336" s="57"/>
      <c r="B336" s="57"/>
      <c r="C336" s="60" t="s">
        <v>362</v>
      </c>
      <c r="D336" s="61"/>
      <c r="E336" s="53" t="str">
        <f aca="false">IF(ISERROR(INDEX(EastRange,MATCH(C336,EastRow,0),2))=TRUE(),"",(INDEX(EastRange,MATCH(C336,EastRow,0),2)))</f>
        <v/>
      </c>
      <c r="F336" s="58" t="str">
        <f aca="false">IF(ISERROR(INDEX(WestRange,MATCH(C336,WestRow,0),2))=TRUE(),"",(INDEX(WestRange,MATCH(C336,WestRow,0),2)))</f>
        <v/>
      </c>
      <c r="G336" s="52" t="str">
        <f aca="false">IF(ISERROR(INDEX(PriceRange,MATCH(C336,PriceRow,0),2))=TRUE()," ",(INDEX(PriceRange,MATCH(C336,PriceRow,0),2)))</f>
        <v> </v>
      </c>
      <c r="H336" s="58" t="n">
        <f aca="false">IF(ISERROR(INDEX(TexasRange,MATCH(C336,TexasRow,0),2))=TRUE(),"",(INDEX(TexasRange,MATCH(C336,TexasRow,0),2)))</f>
        <v>3</v>
      </c>
      <c r="I336" s="52" t="str">
        <f aca="false">IF(ISERROR(INDEX(CentralRange,MATCH(C336,CentralRow,0),2))=TRUE(),"",(INDEX(CentralRange,MATCH(C336,CentralRow,0),2)))</f>
        <v/>
      </c>
      <c r="J336" s="54" t="str">
        <f aca="false">IF(ISERROR(INDEX(DerivativeRange,MATCH(C336,DerivativeRow,0),2))=TRUE(),"",(INDEX(DerivativeRange,MATCH(C336,DerivativeRow,0),2)))</f>
        <v/>
      </c>
      <c r="K336" s="59" t="n">
        <f aca="false">COUNT(E336:J336)</f>
        <v>1</v>
      </c>
      <c r="L336" s="55"/>
      <c r="M336" s="55"/>
      <c r="N336" s="55"/>
      <c r="O336" s="50"/>
      <c r="P336" s="56"/>
    </row>
    <row r="337" customFormat="false" ht="12.75" hidden="false" customHeight="false" outlineLevel="0" collapsed="false">
      <c r="A337" s="57"/>
      <c r="B337" s="57"/>
      <c r="C337" s="60" t="s">
        <v>363</v>
      </c>
      <c r="D337" s="61"/>
      <c r="E337" s="53" t="str">
        <f aca="false">IF(ISERROR(INDEX(EastRange,MATCH(C337,EastRow,0),2))=TRUE(),"",(INDEX(EastRange,MATCH(C337,EastRow,0),2)))</f>
        <v/>
      </c>
      <c r="F337" s="58" t="str">
        <f aca="false">IF(ISERROR(INDEX(WestRange,MATCH(C337,WestRow,0),2))=TRUE(),"",(INDEX(WestRange,MATCH(C337,WestRow,0),2)))</f>
        <v/>
      </c>
      <c r="G337" s="52" t="str">
        <f aca="false">IF(ISERROR(INDEX(PriceRange,MATCH(C337,PriceRow,0),2))=TRUE()," ",(INDEX(PriceRange,MATCH(C337,PriceRow,0),2)))</f>
        <v> </v>
      </c>
      <c r="H337" s="58" t="n">
        <f aca="false">IF(ISERROR(INDEX(TexasRange,MATCH(C337,TexasRow,0),2))=TRUE(),"",(INDEX(TexasRange,MATCH(C337,TexasRow,0),2)))</f>
        <v>3</v>
      </c>
      <c r="I337" s="52" t="str">
        <f aca="false">IF(ISERROR(INDEX(CentralRange,MATCH(C337,CentralRow,0),2))=TRUE(),"",(INDEX(CentralRange,MATCH(C337,CentralRow,0),2)))</f>
        <v/>
      </c>
      <c r="J337" s="54" t="str">
        <f aca="false">IF(ISERROR(INDEX(DerivativeRange,MATCH(C337,DerivativeRow,0),2))=TRUE(),"",(INDEX(DerivativeRange,MATCH(C337,DerivativeRow,0),2)))</f>
        <v/>
      </c>
      <c r="K337" s="59" t="n">
        <f aca="false">COUNT(E337:J337)</f>
        <v>1</v>
      </c>
      <c r="L337" s="55"/>
      <c r="M337" s="55"/>
      <c r="N337" s="55"/>
      <c r="O337" s="50"/>
      <c r="P337" s="56"/>
    </row>
    <row r="338" customFormat="false" ht="12.75" hidden="false" customHeight="false" outlineLevel="0" collapsed="false">
      <c r="A338" s="57"/>
      <c r="B338" s="57"/>
      <c r="C338" s="60" t="s">
        <v>364</v>
      </c>
      <c r="D338" s="61"/>
      <c r="E338" s="53" t="str">
        <f aca="false">IF(ISERROR(INDEX(EastRange,MATCH(C338,EastRow,0),2))=TRUE(),"",(INDEX(EastRange,MATCH(C338,EastRow,0),2)))</f>
        <v/>
      </c>
      <c r="F338" s="58" t="str">
        <f aca="false">IF(ISERROR(INDEX(WestRange,MATCH(C338,WestRow,0),2))=TRUE(),"",(INDEX(WestRange,MATCH(C338,WestRow,0),2)))</f>
        <v/>
      </c>
      <c r="G338" s="52" t="str">
        <f aca="false">IF(ISERROR(INDEX(PriceRange,MATCH(C338,PriceRow,0),2))=TRUE()," ",(INDEX(PriceRange,MATCH(C338,PriceRow,0),2)))</f>
        <v> </v>
      </c>
      <c r="H338" s="58" t="n">
        <f aca="false">IF(ISERROR(INDEX(TexasRange,MATCH(C338,TexasRow,0),2))=TRUE(),"",(INDEX(TexasRange,MATCH(C338,TexasRow,0),2)))</f>
        <v>3</v>
      </c>
      <c r="I338" s="52" t="str">
        <f aca="false">IF(ISERROR(INDEX(CentralRange,MATCH(C338,CentralRow,0),2))=TRUE(),"",(INDEX(CentralRange,MATCH(C338,CentralRow,0),2)))</f>
        <v/>
      </c>
      <c r="J338" s="54" t="str">
        <f aca="false">IF(ISERROR(INDEX(DerivativeRange,MATCH(C338,DerivativeRow,0),2))=TRUE(),"",(INDEX(DerivativeRange,MATCH(C338,DerivativeRow,0),2)))</f>
        <v/>
      </c>
      <c r="K338" s="59" t="n">
        <f aca="false">COUNT(E338:J338)</f>
        <v>1</v>
      </c>
      <c r="L338" s="55"/>
      <c r="M338" s="55"/>
      <c r="N338" s="55"/>
      <c r="O338" s="50"/>
      <c r="P338" s="56"/>
    </row>
    <row r="339" customFormat="false" ht="12.75" hidden="false" customHeight="false" outlineLevel="0" collapsed="false">
      <c r="A339" s="57"/>
      <c r="B339" s="57"/>
      <c r="C339" s="60" t="s">
        <v>365</v>
      </c>
      <c r="D339" s="61"/>
      <c r="E339" s="53" t="str">
        <f aca="false">IF(ISERROR(INDEX(EastRange,MATCH(C339,EastRow,0),2))=TRUE(),"",(INDEX(EastRange,MATCH(C339,EastRow,0),2)))</f>
        <v/>
      </c>
      <c r="F339" s="58" t="str">
        <f aca="false">IF(ISERROR(INDEX(WestRange,MATCH(C339,WestRow,0),2))=TRUE(),"",(INDEX(WestRange,MATCH(C339,WestRow,0),2)))</f>
        <v/>
      </c>
      <c r="G339" s="52" t="str">
        <f aca="false">IF(ISERROR(INDEX(PriceRange,MATCH(C339,PriceRow,0),2))=TRUE()," ",(INDEX(PriceRange,MATCH(C339,PriceRow,0),2)))</f>
        <v> </v>
      </c>
      <c r="H339" s="58" t="n">
        <f aca="false">IF(ISERROR(INDEX(TexasRange,MATCH(C339,TexasRow,0),2))=TRUE(),"",(INDEX(TexasRange,MATCH(C339,TexasRow,0),2)))</f>
        <v>3</v>
      </c>
      <c r="I339" s="52" t="str">
        <f aca="false">IF(ISERROR(INDEX(CentralRange,MATCH(C339,CentralRow,0),2))=TRUE(),"",(INDEX(CentralRange,MATCH(C339,CentralRow,0),2)))</f>
        <v/>
      </c>
      <c r="J339" s="54" t="str">
        <f aca="false">IF(ISERROR(INDEX(DerivativeRange,MATCH(C339,DerivativeRow,0),2))=TRUE(),"",(INDEX(DerivativeRange,MATCH(C339,DerivativeRow,0),2)))</f>
        <v/>
      </c>
      <c r="K339" s="59" t="n">
        <f aca="false">COUNT(E339:J339)</f>
        <v>1</v>
      </c>
      <c r="L339" s="55"/>
      <c r="M339" s="55"/>
      <c r="N339" s="55"/>
      <c r="O339" s="50"/>
      <c r="P339" s="56"/>
    </row>
    <row r="340" customFormat="false" ht="12.75" hidden="false" customHeight="false" outlineLevel="0" collapsed="false">
      <c r="A340" s="57"/>
      <c r="B340" s="57"/>
      <c r="C340" s="60" t="s">
        <v>366</v>
      </c>
      <c r="D340" s="61"/>
      <c r="E340" s="53" t="str">
        <f aca="false">IF(ISERROR(INDEX(EastRange,MATCH(C340,EastRow,0),2))=TRUE(),"",(INDEX(EastRange,MATCH(C340,EastRow,0),2)))</f>
        <v/>
      </c>
      <c r="F340" s="58" t="str">
        <f aca="false">IF(ISERROR(INDEX(WestRange,MATCH(C340,WestRow,0),2))=TRUE(),"",(INDEX(WestRange,MATCH(C340,WestRow,0),2)))</f>
        <v/>
      </c>
      <c r="G340" s="52" t="str">
        <f aca="false">IF(ISERROR(INDEX(PriceRange,MATCH(C340,PriceRow,0),2))=TRUE()," ",(INDEX(PriceRange,MATCH(C340,PriceRow,0),2)))</f>
        <v> </v>
      </c>
      <c r="H340" s="58" t="n">
        <f aca="false">IF(ISERROR(INDEX(TexasRange,MATCH(C340,TexasRow,0),2))=TRUE(),"",(INDEX(TexasRange,MATCH(C340,TexasRow,0),2)))</f>
        <v>3</v>
      </c>
      <c r="I340" s="52" t="str">
        <f aca="false">IF(ISERROR(INDEX(CentralRange,MATCH(C340,CentralRow,0),2))=TRUE(),"",(INDEX(CentralRange,MATCH(C340,CentralRow,0),2)))</f>
        <v/>
      </c>
      <c r="J340" s="54" t="str">
        <f aca="false">IF(ISERROR(INDEX(DerivativeRange,MATCH(C340,DerivativeRow,0),2))=TRUE(),"",(INDEX(DerivativeRange,MATCH(C340,DerivativeRow,0),2)))</f>
        <v/>
      </c>
      <c r="K340" s="59" t="n">
        <f aca="false">COUNT(E340:J340)</f>
        <v>1</v>
      </c>
      <c r="L340" s="55"/>
      <c r="M340" s="55"/>
      <c r="N340" s="55"/>
      <c r="O340" s="50"/>
      <c r="P340" s="56"/>
    </row>
    <row r="341" customFormat="false" ht="12.75" hidden="false" customHeight="false" outlineLevel="0" collapsed="false">
      <c r="A341" s="57"/>
      <c r="B341" s="57"/>
      <c r="C341" s="60" t="s">
        <v>367</v>
      </c>
      <c r="D341" s="61"/>
      <c r="E341" s="53" t="str">
        <f aca="false">IF(ISERROR(INDEX(EastRange,MATCH(C341,EastRow,0),2))=TRUE(),"",(INDEX(EastRange,MATCH(C341,EastRow,0),2)))</f>
        <v/>
      </c>
      <c r="F341" s="58" t="str">
        <f aca="false">IF(ISERROR(INDEX(WestRange,MATCH(C341,WestRow,0),2))=TRUE(),"",(INDEX(WestRange,MATCH(C341,WestRow,0),2)))</f>
        <v/>
      </c>
      <c r="G341" s="52" t="str">
        <f aca="false">IF(ISERROR(INDEX(PriceRange,MATCH(C341,PriceRow,0),2))=TRUE()," ",(INDEX(PriceRange,MATCH(C341,PriceRow,0),2)))</f>
        <v> </v>
      </c>
      <c r="H341" s="58" t="n">
        <f aca="false">IF(ISERROR(INDEX(TexasRange,MATCH(C341,TexasRow,0),2))=TRUE(),"",(INDEX(TexasRange,MATCH(C341,TexasRow,0),2)))</f>
        <v>3</v>
      </c>
      <c r="I341" s="52" t="str">
        <f aca="false">IF(ISERROR(INDEX(CentralRange,MATCH(C341,CentralRow,0),2))=TRUE(),"",(INDEX(CentralRange,MATCH(C341,CentralRow,0),2)))</f>
        <v/>
      </c>
      <c r="J341" s="54" t="str">
        <f aca="false">IF(ISERROR(INDEX(DerivativeRange,MATCH(C341,DerivativeRow,0),2))=TRUE(),"",(INDEX(DerivativeRange,MATCH(C341,DerivativeRow,0),2)))</f>
        <v/>
      </c>
      <c r="K341" s="59" t="n">
        <f aca="false">COUNT(E341:J341)</f>
        <v>1</v>
      </c>
      <c r="L341" s="55"/>
      <c r="M341" s="55"/>
      <c r="N341" s="55"/>
      <c r="O341" s="50"/>
      <c r="P341" s="56"/>
    </row>
    <row r="342" customFormat="false" ht="12.75" hidden="false" customHeight="false" outlineLevel="0" collapsed="false">
      <c r="A342" s="57"/>
      <c r="B342" s="57"/>
      <c r="C342" s="60" t="s">
        <v>368</v>
      </c>
      <c r="D342" s="61"/>
      <c r="E342" s="53" t="str">
        <f aca="false">IF(ISERROR(INDEX(EastRange,MATCH(C342,EastRow,0),2))=TRUE(),"",(INDEX(EastRange,MATCH(C342,EastRow,0),2)))</f>
        <v/>
      </c>
      <c r="F342" s="58" t="str">
        <f aca="false">IF(ISERROR(INDEX(WestRange,MATCH(C342,WestRow,0),2))=TRUE(),"",(INDEX(WestRange,MATCH(C342,WestRow,0),2)))</f>
        <v/>
      </c>
      <c r="G342" s="52" t="str">
        <f aca="false">IF(ISERROR(INDEX(PriceRange,MATCH(C342,PriceRow,0),2))=TRUE()," ",(INDEX(PriceRange,MATCH(C342,PriceRow,0),2)))</f>
        <v> </v>
      </c>
      <c r="H342" s="58" t="n">
        <f aca="false">IF(ISERROR(INDEX(TexasRange,MATCH(C342,TexasRow,0),2))=TRUE(),"",(INDEX(TexasRange,MATCH(C342,TexasRow,0),2)))</f>
        <v>3</v>
      </c>
      <c r="I342" s="52" t="str">
        <f aca="false">IF(ISERROR(INDEX(CentralRange,MATCH(C342,CentralRow,0),2))=TRUE(),"",(INDEX(CentralRange,MATCH(C342,CentralRow,0),2)))</f>
        <v/>
      </c>
      <c r="J342" s="54" t="str">
        <f aca="false">IF(ISERROR(INDEX(DerivativeRange,MATCH(C342,DerivativeRow,0),2))=TRUE(),"",(INDEX(DerivativeRange,MATCH(C342,DerivativeRow,0),2)))</f>
        <v/>
      </c>
      <c r="K342" s="59" t="n">
        <f aca="false">COUNT(E342:J342)</f>
        <v>1</v>
      </c>
      <c r="L342" s="55"/>
      <c r="M342" s="55"/>
      <c r="N342" s="55"/>
      <c r="O342" s="50"/>
      <c r="P342" s="56"/>
    </row>
    <row r="343" customFormat="false" ht="12.75" hidden="false" customHeight="false" outlineLevel="0" collapsed="false">
      <c r="A343" s="57"/>
      <c r="B343" s="57"/>
      <c r="C343" s="60" t="s">
        <v>369</v>
      </c>
      <c r="D343" s="61"/>
      <c r="E343" s="53" t="str">
        <f aca="false">IF(ISERROR(INDEX(EastRange,MATCH(C343,EastRow,0),2))=TRUE(),"",(INDEX(EastRange,MATCH(C343,EastRow,0),2)))</f>
        <v/>
      </c>
      <c r="F343" s="58" t="str">
        <f aca="false">IF(ISERROR(INDEX(WestRange,MATCH(C343,WestRow,0),2))=TRUE(),"",(INDEX(WestRange,MATCH(C343,WestRow,0),2)))</f>
        <v/>
      </c>
      <c r="G343" s="52" t="str">
        <f aca="false">IF(ISERROR(INDEX(PriceRange,MATCH(C343,PriceRow,0),2))=TRUE()," ",(INDEX(PriceRange,MATCH(C343,PriceRow,0),2)))</f>
        <v> </v>
      </c>
      <c r="H343" s="58" t="n">
        <f aca="false">IF(ISERROR(INDEX(TexasRange,MATCH(C343,TexasRow,0),2))=TRUE(),"",(INDEX(TexasRange,MATCH(C343,TexasRow,0),2)))</f>
        <v>3</v>
      </c>
      <c r="I343" s="52" t="str">
        <f aca="false">IF(ISERROR(INDEX(CentralRange,MATCH(C343,CentralRow,0),2))=TRUE(),"",(INDEX(CentralRange,MATCH(C343,CentralRow,0),2)))</f>
        <v/>
      </c>
      <c r="J343" s="54" t="str">
        <f aca="false">IF(ISERROR(INDEX(DerivativeRange,MATCH(C343,DerivativeRow,0),2))=TRUE(),"",(INDEX(DerivativeRange,MATCH(C343,DerivativeRow,0),2)))</f>
        <v/>
      </c>
      <c r="K343" s="59" t="n">
        <f aca="false">COUNT(E343:J343)</f>
        <v>1</v>
      </c>
      <c r="L343" s="55"/>
      <c r="M343" s="55"/>
      <c r="N343" s="55"/>
      <c r="O343" s="50"/>
      <c r="P343" s="56"/>
    </row>
    <row r="344" customFormat="false" ht="12.75" hidden="false" customHeight="false" outlineLevel="0" collapsed="false">
      <c r="A344" s="57"/>
      <c r="B344" s="57"/>
      <c r="C344" s="60" t="s">
        <v>370</v>
      </c>
      <c r="D344" s="61"/>
      <c r="E344" s="53" t="str">
        <f aca="false">IF(ISERROR(INDEX(EastRange,MATCH(C344,EastRow,0),2))=TRUE(),"",(INDEX(EastRange,MATCH(C344,EastRow,0),2)))</f>
        <v/>
      </c>
      <c r="F344" s="58" t="str">
        <f aca="false">IF(ISERROR(INDEX(WestRange,MATCH(C344,WestRow,0),2))=TRUE(),"",(INDEX(WestRange,MATCH(C344,WestRow,0),2)))</f>
        <v/>
      </c>
      <c r="G344" s="52" t="str">
        <f aca="false">IF(ISERROR(INDEX(PriceRange,MATCH(C344,PriceRow,0),2))=TRUE()," ",(INDEX(PriceRange,MATCH(C344,PriceRow,0),2)))</f>
        <v> </v>
      </c>
      <c r="H344" s="58" t="n">
        <f aca="false">IF(ISERROR(INDEX(TexasRange,MATCH(C344,TexasRow,0),2))=TRUE(),"",(INDEX(TexasRange,MATCH(C344,TexasRow,0),2)))</f>
        <v>3</v>
      </c>
      <c r="I344" s="52" t="str">
        <f aca="false">IF(ISERROR(INDEX(CentralRange,MATCH(C344,CentralRow,0),2))=TRUE(),"",(INDEX(CentralRange,MATCH(C344,CentralRow,0),2)))</f>
        <v/>
      </c>
      <c r="J344" s="54" t="str">
        <f aca="false">IF(ISERROR(INDEX(DerivativeRange,MATCH(C344,DerivativeRow,0),2))=TRUE(),"",(INDEX(DerivativeRange,MATCH(C344,DerivativeRow,0),2)))</f>
        <v/>
      </c>
      <c r="K344" s="59" t="n">
        <f aca="false">COUNT(E344:J344)</f>
        <v>1</v>
      </c>
      <c r="L344" s="55"/>
      <c r="M344" s="55"/>
      <c r="N344" s="55"/>
      <c r="O344" s="50"/>
      <c r="P344" s="56"/>
    </row>
    <row r="345" customFormat="false" ht="12.75" hidden="false" customHeight="false" outlineLevel="0" collapsed="false">
      <c r="A345" s="57"/>
      <c r="B345" s="57"/>
      <c r="C345" s="60" t="s">
        <v>371</v>
      </c>
      <c r="D345" s="61"/>
      <c r="E345" s="53" t="str">
        <f aca="false">IF(ISERROR(INDEX(EastRange,MATCH(C345,EastRow,0),2))=TRUE(),"",(INDEX(EastRange,MATCH(C345,EastRow,0),2)))</f>
        <v/>
      </c>
      <c r="F345" s="58" t="str">
        <f aca="false">IF(ISERROR(INDEX(WestRange,MATCH(C345,WestRow,0),2))=TRUE(),"",(INDEX(WestRange,MATCH(C345,WestRow,0),2)))</f>
        <v/>
      </c>
      <c r="G345" s="52" t="str">
        <f aca="false">IF(ISERROR(INDEX(PriceRange,MATCH(C345,PriceRow,0),2))=TRUE()," ",(INDEX(PriceRange,MATCH(C345,PriceRow,0),2)))</f>
        <v> </v>
      </c>
      <c r="H345" s="58" t="n">
        <f aca="false">IF(ISERROR(INDEX(TexasRange,MATCH(C345,TexasRow,0),2))=TRUE(),"",(INDEX(TexasRange,MATCH(C345,TexasRow,0),2)))</f>
        <v>3</v>
      </c>
      <c r="I345" s="52" t="str">
        <f aca="false">IF(ISERROR(INDEX(CentralRange,MATCH(C345,CentralRow,0),2))=TRUE(),"",(INDEX(CentralRange,MATCH(C345,CentralRow,0),2)))</f>
        <v/>
      </c>
      <c r="J345" s="54" t="str">
        <f aca="false">IF(ISERROR(INDEX(DerivativeRange,MATCH(C345,DerivativeRow,0),2))=TRUE(),"",(INDEX(DerivativeRange,MATCH(C345,DerivativeRow,0),2)))</f>
        <v/>
      </c>
      <c r="K345" s="59" t="n">
        <f aca="false">COUNT(E345:J345)</f>
        <v>1</v>
      </c>
      <c r="L345" s="55"/>
      <c r="M345" s="55"/>
      <c r="N345" s="55"/>
      <c r="O345" s="50"/>
      <c r="P345" s="56"/>
    </row>
    <row r="346" customFormat="false" ht="12.75" hidden="false" customHeight="false" outlineLevel="0" collapsed="false">
      <c r="A346" s="57"/>
      <c r="B346" s="57"/>
      <c r="C346" s="60" t="s">
        <v>372</v>
      </c>
      <c r="D346" s="61"/>
      <c r="E346" s="53" t="str">
        <f aca="false">IF(ISERROR(INDEX(EastRange,MATCH(C346,EastRow,0),2))=TRUE(),"",(INDEX(EastRange,MATCH(C346,EastRow,0),2)))</f>
        <v/>
      </c>
      <c r="F346" s="58" t="str">
        <f aca="false">IF(ISERROR(INDEX(WestRange,MATCH(C346,WestRow,0),2))=TRUE(),"",(INDEX(WestRange,MATCH(C346,WestRow,0),2)))</f>
        <v/>
      </c>
      <c r="G346" s="52" t="str">
        <f aca="false">IF(ISERROR(INDEX(PriceRange,MATCH(C346,PriceRow,0),2))=TRUE()," ",(INDEX(PriceRange,MATCH(C346,PriceRow,0),2)))</f>
        <v> </v>
      </c>
      <c r="H346" s="58" t="n">
        <f aca="false">IF(ISERROR(INDEX(TexasRange,MATCH(C346,TexasRow,0),2))=TRUE(),"",(INDEX(TexasRange,MATCH(C346,TexasRow,0),2)))</f>
        <v>3</v>
      </c>
      <c r="I346" s="52" t="str">
        <f aca="false">IF(ISERROR(INDEX(CentralRange,MATCH(C346,CentralRow,0),2))=TRUE(),"",(INDEX(CentralRange,MATCH(C346,CentralRow,0),2)))</f>
        <v/>
      </c>
      <c r="J346" s="54" t="str">
        <f aca="false">IF(ISERROR(INDEX(DerivativeRange,MATCH(C346,DerivativeRow,0),2))=TRUE(),"",(INDEX(DerivativeRange,MATCH(C346,DerivativeRow,0),2)))</f>
        <v/>
      </c>
      <c r="K346" s="59" t="n">
        <f aca="false">COUNT(E346:J346)</f>
        <v>1</v>
      </c>
      <c r="L346" s="55"/>
      <c r="M346" s="55"/>
      <c r="N346" s="55"/>
      <c r="O346" s="50"/>
      <c r="P346" s="56"/>
    </row>
    <row r="347" customFormat="false" ht="12.75" hidden="false" customHeight="false" outlineLevel="0" collapsed="false">
      <c r="A347" s="57"/>
      <c r="B347" s="57"/>
      <c r="C347" s="60" t="s">
        <v>373</v>
      </c>
      <c r="D347" s="61"/>
      <c r="E347" s="53" t="str">
        <f aca="false">IF(ISERROR(INDEX(EastRange,MATCH(C347,EastRow,0),2))=TRUE(),"",(INDEX(EastRange,MATCH(C347,EastRow,0),2)))</f>
        <v/>
      </c>
      <c r="F347" s="58" t="str">
        <f aca="false">IF(ISERROR(INDEX(WestRange,MATCH(C347,WestRow,0),2))=TRUE(),"",(INDEX(WestRange,MATCH(C347,WestRow,0),2)))</f>
        <v/>
      </c>
      <c r="G347" s="52" t="str">
        <f aca="false">IF(ISERROR(INDEX(PriceRange,MATCH(C347,PriceRow,0),2))=TRUE()," ",(INDEX(PriceRange,MATCH(C347,PriceRow,0),2)))</f>
        <v> </v>
      </c>
      <c r="H347" s="58" t="n">
        <f aca="false">IF(ISERROR(INDEX(TexasRange,MATCH(C347,TexasRow,0),2))=TRUE(),"",(INDEX(TexasRange,MATCH(C347,TexasRow,0),2)))</f>
        <v>3</v>
      </c>
      <c r="I347" s="52" t="str">
        <f aca="false">IF(ISERROR(INDEX(CentralRange,MATCH(C347,CentralRow,0),2))=TRUE(),"",(INDEX(CentralRange,MATCH(C347,CentralRow,0),2)))</f>
        <v/>
      </c>
      <c r="J347" s="54" t="str">
        <f aca="false">IF(ISERROR(INDEX(DerivativeRange,MATCH(C347,DerivativeRow,0),2))=TRUE(),"",(INDEX(DerivativeRange,MATCH(C347,DerivativeRow,0),2)))</f>
        <v/>
      </c>
      <c r="K347" s="59" t="n">
        <f aca="false">COUNT(E347:J347)</f>
        <v>1</v>
      </c>
      <c r="L347" s="55"/>
      <c r="M347" s="55"/>
      <c r="N347" s="55"/>
      <c r="O347" s="50"/>
      <c r="P347" s="56"/>
    </row>
    <row r="348" customFormat="false" ht="12.75" hidden="false" customHeight="false" outlineLevel="0" collapsed="false">
      <c r="A348" s="57"/>
      <c r="B348" s="57"/>
      <c r="C348" s="60" t="s">
        <v>374</v>
      </c>
      <c r="D348" s="61"/>
      <c r="E348" s="53" t="str">
        <f aca="false">IF(ISERROR(INDEX(EastRange,MATCH(C348,EastRow,0),2))=TRUE(),"",(INDEX(EastRange,MATCH(C348,EastRow,0),2)))</f>
        <v/>
      </c>
      <c r="F348" s="58" t="str">
        <f aca="false">IF(ISERROR(INDEX(WestRange,MATCH(C348,WestRow,0),2))=TRUE(),"",(INDEX(WestRange,MATCH(C348,WestRow,0),2)))</f>
        <v/>
      </c>
      <c r="G348" s="52" t="str">
        <f aca="false">IF(ISERROR(INDEX(PriceRange,MATCH(C348,PriceRow,0),2))=TRUE()," ",(INDEX(PriceRange,MATCH(C348,PriceRow,0),2)))</f>
        <v> </v>
      </c>
      <c r="H348" s="58" t="n">
        <f aca="false">IF(ISERROR(INDEX(TexasRange,MATCH(C348,TexasRow,0),2))=TRUE(),"",(INDEX(TexasRange,MATCH(C348,TexasRow,0),2)))</f>
        <v>3</v>
      </c>
      <c r="I348" s="52" t="str">
        <f aca="false">IF(ISERROR(INDEX(CentralRange,MATCH(C348,CentralRow,0),2))=TRUE(),"",(INDEX(CentralRange,MATCH(C348,CentralRow,0),2)))</f>
        <v/>
      </c>
      <c r="J348" s="54" t="str">
        <f aca="false">IF(ISERROR(INDEX(DerivativeRange,MATCH(C348,DerivativeRow,0),2))=TRUE(),"",(INDEX(DerivativeRange,MATCH(C348,DerivativeRow,0),2)))</f>
        <v/>
      </c>
      <c r="K348" s="59" t="n">
        <f aca="false">COUNT(E348:J348)</f>
        <v>1</v>
      </c>
      <c r="L348" s="55"/>
      <c r="M348" s="55"/>
      <c r="N348" s="55"/>
      <c r="O348" s="50"/>
      <c r="P348" s="56"/>
    </row>
    <row r="349" customFormat="false" ht="12.75" hidden="false" customHeight="false" outlineLevel="0" collapsed="false">
      <c r="A349" s="57"/>
      <c r="B349" s="57"/>
      <c r="C349" s="60" t="s">
        <v>375</v>
      </c>
      <c r="D349" s="61"/>
      <c r="E349" s="53" t="str">
        <f aca="false">IF(ISERROR(INDEX(EastRange,MATCH(C349,EastRow,0),2))=TRUE(),"",(INDEX(EastRange,MATCH(C349,EastRow,0),2)))</f>
        <v/>
      </c>
      <c r="F349" s="58" t="str">
        <f aca="false">IF(ISERROR(INDEX(WestRange,MATCH(C349,WestRow,0),2))=TRUE(),"",(INDEX(WestRange,MATCH(C349,WestRow,0),2)))</f>
        <v/>
      </c>
      <c r="G349" s="52" t="str">
        <f aca="false">IF(ISERROR(INDEX(PriceRange,MATCH(C349,PriceRow,0),2))=TRUE()," ",(INDEX(PriceRange,MATCH(C349,PriceRow,0),2)))</f>
        <v> </v>
      </c>
      <c r="H349" s="58" t="n">
        <f aca="false">IF(ISERROR(INDEX(TexasRange,MATCH(C349,TexasRow,0),2))=TRUE(),"",(INDEX(TexasRange,MATCH(C349,TexasRow,0),2)))</f>
        <v>3</v>
      </c>
      <c r="I349" s="52" t="str">
        <f aca="false">IF(ISERROR(INDEX(CentralRange,MATCH(C349,CentralRow,0),2))=TRUE(),"",(INDEX(CentralRange,MATCH(C349,CentralRow,0),2)))</f>
        <v/>
      </c>
      <c r="J349" s="54" t="str">
        <f aca="false">IF(ISERROR(INDEX(DerivativeRange,MATCH(C349,DerivativeRow,0),2))=TRUE(),"",(INDEX(DerivativeRange,MATCH(C349,DerivativeRow,0),2)))</f>
        <v/>
      </c>
      <c r="K349" s="59" t="n">
        <f aca="false">COUNT(E349:J349)</f>
        <v>1</v>
      </c>
      <c r="L349" s="55"/>
      <c r="M349" s="55"/>
      <c r="N349" s="55"/>
      <c r="O349" s="50"/>
      <c r="P349" s="56"/>
    </row>
    <row r="350" customFormat="false" ht="12.75" hidden="false" customHeight="false" outlineLevel="0" collapsed="false">
      <c r="A350" s="57"/>
      <c r="B350" s="57"/>
      <c r="C350" s="60" t="s">
        <v>376</v>
      </c>
      <c r="D350" s="61"/>
      <c r="E350" s="53" t="str">
        <f aca="false">IF(ISERROR(INDEX(EastRange,MATCH(C350,EastRow,0),2))=TRUE(),"",(INDEX(EastRange,MATCH(C350,EastRow,0),2)))</f>
        <v/>
      </c>
      <c r="F350" s="58" t="str">
        <f aca="false">IF(ISERROR(INDEX(WestRange,MATCH(C350,WestRow,0),2))=TRUE(),"",(INDEX(WestRange,MATCH(C350,WestRow,0),2)))</f>
        <v/>
      </c>
      <c r="G350" s="52" t="str">
        <f aca="false">IF(ISERROR(INDEX(PriceRange,MATCH(C350,PriceRow,0),2))=TRUE()," ",(INDEX(PriceRange,MATCH(C350,PriceRow,0),2)))</f>
        <v> </v>
      </c>
      <c r="H350" s="58" t="n">
        <f aca="false">IF(ISERROR(INDEX(TexasRange,MATCH(C350,TexasRow,0),2))=TRUE(),"",(INDEX(TexasRange,MATCH(C350,TexasRow,0),2)))</f>
        <v>3</v>
      </c>
      <c r="I350" s="52" t="str">
        <f aca="false">IF(ISERROR(INDEX(CentralRange,MATCH(C350,CentralRow,0),2))=TRUE(),"",(INDEX(CentralRange,MATCH(C350,CentralRow,0),2)))</f>
        <v/>
      </c>
      <c r="J350" s="54" t="str">
        <f aca="false">IF(ISERROR(INDEX(DerivativeRange,MATCH(C350,DerivativeRow,0),2))=TRUE(),"",(INDEX(DerivativeRange,MATCH(C350,DerivativeRow,0),2)))</f>
        <v/>
      </c>
      <c r="K350" s="59" t="n">
        <f aca="false">COUNT(E350:J350)</f>
        <v>1</v>
      </c>
      <c r="L350" s="55"/>
      <c r="M350" s="55"/>
      <c r="N350" s="55"/>
      <c r="O350" s="50"/>
      <c r="P350" s="56"/>
    </row>
    <row r="351" customFormat="false" ht="12.75" hidden="false" customHeight="false" outlineLevel="0" collapsed="false">
      <c r="A351" s="57"/>
      <c r="B351" s="57"/>
      <c r="C351" s="60" t="s">
        <v>377</v>
      </c>
      <c r="D351" s="61"/>
      <c r="E351" s="53" t="str">
        <f aca="false">IF(ISERROR(INDEX(EastRange,MATCH(C351,EastRow,0),2))=TRUE(),"",(INDEX(EastRange,MATCH(C351,EastRow,0),2)))</f>
        <v/>
      </c>
      <c r="F351" s="58" t="str">
        <f aca="false">IF(ISERROR(INDEX(WestRange,MATCH(C351,WestRow,0),2))=TRUE(),"",(INDEX(WestRange,MATCH(C351,WestRow,0),2)))</f>
        <v/>
      </c>
      <c r="G351" s="52" t="str">
        <f aca="false">IF(ISERROR(INDEX(PriceRange,MATCH(C351,PriceRow,0),2))=TRUE()," ",(INDEX(PriceRange,MATCH(C351,PriceRow,0),2)))</f>
        <v> </v>
      </c>
      <c r="H351" s="58" t="n">
        <f aca="false">IF(ISERROR(INDEX(TexasRange,MATCH(C351,TexasRow,0),2))=TRUE(),"",(INDEX(TexasRange,MATCH(C351,TexasRow,0),2)))</f>
        <v>3</v>
      </c>
      <c r="I351" s="52" t="str">
        <f aca="false">IF(ISERROR(INDEX(CentralRange,MATCH(C351,CentralRow,0),2))=TRUE(),"",(INDEX(CentralRange,MATCH(C351,CentralRow,0),2)))</f>
        <v/>
      </c>
      <c r="J351" s="54" t="str">
        <f aca="false">IF(ISERROR(INDEX(DerivativeRange,MATCH(C351,DerivativeRow,0),2))=TRUE(),"",(INDEX(DerivativeRange,MATCH(C351,DerivativeRow,0),2)))</f>
        <v/>
      </c>
      <c r="K351" s="59" t="n">
        <f aca="false">COUNT(E351:J351)</f>
        <v>1</v>
      </c>
      <c r="L351" s="55"/>
      <c r="M351" s="55"/>
      <c r="N351" s="55"/>
      <c r="O351" s="50"/>
      <c r="P351" s="56"/>
    </row>
    <row r="352" customFormat="false" ht="12.75" hidden="false" customHeight="false" outlineLevel="0" collapsed="false">
      <c r="A352" s="57"/>
      <c r="B352" s="57"/>
      <c r="C352" s="60" t="s">
        <v>378</v>
      </c>
      <c r="D352" s="61"/>
      <c r="E352" s="53" t="str">
        <f aca="false">IF(ISERROR(INDEX(EastRange,MATCH(C352,EastRow,0),2))=TRUE(),"",(INDEX(EastRange,MATCH(C352,EastRow,0),2)))</f>
        <v/>
      </c>
      <c r="F352" s="58" t="str">
        <f aca="false">IF(ISERROR(INDEX(WestRange,MATCH(C352,WestRow,0),2))=TRUE(),"",(INDEX(WestRange,MATCH(C352,WestRow,0),2)))</f>
        <v/>
      </c>
      <c r="G352" s="52" t="str">
        <f aca="false">IF(ISERROR(INDEX(PriceRange,MATCH(C352,PriceRow,0),2))=TRUE()," ",(INDEX(PriceRange,MATCH(C352,PriceRow,0),2)))</f>
        <v> </v>
      </c>
      <c r="H352" s="58" t="n">
        <f aca="false">IF(ISERROR(INDEX(TexasRange,MATCH(C352,TexasRow,0),2))=TRUE(),"",(INDEX(TexasRange,MATCH(C352,TexasRow,0),2)))</f>
        <v>3</v>
      </c>
      <c r="I352" s="52" t="str">
        <f aca="false">IF(ISERROR(INDEX(CentralRange,MATCH(C352,CentralRow,0),2))=TRUE(),"",(INDEX(CentralRange,MATCH(C352,CentralRow,0),2)))</f>
        <v/>
      </c>
      <c r="J352" s="54" t="str">
        <f aca="false">IF(ISERROR(INDEX(DerivativeRange,MATCH(C352,DerivativeRow,0),2))=TRUE(),"",(INDEX(DerivativeRange,MATCH(C352,DerivativeRow,0),2)))</f>
        <v/>
      </c>
      <c r="K352" s="59" t="n">
        <f aca="false">COUNT(E352:J352)</f>
        <v>1</v>
      </c>
      <c r="L352" s="55"/>
      <c r="M352" s="55"/>
      <c r="N352" s="55"/>
      <c r="O352" s="50"/>
      <c r="P352" s="56"/>
    </row>
    <row r="353" customFormat="false" ht="12.75" hidden="false" customHeight="false" outlineLevel="0" collapsed="false">
      <c r="A353" s="57"/>
      <c r="B353" s="57"/>
      <c r="C353" s="60" t="s">
        <v>379</v>
      </c>
      <c r="D353" s="61"/>
      <c r="E353" s="53" t="str">
        <f aca="false">IF(ISERROR(INDEX(EastRange,MATCH(C353,EastRow,0),2))=TRUE(),"",(INDEX(EastRange,MATCH(C353,EastRow,0),2)))</f>
        <v/>
      </c>
      <c r="F353" s="58" t="str">
        <f aca="false">IF(ISERROR(INDEX(WestRange,MATCH(C353,WestRow,0),2))=TRUE(),"",(INDEX(WestRange,MATCH(C353,WestRow,0),2)))</f>
        <v/>
      </c>
      <c r="G353" s="52" t="str">
        <f aca="false">IF(ISERROR(INDEX(PriceRange,MATCH(C353,PriceRow,0),2))=TRUE()," ",(INDEX(PriceRange,MATCH(C353,PriceRow,0),2)))</f>
        <v> </v>
      </c>
      <c r="H353" s="58" t="n">
        <f aca="false">IF(ISERROR(INDEX(TexasRange,MATCH(C353,TexasRow,0),2))=TRUE(),"",(INDEX(TexasRange,MATCH(C353,TexasRow,0),2)))</f>
        <v>3</v>
      </c>
      <c r="I353" s="52" t="str">
        <f aca="false">IF(ISERROR(INDEX(CentralRange,MATCH(C353,CentralRow,0),2))=TRUE(),"",(INDEX(CentralRange,MATCH(C353,CentralRow,0),2)))</f>
        <v/>
      </c>
      <c r="J353" s="54" t="str">
        <f aca="false">IF(ISERROR(INDEX(DerivativeRange,MATCH(C353,DerivativeRow,0),2))=TRUE(),"",(INDEX(DerivativeRange,MATCH(C353,DerivativeRow,0),2)))</f>
        <v/>
      </c>
      <c r="K353" s="59" t="n">
        <f aca="false">COUNT(E353:J353)</f>
        <v>1</v>
      </c>
      <c r="L353" s="55"/>
      <c r="M353" s="55"/>
      <c r="N353" s="55"/>
      <c r="O353" s="50"/>
      <c r="P353" s="56"/>
    </row>
    <row r="354" customFormat="false" ht="12.75" hidden="false" customHeight="false" outlineLevel="0" collapsed="false">
      <c r="A354" s="57"/>
      <c r="B354" s="57"/>
      <c r="C354" s="60" t="s">
        <v>380</v>
      </c>
      <c r="D354" s="61"/>
      <c r="E354" s="53" t="str">
        <f aca="false">IF(ISERROR(INDEX(EastRange,MATCH(C354,EastRow,0),2))=TRUE(),"",(INDEX(EastRange,MATCH(C354,EastRow,0),2)))</f>
        <v/>
      </c>
      <c r="F354" s="58" t="str">
        <f aca="false">IF(ISERROR(INDEX(WestRange,MATCH(C354,WestRow,0),2))=TRUE(),"",(INDEX(WestRange,MATCH(C354,WestRow,0),2)))</f>
        <v/>
      </c>
      <c r="G354" s="52" t="str">
        <f aca="false">IF(ISERROR(INDEX(PriceRange,MATCH(C354,PriceRow,0),2))=TRUE()," ",(INDEX(PriceRange,MATCH(C354,PriceRow,0),2)))</f>
        <v> </v>
      </c>
      <c r="H354" s="58" t="n">
        <f aca="false">IF(ISERROR(INDEX(TexasRange,MATCH(C354,TexasRow,0),2))=TRUE(),"",(INDEX(TexasRange,MATCH(C354,TexasRow,0),2)))</f>
        <v>3</v>
      </c>
      <c r="I354" s="52" t="n">
        <f aca="false">IF(ISERROR(INDEX(CentralRange,MATCH(C354,CentralRow,0),2))=TRUE(),"",(INDEX(CentralRange,MATCH(C354,CentralRow,0),2)))</f>
        <v>2</v>
      </c>
      <c r="J354" s="54" t="str">
        <f aca="false">IF(ISERROR(INDEX(DerivativeRange,MATCH(C354,DerivativeRow,0),2))=TRUE(),"",(INDEX(DerivativeRange,MATCH(C354,DerivativeRow,0),2)))</f>
        <v/>
      </c>
      <c r="K354" s="59" t="n">
        <f aca="false">COUNT(E354:J354)</f>
        <v>2</v>
      </c>
      <c r="L354" s="55"/>
      <c r="M354" s="55"/>
      <c r="N354" s="55"/>
      <c r="O354" s="50"/>
      <c r="P354" s="56"/>
    </row>
    <row r="355" customFormat="false" ht="12.75" hidden="false" customHeight="false" outlineLevel="0" collapsed="false">
      <c r="A355" s="57"/>
      <c r="B355" s="57"/>
      <c r="C355" s="60" t="s">
        <v>381</v>
      </c>
      <c r="D355" s="61"/>
      <c r="E355" s="53" t="str">
        <f aca="false">IF(ISERROR(INDEX(EastRange,MATCH(C355,EastRow,0),2))=TRUE(),"",(INDEX(EastRange,MATCH(C355,EastRow,0),2)))</f>
        <v/>
      </c>
      <c r="F355" s="58" t="str">
        <f aca="false">IF(ISERROR(INDEX(WestRange,MATCH(C355,WestRow,0),2))=TRUE(),"",(INDEX(WestRange,MATCH(C355,WestRow,0),2)))</f>
        <v/>
      </c>
      <c r="G355" s="52" t="str">
        <f aca="false">IF(ISERROR(INDEX(PriceRange,MATCH(C355,PriceRow,0),2))=TRUE()," ",(INDEX(PriceRange,MATCH(C355,PriceRow,0),2)))</f>
        <v> </v>
      </c>
      <c r="H355" s="58" t="n">
        <f aca="false">IF(ISERROR(INDEX(TexasRange,MATCH(C355,TexasRow,0),2))=TRUE(),"",(INDEX(TexasRange,MATCH(C355,TexasRow,0),2)))</f>
        <v>3</v>
      </c>
      <c r="I355" s="52" t="n">
        <f aca="false">IF(ISERROR(INDEX(CentralRange,MATCH(C355,CentralRow,0),2))=TRUE(),"",(INDEX(CentralRange,MATCH(C355,CentralRow,0),2)))</f>
        <v>2</v>
      </c>
      <c r="J355" s="54" t="str">
        <f aca="false">IF(ISERROR(INDEX(DerivativeRange,MATCH(C355,DerivativeRow,0),2))=TRUE(),"",(INDEX(DerivativeRange,MATCH(C355,DerivativeRow,0),2)))</f>
        <v/>
      </c>
      <c r="K355" s="59" t="n">
        <f aca="false">COUNT(E355:J355)</f>
        <v>2</v>
      </c>
      <c r="L355" s="55"/>
      <c r="M355" s="55"/>
      <c r="N355" s="55"/>
      <c r="O355" s="50"/>
      <c r="P355" s="56"/>
    </row>
    <row r="356" customFormat="false" ht="12.75" hidden="false" customHeight="false" outlineLevel="0" collapsed="false">
      <c r="A356" s="57"/>
      <c r="B356" s="57"/>
      <c r="C356" s="60" t="s">
        <v>382</v>
      </c>
      <c r="D356" s="61"/>
      <c r="E356" s="53" t="str">
        <f aca="false">IF(ISERROR(INDEX(EastRange,MATCH(C356,EastRow,0),2))=TRUE(),"",(INDEX(EastRange,MATCH(C356,EastRow,0),2)))</f>
        <v/>
      </c>
      <c r="F356" s="58" t="str">
        <f aca="false">IF(ISERROR(INDEX(WestRange,MATCH(C356,WestRow,0),2))=TRUE(),"",(INDEX(WestRange,MATCH(C356,WestRow,0),2)))</f>
        <v/>
      </c>
      <c r="G356" s="52" t="str">
        <f aca="false">IF(ISERROR(INDEX(PriceRange,MATCH(C356,PriceRow,0),2))=TRUE()," ",(INDEX(PriceRange,MATCH(C356,PriceRow,0),2)))</f>
        <v> </v>
      </c>
      <c r="H356" s="58" t="n">
        <f aca="false">IF(ISERROR(INDEX(TexasRange,MATCH(C356,TexasRow,0),2))=TRUE(),"",(INDEX(TexasRange,MATCH(C356,TexasRow,0),2)))</f>
        <v>3</v>
      </c>
      <c r="I356" s="52" t="str">
        <f aca="false">IF(ISERROR(INDEX(CentralRange,MATCH(C356,CentralRow,0),2))=TRUE(),"",(INDEX(CentralRange,MATCH(C356,CentralRow,0),2)))</f>
        <v/>
      </c>
      <c r="J356" s="54" t="str">
        <f aca="false">IF(ISERROR(INDEX(DerivativeRange,MATCH(C356,DerivativeRow,0),2))=TRUE(),"",(INDEX(DerivativeRange,MATCH(C356,DerivativeRow,0),2)))</f>
        <v/>
      </c>
      <c r="K356" s="59" t="n">
        <f aca="false">COUNT(E356:J356)</f>
        <v>1</v>
      </c>
      <c r="L356" s="55"/>
      <c r="M356" s="55"/>
      <c r="N356" s="55"/>
      <c r="O356" s="50"/>
      <c r="P356" s="56"/>
    </row>
    <row r="357" customFormat="false" ht="12.75" hidden="false" customHeight="false" outlineLevel="0" collapsed="false">
      <c r="A357" s="57"/>
      <c r="B357" s="57"/>
      <c r="C357" s="60" t="s">
        <v>383</v>
      </c>
      <c r="D357" s="61"/>
      <c r="E357" s="53" t="str">
        <f aca="false">IF(ISERROR(INDEX(EastRange,MATCH(C357,EastRow,0),2))=TRUE(),"",(INDEX(EastRange,MATCH(C357,EastRow,0),2)))</f>
        <v/>
      </c>
      <c r="F357" s="58" t="str">
        <f aca="false">IF(ISERROR(INDEX(WestRange,MATCH(C357,WestRow,0),2))=TRUE(),"",(INDEX(WestRange,MATCH(C357,WestRow,0),2)))</f>
        <v/>
      </c>
      <c r="G357" s="52" t="str">
        <f aca="false">IF(ISERROR(INDEX(PriceRange,MATCH(C357,PriceRow,0),2))=TRUE()," ",(INDEX(PriceRange,MATCH(C357,PriceRow,0),2)))</f>
        <v> </v>
      </c>
      <c r="H357" s="58" t="n">
        <f aca="false">IF(ISERROR(INDEX(TexasRange,MATCH(C357,TexasRow,0),2))=TRUE(),"",(INDEX(TexasRange,MATCH(C357,TexasRow,0),2)))</f>
        <v>3</v>
      </c>
      <c r="I357" s="52" t="str">
        <f aca="false">IF(ISERROR(INDEX(CentralRange,MATCH(C357,CentralRow,0),2))=TRUE(),"",(INDEX(CentralRange,MATCH(C357,CentralRow,0),2)))</f>
        <v/>
      </c>
      <c r="J357" s="54" t="str">
        <f aca="false">IF(ISERROR(INDEX(DerivativeRange,MATCH(C357,DerivativeRow,0),2))=TRUE(),"",(INDEX(DerivativeRange,MATCH(C357,DerivativeRow,0),2)))</f>
        <v/>
      </c>
      <c r="K357" s="59" t="n">
        <f aca="false">COUNT(E357:J357)</f>
        <v>1</v>
      </c>
      <c r="L357" s="55"/>
      <c r="M357" s="55"/>
      <c r="N357" s="55"/>
      <c r="O357" s="50"/>
      <c r="P357" s="56"/>
    </row>
    <row r="358" customFormat="false" ht="12.75" hidden="false" customHeight="false" outlineLevel="0" collapsed="false">
      <c r="A358" s="57"/>
      <c r="B358" s="57"/>
      <c r="C358" s="60" t="s">
        <v>384</v>
      </c>
      <c r="D358" s="61"/>
      <c r="E358" s="53" t="str">
        <f aca="false">IF(ISERROR(INDEX(EastRange,MATCH(C358,EastRow,0),2))=TRUE(),"",(INDEX(EastRange,MATCH(C358,EastRow,0),2)))</f>
        <v/>
      </c>
      <c r="F358" s="58" t="str">
        <f aca="false">IF(ISERROR(INDEX(WestRange,MATCH(C358,WestRow,0),2))=TRUE(),"",(INDEX(WestRange,MATCH(C358,WestRow,0),2)))</f>
        <v/>
      </c>
      <c r="G358" s="52" t="str">
        <f aca="false">IF(ISERROR(INDEX(PriceRange,MATCH(C358,PriceRow,0),2))=TRUE()," ",(INDEX(PriceRange,MATCH(C358,PriceRow,0),2)))</f>
        <v> </v>
      </c>
      <c r="H358" s="58" t="n">
        <f aca="false">IF(ISERROR(INDEX(TexasRange,MATCH(C358,TexasRow,0),2))=TRUE(),"",(INDEX(TexasRange,MATCH(C358,TexasRow,0),2)))</f>
        <v>3</v>
      </c>
      <c r="I358" s="52" t="str">
        <f aca="false">IF(ISERROR(INDEX(CentralRange,MATCH(C358,CentralRow,0),2))=TRUE(),"",(INDEX(CentralRange,MATCH(C358,CentralRow,0),2)))</f>
        <v/>
      </c>
      <c r="J358" s="54" t="str">
        <f aca="false">IF(ISERROR(INDEX(DerivativeRange,MATCH(C358,DerivativeRow,0),2))=TRUE(),"",(INDEX(DerivativeRange,MATCH(C358,DerivativeRow,0),2)))</f>
        <v/>
      </c>
      <c r="K358" s="59" t="n">
        <f aca="false">COUNT(E358:J358)</f>
        <v>1</v>
      </c>
      <c r="L358" s="55"/>
      <c r="M358" s="55"/>
      <c r="N358" s="55"/>
      <c r="O358" s="50"/>
      <c r="P358" s="56"/>
    </row>
    <row r="359" customFormat="false" ht="12.75" hidden="false" customHeight="false" outlineLevel="0" collapsed="false">
      <c r="A359" s="57"/>
      <c r="B359" s="57"/>
      <c r="C359" s="60" t="s">
        <v>385</v>
      </c>
      <c r="D359" s="61"/>
      <c r="E359" s="53" t="str">
        <f aca="false">IF(ISERROR(INDEX(EastRange,MATCH(C359,EastRow,0),2))=TRUE(),"",(INDEX(EastRange,MATCH(C359,EastRow,0),2)))</f>
        <v/>
      </c>
      <c r="F359" s="58" t="str">
        <f aca="false">IF(ISERROR(INDEX(WestRange,MATCH(C359,WestRow,0),2))=TRUE(),"",(INDEX(WestRange,MATCH(C359,WestRow,0),2)))</f>
        <v/>
      </c>
      <c r="G359" s="52" t="str">
        <f aca="false">IF(ISERROR(INDEX(PriceRange,MATCH(C359,PriceRow,0),2))=TRUE()," ",(INDEX(PriceRange,MATCH(C359,PriceRow,0),2)))</f>
        <v> </v>
      </c>
      <c r="H359" s="58" t="n">
        <f aca="false">IF(ISERROR(INDEX(TexasRange,MATCH(C359,TexasRow,0),2))=TRUE(),"",(INDEX(TexasRange,MATCH(C359,TexasRow,0),2)))</f>
        <v>3</v>
      </c>
      <c r="I359" s="52" t="str">
        <f aca="false">IF(ISERROR(INDEX(CentralRange,MATCH(C359,CentralRow,0),2))=TRUE(),"",(INDEX(CentralRange,MATCH(C359,CentralRow,0),2)))</f>
        <v/>
      </c>
      <c r="J359" s="54" t="str">
        <f aca="false">IF(ISERROR(INDEX(DerivativeRange,MATCH(C359,DerivativeRow,0),2))=TRUE(),"",(INDEX(DerivativeRange,MATCH(C359,DerivativeRow,0),2)))</f>
        <v/>
      </c>
      <c r="K359" s="59" t="n">
        <f aca="false">COUNT(E359:J359)</f>
        <v>1</v>
      </c>
      <c r="L359" s="55"/>
      <c r="M359" s="55"/>
      <c r="N359" s="55"/>
      <c r="O359" s="50"/>
      <c r="P359" s="56"/>
    </row>
    <row r="360" customFormat="false" ht="12.75" hidden="false" customHeight="false" outlineLevel="0" collapsed="false">
      <c r="A360" s="57"/>
      <c r="B360" s="57"/>
      <c r="C360" s="60" t="s">
        <v>386</v>
      </c>
      <c r="D360" s="61"/>
      <c r="E360" s="53" t="str">
        <f aca="false">IF(ISERROR(INDEX(EastRange,MATCH(C360,EastRow,0),2))=TRUE(),"",(INDEX(EastRange,MATCH(C360,EastRow,0),2)))</f>
        <v/>
      </c>
      <c r="F360" s="58" t="str">
        <f aca="false">IF(ISERROR(INDEX(WestRange,MATCH(C360,WestRow,0),2))=TRUE(),"",(INDEX(WestRange,MATCH(C360,WestRow,0),2)))</f>
        <v/>
      </c>
      <c r="G360" s="52" t="str">
        <f aca="false">IF(ISERROR(INDEX(PriceRange,MATCH(C360,PriceRow,0),2))=TRUE()," ",(INDEX(PriceRange,MATCH(C360,PriceRow,0),2)))</f>
        <v> </v>
      </c>
      <c r="H360" s="58" t="n">
        <f aca="false">IF(ISERROR(INDEX(TexasRange,MATCH(C360,TexasRow,0),2))=TRUE(),"",(INDEX(TexasRange,MATCH(C360,TexasRow,0),2)))</f>
        <v>3</v>
      </c>
      <c r="I360" s="52" t="n">
        <f aca="false">IF(ISERROR(INDEX(CentralRange,MATCH(C360,CentralRow,0),2))=TRUE(),"",(INDEX(CentralRange,MATCH(C360,CentralRow,0),2)))</f>
        <v>2</v>
      </c>
      <c r="J360" s="54" t="str">
        <f aca="false">IF(ISERROR(INDEX(DerivativeRange,MATCH(C360,DerivativeRow,0),2))=TRUE(),"",(INDEX(DerivativeRange,MATCH(C360,DerivativeRow,0),2)))</f>
        <v/>
      </c>
      <c r="K360" s="59" t="n">
        <f aca="false">COUNT(E360:J360)</f>
        <v>2</v>
      </c>
      <c r="L360" s="55"/>
      <c r="M360" s="55"/>
      <c r="N360" s="55"/>
      <c r="O360" s="50"/>
      <c r="P360" s="56"/>
    </row>
    <row r="361" customFormat="false" ht="12.75" hidden="false" customHeight="false" outlineLevel="0" collapsed="false">
      <c r="A361" s="57"/>
      <c r="B361" s="57"/>
      <c r="C361" s="60" t="s">
        <v>387</v>
      </c>
      <c r="D361" s="61"/>
      <c r="E361" s="53" t="str">
        <f aca="false">IF(ISERROR(INDEX(EastRange,MATCH(C361,EastRow,0),2))=TRUE(),"",(INDEX(EastRange,MATCH(C361,EastRow,0),2)))</f>
        <v/>
      </c>
      <c r="F361" s="58" t="str">
        <f aca="false">IF(ISERROR(INDEX(WestRange,MATCH(C361,WestRow,0),2))=TRUE(),"",(INDEX(WestRange,MATCH(C361,WestRow,0),2)))</f>
        <v/>
      </c>
      <c r="G361" s="52" t="str">
        <f aca="false">IF(ISERROR(INDEX(PriceRange,MATCH(C361,PriceRow,0),2))=TRUE()," ",(INDEX(PriceRange,MATCH(C361,PriceRow,0),2)))</f>
        <v> </v>
      </c>
      <c r="H361" s="58" t="n">
        <f aca="false">IF(ISERROR(INDEX(TexasRange,MATCH(C361,TexasRow,0),2))=TRUE(),"",(INDEX(TexasRange,MATCH(C361,TexasRow,0),2)))</f>
        <v>3</v>
      </c>
      <c r="I361" s="52" t="str">
        <f aca="false">IF(ISERROR(INDEX(CentralRange,MATCH(C361,CentralRow,0),2))=TRUE(),"",(INDEX(CentralRange,MATCH(C361,CentralRow,0),2)))</f>
        <v/>
      </c>
      <c r="J361" s="54" t="str">
        <f aca="false">IF(ISERROR(INDEX(DerivativeRange,MATCH(C361,DerivativeRow,0),2))=TRUE(),"",(INDEX(DerivativeRange,MATCH(C361,DerivativeRow,0),2)))</f>
        <v/>
      </c>
      <c r="K361" s="59" t="n">
        <f aca="false">COUNT(E361:J361)</f>
        <v>1</v>
      </c>
      <c r="L361" s="55"/>
      <c r="M361" s="55"/>
      <c r="N361" s="55"/>
      <c r="O361" s="50"/>
      <c r="P361" s="56"/>
    </row>
    <row r="362" customFormat="false" ht="12.75" hidden="false" customHeight="false" outlineLevel="0" collapsed="false">
      <c r="A362" s="57"/>
      <c r="B362" s="57"/>
      <c r="C362" s="60" t="s">
        <v>388</v>
      </c>
      <c r="D362" s="61"/>
      <c r="E362" s="53" t="str">
        <f aca="false">IF(ISERROR(INDEX(EastRange,MATCH(C362,EastRow,0),2))=TRUE(),"",(INDEX(EastRange,MATCH(C362,EastRow,0),2)))</f>
        <v/>
      </c>
      <c r="F362" s="58"/>
      <c r="G362" s="52" t="str">
        <f aca="false">IF(ISERROR(INDEX(PriceRange,MATCH(C362,PriceRow,0),2))=TRUE()," ",(INDEX(PriceRange,MATCH(C362,PriceRow,0),2)))</f>
        <v> </v>
      </c>
      <c r="H362" s="58"/>
      <c r="I362" s="52" t="n">
        <f aca="false">IF(ISERROR(INDEX(CentralRange,MATCH(C362,CentralRow,0),2))=TRUE(),"",(INDEX(CentralRange,MATCH(C362,CentralRow,0),2)))</f>
        <v>2</v>
      </c>
      <c r="J362" s="54" t="n">
        <f aca="false">IF(ISERROR(INDEX(DerivativeRange,MATCH(C362,DerivativeRow,0),2))=TRUE(),"",(INDEX(DerivativeRange,MATCH(C362,DerivativeRow,0),2)))</f>
        <v>3</v>
      </c>
      <c r="K362" s="59" t="n">
        <f aca="false">COUNT(E362:J362)</f>
        <v>2</v>
      </c>
      <c r="L362" s="55"/>
      <c r="M362" s="55"/>
      <c r="N362" s="55"/>
      <c r="O362" s="50"/>
      <c r="P362" s="56"/>
    </row>
    <row r="363" customFormat="false" ht="12.75" hidden="false" customHeight="false" outlineLevel="0" collapsed="false">
      <c r="A363" s="57"/>
      <c r="B363" s="57"/>
      <c r="C363" s="60" t="s">
        <v>389</v>
      </c>
      <c r="D363" s="61"/>
      <c r="E363" s="53" t="str">
        <f aca="false">IF(ISERROR(INDEX(EastRange,MATCH(C363,EastRow,0),2))=TRUE(),"",(INDEX(EastRange,MATCH(C363,EastRow,0),2)))</f>
        <v/>
      </c>
      <c r="F363" s="58"/>
      <c r="G363" s="52" t="str">
        <f aca="false">IF(ISERROR(INDEX(PriceRange,MATCH(C363,PriceRow,0),2))=TRUE()," ",(INDEX(PriceRange,MATCH(C363,PriceRow,0),2)))</f>
        <v> </v>
      </c>
      <c r="H363" s="58"/>
      <c r="I363" s="52" t="str">
        <f aca="false">IF(ISERROR(INDEX(CentralRange,MATCH(C363,CentralRow,0),2))=TRUE(),"",(INDEX(CentralRange,MATCH(C363,CentralRow,0),2)))</f>
        <v/>
      </c>
      <c r="J363" s="54" t="n">
        <f aca="false">IF(ISERROR(INDEX(DerivativeRange,MATCH(C363,DerivativeRow,0),2))=TRUE(),"",(INDEX(DerivativeRange,MATCH(C363,DerivativeRow,0),2)))</f>
        <v>3</v>
      </c>
      <c r="K363" s="59" t="n">
        <f aca="false">COUNT(E363:J363)</f>
        <v>1</v>
      </c>
      <c r="L363" s="55"/>
      <c r="M363" s="55"/>
      <c r="N363" s="55"/>
      <c r="O363" s="50"/>
      <c r="P363" s="56"/>
    </row>
    <row r="364" customFormat="false" ht="12.75" hidden="false" customHeight="false" outlineLevel="0" collapsed="false">
      <c r="A364" s="57"/>
      <c r="B364" s="57"/>
      <c r="C364" s="60" t="s">
        <v>390</v>
      </c>
      <c r="D364" s="61"/>
      <c r="E364" s="53" t="str">
        <f aca="false">IF(ISERROR(INDEX(EastRange,MATCH(C364,EastRow,0),2))=TRUE(),"",(INDEX(EastRange,MATCH(C364,EastRow,0),2)))</f>
        <v/>
      </c>
      <c r="F364" s="58"/>
      <c r="G364" s="52" t="str">
        <f aca="false">IF(ISERROR(INDEX(PriceRange,MATCH(C364,PriceRow,0),2))=TRUE()," ",(INDEX(PriceRange,MATCH(C364,PriceRow,0),2)))</f>
        <v> </v>
      </c>
      <c r="H364" s="58"/>
      <c r="I364" s="52" t="str">
        <f aca="false">IF(ISERROR(INDEX(CentralRange,MATCH(C364,CentralRow,0),2))=TRUE(),"",(INDEX(CentralRange,MATCH(C364,CentralRow,0),2)))</f>
        <v/>
      </c>
      <c r="J364" s="54" t="n">
        <f aca="false">IF(ISERROR(INDEX(DerivativeRange,MATCH(C364,DerivativeRow,0),2))=TRUE(),"",(INDEX(DerivativeRange,MATCH(C364,DerivativeRow,0),2)))</f>
        <v>3</v>
      </c>
      <c r="K364" s="59" t="n">
        <f aca="false">COUNT(E364:J364)</f>
        <v>1</v>
      </c>
      <c r="L364" s="55"/>
      <c r="M364" s="55"/>
      <c r="N364" s="55"/>
      <c r="O364" s="50"/>
      <c r="P364" s="56"/>
    </row>
    <row r="365" customFormat="false" ht="12.75" hidden="false" customHeight="false" outlineLevel="0" collapsed="false">
      <c r="A365" s="57"/>
      <c r="B365" s="57"/>
      <c r="C365" s="60" t="s">
        <v>391</v>
      </c>
      <c r="D365" s="61"/>
      <c r="E365" s="53" t="str">
        <f aca="false">IF(ISERROR(INDEX(EastRange,MATCH(C365,EastRow,0),2))=TRUE(),"",(INDEX(EastRange,MATCH(C365,EastRow,0),2)))</f>
        <v/>
      </c>
      <c r="F365" s="58"/>
      <c r="G365" s="52" t="str">
        <f aca="false">IF(ISERROR(INDEX(PriceRange,MATCH(C365,PriceRow,0),2))=TRUE()," ",(INDEX(PriceRange,MATCH(C365,PriceRow,0),2)))</f>
        <v> </v>
      </c>
      <c r="H365" s="58"/>
      <c r="I365" s="52" t="str">
        <f aca="false">IF(ISERROR(INDEX(CentralRange,MATCH(C365,CentralRow,0),2))=TRUE(),"",(INDEX(CentralRange,MATCH(C365,CentralRow,0),2)))</f>
        <v/>
      </c>
      <c r="J365" s="54" t="n">
        <f aca="false">IF(ISERROR(INDEX(DerivativeRange,MATCH(C365,DerivativeRow,0),2))=TRUE(),"",(INDEX(DerivativeRange,MATCH(C365,DerivativeRow,0),2)))</f>
        <v>3</v>
      </c>
      <c r="K365" s="59" t="n">
        <f aca="false">COUNT(E365:J365)</f>
        <v>1</v>
      </c>
      <c r="L365" s="55"/>
      <c r="M365" s="55"/>
      <c r="N365" s="55"/>
      <c r="O365" s="50"/>
      <c r="P365" s="56"/>
    </row>
    <row r="366" customFormat="false" ht="12.75" hidden="false" customHeight="false" outlineLevel="0" collapsed="false">
      <c r="A366" s="57"/>
      <c r="B366" s="57"/>
      <c r="C366" s="60" t="s">
        <v>392</v>
      </c>
      <c r="D366" s="61"/>
      <c r="E366" s="53" t="str">
        <f aca="false">IF(ISERROR(INDEX(EastRange,MATCH(C366,EastRow,0),2))=TRUE(),"",(INDEX(EastRange,MATCH(C366,EastRow,0),2)))</f>
        <v/>
      </c>
      <c r="F366" s="58"/>
      <c r="G366" s="52" t="str">
        <f aca="false">IF(ISERROR(INDEX(PriceRange,MATCH(C366,PriceRow,0),2))=TRUE()," ",(INDEX(PriceRange,MATCH(C366,PriceRow,0),2)))</f>
        <v> </v>
      </c>
      <c r="H366" s="58"/>
      <c r="I366" s="52" t="str">
        <f aca="false">IF(ISERROR(INDEX(CentralRange,MATCH(C366,CentralRow,0),2))=TRUE(),"",(INDEX(CentralRange,MATCH(C366,CentralRow,0),2)))</f>
        <v/>
      </c>
      <c r="J366" s="54" t="n">
        <f aca="false">IF(ISERROR(INDEX(DerivativeRange,MATCH(C366,DerivativeRow,0),2))=TRUE(),"",(INDEX(DerivativeRange,MATCH(C366,DerivativeRow,0),2)))</f>
        <v>3</v>
      </c>
      <c r="K366" s="59" t="n">
        <f aca="false">COUNT(E366:J366)</f>
        <v>1</v>
      </c>
      <c r="L366" s="55"/>
      <c r="M366" s="55"/>
      <c r="N366" s="55"/>
      <c r="O366" s="50"/>
      <c r="P366" s="56"/>
    </row>
    <row r="367" customFormat="false" ht="12.75" hidden="false" customHeight="false" outlineLevel="0" collapsed="false">
      <c r="A367" s="57"/>
      <c r="B367" s="57"/>
      <c r="C367" s="60" t="s">
        <v>393</v>
      </c>
      <c r="D367" s="61"/>
      <c r="E367" s="53" t="str">
        <f aca="false">IF(ISERROR(INDEX(EastRange,MATCH(C367,EastRow,0),2))=TRUE(),"",(INDEX(EastRange,MATCH(C367,EastRow,0),2)))</f>
        <v/>
      </c>
      <c r="F367" s="58"/>
      <c r="G367" s="52" t="str">
        <f aca="false">IF(ISERROR(INDEX(PriceRange,MATCH(C367,PriceRow,0),2))=TRUE()," ",(INDEX(PriceRange,MATCH(C367,PriceRow,0),2)))</f>
        <v> </v>
      </c>
      <c r="H367" s="58"/>
      <c r="I367" s="52" t="str">
        <f aca="false">IF(ISERROR(INDEX(CentralRange,MATCH(C367,CentralRow,0),2))=TRUE(),"",(INDEX(CentralRange,MATCH(C367,CentralRow,0),2)))</f>
        <v/>
      </c>
      <c r="J367" s="54" t="n">
        <f aca="false">IF(ISERROR(INDEX(DerivativeRange,MATCH(C367,DerivativeRow,0),2))=TRUE(),"",(INDEX(DerivativeRange,MATCH(C367,DerivativeRow,0),2)))</f>
        <v>3</v>
      </c>
      <c r="K367" s="59" t="n">
        <f aca="false">COUNT(E367:J367)</f>
        <v>1</v>
      </c>
      <c r="L367" s="55"/>
      <c r="M367" s="55"/>
      <c r="N367" s="55"/>
      <c r="O367" s="50"/>
      <c r="P367" s="56"/>
    </row>
    <row r="368" customFormat="false" ht="12.75" hidden="false" customHeight="false" outlineLevel="0" collapsed="false">
      <c r="A368" s="57"/>
      <c r="B368" s="57"/>
      <c r="C368" s="60" t="s">
        <v>394</v>
      </c>
      <c r="D368" s="61"/>
      <c r="E368" s="53" t="str">
        <f aca="false">IF(ISERROR(INDEX(EastRange,MATCH(C368,EastRow,0),2))=TRUE(),"",(INDEX(EastRange,MATCH(C368,EastRow,0),2)))</f>
        <v/>
      </c>
      <c r="F368" s="58"/>
      <c r="G368" s="52" t="str">
        <f aca="false">IF(ISERROR(INDEX(PriceRange,MATCH(C368,PriceRow,0),2))=TRUE()," ",(INDEX(PriceRange,MATCH(C368,PriceRow,0),2)))</f>
        <v> </v>
      </c>
      <c r="H368" s="58"/>
      <c r="I368" s="52" t="str">
        <f aca="false">IF(ISERROR(INDEX(CentralRange,MATCH(C368,CentralRow,0),2))=TRUE(),"",(INDEX(CentralRange,MATCH(C368,CentralRow,0),2)))</f>
        <v/>
      </c>
      <c r="J368" s="54" t="n">
        <f aca="false">IF(ISERROR(INDEX(DerivativeRange,MATCH(C368,DerivativeRow,0),2))=TRUE(),"",(INDEX(DerivativeRange,MATCH(C368,DerivativeRow,0),2)))</f>
        <v>3</v>
      </c>
      <c r="K368" s="59" t="n">
        <f aca="false">COUNT(E368:J368)</f>
        <v>1</v>
      </c>
      <c r="L368" s="55"/>
      <c r="M368" s="55"/>
      <c r="N368" s="55"/>
      <c r="O368" s="50"/>
      <c r="P368" s="56"/>
    </row>
    <row r="369" customFormat="false" ht="12.75" hidden="false" customHeight="false" outlineLevel="0" collapsed="false">
      <c r="A369" s="57"/>
      <c r="B369" s="57"/>
      <c r="C369" s="60" t="s">
        <v>395</v>
      </c>
      <c r="D369" s="61"/>
      <c r="E369" s="53" t="str">
        <f aca="false">IF(ISERROR(INDEX(EastRange,MATCH(C369,EastRow,0),2))=TRUE(),"",(INDEX(EastRange,MATCH(C369,EastRow,0),2)))</f>
        <v/>
      </c>
      <c r="F369" s="58"/>
      <c r="G369" s="52" t="str">
        <f aca="false">IF(ISERROR(INDEX(PriceRange,MATCH(C369,PriceRow,0),2))=TRUE()," ",(INDEX(PriceRange,MATCH(C369,PriceRow,0),2)))</f>
        <v> </v>
      </c>
      <c r="H369" s="58"/>
      <c r="I369" s="52" t="str">
        <f aca="false">IF(ISERROR(INDEX(CentralRange,MATCH(C369,CentralRow,0),2))=TRUE(),"",(INDEX(CentralRange,MATCH(C369,CentralRow,0),2)))</f>
        <v/>
      </c>
      <c r="J369" s="54" t="n">
        <f aca="false">IF(ISERROR(INDEX(DerivativeRange,MATCH(C369,DerivativeRow,0),2))=TRUE(),"",(INDEX(DerivativeRange,MATCH(C369,DerivativeRow,0),2)))</f>
        <v>3</v>
      </c>
      <c r="K369" s="59" t="n">
        <f aca="false">COUNT(E369:J369)</f>
        <v>1</v>
      </c>
      <c r="L369" s="55"/>
      <c r="M369" s="55"/>
      <c r="N369" s="55"/>
      <c r="O369" s="50"/>
      <c r="P369" s="56"/>
    </row>
    <row r="370" customFormat="false" ht="12.75" hidden="false" customHeight="false" outlineLevel="0" collapsed="false">
      <c r="A370" s="57"/>
      <c r="B370" s="57"/>
      <c r="C370" s="60" t="s">
        <v>396</v>
      </c>
      <c r="D370" s="61"/>
      <c r="E370" s="53" t="str">
        <f aca="false">IF(ISERROR(INDEX(EastRange,MATCH(C370,EastRow,0),2))=TRUE(),"",(INDEX(EastRange,MATCH(C370,EastRow,0),2)))</f>
        <v/>
      </c>
      <c r="F370" s="58"/>
      <c r="G370" s="52" t="str">
        <f aca="false">IF(ISERROR(INDEX(PriceRange,MATCH(C370,PriceRow,0),2))=TRUE()," ",(INDEX(PriceRange,MATCH(C370,PriceRow,0),2)))</f>
        <v> </v>
      </c>
      <c r="H370" s="58"/>
      <c r="I370" s="52" t="str">
        <f aca="false">IF(ISERROR(INDEX(CentralRange,MATCH(C370,CentralRow,0),2))=TRUE(),"",(INDEX(CentralRange,MATCH(C370,CentralRow,0),2)))</f>
        <v/>
      </c>
      <c r="J370" s="54" t="n">
        <f aca="false">IF(ISERROR(INDEX(DerivativeRange,MATCH(C370,DerivativeRow,0),2))=TRUE(),"",(INDEX(DerivativeRange,MATCH(C370,DerivativeRow,0),2)))</f>
        <v>3</v>
      </c>
      <c r="K370" s="59" t="n">
        <f aca="false">COUNT(E370:J370)</f>
        <v>1</v>
      </c>
      <c r="L370" s="55"/>
      <c r="M370" s="55"/>
      <c r="N370" s="55"/>
      <c r="O370" s="50"/>
      <c r="P370" s="56"/>
    </row>
    <row r="371" customFormat="false" ht="12.75" hidden="false" customHeight="false" outlineLevel="0" collapsed="false">
      <c r="A371" s="57"/>
      <c r="B371" s="57"/>
      <c r="C371" s="60" t="s">
        <v>397</v>
      </c>
      <c r="D371" s="61"/>
      <c r="E371" s="53" t="str">
        <f aca="false">IF(ISERROR(INDEX(EastRange,MATCH(C371,EastRow,0),2))=TRUE(),"",(INDEX(EastRange,MATCH(C371,EastRow,0),2)))</f>
        <v/>
      </c>
      <c r="F371" s="58"/>
      <c r="G371" s="52" t="str">
        <f aca="false">IF(ISERROR(INDEX(PriceRange,MATCH(C371,PriceRow,0),2))=TRUE()," ",(INDEX(PriceRange,MATCH(C371,PriceRow,0),2)))</f>
        <v> </v>
      </c>
      <c r="H371" s="58"/>
      <c r="I371" s="52" t="str">
        <f aca="false">IF(ISERROR(INDEX(CentralRange,MATCH(C371,CentralRow,0),2))=TRUE(),"",(INDEX(CentralRange,MATCH(C371,CentralRow,0),2)))</f>
        <v/>
      </c>
      <c r="J371" s="54" t="n">
        <f aca="false">IF(ISERROR(INDEX(DerivativeRange,MATCH(C371,DerivativeRow,0),2))=TRUE(),"",(INDEX(DerivativeRange,MATCH(C371,DerivativeRow,0),2)))</f>
        <v>3</v>
      </c>
      <c r="K371" s="59" t="n">
        <f aca="false">COUNT(E371:J371)</f>
        <v>1</v>
      </c>
      <c r="L371" s="55"/>
      <c r="M371" s="55"/>
      <c r="N371" s="55"/>
      <c r="O371" s="50"/>
      <c r="P371" s="56"/>
    </row>
    <row r="372" customFormat="false" ht="12.75" hidden="false" customHeight="false" outlineLevel="0" collapsed="false">
      <c r="A372" s="57"/>
      <c r="B372" s="57"/>
      <c r="C372" s="60" t="s">
        <v>398</v>
      </c>
      <c r="D372" s="61"/>
      <c r="E372" s="53" t="str">
        <f aca="false">IF(ISERROR(INDEX(EastRange,MATCH(C372,EastRow,0),2))=TRUE(),"",(INDEX(EastRange,MATCH(C372,EastRow,0),2)))</f>
        <v/>
      </c>
      <c r="F372" s="58"/>
      <c r="G372" s="52" t="str">
        <f aca="false">IF(ISERROR(INDEX(PriceRange,MATCH(C372,PriceRow,0),2))=TRUE()," ",(INDEX(PriceRange,MATCH(C372,PriceRow,0),2)))</f>
        <v> </v>
      </c>
      <c r="H372" s="58"/>
      <c r="I372" s="52" t="str">
        <f aca="false">IF(ISERROR(INDEX(CentralRange,MATCH(C372,CentralRow,0),2))=TRUE(),"",(INDEX(CentralRange,MATCH(C372,CentralRow,0),2)))</f>
        <v/>
      </c>
      <c r="J372" s="54" t="n">
        <f aca="false">IF(ISERROR(INDEX(DerivativeRange,MATCH(C372,DerivativeRow,0),2))=TRUE(),"",(INDEX(DerivativeRange,MATCH(C372,DerivativeRow,0),2)))</f>
        <v>3</v>
      </c>
      <c r="K372" s="59" t="n">
        <f aca="false">COUNT(E372:J372)</f>
        <v>1</v>
      </c>
      <c r="L372" s="55"/>
      <c r="M372" s="55"/>
      <c r="N372" s="55"/>
      <c r="O372" s="50"/>
      <c r="P372" s="56"/>
    </row>
    <row r="373" customFormat="false" ht="12.75" hidden="false" customHeight="false" outlineLevel="0" collapsed="false">
      <c r="A373" s="57"/>
      <c r="B373" s="57"/>
      <c r="C373" s="60" t="s">
        <v>399</v>
      </c>
      <c r="D373" s="61"/>
      <c r="E373" s="53" t="str">
        <f aca="false">IF(ISERROR(INDEX(EastRange,MATCH(C373,EastRow,0),2))=TRUE(),"",(INDEX(EastRange,MATCH(C373,EastRow,0),2)))</f>
        <v/>
      </c>
      <c r="F373" s="58"/>
      <c r="G373" s="52" t="str">
        <f aca="false">IF(ISERROR(INDEX(PriceRange,MATCH(C373,PriceRow,0),2))=TRUE()," ",(INDEX(PriceRange,MATCH(C373,PriceRow,0),2)))</f>
        <v> </v>
      </c>
      <c r="H373" s="58"/>
      <c r="I373" s="52" t="str">
        <f aca="false">IF(ISERROR(INDEX(CentralRange,MATCH(C373,CentralRow,0),2))=TRUE(),"",(INDEX(CentralRange,MATCH(C373,CentralRow,0),2)))</f>
        <v/>
      </c>
      <c r="J373" s="54" t="n">
        <f aca="false">IF(ISERROR(INDEX(DerivativeRange,MATCH(C373,DerivativeRow,0),2))=TRUE(),"",(INDEX(DerivativeRange,MATCH(C373,DerivativeRow,0),2)))</f>
        <v>3</v>
      </c>
      <c r="K373" s="59" t="n">
        <f aca="false">COUNT(E373:J373)</f>
        <v>1</v>
      </c>
      <c r="L373" s="55"/>
      <c r="M373" s="55"/>
      <c r="N373" s="55"/>
      <c r="O373" s="50"/>
      <c r="P373" s="56"/>
    </row>
    <row r="374" customFormat="false" ht="12.75" hidden="false" customHeight="false" outlineLevel="0" collapsed="false">
      <c r="A374" s="57"/>
      <c r="B374" s="57"/>
      <c r="C374" s="60" t="s">
        <v>400</v>
      </c>
      <c r="D374" s="61"/>
      <c r="E374" s="53" t="str">
        <f aca="false">IF(ISERROR(INDEX(EastRange,MATCH(C374,EastRow,0),2))=TRUE(),"",(INDEX(EastRange,MATCH(C374,EastRow,0),2)))</f>
        <v/>
      </c>
      <c r="F374" s="58"/>
      <c r="G374" s="52" t="str">
        <f aca="false">IF(ISERROR(INDEX(PriceRange,MATCH(C374,PriceRow,0),2))=TRUE()," ",(INDEX(PriceRange,MATCH(C374,PriceRow,0),2)))</f>
        <v> </v>
      </c>
      <c r="H374" s="58"/>
      <c r="I374" s="52" t="str">
        <f aca="false">IF(ISERROR(INDEX(CentralRange,MATCH(C374,CentralRow,0),2))=TRUE(),"",(INDEX(CentralRange,MATCH(C374,CentralRow,0),2)))</f>
        <v/>
      </c>
      <c r="J374" s="54" t="n">
        <f aca="false">IF(ISERROR(INDEX(DerivativeRange,MATCH(C374,DerivativeRow,0),2))=TRUE(),"",(INDEX(DerivativeRange,MATCH(C374,DerivativeRow,0),2)))</f>
        <v>3</v>
      </c>
      <c r="K374" s="59" t="n">
        <f aca="false">COUNT(E374:J374)</f>
        <v>1</v>
      </c>
      <c r="L374" s="55"/>
      <c r="M374" s="55"/>
      <c r="N374" s="55"/>
      <c r="O374" s="50"/>
      <c r="P374" s="56"/>
    </row>
    <row r="375" customFormat="false" ht="12.75" hidden="false" customHeight="false" outlineLevel="0" collapsed="false">
      <c r="A375" s="57"/>
      <c r="B375" s="57"/>
      <c r="C375" s="60" t="s">
        <v>401</v>
      </c>
      <c r="D375" s="61"/>
      <c r="E375" s="53" t="str">
        <f aca="false">IF(ISERROR(INDEX(EastRange,MATCH(C375,EastRow,0),2))=TRUE(),"",(INDEX(EastRange,MATCH(C375,EastRow,0),2)))</f>
        <v/>
      </c>
      <c r="F375" s="58"/>
      <c r="G375" s="52" t="str">
        <f aca="false">IF(ISERROR(INDEX(PriceRange,MATCH(C375,PriceRow,0),2))=TRUE()," ",(INDEX(PriceRange,MATCH(C375,PriceRow,0),2)))</f>
        <v> </v>
      </c>
      <c r="H375" s="58"/>
      <c r="I375" s="52" t="str">
        <f aca="false">IF(ISERROR(INDEX(CentralRange,MATCH(C375,CentralRow,0),2))=TRUE(),"",(INDEX(CentralRange,MATCH(C375,CentralRow,0),2)))</f>
        <v/>
      </c>
      <c r="J375" s="54" t="n">
        <f aca="false">IF(ISERROR(INDEX(DerivativeRange,MATCH(C375,DerivativeRow,0),2))=TRUE(),"",(INDEX(DerivativeRange,MATCH(C375,DerivativeRow,0),2)))</f>
        <v>3</v>
      </c>
      <c r="K375" s="59" t="n">
        <f aca="false">COUNT(E375:J375)</f>
        <v>1</v>
      </c>
      <c r="L375" s="55"/>
      <c r="M375" s="55"/>
      <c r="N375" s="55"/>
      <c r="O375" s="50"/>
      <c r="P375" s="56"/>
    </row>
    <row r="376" customFormat="false" ht="12.75" hidden="false" customHeight="false" outlineLevel="0" collapsed="false">
      <c r="A376" s="57"/>
      <c r="B376" s="57"/>
      <c r="C376" s="60" t="s">
        <v>402</v>
      </c>
      <c r="D376" s="61"/>
      <c r="E376" s="53" t="str">
        <f aca="false">IF(ISERROR(INDEX(EastRange,MATCH(C376,EastRow,0),2))=TRUE(),"",(INDEX(EastRange,MATCH(C376,EastRow,0),2)))</f>
        <v/>
      </c>
      <c r="F376" s="58"/>
      <c r="G376" s="52" t="str">
        <f aca="false">IF(ISERROR(INDEX(PriceRange,MATCH(C376,PriceRow,0),2))=TRUE()," ",(INDEX(PriceRange,MATCH(C376,PriceRow,0),2)))</f>
        <v> </v>
      </c>
      <c r="H376" s="58"/>
      <c r="I376" s="52" t="str">
        <f aca="false">IF(ISERROR(INDEX(CentralRange,MATCH(C376,CentralRow,0),2))=TRUE(),"",(INDEX(CentralRange,MATCH(C376,CentralRow,0),2)))</f>
        <v/>
      </c>
      <c r="J376" s="54" t="n">
        <f aca="false">IF(ISERROR(INDEX(DerivativeRange,MATCH(C376,DerivativeRow,0),2))=TRUE(),"",(INDEX(DerivativeRange,MATCH(C376,DerivativeRow,0),2)))</f>
        <v>3</v>
      </c>
      <c r="K376" s="59" t="n">
        <f aca="false">COUNT(E376:J376)</f>
        <v>1</v>
      </c>
      <c r="L376" s="55"/>
      <c r="M376" s="55"/>
      <c r="N376" s="55"/>
      <c r="O376" s="50"/>
      <c r="P376" s="56"/>
    </row>
    <row r="377" customFormat="false" ht="12.75" hidden="false" customHeight="false" outlineLevel="0" collapsed="false">
      <c r="A377" s="57"/>
      <c r="B377" s="57"/>
      <c r="C377" s="60" t="s">
        <v>403</v>
      </c>
      <c r="D377" s="61"/>
      <c r="E377" s="53" t="str">
        <f aca="false">IF(ISERROR(INDEX(EastRange,MATCH(C377,EastRow,0),2))=TRUE(),"",(INDEX(EastRange,MATCH(C377,EastRow,0),2)))</f>
        <v/>
      </c>
      <c r="F377" s="58"/>
      <c r="G377" s="52" t="str">
        <f aca="false">IF(ISERROR(INDEX(PriceRange,MATCH(C377,PriceRow,0),2))=TRUE()," ",(INDEX(PriceRange,MATCH(C377,PriceRow,0),2)))</f>
        <v> </v>
      </c>
      <c r="H377" s="58"/>
      <c r="I377" s="52" t="str">
        <f aca="false">IF(ISERROR(INDEX(CentralRange,MATCH(C377,CentralRow,0),2))=TRUE(),"",(INDEX(CentralRange,MATCH(C377,CentralRow,0),2)))</f>
        <v/>
      </c>
      <c r="J377" s="54" t="n">
        <f aca="false">IF(ISERROR(INDEX(DerivativeRange,MATCH(C377,DerivativeRow,0),2))=TRUE(),"",(INDEX(DerivativeRange,MATCH(C377,DerivativeRow,0),2)))</f>
        <v>3</v>
      </c>
      <c r="K377" s="59" t="n">
        <f aca="false">COUNT(E377:J377)</f>
        <v>1</v>
      </c>
      <c r="L377" s="55"/>
      <c r="M377" s="55"/>
      <c r="N377" s="55"/>
      <c r="O377" s="50"/>
      <c r="P377" s="56"/>
    </row>
    <row r="378" customFormat="false" ht="12.75" hidden="false" customHeight="false" outlineLevel="0" collapsed="false">
      <c r="A378" s="57"/>
      <c r="B378" s="57"/>
      <c r="C378" s="60" t="s">
        <v>404</v>
      </c>
      <c r="D378" s="61"/>
      <c r="E378" s="53" t="str">
        <f aca="false">IF(ISERROR(INDEX(EastRange,MATCH(C378,EastRow,0),2))=TRUE(),"",(INDEX(EastRange,MATCH(C378,EastRow,0),2)))</f>
        <v/>
      </c>
      <c r="F378" s="58"/>
      <c r="G378" s="52" t="str">
        <f aca="false">IF(ISERROR(INDEX(PriceRange,MATCH(C378,PriceRow,0),2))=TRUE()," ",(INDEX(PriceRange,MATCH(C378,PriceRow,0),2)))</f>
        <v> </v>
      </c>
      <c r="H378" s="58"/>
      <c r="I378" s="52" t="str">
        <f aca="false">IF(ISERROR(INDEX(CentralRange,MATCH(C378,CentralRow,0),2))=TRUE(),"",(INDEX(CentralRange,MATCH(C378,CentralRow,0),2)))</f>
        <v/>
      </c>
      <c r="J378" s="54" t="n">
        <f aca="false">IF(ISERROR(INDEX(DerivativeRange,MATCH(C378,DerivativeRow,0),2))=TRUE(),"",(INDEX(DerivativeRange,MATCH(C378,DerivativeRow,0),2)))</f>
        <v>3</v>
      </c>
      <c r="K378" s="59" t="n">
        <f aca="false">COUNT(E378:J378)</f>
        <v>1</v>
      </c>
      <c r="L378" s="55"/>
      <c r="M378" s="55"/>
      <c r="N378" s="55"/>
      <c r="O378" s="50"/>
      <c r="P378" s="56"/>
    </row>
    <row r="379" customFormat="false" ht="12.75" hidden="false" customHeight="false" outlineLevel="0" collapsed="false">
      <c r="A379" s="57"/>
      <c r="B379" s="57"/>
      <c r="C379" s="60" t="s">
        <v>405</v>
      </c>
      <c r="D379" s="61"/>
      <c r="E379" s="53" t="str">
        <f aca="false">IF(ISERROR(INDEX(EastRange,MATCH(C379,EastRow,0),2))=TRUE(),"",(INDEX(EastRange,MATCH(C379,EastRow,0),2)))</f>
        <v/>
      </c>
      <c r="F379" s="58"/>
      <c r="G379" s="52" t="str">
        <f aca="false">IF(ISERROR(INDEX(PriceRange,MATCH(C379,PriceRow,0),2))=TRUE()," ",(INDEX(PriceRange,MATCH(C379,PriceRow,0),2)))</f>
        <v> </v>
      </c>
      <c r="H379" s="58"/>
      <c r="I379" s="52" t="str">
        <f aca="false">IF(ISERROR(INDEX(CentralRange,MATCH(C379,CentralRow,0),2))=TRUE(),"",(INDEX(CentralRange,MATCH(C379,CentralRow,0),2)))</f>
        <v/>
      </c>
      <c r="J379" s="54" t="n">
        <f aca="false">IF(ISERROR(INDEX(DerivativeRange,MATCH(C379,DerivativeRow,0),2))=TRUE(),"",(INDEX(DerivativeRange,MATCH(C379,DerivativeRow,0),2)))</f>
        <v>3</v>
      </c>
      <c r="K379" s="59" t="n">
        <f aca="false">COUNT(E379:J379)</f>
        <v>1</v>
      </c>
      <c r="L379" s="55"/>
      <c r="M379" s="55"/>
      <c r="N379" s="55"/>
      <c r="O379" s="50"/>
      <c r="P379" s="56"/>
    </row>
    <row r="380" customFormat="false" ht="12.75" hidden="false" customHeight="false" outlineLevel="0" collapsed="false">
      <c r="A380" s="57"/>
      <c r="B380" s="57"/>
      <c r="C380" s="60" t="s">
        <v>406</v>
      </c>
      <c r="D380" s="61"/>
      <c r="E380" s="53" t="str">
        <f aca="false">IF(ISERROR(INDEX(EastRange,MATCH(C380,EastRow,0),2))=TRUE(),"",(INDEX(EastRange,MATCH(C380,EastRow,0),2)))</f>
        <v/>
      </c>
      <c r="F380" s="58"/>
      <c r="G380" s="52" t="str">
        <f aca="false">IF(ISERROR(INDEX(PriceRange,MATCH(C380,PriceRow,0),2))=TRUE()," ",(INDEX(PriceRange,MATCH(C380,PriceRow,0),2)))</f>
        <v> </v>
      </c>
      <c r="H380" s="58"/>
      <c r="I380" s="52" t="str">
        <f aca="false">IF(ISERROR(INDEX(CentralRange,MATCH(C380,CentralRow,0),2))=TRUE(),"",(INDEX(CentralRange,MATCH(C380,CentralRow,0),2)))</f>
        <v/>
      </c>
      <c r="J380" s="54" t="n">
        <f aca="false">IF(ISERROR(INDEX(DerivativeRange,MATCH(C380,DerivativeRow,0),2))=TRUE(),"",(INDEX(DerivativeRange,MATCH(C380,DerivativeRow,0),2)))</f>
        <v>3</v>
      </c>
      <c r="K380" s="59" t="n">
        <f aca="false">COUNT(E380:J380)</f>
        <v>1</v>
      </c>
      <c r="L380" s="55"/>
      <c r="M380" s="55"/>
      <c r="N380" s="55"/>
      <c r="O380" s="50"/>
      <c r="P380" s="56"/>
    </row>
    <row r="381" customFormat="false" ht="12.75" hidden="false" customHeight="false" outlineLevel="0" collapsed="false">
      <c r="A381" s="57"/>
      <c r="B381" s="57"/>
      <c r="C381" s="60" t="s">
        <v>407</v>
      </c>
      <c r="D381" s="61"/>
      <c r="E381" s="53" t="str">
        <f aca="false">IF(ISERROR(INDEX(EastRange,MATCH(C381,EastRow,0),2))=TRUE(),"",(INDEX(EastRange,MATCH(C381,EastRow,0),2)))</f>
        <v/>
      </c>
      <c r="F381" s="58"/>
      <c r="G381" s="52" t="str">
        <f aca="false">IF(ISERROR(INDEX(PriceRange,MATCH(C381,PriceRow,0),2))=TRUE()," ",(INDEX(PriceRange,MATCH(C381,PriceRow,0),2)))</f>
        <v> </v>
      </c>
      <c r="H381" s="58"/>
      <c r="I381" s="52" t="str">
        <f aca="false">IF(ISERROR(INDEX(CentralRange,MATCH(C381,CentralRow,0),2))=TRUE(),"",(INDEX(CentralRange,MATCH(C381,CentralRow,0),2)))</f>
        <v/>
      </c>
      <c r="J381" s="54" t="n">
        <f aca="false">IF(ISERROR(INDEX(DerivativeRange,MATCH(C381,DerivativeRow,0),2))=TRUE(),"",(INDEX(DerivativeRange,MATCH(C381,DerivativeRow,0),2)))</f>
        <v>3</v>
      </c>
      <c r="K381" s="59" t="n">
        <f aca="false">COUNT(E381:J381)</f>
        <v>1</v>
      </c>
      <c r="L381" s="55"/>
      <c r="M381" s="55"/>
      <c r="N381" s="55"/>
      <c r="O381" s="50"/>
      <c r="P381" s="56"/>
    </row>
    <row r="382" customFormat="false" ht="12.75" hidden="false" customHeight="false" outlineLevel="0" collapsed="false">
      <c r="A382" s="57"/>
      <c r="B382" s="57"/>
      <c r="C382" s="60" t="s">
        <v>408</v>
      </c>
      <c r="D382" s="61"/>
      <c r="E382" s="53" t="str">
        <f aca="false">IF(ISERROR(INDEX(EastRange,MATCH(C382,EastRow,0),2))=TRUE(),"",(INDEX(EastRange,MATCH(C382,EastRow,0),2)))</f>
        <v/>
      </c>
      <c r="F382" s="58"/>
      <c r="G382" s="52" t="str">
        <f aca="false">IF(ISERROR(INDEX(PriceRange,MATCH(C382,PriceRow,0),2))=TRUE()," ",(INDEX(PriceRange,MATCH(C382,PriceRow,0),2)))</f>
        <v> </v>
      </c>
      <c r="H382" s="58"/>
      <c r="I382" s="52" t="str">
        <f aca="false">IF(ISERROR(INDEX(CentralRange,MATCH(C382,CentralRow,0),2))=TRUE(),"",(INDEX(CentralRange,MATCH(C382,CentralRow,0),2)))</f>
        <v/>
      </c>
      <c r="J382" s="54" t="n">
        <f aca="false">IF(ISERROR(INDEX(DerivativeRange,MATCH(C382,DerivativeRow,0),2))=TRUE(),"",(INDEX(DerivativeRange,MATCH(C382,DerivativeRow,0),2)))</f>
        <v>3</v>
      </c>
      <c r="K382" s="59" t="n">
        <f aca="false">COUNT(E382:J382)</f>
        <v>1</v>
      </c>
      <c r="L382" s="55"/>
      <c r="M382" s="55"/>
      <c r="N382" s="55"/>
      <c r="O382" s="50"/>
      <c r="P382" s="56"/>
    </row>
    <row r="383" customFormat="false" ht="12.75" hidden="false" customHeight="false" outlineLevel="0" collapsed="false">
      <c r="A383" s="57"/>
      <c r="B383" s="57"/>
      <c r="C383" s="60" t="s">
        <v>409</v>
      </c>
      <c r="D383" s="61"/>
      <c r="E383" s="53" t="str">
        <f aca="false">IF(ISERROR(INDEX(EastRange,MATCH(C383,EastRow,0),2))=TRUE(),"",(INDEX(EastRange,MATCH(C383,EastRow,0),2)))</f>
        <v/>
      </c>
      <c r="F383" s="58"/>
      <c r="G383" s="52" t="str">
        <f aca="false">IF(ISERROR(INDEX(PriceRange,MATCH(C383,PriceRow,0),2))=TRUE()," ",(INDEX(PriceRange,MATCH(C383,PriceRow,0),2)))</f>
        <v> </v>
      </c>
      <c r="H383" s="58"/>
      <c r="I383" s="52" t="str">
        <f aca="false">IF(ISERROR(INDEX(CentralRange,MATCH(C383,CentralRow,0),2))=TRUE(),"",(INDEX(CentralRange,MATCH(C383,CentralRow,0),2)))</f>
        <v/>
      </c>
      <c r="J383" s="54" t="n">
        <f aca="false">IF(ISERROR(INDEX(DerivativeRange,MATCH(C383,DerivativeRow,0),2))=TRUE(),"",(INDEX(DerivativeRange,MATCH(C383,DerivativeRow,0),2)))</f>
        <v>3</v>
      </c>
      <c r="K383" s="59" t="n">
        <f aca="false">COUNT(E383:J383)</f>
        <v>1</v>
      </c>
      <c r="L383" s="55"/>
      <c r="M383" s="55"/>
      <c r="N383" s="55"/>
      <c r="O383" s="50"/>
      <c r="P383" s="56"/>
    </row>
    <row r="384" customFormat="false" ht="12.75" hidden="false" customHeight="false" outlineLevel="0" collapsed="false">
      <c r="A384" s="57"/>
      <c r="B384" s="57"/>
      <c r="C384" s="60" t="s">
        <v>410</v>
      </c>
      <c r="D384" s="61"/>
      <c r="E384" s="53" t="str">
        <f aca="false">IF(ISERROR(INDEX(EastRange,MATCH(C384,EastRow,0),2))=TRUE(),"",(INDEX(EastRange,MATCH(C384,EastRow,0),2)))</f>
        <v/>
      </c>
      <c r="F384" s="58"/>
      <c r="G384" s="52" t="str">
        <f aca="false">IF(ISERROR(INDEX(PriceRange,MATCH(C384,PriceRow,0),2))=TRUE()," ",(INDEX(PriceRange,MATCH(C384,PriceRow,0),2)))</f>
        <v> </v>
      </c>
      <c r="H384" s="58"/>
      <c r="I384" s="52" t="str">
        <f aca="false">IF(ISERROR(INDEX(CentralRange,MATCH(C384,CentralRow,0),2))=TRUE(),"",(INDEX(CentralRange,MATCH(C384,CentralRow,0),2)))</f>
        <v/>
      </c>
      <c r="J384" s="54" t="n">
        <f aca="false">IF(ISERROR(INDEX(DerivativeRange,MATCH(C384,DerivativeRow,0),2))=TRUE(),"",(INDEX(DerivativeRange,MATCH(C384,DerivativeRow,0),2)))</f>
        <v>3</v>
      </c>
      <c r="K384" s="59" t="n">
        <f aca="false">COUNT(E384:J384)</f>
        <v>1</v>
      </c>
      <c r="L384" s="55"/>
      <c r="M384" s="55"/>
      <c r="N384" s="55"/>
      <c r="O384" s="50"/>
      <c r="P384" s="56"/>
    </row>
    <row r="385" customFormat="false" ht="12.75" hidden="false" customHeight="false" outlineLevel="0" collapsed="false">
      <c r="A385" s="57"/>
      <c r="B385" s="57"/>
      <c r="C385" s="60" t="s">
        <v>411</v>
      </c>
      <c r="D385" s="61"/>
      <c r="E385" s="53" t="str">
        <f aca="false">IF(ISERROR(INDEX(EastRange,MATCH(C385,EastRow,0),2))=TRUE(),"",(INDEX(EastRange,MATCH(C385,EastRow,0),2)))</f>
        <v/>
      </c>
      <c r="F385" s="58"/>
      <c r="G385" s="52" t="str">
        <f aca="false">IF(ISERROR(INDEX(PriceRange,MATCH(C385,PriceRow,0),2))=TRUE()," ",(INDEX(PriceRange,MATCH(C385,PriceRow,0),2)))</f>
        <v> </v>
      </c>
      <c r="H385" s="58"/>
      <c r="I385" s="52" t="str">
        <f aca="false">IF(ISERROR(INDEX(CentralRange,MATCH(C385,CentralRow,0),2))=TRUE(),"",(INDEX(CentralRange,MATCH(C385,CentralRow,0),2)))</f>
        <v/>
      </c>
      <c r="J385" s="54" t="n">
        <f aca="false">IF(ISERROR(INDEX(DerivativeRange,MATCH(C385,DerivativeRow,0),2))=TRUE(),"",(INDEX(DerivativeRange,MATCH(C385,DerivativeRow,0),2)))</f>
        <v>3</v>
      </c>
      <c r="K385" s="59" t="n">
        <f aca="false">COUNT(E385:J385)</f>
        <v>1</v>
      </c>
      <c r="L385" s="55"/>
      <c r="M385" s="55"/>
      <c r="N385" s="55"/>
      <c r="O385" s="50"/>
      <c r="P385" s="56"/>
    </row>
    <row r="386" customFormat="false" ht="12.75" hidden="false" customHeight="false" outlineLevel="0" collapsed="false">
      <c r="A386" s="57"/>
      <c r="B386" s="57"/>
      <c r="C386" s="60" t="s">
        <v>412</v>
      </c>
      <c r="D386" s="61"/>
      <c r="E386" s="53" t="str">
        <f aca="false">IF(ISERROR(INDEX(EastRange,MATCH(C386,EastRow,0),2))=TRUE(),"",(INDEX(EastRange,MATCH(C386,EastRow,0),2)))</f>
        <v/>
      </c>
      <c r="F386" s="58"/>
      <c r="G386" s="52" t="str">
        <f aca="false">IF(ISERROR(INDEX(PriceRange,MATCH(C386,PriceRow,0),2))=TRUE()," ",(INDEX(PriceRange,MATCH(C386,PriceRow,0),2)))</f>
        <v> </v>
      </c>
      <c r="H386" s="58"/>
      <c r="I386" s="52" t="str">
        <f aca="false">IF(ISERROR(INDEX(CentralRange,MATCH(C386,CentralRow,0),2))=TRUE(),"",(INDEX(CentralRange,MATCH(C386,CentralRow,0),2)))</f>
        <v/>
      </c>
      <c r="J386" s="54" t="n">
        <f aca="false">IF(ISERROR(INDEX(DerivativeRange,MATCH(C386,DerivativeRow,0),2))=TRUE(),"",(INDEX(DerivativeRange,MATCH(C386,DerivativeRow,0),2)))</f>
        <v>3</v>
      </c>
      <c r="K386" s="59" t="n">
        <f aca="false">COUNT(E386:J386)</f>
        <v>1</v>
      </c>
      <c r="L386" s="55"/>
      <c r="M386" s="55"/>
      <c r="N386" s="55"/>
      <c r="O386" s="50"/>
      <c r="P386" s="56"/>
    </row>
    <row r="387" customFormat="false" ht="12.75" hidden="false" customHeight="false" outlineLevel="0" collapsed="false">
      <c r="A387" s="57"/>
      <c r="B387" s="57"/>
      <c r="C387" s="60" t="s">
        <v>413</v>
      </c>
      <c r="D387" s="61"/>
      <c r="E387" s="53" t="str">
        <f aca="false">IF(ISERROR(INDEX(EastRange,MATCH(C387,EastRow,0),2))=TRUE(),"",(INDEX(EastRange,MATCH(C387,EastRow,0),2)))</f>
        <v/>
      </c>
      <c r="F387" s="58"/>
      <c r="G387" s="52" t="str">
        <f aca="false">IF(ISERROR(INDEX(PriceRange,MATCH(C387,PriceRow,0),2))=TRUE()," ",(INDEX(PriceRange,MATCH(C387,PriceRow,0),2)))</f>
        <v> </v>
      </c>
      <c r="H387" s="58"/>
      <c r="I387" s="52" t="str">
        <f aca="false">IF(ISERROR(INDEX(CentralRange,MATCH(C387,CentralRow,0),2))=TRUE(),"",(INDEX(CentralRange,MATCH(C387,CentralRow,0),2)))</f>
        <v/>
      </c>
      <c r="J387" s="54" t="n">
        <f aca="false">IF(ISERROR(INDEX(DerivativeRange,MATCH(C387,DerivativeRow,0),2))=TRUE(),"",(INDEX(DerivativeRange,MATCH(C387,DerivativeRow,0),2)))</f>
        <v>3</v>
      </c>
      <c r="K387" s="59" t="n">
        <f aca="false">COUNT(E387:J387)</f>
        <v>1</v>
      </c>
      <c r="L387" s="55"/>
      <c r="M387" s="55"/>
      <c r="N387" s="55"/>
      <c r="O387" s="50"/>
      <c r="P387" s="56"/>
    </row>
    <row r="388" customFormat="false" ht="12.75" hidden="false" customHeight="false" outlineLevel="0" collapsed="false">
      <c r="A388" s="57"/>
      <c r="B388" s="57"/>
      <c r="C388" s="60" t="s">
        <v>414</v>
      </c>
      <c r="D388" s="61"/>
      <c r="E388" s="53" t="str">
        <f aca="false">IF(ISERROR(INDEX(EastRange,MATCH(C388,EastRow,0),2))=TRUE(),"",(INDEX(EastRange,MATCH(C388,EastRow,0),2)))</f>
        <v/>
      </c>
      <c r="F388" s="58"/>
      <c r="G388" s="52" t="str">
        <f aca="false">IF(ISERROR(INDEX(PriceRange,MATCH(C388,PriceRow,0),2))=TRUE()," ",(INDEX(PriceRange,MATCH(C388,PriceRow,0),2)))</f>
        <v> </v>
      </c>
      <c r="H388" s="58"/>
      <c r="I388" s="52" t="str">
        <f aca="false">IF(ISERROR(INDEX(CentralRange,MATCH(C388,CentralRow,0),2))=TRUE(),"",(INDEX(CentralRange,MATCH(C388,CentralRow,0),2)))</f>
        <v/>
      </c>
      <c r="J388" s="54" t="n">
        <f aca="false">IF(ISERROR(INDEX(DerivativeRange,MATCH(C388,DerivativeRow,0),2))=TRUE(),"",(INDEX(DerivativeRange,MATCH(C388,DerivativeRow,0),2)))</f>
        <v>3</v>
      </c>
      <c r="K388" s="59" t="n">
        <f aca="false">COUNT(E388:J388)</f>
        <v>1</v>
      </c>
      <c r="L388" s="55"/>
      <c r="M388" s="55"/>
      <c r="N388" s="55"/>
      <c r="O388" s="50"/>
      <c r="P388" s="56"/>
    </row>
    <row r="389" customFormat="false" ht="12.75" hidden="false" customHeight="false" outlineLevel="0" collapsed="false">
      <c r="A389" s="57"/>
      <c r="B389" s="57"/>
      <c r="C389" s="60" t="s">
        <v>415</v>
      </c>
      <c r="D389" s="61"/>
      <c r="E389" s="53" t="str">
        <f aca="false">IF(ISERROR(INDEX(EastRange,MATCH(C389,EastRow,0),2))=TRUE(),"",(INDEX(EastRange,MATCH(C389,EastRow,0),2)))</f>
        <v/>
      </c>
      <c r="F389" s="58"/>
      <c r="G389" s="52" t="str">
        <f aca="false">IF(ISERROR(INDEX(PriceRange,MATCH(C389,PriceRow,0),2))=TRUE()," ",(INDEX(PriceRange,MATCH(C389,PriceRow,0),2)))</f>
        <v> </v>
      </c>
      <c r="H389" s="58"/>
      <c r="I389" s="52" t="str">
        <f aca="false">IF(ISERROR(INDEX(CentralRange,MATCH(C389,CentralRow,0),2))=TRUE(),"",(INDEX(CentralRange,MATCH(C389,CentralRow,0),2)))</f>
        <v/>
      </c>
      <c r="J389" s="54" t="n">
        <f aca="false">IF(ISERROR(INDEX(DerivativeRange,MATCH(C389,DerivativeRow,0),2))=TRUE(),"",(INDEX(DerivativeRange,MATCH(C389,DerivativeRow,0),2)))</f>
        <v>3</v>
      </c>
      <c r="K389" s="59" t="n">
        <f aca="false">COUNT(E389:J389)</f>
        <v>1</v>
      </c>
      <c r="L389" s="55"/>
      <c r="M389" s="55"/>
      <c r="N389" s="55"/>
      <c r="O389" s="50"/>
      <c r="P389" s="56"/>
    </row>
    <row r="390" customFormat="false" ht="12.75" hidden="false" customHeight="false" outlineLevel="0" collapsed="false">
      <c r="A390" s="57"/>
      <c r="B390" s="57"/>
      <c r="C390" s="60" t="s">
        <v>416</v>
      </c>
      <c r="D390" s="61"/>
      <c r="E390" s="53" t="str">
        <f aca="false">IF(ISERROR(INDEX(EastRange,MATCH(C390,EastRow,0),2))=TRUE(),"",(INDEX(EastRange,MATCH(C390,EastRow,0),2)))</f>
        <v/>
      </c>
      <c r="F390" s="58"/>
      <c r="G390" s="52" t="str">
        <f aca="false">IF(ISERROR(INDEX(PriceRange,MATCH(C390,PriceRow,0),2))=TRUE()," ",(INDEX(PriceRange,MATCH(C390,PriceRow,0),2)))</f>
        <v> </v>
      </c>
      <c r="H390" s="58"/>
      <c r="I390" s="52" t="str">
        <f aca="false">IF(ISERROR(INDEX(CentralRange,MATCH(C390,CentralRow,0),2))=TRUE(),"",(INDEX(CentralRange,MATCH(C390,CentralRow,0),2)))</f>
        <v/>
      </c>
      <c r="J390" s="54" t="n">
        <f aca="false">IF(ISERROR(INDEX(DerivativeRange,MATCH(C390,DerivativeRow,0),2))=TRUE(),"",(INDEX(DerivativeRange,MATCH(C390,DerivativeRow,0),2)))</f>
        <v>3</v>
      </c>
      <c r="K390" s="59" t="n">
        <f aca="false">COUNT(E390:J390)</f>
        <v>1</v>
      </c>
      <c r="L390" s="55"/>
      <c r="M390" s="55"/>
      <c r="N390" s="55"/>
      <c r="O390" s="50"/>
      <c r="P390" s="56"/>
    </row>
    <row r="391" customFormat="false" ht="12.75" hidden="false" customHeight="false" outlineLevel="0" collapsed="false">
      <c r="A391" s="57"/>
      <c r="B391" s="57"/>
      <c r="C391" s="60" t="s">
        <v>417</v>
      </c>
      <c r="D391" s="61"/>
      <c r="E391" s="53" t="str">
        <f aca="false">IF(ISERROR(INDEX(EastRange,MATCH(C391,EastRow,0),2))=TRUE(),"",(INDEX(EastRange,MATCH(C391,EastRow,0),2)))</f>
        <v/>
      </c>
      <c r="F391" s="58"/>
      <c r="G391" s="52" t="str">
        <f aca="false">IF(ISERROR(INDEX(PriceRange,MATCH(C391,PriceRow,0),2))=TRUE()," ",(INDEX(PriceRange,MATCH(C391,PriceRow,0),2)))</f>
        <v> </v>
      </c>
      <c r="H391" s="58"/>
      <c r="I391" s="52" t="str">
        <f aca="false">IF(ISERROR(INDEX(CentralRange,MATCH(C391,CentralRow,0),2))=TRUE(),"",(INDEX(CentralRange,MATCH(C391,CentralRow,0),2)))</f>
        <v/>
      </c>
      <c r="J391" s="54" t="n">
        <f aca="false">IF(ISERROR(INDEX(DerivativeRange,MATCH(C391,DerivativeRow,0),2))=TRUE(),"",(INDEX(DerivativeRange,MATCH(C391,DerivativeRow,0),2)))</f>
        <v>3</v>
      </c>
      <c r="K391" s="59" t="n">
        <f aca="false">COUNT(E391:J391)</f>
        <v>1</v>
      </c>
      <c r="L391" s="55"/>
      <c r="M391" s="55"/>
      <c r="N391" s="55"/>
      <c r="O391" s="50"/>
      <c r="P391" s="56"/>
    </row>
    <row r="392" customFormat="false" ht="12.75" hidden="false" customHeight="false" outlineLevel="0" collapsed="false">
      <c r="A392" s="57"/>
      <c r="B392" s="57"/>
      <c r="C392" s="60" t="s">
        <v>418</v>
      </c>
      <c r="D392" s="61"/>
      <c r="E392" s="53" t="str">
        <f aca="false">IF(ISERROR(INDEX(EastRange,MATCH(C392,EastRow,0),2))=TRUE(),"",(INDEX(EastRange,MATCH(C392,EastRow,0),2)))</f>
        <v/>
      </c>
      <c r="F392" s="58"/>
      <c r="G392" s="52" t="str">
        <f aca="false">IF(ISERROR(INDEX(PriceRange,MATCH(C392,PriceRow,0),2))=TRUE()," ",(INDEX(PriceRange,MATCH(C392,PriceRow,0),2)))</f>
        <v> </v>
      </c>
      <c r="H392" s="58"/>
      <c r="I392" s="52" t="str">
        <f aca="false">IF(ISERROR(INDEX(CentralRange,MATCH(C392,CentralRow,0),2))=TRUE(),"",(INDEX(CentralRange,MATCH(C392,CentralRow,0),2)))</f>
        <v/>
      </c>
      <c r="J392" s="54" t="n">
        <f aca="false">IF(ISERROR(INDEX(DerivativeRange,MATCH(C392,DerivativeRow,0),2))=TRUE(),"",(INDEX(DerivativeRange,MATCH(C392,DerivativeRow,0),2)))</f>
        <v>3</v>
      </c>
      <c r="K392" s="59" t="n">
        <f aca="false">COUNT(E392:J392)</f>
        <v>1</v>
      </c>
      <c r="L392" s="55"/>
      <c r="M392" s="55"/>
      <c r="N392" s="55"/>
      <c r="O392" s="50"/>
      <c r="P392" s="56"/>
    </row>
    <row r="393" customFormat="false" ht="12.75" hidden="false" customHeight="false" outlineLevel="0" collapsed="false">
      <c r="A393" s="57"/>
      <c r="B393" s="57"/>
      <c r="C393" s="60" t="s">
        <v>419</v>
      </c>
      <c r="D393" s="61"/>
      <c r="E393" s="53" t="str">
        <f aca="false">IF(ISERROR(INDEX(EastRange,MATCH(C393,EastRow,0),2))=TRUE(),"",(INDEX(EastRange,MATCH(C393,EastRow,0),2)))</f>
        <v/>
      </c>
      <c r="F393" s="58"/>
      <c r="G393" s="52" t="str">
        <f aca="false">IF(ISERROR(INDEX(PriceRange,MATCH(C393,PriceRow,0),2))=TRUE()," ",(INDEX(PriceRange,MATCH(C393,PriceRow,0),2)))</f>
        <v> </v>
      </c>
      <c r="H393" s="58"/>
      <c r="I393" s="52" t="str">
        <f aca="false">IF(ISERROR(INDEX(CentralRange,MATCH(C393,CentralRow,0),2))=TRUE(),"",(INDEX(CentralRange,MATCH(C393,CentralRow,0),2)))</f>
        <v/>
      </c>
      <c r="J393" s="54" t="n">
        <f aca="false">IF(ISERROR(INDEX(DerivativeRange,MATCH(C393,DerivativeRow,0),2))=TRUE(),"",(INDEX(DerivativeRange,MATCH(C393,DerivativeRow,0),2)))</f>
        <v>3</v>
      </c>
      <c r="K393" s="59" t="n">
        <f aca="false">COUNT(E393:J393)</f>
        <v>1</v>
      </c>
      <c r="L393" s="55"/>
      <c r="M393" s="55"/>
      <c r="N393" s="55"/>
      <c r="O393" s="50"/>
      <c r="P393" s="56"/>
    </row>
    <row r="394" customFormat="false" ht="12.75" hidden="false" customHeight="false" outlineLevel="0" collapsed="false">
      <c r="A394" s="57"/>
      <c r="B394" s="57"/>
      <c r="C394" s="60" t="s">
        <v>420</v>
      </c>
      <c r="D394" s="61"/>
      <c r="E394" s="53" t="str">
        <f aca="false">IF(ISERROR(INDEX(EastRange,MATCH(C394,EastRow,0),2))=TRUE(),"",(INDEX(EastRange,MATCH(C394,EastRow,0),2)))</f>
        <v/>
      </c>
      <c r="F394" s="58"/>
      <c r="G394" s="52" t="str">
        <f aca="false">IF(ISERROR(INDEX(PriceRange,MATCH(C394,PriceRow,0),2))=TRUE()," ",(INDEX(PriceRange,MATCH(C394,PriceRow,0),2)))</f>
        <v> </v>
      </c>
      <c r="H394" s="58"/>
      <c r="I394" s="52" t="str">
        <f aca="false">IF(ISERROR(INDEX(CentralRange,MATCH(C394,CentralRow,0),2))=TRUE(),"",(INDEX(CentralRange,MATCH(C394,CentralRow,0),2)))</f>
        <v/>
      </c>
      <c r="J394" s="54" t="n">
        <f aca="false">IF(ISERROR(INDEX(DerivativeRange,MATCH(C394,DerivativeRow,0),2))=TRUE(),"",(INDEX(DerivativeRange,MATCH(C394,DerivativeRow,0),2)))</f>
        <v>3</v>
      </c>
      <c r="K394" s="59" t="n">
        <f aca="false">COUNT(E394:J394)</f>
        <v>1</v>
      </c>
      <c r="L394" s="55"/>
      <c r="M394" s="55"/>
      <c r="N394" s="55"/>
      <c r="O394" s="50"/>
      <c r="P394" s="56"/>
    </row>
    <row r="395" customFormat="false" ht="12.75" hidden="false" customHeight="false" outlineLevel="0" collapsed="false">
      <c r="A395" s="57"/>
      <c r="B395" s="57"/>
      <c r="C395" s="60" t="s">
        <v>421</v>
      </c>
      <c r="D395" s="61"/>
      <c r="E395" s="53" t="str">
        <f aca="false">IF(ISERROR(INDEX(EastRange,MATCH(C395,EastRow,0),2))=TRUE(),"",(INDEX(EastRange,MATCH(C395,EastRow,0),2)))</f>
        <v/>
      </c>
      <c r="F395" s="58"/>
      <c r="G395" s="52" t="str">
        <f aca="false">IF(ISERROR(INDEX(PriceRange,MATCH(C395,PriceRow,0),2))=TRUE()," ",(INDEX(PriceRange,MATCH(C395,PriceRow,0),2)))</f>
        <v> </v>
      </c>
      <c r="H395" s="58"/>
      <c r="I395" s="52" t="str">
        <f aca="false">IF(ISERROR(INDEX(CentralRange,MATCH(C395,CentralRow,0),2))=TRUE(),"",(INDEX(CentralRange,MATCH(C395,CentralRow,0),2)))</f>
        <v/>
      </c>
      <c r="J395" s="54" t="n">
        <f aca="false">IF(ISERROR(INDEX(DerivativeRange,MATCH(C395,DerivativeRow,0),2))=TRUE(),"",(INDEX(DerivativeRange,MATCH(C395,DerivativeRow,0),2)))</f>
        <v>3</v>
      </c>
      <c r="K395" s="59" t="n">
        <f aca="false">COUNT(E395:J395)</f>
        <v>1</v>
      </c>
      <c r="L395" s="55"/>
      <c r="M395" s="55"/>
      <c r="N395" s="55"/>
      <c r="O395" s="50"/>
      <c r="P395" s="56"/>
    </row>
    <row r="396" customFormat="false" ht="12.75" hidden="false" customHeight="false" outlineLevel="0" collapsed="false">
      <c r="A396" s="57"/>
      <c r="B396" s="57"/>
      <c r="C396" s="60" t="s">
        <v>422</v>
      </c>
      <c r="D396" s="61"/>
      <c r="E396" s="53" t="str">
        <f aca="false">IF(ISERROR(INDEX(EastRange,MATCH(C396,EastRow,0),2))=TRUE(),"",(INDEX(EastRange,MATCH(C396,EastRow,0),2)))</f>
        <v/>
      </c>
      <c r="F396" s="58"/>
      <c r="G396" s="52" t="str">
        <f aca="false">IF(ISERROR(INDEX(PriceRange,MATCH(C396,PriceRow,0),2))=TRUE()," ",(INDEX(PriceRange,MATCH(C396,PriceRow,0),2)))</f>
        <v> </v>
      </c>
      <c r="H396" s="58"/>
      <c r="I396" s="52" t="str">
        <f aca="false">IF(ISERROR(INDEX(CentralRange,MATCH(C396,CentralRow,0),2))=TRUE(),"",(INDEX(CentralRange,MATCH(C396,CentralRow,0),2)))</f>
        <v/>
      </c>
      <c r="J396" s="54" t="n">
        <f aca="false">IF(ISERROR(INDEX(DerivativeRange,MATCH(C396,DerivativeRow,0),2))=TRUE(),"",(INDEX(DerivativeRange,MATCH(C396,DerivativeRow,0),2)))</f>
        <v>3</v>
      </c>
      <c r="K396" s="59" t="n">
        <f aca="false">COUNT(E396:J396)</f>
        <v>1</v>
      </c>
      <c r="L396" s="55"/>
      <c r="M396" s="55"/>
      <c r="N396" s="55"/>
      <c r="O396" s="50"/>
      <c r="P396" s="56"/>
    </row>
    <row r="397" customFormat="false" ht="12.75" hidden="false" customHeight="false" outlineLevel="0" collapsed="false">
      <c r="A397" s="57"/>
      <c r="B397" s="57"/>
      <c r="C397" s="60" t="s">
        <v>423</v>
      </c>
      <c r="D397" s="61"/>
      <c r="E397" s="53" t="str">
        <f aca="false">IF(ISERROR(INDEX(EastRange,MATCH(C397,EastRow,0),2))=TRUE(),"",(INDEX(EastRange,MATCH(C397,EastRow,0),2)))</f>
        <v/>
      </c>
      <c r="F397" s="58"/>
      <c r="G397" s="52" t="str">
        <f aca="false">IF(ISERROR(INDEX(PriceRange,MATCH(C397,PriceRow,0),2))=TRUE()," ",(INDEX(PriceRange,MATCH(C397,PriceRow,0),2)))</f>
        <v> </v>
      </c>
      <c r="H397" s="58"/>
      <c r="I397" s="52" t="str">
        <f aca="false">IF(ISERROR(INDEX(CentralRange,MATCH(C397,CentralRow,0),2))=TRUE(),"",(INDEX(CentralRange,MATCH(C397,CentralRow,0),2)))</f>
        <v/>
      </c>
      <c r="J397" s="54" t="n">
        <f aca="false">IF(ISERROR(INDEX(DerivativeRange,MATCH(C397,DerivativeRow,0),2))=TRUE(),"",(INDEX(DerivativeRange,MATCH(C397,DerivativeRow,0),2)))</f>
        <v>3</v>
      </c>
      <c r="K397" s="59" t="n">
        <f aca="false">COUNT(E397:J397)</f>
        <v>1</v>
      </c>
      <c r="L397" s="55"/>
      <c r="M397" s="55"/>
      <c r="N397" s="55"/>
      <c r="O397" s="50"/>
      <c r="P397" s="56"/>
    </row>
    <row r="398" customFormat="false" ht="12.75" hidden="false" customHeight="false" outlineLevel="0" collapsed="false">
      <c r="A398" s="57"/>
      <c r="B398" s="57"/>
      <c r="C398" s="60" t="s">
        <v>424</v>
      </c>
      <c r="D398" s="61"/>
      <c r="E398" s="53" t="str">
        <f aca="false">IF(ISERROR(INDEX(EastRange,MATCH(C398,EastRow,0),2))=TRUE(),"",(INDEX(EastRange,MATCH(C398,EastRow,0),2)))</f>
        <v/>
      </c>
      <c r="F398" s="58"/>
      <c r="G398" s="52" t="str">
        <f aca="false">IF(ISERROR(INDEX(PriceRange,MATCH(C398,PriceRow,0),2))=TRUE()," ",(INDEX(PriceRange,MATCH(C398,PriceRow,0),2)))</f>
        <v> </v>
      </c>
      <c r="H398" s="58"/>
      <c r="I398" s="52" t="str">
        <f aca="false">IF(ISERROR(INDEX(CentralRange,MATCH(C398,CentralRow,0),2))=TRUE(),"",(INDEX(CentralRange,MATCH(C398,CentralRow,0),2)))</f>
        <v/>
      </c>
      <c r="J398" s="54" t="n">
        <f aca="false">IF(ISERROR(INDEX(DerivativeRange,MATCH(C398,DerivativeRow,0),2))=TRUE(),"",(INDEX(DerivativeRange,MATCH(C398,DerivativeRow,0),2)))</f>
        <v>3</v>
      </c>
      <c r="K398" s="59" t="n">
        <f aca="false">COUNT(E398:J398)</f>
        <v>1</v>
      </c>
      <c r="L398" s="55"/>
      <c r="M398" s="55"/>
      <c r="N398" s="55"/>
      <c r="O398" s="50"/>
      <c r="P398" s="56"/>
    </row>
    <row r="399" customFormat="false" ht="12.75" hidden="false" customHeight="false" outlineLevel="0" collapsed="false">
      <c r="A399" s="57"/>
      <c r="B399" s="57"/>
      <c r="C399" s="60" t="s">
        <v>425</v>
      </c>
      <c r="D399" s="61"/>
      <c r="E399" s="53" t="str">
        <f aca="false">IF(ISERROR(INDEX(EastRange,MATCH(C399,EastRow,0),2))=TRUE(),"",(INDEX(EastRange,MATCH(C399,EastRow,0),2)))</f>
        <v/>
      </c>
      <c r="F399" s="58"/>
      <c r="G399" s="52" t="str">
        <f aca="false">IF(ISERROR(INDEX(PriceRange,MATCH(C399,PriceRow,0),2))=TRUE()," ",(INDEX(PriceRange,MATCH(C399,PriceRow,0),2)))</f>
        <v> </v>
      </c>
      <c r="H399" s="58"/>
      <c r="I399" s="52" t="str">
        <f aca="false">IF(ISERROR(INDEX(CentralRange,MATCH(C399,CentralRow,0),2))=TRUE(),"",(INDEX(CentralRange,MATCH(C399,CentralRow,0),2)))</f>
        <v/>
      </c>
      <c r="J399" s="54" t="n">
        <f aca="false">IF(ISERROR(INDEX(DerivativeRange,MATCH(C399,DerivativeRow,0),2))=TRUE(),"",(INDEX(DerivativeRange,MATCH(C399,DerivativeRow,0),2)))</f>
        <v>3</v>
      </c>
      <c r="K399" s="59" t="n">
        <f aca="false">COUNT(E399:J399)</f>
        <v>1</v>
      </c>
      <c r="L399" s="55"/>
      <c r="M399" s="55"/>
      <c r="N399" s="55"/>
      <c r="O399" s="50"/>
      <c r="P399" s="56"/>
    </row>
    <row r="400" customFormat="false" ht="12.75" hidden="false" customHeight="false" outlineLevel="0" collapsed="false">
      <c r="A400" s="57"/>
      <c r="B400" s="57"/>
      <c r="C400" s="60" t="s">
        <v>426</v>
      </c>
      <c r="D400" s="61"/>
      <c r="E400" s="53" t="str">
        <f aca="false">IF(ISERROR(INDEX(EastRange,MATCH(C400,EastRow,0),2))=TRUE(),"",(INDEX(EastRange,MATCH(C400,EastRow,0),2)))</f>
        <v/>
      </c>
      <c r="F400" s="58"/>
      <c r="G400" s="52" t="str">
        <f aca="false">IF(ISERROR(INDEX(PriceRange,MATCH(C400,PriceRow,0),2))=TRUE()," ",(INDEX(PriceRange,MATCH(C400,PriceRow,0),2)))</f>
        <v> </v>
      </c>
      <c r="H400" s="58"/>
      <c r="I400" s="52" t="str">
        <f aca="false">IF(ISERROR(INDEX(CentralRange,MATCH(C400,CentralRow,0),2))=TRUE(),"",(INDEX(CentralRange,MATCH(C400,CentralRow,0),2)))</f>
        <v/>
      </c>
      <c r="J400" s="54" t="n">
        <f aca="false">IF(ISERROR(INDEX(DerivativeRange,MATCH(C400,DerivativeRow,0),2))=TRUE(),"",(INDEX(DerivativeRange,MATCH(C400,DerivativeRow,0),2)))</f>
        <v>3</v>
      </c>
      <c r="K400" s="59" t="n">
        <f aca="false">COUNT(E400:J400)</f>
        <v>1</v>
      </c>
      <c r="L400" s="55"/>
      <c r="M400" s="55"/>
      <c r="N400" s="55"/>
      <c r="O400" s="50"/>
      <c r="P400" s="56"/>
    </row>
    <row r="401" customFormat="false" ht="12.75" hidden="false" customHeight="false" outlineLevel="0" collapsed="false">
      <c r="A401" s="57"/>
      <c r="B401" s="57"/>
      <c r="C401" s="60" t="s">
        <v>427</v>
      </c>
      <c r="D401" s="61"/>
      <c r="E401" s="53" t="str">
        <f aca="false">IF(ISERROR(INDEX(EastRange,MATCH(C401,EastRow,0),2))=TRUE(),"",(INDEX(EastRange,MATCH(C401,EastRow,0),2)))</f>
        <v/>
      </c>
      <c r="F401" s="58"/>
      <c r="G401" s="52" t="str">
        <f aca="false">IF(ISERROR(INDEX(PriceRange,MATCH(C401,PriceRow,0),2))=TRUE()," ",(INDEX(PriceRange,MATCH(C401,PriceRow,0),2)))</f>
        <v> </v>
      </c>
      <c r="H401" s="58"/>
      <c r="I401" s="52" t="str">
        <f aca="false">IF(ISERROR(INDEX(CentralRange,MATCH(C401,CentralRow,0),2))=TRUE(),"",(INDEX(CentralRange,MATCH(C401,CentralRow,0),2)))</f>
        <v/>
      </c>
      <c r="J401" s="54" t="n">
        <f aca="false">IF(ISERROR(INDEX(DerivativeRange,MATCH(C401,DerivativeRow,0),2))=TRUE(),"",(INDEX(DerivativeRange,MATCH(C401,DerivativeRow,0),2)))</f>
        <v>3</v>
      </c>
      <c r="K401" s="59" t="n">
        <f aca="false">COUNT(E401:J401)</f>
        <v>1</v>
      </c>
      <c r="L401" s="55"/>
      <c r="M401" s="55"/>
      <c r="N401" s="55"/>
      <c r="O401" s="50"/>
      <c r="P401" s="56"/>
    </row>
    <row r="402" customFormat="false" ht="12.75" hidden="false" customHeight="false" outlineLevel="0" collapsed="false">
      <c r="A402" s="57"/>
      <c r="B402" s="57"/>
      <c r="C402" s="60" t="s">
        <v>428</v>
      </c>
      <c r="D402" s="61"/>
      <c r="E402" s="53" t="str">
        <f aca="false">IF(ISERROR(INDEX(EastRange,MATCH(C402,EastRow,0),2))=TRUE(),"",(INDEX(EastRange,MATCH(C402,EastRow,0),2)))</f>
        <v/>
      </c>
      <c r="F402" s="58"/>
      <c r="G402" s="52" t="str">
        <f aca="false">IF(ISERROR(INDEX(PriceRange,MATCH(C402,PriceRow,0),2))=TRUE()," ",(INDEX(PriceRange,MATCH(C402,PriceRow,0),2)))</f>
        <v> </v>
      </c>
      <c r="H402" s="58"/>
      <c r="I402" s="52" t="str">
        <f aca="false">IF(ISERROR(INDEX(CentralRange,MATCH(C402,CentralRow,0),2))=TRUE(),"",(INDEX(CentralRange,MATCH(C402,CentralRow,0),2)))</f>
        <v/>
      </c>
      <c r="J402" s="54" t="n">
        <f aca="false">IF(ISERROR(INDEX(DerivativeRange,MATCH(C402,DerivativeRow,0),2))=TRUE(),"",(INDEX(DerivativeRange,MATCH(C402,DerivativeRow,0),2)))</f>
        <v>3</v>
      </c>
      <c r="K402" s="59" t="n">
        <f aca="false">COUNT(E402:J402)</f>
        <v>1</v>
      </c>
      <c r="L402" s="55"/>
      <c r="M402" s="55"/>
      <c r="N402" s="55"/>
      <c r="O402" s="50"/>
      <c r="P402" s="56"/>
    </row>
    <row r="403" customFormat="false" ht="12.75" hidden="false" customHeight="false" outlineLevel="0" collapsed="false">
      <c r="A403" s="57"/>
      <c r="B403" s="57"/>
      <c r="C403" s="60" t="s">
        <v>429</v>
      </c>
      <c r="D403" s="61"/>
      <c r="E403" s="53" t="str">
        <f aca="false">IF(ISERROR(INDEX(EastRange,MATCH(C403,EastRow,0),2))=TRUE(),"",(INDEX(EastRange,MATCH(C403,EastRow,0),2)))</f>
        <v/>
      </c>
      <c r="F403" s="58"/>
      <c r="G403" s="52" t="str">
        <f aca="false">IF(ISERROR(INDEX(PriceRange,MATCH(C403,PriceRow,0),2))=TRUE()," ",(INDEX(PriceRange,MATCH(C403,PriceRow,0),2)))</f>
        <v> </v>
      </c>
      <c r="H403" s="58"/>
      <c r="I403" s="52" t="str">
        <f aca="false">IF(ISERROR(INDEX(CentralRange,MATCH(C403,CentralRow,0),2))=TRUE(),"",(INDEX(CentralRange,MATCH(C403,CentralRow,0),2)))</f>
        <v/>
      </c>
      <c r="J403" s="54" t="n">
        <f aca="false">IF(ISERROR(INDEX(DerivativeRange,MATCH(C403,DerivativeRow,0),2))=TRUE(),"",(INDEX(DerivativeRange,MATCH(C403,DerivativeRow,0),2)))</f>
        <v>3</v>
      </c>
      <c r="K403" s="59" t="n">
        <f aca="false">COUNT(E403:J403)</f>
        <v>1</v>
      </c>
      <c r="L403" s="55"/>
      <c r="M403" s="55"/>
      <c r="N403" s="55"/>
      <c r="O403" s="50"/>
      <c r="P403" s="56"/>
    </row>
    <row r="404" customFormat="false" ht="12.75" hidden="false" customHeight="false" outlineLevel="0" collapsed="false">
      <c r="A404" s="57"/>
      <c r="B404" s="57"/>
      <c r="C404" s="60" t="s">
        <v>430</v>
      </c>
      <c r="D404" s="61"/>
      <c r="E404" s="53" t="str">
        <f aca="false">IF(ISERROR(INDEX(EastRange,MATCH(C404,EastRow,0),2))=TRUE(),"",(INDEX(EastRange,MATCH(C404,EastRow,0),2)))</f>
        <v/>
      </c>
      <c r="F404" s="58"/>
      <c r="G404" s="52" t="str">
        <f aca="false">IF(ISERROR(INDEX(PriceRange,MATCH(C404,PriceRow,0),2))=TRUE()," ",(INDEX(PriceRange,MATCH(C404,PriceRow,0),2)))</f>
        <v> </v>
      </c>
      <c r="H404" s="58"/>
      <c r="I404" s="52" t="str">
        <f aca="false">IF(ISERROR(INDEX(CentralRange,MATCH(C404,CentralRow,0),2))=TRUE(),"",(INDEX(CentralRange,MATCH(C404,CentralRow,0),2)))</f>
        <v/>
      </c>
      <c r="J404" s="54" t="n">
        <f aca="false">IF(ISERROR(INDEX(DerivativeRange,MATCH(C404,DerivativeRow,0),2))=TRUE(),"",(INDEX(DerivativeRange,MATCH(C404,DerivativeRow,0),2)))</f>
        <v>3</v>
      </c>
      <c r="K404" s="59" t="n">
        <f aca="false">COUNT(E404:J404)</f>
        <v>1</v>
      </c>
      <c r="L404" s="55"/>
      <c r="M404" s="55"/>
      <c r="N404" s="55"/>
      <c r="O404" s="50"/>
      <c r="P404" s="56"/>
    </row>
    <row r="405" customFormat="false" ht="12.75" hidden="false" customHeight="false" outlineLevel="0" collapsed="false">
      <c r="A405" s="57"/>
      <c r="B405" s="57"/>
      <c r="C405" s="60" t="s">
        <v>431</v>
      </c>
      <c r="D405" s="61"/>
      <c r="E405" s="53" t="str">
        <f aca="false">IF(ISERROR(INDEX(EastRange,MATCH(C405,EastRow,0),2))=TRUE(),"",(INDEX(EastRange,MATCH(C405,EastRow,0),2)))</f>
        <v/>
      </c>
      <c r="F405" s="58"/>
      <c r="G405" s="52" t="str">
        <f aca="false">IF(ISERROR(INDEX(PriceRange,MATCH(C405,PriceRow,0),2))=TRUE()," ",(INDEX(PriceRange,MATCH(C405,PriceRow,0),2)))</f>
        <v> </v>
      </c>
      <c r="H405" s="58"/>
      <c r="I405" s="52" t="str">
        <f aca="false">IF(ISERROR(INDEX(CentralRange,MATCH(C405,CentralRow,0),2))=TRUE(),"",(INDEX(CentralRange,MATCH(C405,CentralRow,0),2)))</f>
        <v/>
      </c>
      <c r="J405" s="54" t="n">
        <f aca="false">IF(ISERROR(INDEX(DerivativeRange,MATCH(C405,DerivativeRow,0),2))=TRUE(),"",(INDEX(DerivativeRange,MATCH(C405,DerivativeRow,0),2)))</f>
        <v>3</v>
      </c>
      <c r="K405" s="59" t="n">
        <f aca="false">COUNT(E405:J405)</f>
        <v>1</v>
      </c>
      <c r="L405" s="55"/>
      <c r="M405" s="55"/>
      <c r="N405" s="55"/>
      <c r="O405" s="50"/>
      <c r="P405" s="56"/>
    </row>
    <row r="406" customFormat="false" ht="12.75" hidden="false" customHeight="false" outlineLevel="0" collapsed="false">
      <c r="A406" s="57"/>
      <c r="B406" s="57"/>
      <c r="C406" s="60" t="s">
        <v>432</v>
      </c>
      <c r="D406" s="61"/>
      <c r="E406" s="53" t="str">
        <f aca="false">IF(ISERROR(INDEX(EastRange,MATCH(C406,EastRow,0),2))=TRUE(),"",(INDEX(EastRange,MATCH(C406,EastRow,0),2)))</f>
        <v/>
      </c>
      <c r="F406" s="58"/>
      <c r="G406" s="52" t="str">
        <f aca="false">IF(ISERROR(INDEX(PriceRange,MATCH(C406,PriceRow,0),2))=TRUE()," ",(INDEX(PriceRange,MATCH(C406,PriceRow,0),2)))</f>
        <v> </v>
      </c>
      <c r="H406" s="58"/>
      <c r="I406" s="52" t="str">
        <f aca="false">IF(ISERROR(INDEX(CentralRange,MATCH(C406,CentralRow,0),2))=TRUE(),"",(INDEX(CentralRange,MATCH(C406,CentralRow,0),2)))</f>
        <v/>
      </c>
      <c r="J406" s="54" t="n">
        <f aca="false">IF(ISERROR(INDEX(DerivativeRange,MATCH(C406,DerivativeRow,0),2))=TRUE(),"",(INDEX(DerivativeRange,MATCH(C406,DerivativeRow,0),2)))</f>
        <v>3</v>
      </c>
      <c r="K406" s="59" t="n">
        <f aca="false">COUNT(E406:J406)</f>
        <v>1</v>
      </c>
      <c r="L406" s="55"/>
      <c r="M406" s="55"/>
      <c r="N406" s="55"/>
      <c r="O406" s="50"/>
      <c r="P406" s="56"/>
    </row>
    <row r="407" customFormat="false" ht="12.75" hidden="false" customHeight="false" outlineLevel="0" collapsed="false">
      <c r="A407" s="57"/>
      <c r="B407" s="57"/>
      <c r="C407" s="60" t="s">
        <v>433</v>
      </c>
      <c r="D407" s="61"/>
      <c r="E407" s="53" t="str">
        <f aca="false">IF(ISERROR(INDEX(EastRange,MATCH(C407,EastRow,0),2))=TRUE(),"",(INDEX(EastRange,MATCH(C407,EastRow,0),2)))</f>
        <v/>
      </c>
      <c r="F407" s="58"/>
      <c r="G407" s="52" t="str">
        <f aca="false">IF(ISERROR(INDEX(PriceRange,MATCH(C407,PriceRow,0),2))=TRUE()," ",(INDEX(PriceRange,MATCH(C407,PriceRow,0),2)))</f>
        <v> </v>
      </c>
      <c r="H407" s="58"/>
      <c r="I407" s="52" t="str">
        <f aca="false">IF(ISERROR(INDEX(CentralRange,MATCH(C407,CentralRow,0),2))=TRUE(),"",(INDEX(CentralRange,MATCH(C407,CentralRow,0),2)))</f>
        <v/>
      </c>
      <c r="J407" s="54" t="n">
        <f aca="false">IF(ISERROR(INDEX(DerivativeRange,MATCH(C407,DerivativeRow,0),2))=TRUE(),"",(INDEX(DerivativeRange,MATCH(C407,DerivativeRow,0),2)))</f>
        <v>3</v>
      </c>
      <c r="K407" s="59" t="n">
        <f aca="false">COUNT(E407:J407)</f>
        <v>1</v>
      </c>
      <c r="L407" s="55"/>
      <c r="M407" s="55"/>
      <c r="N407" s="55"/>
      <c r="O407" s="50"/>
      <c r="P407" s="56"/>
    </row>
    <row r="408" customFormat="false" ht="12.75" hidden="false" customHeight="false" outlineLevel="0" collapsed="false">
      <c r="A408" s="57"/>
      <c r="B408" s="57"/>
      <c r="C408" s="60" t="s">
        <v>434</v>
      </c>
      <c r="D408" s="61"/>
      <c r="E408" s="53" t="str">
        <f aca="false">IF(ISERROR(INDEX(EastRange,MATCH(C408,EastRow,0),2))=TRUE(),"",(INDEX(EastRange,MATCH(C408,EastRow,0),2)))</f>
        <v/>
      </c>
      <c r="F408" s="58"/>
      <c r="G408" s="52" t="str">
        <f aca="false">IF(ISERROR(INDEX(PriceRange,MATCH(C408,PriceRow,0),2))=TRUE()," ",(INDEX(PriceRange,MATCH(C408,PriceRow,0),2)))</f>
        <v> </v>
      </c>
      <c r="H408" s="58"/>
      <c r="I408" s="52" t="str">
        <f aca="false">IF(ISERROR(INDEX(CentralRange,MATCH(C408,CentralRow,0),2))=TRUE(),"",(INDEX(CentralRange,MATCH(C408,CentralRow,0),2)))</f>
        <v/>
      </c>
      <c r="J408" s="54" t="n">
        <f aca="false">IF(ISERROR(INDEX(DerivativeRange,MATCH(C408,DerivativeRow,0),2))=TRUE(),"",(INDEX(DerivativeRange,MATCH(C408,DerivativeRow,0),2)))</f>
        <v>3</v>
      </c>
      <c r="K408" s="59" t="n">
        <f aca="false">COUNT(E408:J408)</f>
        <v>1</v>
      </c>
      <c r="L408" s="55"/>
      <c r="M408" s="55"/>
      <c r="N408" s="55"/>
      <c r="O408" s="50"/>
      <c r="P408" s="56"/>
    </row>
    <row r="409" customFormat="false" ht="12.75" hidden="false" customHeight="false" outlineLevel="0" collapsed="false">
      <c r="A409" s="57"/>
      <c r="B409" s="57"/>
      <c r="C409" s="60" t="s">
        <v>435</v>
      </c>
      <c r="D409" s="61"/>
      <c r="E409" s="53" t="str">
        <f aca="false">IF(ISERROR(INDEX(EastRange,MATCH(C409,EastRow,0),2))=TRUE(),"",(INDEX(EastRange,MATCH(C409,EastRow,0),2)))</f>
        <v/>
      </c>
      <c r="F409" s="58"/>
      <c r="G409" s="52" t="str">
        <f aca="false">IF(ISERROR(INDEX(PriceRange,MATCH(C409,PriceRow,0),2))=TRUE()," ",(INDEX(PriceRange,MATCH(C409,PriceRow,0),2)))</f>
        <v> </v>
      </c>
      <c r="H409" s="58"/>
      <c r="I409" s="52" t="str">
        <f aca="false">IF(ISERROR(INDEX(CentralRange,MATCH(C409,CentralRow,0),2))=TRUE(),"",(INDEX(CentralRange,MATCH(C409,CentralRow,0),2)))</f>
        <v/>
      </c>
      <c r="J409" s="54" t="n">
        <f aca="false">IF(ISERROR(INDEX(DerivativeRange,MATCH(C409,DerivativeRow,0),2))=TRUE(),"",(INDEX(DerivativeRange,MATCH(C409,DerivativeRow,0),2)))</f>
        <v>3</v>
      </c>
      <c r="K409" s="59" t="n">
        <f aca="false">COUNT(E409:J409)</f>
        <v>1</v>
      </c>
      <c r="L409" s="55"/>
      <c r="M409" s="55"/>
      <c r="N409" s="55"/>
      <c r="O409" s="50"/>
      <c r="P409" s="56"/>
    </row>
    <row r="410" customFormat="false" ht="12.75" hidden="false" customHeight="false" outlineLevel="0" collapsed="false">
      <c r="A410" s="57"/>
      <c r="B410" s="57"/>
      <c r="C410" s="60" t="s">
        <v>436</v>
      </c>
      <c r="D410" s="61"/>
      <c r="E410" s="53" t="str">
        <f aca="false">IF(ISERROR(INDEX(EastRange,MATCH(C410,EastRow,0),2))=TRUE(),"",(INDEX(EastRange,MATCH(C410,EastRow,0),2)))</f>
        <v/>
      </c>
      <c r="F410" s="58"/>
      <c r="G410" s="52" t="str">
        <f aca="false">IF(ISERROR(INDEX(PriceRange,MATCH(C410,PriceRow,0),2))=TRUE()," ",(INDEX(PriceRange,MATCH(C410,PriceRow,0),2)))</f>
        <v> </v>
      </c>
      <c r="H410" s="58"/>
      <c r="I410" s="52" t="str">
        <f aca="false">IF(ISERROR(INDEX(CentralRange,MATCH(C410,CentralRow,0),2))=TRUE(),"",(INDEX(CentralRange,MATCH(C410,CentralRow,0),2)))</f>
        <v/>
      </c>
      <c r="J410" s="54" t="n">
        <f aca="false">IF(ISERROR(INDEX(DerivativeRange,MATCH(C410,DerivativeRow,0),2))=TRUE(),"",(INDEX(DerivativeRange,MATCH(C410,DerivativeRow,0),2)))</f>
        <v>3</v>
      </c>
      <c r="K410" s="59" t="n">
        <f aca="false">COUNT(E410:J410)</f>
        <v>1</v>
      </c>
      <c r="L410" s="55"/>
      <c r="M410" s="55"/>
      <c r="N410" s="55"/>
      <c r="O410" s="50"/>
      <c r="P410" s="56"/>
    </row>
    <row r="411" customFormat="false" ht="12.75" hidden="false" customHeight="false" outlineLevel="0" collapsed="false">
      <c r="A411" s="57"/>
      <c r="B411" s="57"/>
      <c r="C411" s="60" t="s">
        <v>437</v>
      </c>
      <c r="D411" s="61"/>
      <c r="E411" s="53" t="str">
        <f aca="false">IF(ISERROR(INDEX(EastRange,MATCH(C411,EastRow,0),2))=TRUE(),"",(INDEX(EastRange,MATCH(C411,EastRow,0),2)))</f>
        <v/>
      </c>
      <c r="F411" s="58"/>
      <c r="G411" s="52" t="str">
        <f aca="false">IF(ISERROR(INDEX(PriceRange,MATCH(C411,PriceRow,0),2))=TRUE()," ",(INDEX(PriceRange,MATCH(C411,PriceRow,0),2)))</f>
        <v> </v>
      </c>
      <c r="H411" s="58"/>
      <c r="I411" s="52" t="str">
        <f aca="false">IF(ISERROR(INDEX(CentralRange,MATCH(C411,CentralRow,0),2))=TRUE(),"",(INDEX(CentralRange,MATCH(C411,CentralRow,0),2)))</f>
        <v/>
      </c>
      <c r="J411" s="54" t="n">
        <f aca="false">IF(ISERROR(INDEX(DerivativeRange,MATCH(C411,DerivativeRow,0),2))=TRUE(),"",(INDEX(DerivativeRange,MATCH(C411,DerivativeRow,0),2)))</f>
        <v>3</v>
      </c>
      <c r="K411" s="59" t="n">
        <f aca="false">COUNT(E411:J411)</f>
        <v>1</v>
      </c>
      <c r="L411" s="55"/>
      <c r="M411" s="55"/>
      <c r="N411" s="55"/>
      <c r="O411" s="50"/>
      <c r="P411" s="56"/>
    </row>
    <row r="412" customFormat="false" ht="12.75" hidden="false" customHeight="false" outlineLevel="0" collapsed="false">
      <c r="A412" s="57"/>
      <c r="B412" s="57"/>
      <c r="C412" s="60" t="s">
        <v>438</v>
      </c>
      <c r="D412" s="61"/>
      <c r="E412" s="53" t="str">
        <f aca="false">IF(ISERROR(INDEX(EastRange,MATCH(C412,EastRow,0),2))=TRUE(),"",(INDEX(EastRange,MATCH(C412,EastRow,0),2)))</f>
        <v/>
      </c>
      <c r="F412" s="58"/>
      <c r="G412" s="52" t="str">
        <f aca="false">IF(ISERROR(INDEX(PriceRange,MATCH(C412,PriceRow,0),2))=TRUE()," ",(INDEX(PriceRange,MATCH(C412,PriceRow,0),2)))</f>
        <v> </v>
      </c>
      <c r="H412" s="58"/>
      <c r="I412" s="52" t="str">
        <f aca="false">IF(ISERROR(INDEX(CentralRange,MATCH(C412,CentralRow,0),2))=TRUE(),"",(INDEX(CentralRange,MATCH(C412,CentralRow,0),2)))</f>
        <v/>
      </c>
      <c r="J412" s="54" t="n">
        <f aca="false">IF(ISERROR(INDEX(DerivativeRange,MATCH(C412,DerivativeRow,0),2))=TRUE(),"",(INDEX(DerivativeRange,MATCH(C412,DerivativeRow,0),2)))</f>
        <v>3</v>
      </c>
      <c r="K412" s="59" t="n">
        <f aca="false">COUNT(E412:J412)</f>
        <v>1</v>
      </c>
      <c r="L412" s="55"/>
      <c r="M412" s="55"/>
      <c r="N412" s="55"/>
      <c r="O412" s="50"/>
      <c r="P412" s="56"/>
    </row>
    <row r="413" customFormat="false" ht="12.75" hidden="false" customHeight="false" outlineLevel="0" collapsed="false">
      <c r="A413" s="57"/>
      <c r="B413" s="57"/>
      <c r="C413" s="60" t="s">
        <v>439</v>
      </c>
      <c r="D413" s="61"/>
      <c r="E413" s="53" t="str">
        <f aca="false">IF(ISERROR(INDEX(EastRange,MATCH(C413,EastRow,0),2))=TRUE(),"",(INDEX(EastRange,MATCH(C413,EastRow,0),2)))</f>
        <v/>
      </c>
      <c r="F413" s="58"/>
      <c r="G413" s="52" t="str">
        <f aca="false">IF(ISERROR(INDEX(PriceRange,MATCH(C413,PriceRow,0),2))=TRUE()," ",(INDEX(PriceRange,MATCH(C413,PriceRow,0),2)))</f>
        <v> </v>
      </c>
      <c r="H413" s="58"/>
      <c r="I413" s="52" t="str">
        <f aca="false">IF(ISERROR(INDEX(CentralRange,MATCH(C413,CentralRow,0),2))=TRUE(),"",(INDEX(CentralRange,MATCH(C413,CentralRow,0),2)))</f>
        <v/>
      </c>
      <c r="J413" s="54" t="n">
        <f aca="false">IF(ISERROR(INDEX(DerivativeRange,MATCH(C413,DerivativeRow,0),2))=TRUE(),"",(INDEX(DerivativeRange,MATCH(C413,DerivativeRow,0),2)))</f>
        <v>3</v>
      </c>
      <c r="K413" s="59" t="n">
        <f aca="false">COUNT(E413:J413)</f>
        <v>1</v>
      </c>
      <c r="L413" s="55"/>
      <c r="M413" s="55"/>
      <c r="N413" s="55"/>
      <c r="O413" s="50"/>
      <c r="P413" s="56"/>
    </row>
    <row r="414" customFormat="false" ht="12.75" hidden="false" customHeight="false" outlineLevel="0" collapsed="false">
      <c r="A414" s="57"/>
      <c r="B414" s="57"/>
      <c r="C414" s="60" t="s">
        <v>440</v>
      </c>
      <c r="D414" s="61"/>
      <c r="E414" s="53" t="str">
        <f aca="false">IF(ISERROR(INDEX(EastRange,MATCH(C414,EastRow,0),2))=TRUE(),"",(INDEX(EastRange,MATCH(C414,EastRow,0),2)))</f>
        <v/>
      </c>
      <c r="F414" s="58"/>
      <c r="G414" s="52" t="str">
        <f aca="false">IF(ISERROR(INDEX(PriceRange,MATCH(C414,PriceRow,0),2))=TRUE()," ",(INDEX(PriceRange,MATCH(C414,PriceRow,0),2)))</f>
        <v> </v>
      </c>
      <c r="H414" s="58"/>
      <c r="I414" s="52" t="str">
        <f aca="false">IF(ISERROR(INDEX(CentralRange,MATCH(C414,CentralRow,0),2))=TRUE(),"",(INDEX(CentralRange,MATCH(C414,CentralRow,0),2)))</f>
        <v/>
      </c>
      <c r="J414" s="54" t="n">
        <f aca="false">IF(ISERROR(INDEX(DerivativeRange,MATCH(C414,DerivativeRow,0),2))=TRUE(),"",(INDEX(DerivativeRange,MATCH(C414,DerivativeRow,0),2)))</f>
        <v>3</v>
      </c>
      <c r="K414" s="59" t="n">
        <f aca="false">COUNT(E414:J414)</f>
        <v>1</v>
      </c>
      <c r="L414" s="55"/>
      <c r="M414" s="55"/>
      <c r="N414" s="55"/>
      <c r="O414" s="50"/>
      <c r="P414" s="56"/>
    </row>
    <row r="415" customFormat="false" ht="12.75" hidden="false" customHeight="false" outlineLevel="0" collapsed="false">
      <c r="A415" s="57"/>
      <c r="B415" s="57"/>
      <c r="C415" s="60" t="s">
        <v>441</v>
      </c>
      <c r="D415" s="61"/>
      <c r="E415" s="53" t="str">
        <f aca="false">IF(ISERROR(INDEX(EastRange,MATCH(C415,EastRow,0),2))=TRUE(),"",(INDEX(EastRange,MATCH(C415,EastRow,0),2)))</f>
        <v/>
      </c>
      <c r="F415" s="58"/>
      <c r="G415" s="52" t="str">
        <f aca="false">IF(ISERROR(INDEX(PriceRange,MATCH(C415,PriceRow,0),2))=TRUE()," ",(INDEX(PriceRange,MATCH(C415,PriceRow,0),2)))</f>
        <v> </v>
      </c>
      <c r="H415" s="58"/>
      <c r="I415" s="52" t="str">
        <f aca="false">IF(ISERROR(INDEX(CentralRange,MATCH(C415,CentralRow,0),2))=TRUE(),"",(INDEX(CentralRange,MATCH(C415,CentralRow,0),2)))</f>
        <v/>
      </c>
      <c r="J415" s="54" t="n">
        <f aca="false">IF(ISERROR(INDEX(DerivativeRange,MATCH(C415,DerivativeRow,0),2))=TRUE(),"",(INDEX(DerivativeRange,MATCH(C415,DerivativeRow,0),2)))</f>
        <v>3</v>
      </c>
      <c r="K415" s="59" t="n">
        <f aca="false">COUNT(E415:J415)</f>
        <v>1</v>
      </c>
      <c r="L415" s="55"/>
      <c r="M415" s="55"/>
      <c r="N415" s="55"/>
      <c r="O415" s="50"/>
      <c r="P415" s="56"/>
    </row>
    <row r="416" customFormat="false" ht="12.75" hidden="false" customHeight="false" outlineLevel="0" collapsed="false">
      <c r="A416" s="57"/>
      <c r="B416" s="57"/>
      <c r="C416" s="60" t="s">
        <v>442</v>
      </c>
      <c r="D416" s="61"/>
      <c r="E416" s="53" t="str">
        <f aca="false">IF(ISERROR(INDEX(EastRange,MATCH(C416,EastRow,0),2))=TRUE(),"",(INDEX(EastRange,MATCH(C416,EastRow,0),2)))</f>
        <v/>
      </c>
      <c r="F416" s="58"/>
      <c r="G416" s="52" t="str">
        <f aca="false">IF(ISERROR(INDEX(PriceRange,MATCH(C416,PriceRow,0),2))=TRUE()," ",(INDEX(PriceRange,MATCH(C416,PriceRow,0),2)))</f>
        <v> </v>
      </c>
      <c r="H416" s="58"/>
      <c r="I416" s="52" t="str">
        <f aca="false">IF(ISERROR(INDEX(CentralRange,MATCH(C416,CentralRow,0),2))=TRUE(),"",(INDEX(CentralRange,MATCH(C416,CentralRow,0),2)))</f>
        <v/>
      </c>
      <c r="J416" s="54" t="n">
        <f aca="false">IF(ISERROR(INDEX(DerivativeRange,MATCH(C416,DerivativeRow,0),2))=TRUE(),"",(INDEX(DerivativeRange,MATCH(C416,DerivativeRow,0),2)))</f>
        <v>3</v>
      </c>
      <c r="K416" s="59" t="n">
        <f aca="false">COUNT(E416:J416)</f>
        <v>1</v>
      </c>
      <c r="L416" s="55"/>
      <c r="M416" s="55"/>
      <c r="N416" s="55"/>
      <c r="O416" s="50"/>
      <c r="P416" s="56"/>
    </row>
    <row r="417" customFormat="false" ht="12.75" hidden="false" customHeight="false" outlineLevel="0" collapsed="false">
      <c r="A417" s="57"/>
      <c r="B417" s="57"/>
      <c r="C417" s="60" t="s">
        <v>443</v>
      </c>
      <c r="D417" s="61"/>
      <c r="E417" s="53" t="str">
        <f aca="false">IF(ISERROR(INDEX(EastRange,MATCH(C417,EastRow,0),2))=TRUE(),"",(INDEX(EastRange,MATCH(C417,EastRow,0),2)))</f>
        <v/>
      </c>
      <c r="F417" s="58"/>
      <c r="G417" s="52" t="str">
        <f aca="false">IF(ISERROR(INDEX(PriceRange,MATCH(C417,PriceRow,0),2))=TRUE()," ",(INDEX(PriceRange,MATCH(C417,PriceRow,0),2)))</f>
        <v> </v>
      </c>
      <c r="H417" s="58"/>
      <c r="I417" s="52" t="str">
        <f aca="false">IF(ISERROR(INDEX(CentralRange,MATCH(C417,CentralRow,0),2))=TRUE(),"",(INDEX(CentralRange,MATCH(C417,CentralRow,0),2)))</f>
        <v/>
      </c>
      <c r="J417" s="54" t="n">
        <f aca="false">IF(ISERROR(INDEX(DerivativeRange,MATCH(C417,DerivativeRow,0),2))=TRUE(),"",(INDEX(DerivativeRange,MATCH(C417,DerivativeRow,0),2)))</f>
        <v>3</v>
      </c>
      <c r="K417" s="59" t="n">
        <f aca="false">COUNT(E417:J417)</f>
        <v>1</v>
      </c>
      <c r="L417" s="55"/>
      <c r="M417" s="55"/>
      <c r="N417" s="55"/>
      <c r="O417" s="50"/>
      <c r="P417" s="56"/>
    </row>
    <row r="418" customFormat="false" ht="12.75" hidden="false" customHeight="false" outlineLevel="0" collapsed="false">
      <c r="A418" s="57"/>
      <c r="B418" s="57"/>
      <c r="C418" s="60" t="s">
        <v>444</v>
      </c>
      <c r="D418" s="61"/>
      <c r="E418" s="53" t="str">
        <f aca="false">IF(ISERROR(INDEX(EastRange,MATCH(C418,EastRow,0),2))=TRUE(),"",(INDEX(EastRange,MATCH(C418,EastRow,0),2)))</f>
        <v/>
      </c>
      <c r="F418" s="58"/>
      <c r="G418" s="52" t="str">
        <f aca="false">IF(ISERROR(INDEX(PriceRange,MATCH(C418,PriceRow,0),2))=TRUE()," ",(INDEX(PriceRange,MATCH(C418,PriceRow,0),2)))</f>
        <v> </v>
      </c>
      <c r="H418" s="58"/>
      <c r="I418" s="52" t="str">
        <f aca="false">IF(ISERROR(INDEX(CentralRange,MATCH(C418,CentralRow,0),2))=TRUE(),"",(INDEX(CentralRange,MATCH(C418,CentralRow,0),2)))</f>
        <v/>
      </c>
      <c r="J418" s="54" t="n">
        <f aca="false">IF(ISERROR(INDEX(DerivativeRange,MATCH(C418,DerivativeRow,0),2))=TRUE(),"",(INDEX(DerivativeRange,MATCH(C418,DerivativeRow,0),2)))</f>
        <v>3</v>
      </c>
      <c r="K418" s="59" t="n">
        <f aca="false">COUNT(E418:J418)</f>
        <v>1</v>
      </c>
      <c r="L418" s="55"/>
      <c r="M418" s="55"/>
      <c r="N418" s="55"/>
      <c r="O418" s="50"/>
      <c r="P418" s="56"/>
    </row>
    <row r="419" customFormat="false" ht="12.75" hidden="false" customHeight="false" outlineLevel="0" collapsed="false">
      <c r="A419" s="57"/>
      <c r="B419" s="57"/>
      <c r="C419" s="60" t="s">
        <v>445</v>
      </c>
      <c r="D419" s="61"/>
      <c r="E419" s="53" t="str">
        <f aca="false">IF(ISERROR(INDEX(EastRange,MATCH(C419,EastRow,0),2))=TRUE(),"",(INDEX(EastRange,MATCH(C419,EastRow,0),2)))</f>
        <v/>
      </c>
      <c r="F419" s="58"/>
      <c r="G419" s="52" t="str">
        <f aca="false">IF(ISERROR(INDEX(PriceRange,MATCH(C419,PriceRow,0),2))=TRUE()," ",(INDEX(PriceRange,MATCH(C419,PriceRow,0),2)))</f>
        <v> </v>
      </c>
      <c r="H419" s="58"/>
      <c r="I419" s="52" t="n">
        <f aca="false">IF(ISERROR(INDEX(CentralRange,MATCH(C419,CentralRow,0),2))=TRUE(),"",(INDEX(CentralRange,MATCH(C419,CentralRow,0),2)))</f>
        <v>2</v>
      </c>
      <c r="J419" s="54" t="n">
        <f aca="false">IF(ISERROR(INDEX(DerivativeRange,MATCH(C419,DerivativeRow,0),2))=TRUE(),"",(INDEX(DerivativeRange,MATCH(C419,DerivativeRow,0),2)))</f>
        <v>3</v>
      </c>
      <c r="K419" s="59" t="n">
        <f aca="false">COUNT(E419:J419)</f>
        <v>2</v>
      </c>
      <c r="L419" s="55"/>
      <c r="M419" s="55"/>
      <c r="N419" s="55"/>
      <c r="O419" s="50"/>
      <c r="P419" s="56"/>
    </row>
    <row r="420" customFormat="false" ht="12.75" hidden="false" customHeight="false" outlineLevel="0" collapsed="false">
      <c r="A420" s="57"/>
      <c r="B420" s="57"/>
      <c r="C420" s="60" t="s">
        <v>446</v>
      </c>
      <c r="D420" s="61"/>
      <c r="E420" s="53" t="str">
        <f aca="false">IF(ISERROR(INDEX(EastRange,MATCH(C420,EastRow,0),2))=TRUE(),"",(INDEX(EastRange,MATCH(C420,EastRow,0),2)))</f>
        <v/>
      </c>
      <c r="F420" s="58"/>
      <c r="G420" s="52" t="str">
        <f aca="false">IF(ISERROR(INDEX(PriceRange,MATCH(C420,PriceRow,0),2))=TRUE()," ",(INDEX(PriceRange,MATCH(C420,PriceRow,0),2)))</f>
        <v> </v>
      </c>
      <c r="H420" s="58"/>
      <c r="I420" s="52" t="str">
        <f aca="false">IF(ISERROR(INDEX(CentralRange,MATCH(C420,CentralRow,0),2))=TRUE(),"",(INDEX(CentralRange,MATCH(C420,CentralRow,0),2)))</f>
        <v/>
      </c>
      <c r="J420" s="54" t="n">
        <f aca="false">IF(ISERROR(INDEX(DerivativeRange,MATCH(C420,DerivativeRow,0),2))=TRUE(),"",(INDEX(DerivativeRange,MATCH(C420,DerivativeRow,0),2)))</f>
        <v>3</v>
      </c>
      <c r="K420" s="59" t="n">
        <f aca="false">COUNT(E420:J420)</f>
        <v>1</v>
      </c>
      <c r="L420" s="55"/>
      <c r="M420" s="55"/>
      <c r="N420" s="55"/>
      <c r="O420" s="50"/>
      <c r="P420" s="56"/>
    </row>
    <row r="421" customFormat="false" ht="12.75" hidden="false" customHeight="false" outlineLevel="0" collapsed="false">
      <c r="A421" s="57"/>
      <c r="B421" s="57"/>
      <c r="C421" s="60" t="s">
        <v>447</v>
      </c>
      <c r="D421" s="61"/>
      <c r="E421" s="53" t="str">
        <f aca="false">IF(ISERROR(INDEX(EastRange,MATCH(C421,EastRow,0),2))=TRUE(),"",(INDEX(EastRange,MATCH(C421,EastRow,0),2)))</f>
        <v/>
      </c>
      <c r="F421" s="58"/>
      <c r="G421" s="52" t="str">
        <f aca="false">IF(ISERROR(INDEX(PriceRange,MATCH(C421,PriceRow,0),2))=TRUE()," ",(INDEX(PriceRange,MATCH(C421,PriceRow,0),2)))</f>
        <v> </v>
      </c>
      <c r="H421" s="58"/>
      <c r="I421" s="52" t="str">
        <f aca="false">IF(ISERROR(INDEX(CentralRange,MATCH(C421,CentralRow,0),2))=TRUE(),"",(INDEX(CentralRange,MATCH(C421,CentralRow,0),2)))</f>
        <v/>
      </c>
      <c r="J421" s="54" t="n">
        <f aca="false">IF(ISERROR(INDEX(DerivativeRange,MATCH(C421,DerivativeRow,0),2))=TRUE(),"",(INDEX(DerivativeRange,MATCH(C421,DerivativeRow,0),2)))</f>
        <v>3</v>
      </c>
      <c r="K421" s="59" t="n">
        <f aca="false">COUNT(E421:J421)</f>
        <v>1</v>
      </c>
      <c r="L421" s="55"/>
      <c r="M421" s="55"/>
      <c r="N421" s="55"/>
      <c r="O421" s="50"/>
      <c r="P421" s="56"/>
    </row>
    <row r="422" customFormat="false" ht="12.75" hidden="false" customHeight="false" outlineLevel="0" collapsed="false">
      <c r="A422" s="57"/>
      <c r="B422" s="57"/>
      <c r="C422" s="60" t="s">
        <v>448</v>
      </c>
      <c r="D422" s="61"/>
      <c r="E422" s="53" t="str">
        <f aca="false">IF(ISERROR(INDEX(EastRange,MATCH(C422,EastRow,0),2))=TRUE(),"",(INDEX(EastRange,MATCH(C422,EastRow,0),2)))</f>
        <v/>
      </c>
      <c r="F422" s="58"/>
      <c r="G422" s="52" t="str">
        <f aca="false">IF(ISERROR(INDEX(PriceRange,MATCH(C422,PriceRow,0),2))=TRUE()," ",(INDEX(PriceRange,MATCH(C422,PriceRow,0),2)))</f>
        <v> </v>
      </c>
      <c r="H422" s="58"/>
      <c r="I422" s="52" t="str">
        <f aca="false">IF(ISERROR(INDEX(CentralRange,MATCH(C422,CentralRow,0),2))=TRUE(),"",(INDEX(CentralRange,MATCH(C422,CentralRow,0),2)))</f>
        <v/>
      </c>
      <c r="J422" s="54" t="n">
        <f aca="false">IF(ISERROR(INDEX(DerivativeRange,MATCH(C422,DerivativeRow,0),2))=TRUE(),"",(INDEX(DerivativeRange,MATCH(C422,DerivativeRow,0),2)))</f>
        <v>3</v>
      </c>
      <c r="K422" s="59" t="n">
        <f aca="false">COUNT(E422:J422)</f>
        <v>1</v>
      </c>
      <c r="L422" s="55"/>
      <c r="M422" s="55"/>
      <c r="N422" s="55"/>
      <c r="O422" s="50"/>
      <c r="P422" s="56"/>
    </row>
    <row r="423" customFormat="false" ht="12.75" hidden="false" customHeight="false" outlineLevel="0" collapsed="false">
      <c r="A423" s="57"/>
      <c r="B423" s="57"/>
      <c r="C423" s="60" t="s">
        <v>449</v>
      </c>
      <c r="D423" s="61"/>
      <c r="E423" s="53" t="str">
        <f aca="false">IF(ISERROR(INDEX(EastRange,MATCH(C423,EastRow,0),2))=TRUE(),"",(INDEX(EastRange,MATCH(C423,EastRow,0),2)))</f>
        <v/>
      </c>
      <c r="F423" s="58"/>
      <c r="G423" s="52" t="str">
        <f aca="false">IF(ISERROR(INDEX(PriceRange,MATCH(C423,PriceRow,0),2))=TRUE()," ",(INDEX(PriceRange,MATCH(C423,PriceRow,0),2)))</f>
        <v> </v>
      </c>
      <c r="H423" s="58"/>
      <c r="I423" s="52" t="str">
        <f aca="false">IF(ISERROR(INDEX(CentralRange,MATCH(C423,CentralRow,0),2))=TRUE(),"",(INDEX(CentralRange,MATCH(C423,CentralRow,0),2)))</f>
        <v/>
      </c>
      <c r="J423" s="54" t="n">
        <f aca="false">IF(ISERROR(INDEX(DerivativeRange,MATCH(C423,DerivativeRow,0),2))=TRUE(),"",(INDEX(DerivativeRange,MATCH(C423,DerivativeRow,0),2)))</f>
        <v>3</v>
      </c>
      <c r="K423" s="59" t="n">
        <f aca="false">COUNT(E423:J423)</f>
        <v>1</v>
      </c>
      <c r="L423" s="55"/>
      <c r="M423" s="55"/>
      <c r="N423" s="55"/>
      <c r="O423" s="50"/>
      <c r="P423" s="56"/>
    </row>
    <row r="424" customFormat="false" ht="12.75" hidden="false" customHeight="false" outlineLevel="0" collapsed="false">
      <c r="A424" s="57"/>
      <c r="B424" s="57"/>
      <c r="C424" s="60" t="s">
        <v>450</v>
      </c>
      <c r="D424" s="61"/>
      <c r="E424" s="53" t="str">
        <f aca="false">IF(ISERROR(INDEX(EastRange,MATCH(C424,EastRow,0),2))=TRUE(),"",(INDEX(EastRange,MATCH(C424,EastRow,0),2)))</f>
        <v/>
      </c>
      <c r="F424" s="58"/>
      <c r="G424" s="52" t="str">
        <f aca="false">IF(ISERROR(INDEX(PriceRange,MATCH(C424,PriceRow,0),2))=TRUE()," ",(INDEX(PriceRange,MATCH(C424,PriceRow,0),2)))</f>
        <v> </v>
      </c>
      <c r="H424" s="58"/>
      <c r="I424" s="52" t="str">
        <f aca="false">IF(ISERROR(INDEX(CentralRange,MATCH(C424,CentralRow,0),2))=TRUE(),"",(INDEX(CentralRange,MATCH(C424,CentralRow,0),2)))</f>
        <v/>
      </c>
      <c r="J424" s="54" t="n">
        <f aca="false">IF(ISERROR(INDEX(DerivativeRange,MATCH(C424,DerivativeRow,0),2))=TRUE(),"",(INDEX(DerivativeRange,MATCH(C424,DerivativeRow,0),2)))</f>
        <v>3</v>
      </c>
      <c r="K424" s="59" t="n">
        <f aca="false">COUNT(E424:J424)</f>
        <v>1</v>
      </c>
      <c r="L424" s="55"/>
      <c r="M424" s="55"/>
      <c r="N424" s="55"/>
      <c r="O424" s="50"/>
      <c r="P424" s="56"/>
    </row>
    <row r="425" customFormat="false" ht="12.75" hidden="false" customHeight="false" outlineLevel="0" collapsed="false">
      <c r="A425" s="57"/>
      <c r="B425" s="57"/>
      <c r="C425" s="60" t="s">
        <v>451</v>
      </c>
      <c r="D425" s="61"/>
      <c r="E425" s="53" t="str">
        <f aca="false">IF(ISERROR(INDEX(EastRange,MATCH(C425,EastRow,0),2))=TRUE(),"",(INDEX(EastRange,MATCH(C425,EastRow,0),2)))</f>
        <v/>
      </c>
      <c r="F425" s="58"/>
      <c r="G425" s="52" t="str">
        <f aca="false">IF(ISERROR(INDEX(PriceRange,MATCH(C425,PriceRow,0),2))=TRUE()," ",(INDEX(PriceRange,MATCH(C425,PriceRow,0),2)))</f>
        <v> </v>
      </c>
      <c r="H425" s="58"/>
      <c r="I425" s="52" t="str">
        <f aca="false">IF(ISERROR(INDEX(CentralRange,MATCH(C425,CentralRow,0),2))=TRUE(),"",(INDEX(CentralRange,MATCH(C425,CentralRow,0),2)))</f>
        <v/>
      </c>
      <c r="J425" s="54" t="n">
        <f aca="false">IF(ISERROR(INDEX(DerivativeRange,MATCH(C425,DerivativeRow,0),2))=TRUE(),"",(INDEX(DerivativeRange,MATCH(C425,DerivativeRow,0),2)))</f>
        <v>3</v>
      </c>
      <c r="K425" s="59" t="n">
        <f aca="false">COUNT(E425:J425)</f>
        <v>1</v>
      </c>
      <c r="L425" s="55"/>
      <c r="M425" s="55"/>
      <c r="N425" s="55"/>
      <c r="O425" s="50"/>
      <c r="P425" s="56"/>
    </row>
    <row r="426" customFormat="false" ht="12.75" hidden="false" customHeight="false" outlineLevel="0" collapsed="false">
      <c r="A426" s="57"/>
      <c r="B426" s="57"/>
      <c r="C426" s="60" t="s">
        <v>452</v>
      </c>
      <c r="D426" s="61"/>
      <c r="E426" s="53" t="str">
        <f aca="false">IF(ISERROR(INDEX(EastRange,MATCH(C426,EastRow,0),2))=TRUE(),"",(INDEX(EastRange,MATCH(C426,EastRow,0),2)))</f>
        <v/>
      </c>
      <c r="F426" s="58"/>
      <c r="G426" s="52" t="str">
        <f aca="false">IF(ISERROR(INDEX(PriceRange,MATCH(C426,PriceRow,0),2))=TRUE()," ",(INDEX(PriceRange,MATCH(C426,PriceRow,0),2)))</f>
        <v> </v>
      </c>
      <c r="H426" s="58"/>
      <c r="I426" s="52" t="str">
        <f aca="false">IF(ISERROR(INDEX(CentralRange,MATCH(C426,CentralRow,0),2))=TRUE(),"",(INDEX(CentralRange,MATCH(C426,CentralRow,0),2)))</f>
        <v/>
      </c>
      <c r="J426" s="54" t="n">
        <f aca="false">IF(ISERROR(INDEX(DerivativeRange,MATCH(C426,DerivativeRow,0),2))=TRUE(),"",(INDEX(DerivativeRange,MATCH(C426,DerivativeRow,0),2)))</f>
        <v>3</v>
      </c>
      <c r="K426" s="59" t="n">
        <f aca="false">COUNT(E426:J426)</f>
        <v>1</v>
      </c>
      <c r="L426" s="55"/>
      <c r="M426" s="55"/>
      <c r="N426" s="55"/>
      <c r="O426" s="50"/>
      <c r="P426" s="56"/>
    </row>
    <row r="427" customFormat="false" ht="12.75" hidden="false" customHeight="false" outlineLevel="0" collapsed="false">
      <c r="A427" s="57"/>
      <c r="B427" s="57"/>
      <c r="C427" s="60" t="s">
        <v>453</v>
      </c>
      <c r="D427" s="61"/>
      <c r="E427" s="53" t="str">
        <f aca="false">IF(ISERROR(INDEX(EastRange,MATCH(C427,EastRow,0),2))=TRUE(),"",(INDEX(EastRange,MATCH(C427,EastRow,0),2)))</f>
        <v/>
      </c>
      <c r="F427" s="58"/>
      <c r="G427" s="52" t="str">
        <f aca="false">IF(ISERROR(INDEX(PriceRange,MATCH(C427,PriceRow,0),2))=TRUE()," ",(INDEX(PriceRange,MATCH(C427,PriceRow,0),2)))</f>
        <v> </v>
      </c>
      <c r="H427" s="58"/>
      <c r="I427" s="52" t="str">
        <f aca="false">IF(ISERROR(INDEX(CentralRange,MATCH(C427,CentralRow,0),2))=TRUE(),"",(INDEX(CentralRange,MATCH(C427,CentralRow,0),2)))</f>
        <v/>
      </c>
      <c r="J427" s="54" t="n">
        <f aca="false">IF(ISERROR(INDEX(DerivativeRange,MATCH(C427,DerivativeRow,0),2))=TRUE(),"",(INDEX(DerivativeRange,MATCH(C427,DerivativeRow,0),2)))</f>
        <v>3</v>
      </c>
      <c r="K427" s="59" t="n">
        <f aca="false">COUNT(E427:J427)</f>
        <v>1</v>
      </c>
      <c r="L427" s="55"/>
      <c r="M427" s="55"/>
      <c r="N427" s="55"/>
      <c r="O427" s="50"/>
      <c r="P427" s="56"/>
    </row>
    <row r="428" customFormat="false" ht="12.75" hidden="false" customHeight="false" outlineLevel="0" collapsed="false">
      <c r="A428" s="57"/>
      <c r="B428" s="57"/>
      <c r="C428" s="60" t="s">
        <v>454</v>
      </c>
      <c r="D428" s="61"/>
      <c r="E428" s="53" t="str">
        <f aca="false">IF(ISERROR(INDEX(EastRange,MATCH(C428,EastRow,0),2))=TRUE(),"",(INDEX(EastRange,MATCH(C428,EastRow,0),2)))</f>
        <v/>
      </c>
      <c r="F428" s="58"/>
      <c r="G428" s="52" t="str">
        <f aca="false">IF(ISERROR(INDEX(PriceRange,MATCH(C428,PriceRow,0),2))=TRUE()," ",(INDEX(PriceRange,MATCH(C428,PriceRow,0),2)))</f>
        <v> </v>
      </c>
      <c r="H428" s="58"/>
      <c r="I428" s="52" t="str">
        <f aca="false">IF(ISERROR(INDEX(CentralRange,MATCH(C428,CentralRow,0),2))=TRUE(),"",(INDEX(CentralRange,MATCH(C428,CentralRow,0),2)))</f>
        <v/>
      </c>
      <c r="J428" s="54" t="n">
        <f aca="false">IF(ISERROR(INDEX(DerivativeRange,MATCH(C428,DerivativeRow,0),2))=TRUE(),"",(INDEX(DerivativeRange,MATCH(C428,DerivativeRow,0),2)))</f>
        <v>3</v>
      </c>
      <c r="K428" s="59" t="n">
        <f aca="false">COUNT(E428:J428)</f>
        <v>1</v>
      </c>
      <c r="L428" s="55"/>
      <c r="M428" s="55"/>
      <c r="N428" s="55"/>
      <c r="O428" s="50"/>
      <c r="P428" s="56"/>
    </row>
    <row r="429" customFormat="false" ht="12.75" hidden="false" customHeight="false" outlineLevel="0" collapsed="false">
      <c r="A429" s="57"/>
      <c r="B429" s="57"/>
      <c r="C429" s="60" t="s">
        <v>455</v>
      </c>
      <c r="D429" s="61"/>
      <c r="E429" s="53" t="str">
        <f aca="false">IF(ISERROR(INDEX(EastRange,MATCH(C429,EastRow,0),2))=TRUE(),"",(INDEX(EastRange,MATCH(C429,EastRow,0),2)))</f>
        <v/>
      </c>
      <c r="F429" s="58"/>
      <c r="G429" s="52" t="str">
        <f aca="false">IF(ISERROR(INDEX(PriceRange,MATCH(C429,PriceRow,0),2))=TRUE()," ",(INDEX(PriceRange,MATCH(C429,PriceRow,0),2)))</f>
        <v> </v>
      </c>
      <c r="H429" s="58"/>
      <c r="I429" s="52" t="str">
        <f aca="false">IF(ISERROR(INDEX(CentralRange,MATCH(C429,CentralRow,0),2))=TRUE(),"",(INDEX(CentralRange,MATCH(C429,CentralRow,0),2)))</f>
        <v/>
      </c>
      <c r="J429" s="54" t="n">
        <f aca="false">IF(ISERROR(INDEX(DerivativeRange,MATCH(C429,DerivativeRow,0),2))=TRUE(),"",(INDEX(DerivativeRange,MATCH(C429,DerivativeRow,0),2)))</f>
        <v>3</v>
      </c>
      <c r="K429" s="59" t="n">
        <f aca="false">COUNT(E429:J429)</f>
        <v>1</v>
      </c>
      <c r="L429" s="55"/>
      <c r="M429" s="55"/>
      <c r="N429" s="55"/>
      <c r="O429" s="50"/>
      <c r="P429" s="56"/>
    </row>
    <row r="430" customFormat="false" ht="12.75" hidden="false" customHeight="false" outlineLevel="0" collapsed="false">
      <c r="A430" s="57"/>
      <c r="B430" s="57"/>
      <c r="C430" s="60" t="s">
        <v>456</v>
      </c>
      <c r="D430" s="61"/>
      <c r="E430" s="53" t="str">
        <f aca="false">IF(ISERROR(INDEX(EastRange,MATCH(C430,EastRow,0),2))=TRUE(),"",(INDEX(EastRange,MATCH(C430,EastRow,0),2)))</f>
        <v/>
      </c>
      <c r="F430" s="58"/>
      <c r="G430" s="52" t="str">
        <f aca="false">IF(ISERROR(INDEX(PriceRange,MATCH(C430,PriceRow,0),2))=TRUE()," ",(INDEX(PriceRange,MATCH(C430,PriceRow,0),2)))</f>
        <v> </v>
      </c>
      <c r="H430" s="58"/>
      <c r="I430" s="52" t="str">
        <f aca="false">IF(ISERROR(INDEX(CentralRange,MATCH(C430,CentralRow,0),2))=TRUE(),"",(INDEX(CentralRange,MATCH(C430,CentralRow,0),2)))</f>
        <v/>
      </c>
      <c r="J430" s="54" t="n">
        <f aca="false">IF(ISERROR(INDEX(DerivativeRange,MATCH(C430,DerivativeRow,0),2))=TRUE(),"",(INDEX(DerivativeRange,MATCH(C430,DerivativeRow,0),2)))</f>
        <v>3</v>
      </c>
      <c r="K430" s="59" t="n">
        <f aca="false">COUNT(E430:J430)</f>
        <v>1</v>
      </c>
      <c r="L430" s="55"/>
      <c r="M430" s="55"/>
      <c r="N430" s="55"/>
      <c r="O430" s="50"/>
      <c r="P430" s="56"/>
    </row>
    <row r="431" customFormat="false" ht="12.75" hidden="false" customHeight="false" outlineLevel="0" collapsed="false">
      <c r="A431" s="57"/>
      <c r="B431" s="57"/>
      <c r="C431" s="60" t="s">
        <v>457</v>
      </c>
      <c r="D431" s="61"/>
      <c r="E431" s="53" t="str">
        <f aca="false">IF(ISERROR(INDEX(EastRange,MATCH(C431,EastRow,0),2))=TRUE(),"",(INDEX(EastRange,MATCH(C431,EastRow,0),2)))</f>
        <v/>
      </c>
      <c r="F431" s="58"/>
      <c r="G431" s="52" t="str">
        <f aca="false">IF(ISERROR(INDEX(PriceRange,MATCH(C431,PriceRow,0),2))=TRUE()," ",(INDEX(PriceRange,MATCH(C431,PriceRow,0),2)))</f>
        <v> </v>
      </c>
      <c r="H431" s="58"/>
      <c r="I431" s="52" t="str">
        <f aca="false">IF(ISERROR(INDEX(CentralRange,MATCH(C431,CentralRow,0),2))=TRUE(),"",(INDEX(CentralRange,MATCH(C431,CentralRow,0),2)))</f>
        <v/>
      </c>
      <c r="J431" s="54" t="n">
        <f aca="false">IF(ISERROR(INDEX(DerivativeRange,MATCH(C431,DerivativeRow,0),2))=TRUE(),"",(INDEX(DerivativeRange,MATCH(C431,DerivativeRow,0),2)))</f>
        <v>3</v>
      </c>
      <c r="K431" s="59" t="n">
        <f aca="false">COUNT(E431:J431)</f>
        <v>1</v>
      </c>
      <c r="L431" s="55"/>
      <c r="M431" s="55"/>
      <c r="N431" s="55"/>
      <c r="O431" s="50"/>
      <c r="P431" s="56"/>
    </row>
    <row r="432" customFormat="false" ht="12.75" hidden="false" customHeight="false" outlineLevel="0" collapsed="false">
      <c r="A432" s="57"/>
      <c r="B432" s="57"/>
      <c r="C432" s="60" t="s">
        <v>458</v>
      </c>
      <c r="D432" s="61"/>
      <c r="E432" s="53" t="str">
        <f aca="false">IF(ISERROR(INDEX(EastRange,MATCH(C432,EastRow,0),2))=TRUE(),"",(INDEX(EastRange,MATCH(C432,EastRow,0),2)))</f>
        <v/>
      </c>
      <c r="F432" s="58"/>
      <c r="G432" s="52" t="str">
        <f aca="false">IF(ISERROR(INDEX(PriceRange,MATCH(C432,PriceRow,0),2))=TRUE()," ",(INDEX(PriceRange,MATCH(C432,PriceRow,0),2)))</f>
        <v> </v>
      </c>
      <c r="H432" s="58"/>
      <c r="I432" s="52" t="str">
        <f aca="false">IF(ISERROR(INDEX(CentralRange,MATCH(C432,CentralRow,0),2))=TRUE(),"",(INDEX(CentralRange,MATCH(C432,CentralRow,0),2)))</f>
        <v/>
      </c>
      <c r="J432" s="54" t="n">
        <f aca="false">IF(ISERROR(INDEX(DerivativeRange,MATCH(C432,DerivativeRow,0),2))=TRUE(),"",(INDEX(DerivativeRange,MATCH(C432,DerivativeRow,0),2)))</f>
        <v>3</v>
      </c>
      <c r="K432" s="59" t="n">
        <f aca="false">COUNT(E432:J432)</f>
        <v>1</v>
      </c>
      <c r="L432" s="55"/>
      <c r="M432" s="55"/>
      <c r="N432" s="55"/>
      <c r="O432" s="50"/>
      <c r="P432" s="56"/>
    </row>
    <row r="433" customFormat="false" ht="12.75" hidden="false" customHeight="false" outlineLevel="0" collapsed="false">
      <c r="A433" s="57"/>
      <c r="B433" s="57"/>
      <c r="C433" s="60" t="s">
        <v>459</v>
      </c>
      <c r="D433" s="61"/>
      <c r="E433" s="53" t="str">
        <f aca="false">IF(ISERROR(INDEX(EastRange,MATCH(C433,EastRow,0),2))=TRUE(),"",(INDEX(EastRange,MATCH(C433,EastRow,0),2)))</f>
        <v/>
      </c>
      <c r="F433" s="58"/>
      <c r="G433" s="52" t="str">
        <f aca="false">IF(ISERROR(INDEX(PriceRange,MATCH(C433,PriceRow,0),2))=TRUE()," ",(INDEX(PriceRange,MATCH(C433,PriceRow,0),2)))</f>
        <v> </v>
      </c>
      <c r="H433" s="58"/>
      <c r="I433" s="52" t="str">
        <f aca="false">IF(ISERROR(INDEX(CentralRange,MATCH(C433,CentralRow,0),2))=TRUE(),"",(INDEX(CentralRange,MATCH(C433,CentralRow,0),2)))</f>
        <v/>
      </c>
      <c r="J433" s="54" t="n">
        <f aca="false">IF(ISERROR(INDEX(DerivativeRange,MATCH(C433,DerivativeRow,0),2))=TRUE(),"",(INDEX(DerivativeRange,MATCH(C433,DerivativeRow,0),2)))</f>
        <v>3</v>
      </c>
      <c r="K433" s="59" t="n">
        <f aca="false">COUNT(E433:J433)</f>
        <v>1</v>
      </c>
      <c r="L433" s="55"/>
      <c r="M433" s="55"/>
      <c r="N433" s="55"/>
      <c r="O433" s="50"/>
      <c r="P433" s="56"/>
    </row>
    <row r="434" customFormat="false" ht="12.75" hidden="false" customHeight="false" outlineLevel="0" collapsed="false">
      <c r="A434" s="57"/>
      <c r="B434" s="57"/>
      <c r="C434" s="60" t="s">
        <v>460</v>
      </c>
      <c r="D434" s="61"/>
      <c r="E434" s="53" t="str">
        <f aca="false">IF(ISERROR(INDEX(EastRange,MATCH(C434,EastRow,0),2))=TRUE(),"",(INDEX(EastRange,MATCH(C434,EastRow,0),2)))</f>
        <v/>
      </c>
      <c r="F434" s="58"/>
      <c r="G434" s="52" t="str">
        <f aca="false">IF(ISERROR(INDEX(PriceRange,MATCH(C434,PriceRow,0),2))=TRUE()," ",(INDEX(PriceRange,MATCH(C434,PriceRow,0),2)))</f>
        <v> </v>
      </c>
      <c r="H434" s="58"/>
      <c r="I434" s="52" t="str">
        <f aca="false">IF(ISERROR(INDEX(CentralRange,MATCH(C434,CentralRow,0),2))=TRUE(),"",(INDEX(CentralRange,MATCH(C434,CentralRow,0),2)))</f>
        <v/>
      </c>
      <c r="J434" s="54" t="n">
        <f aca="false">IF(ISERROR(INDEX(DerivativeRange,MATCH(C434,DerivativeRow,0),2))=TRUE(),"",(INDEX(DerivativeRange,MATCH(C434,DerivativeRow,0),2)))</f>
        <v>3</v>
      </c>
      <c r="K434" s="59" t="n">
        <f aca="false">COUNT(E434:J434)</f>
        <v>1</v>
      </c>
      <c r="L434" s="55"/>
      <c r="M434" s="55"/>
      <c r="N434" s="55"/>
      <c r="O434" s="50"/>
      <c r="P434" s="56"/>
    </row>
    <row r="435" customFormat="false" ht="12.75" hidden="false" customHeight="false" outlineLevel="0" collapsed="false">
      <c r="A435" s="57"/>
      <c r="B435" s="57"/>
      <c r="C435" s="60" t="s">
        <v>461</v>
      </c>
      <c r="D435" s="61"/>
      <c r="E435" s="53" t="str">
        <f aca="false">IF(ISERROR(INDEX(EastRange,MATCH(C435,EastRow,0),2))=TRUE(),"",(INDEX(EastRange,MATCH(C435,EastRow,0),2)))</f>
        <v/>
      </c>
      <c r="F435" s="58"/>
      <c r="G435" s="52" t="str">
        <f aca="false">IF(ISERROR(INDEX(PriceRange,MATCH(C435,PriceRow,0),2))=TRUE()," ",(INDEX(PriceRange,MATCH(C435,PriceRow,0),2)))</f>
        <v> </v>
      </c>
      <c r="H435" s="58"/>
      <c r="I435" s="52" t="str">
        <f aca="false">IF(ISERROR(INDEX(CentralRange,MATCH(C435,CentralRow,0),2))=TRUE(),"",(INDEX(CentralRange,MATCH(C435,CentralRow,0),2)))</f>
        <v/>
      </c>
      <c r="J435" s="54" t="n">
        <f aca="false">IF(ISERROR(INDEX(DerivativeRange,MATCH(C435,DerivativeRow,0),2))=TRUE(),"",(INDEX(DerivativeRange,MATCH(C435,DerivativeRow,0),2)))</f>
        <v>3</v>
      </c>
      <c r="K435" s="59" t="n">
        <f aca="false">COUNT(E435:J435)</f>
        <v>1</v>
      </c>
      <c r="L435" s="55"/>
      <c r="M435" s="55"/>
      <c r="N435" s="55"/>
      <c r="O435" s="50"/>
      <c r="P435" s="56"/>
    </row>
    <row r="436" customFormat="false" ht="12.75" hidden="false" customHeight="false" outlineLevel="0" collapsed="false">
      <c r="A436" s="57"/>
      <c r="B436" s="57"/>
      <c r="C436" s="60" t="s">
        <v>462</v>
      </c>
      <c r="D436" s="61"/>
      <c r="E436" s="53" t="str">
        <f aca="false">IF(ISERROR(INDEX(EastRange,MATCH(C436,EastRow,0),2))=TRUE(),"",(INDEX(EastRange,MATCH(C436,EastRow,0),2)))</f>
        <v/>
      </c>
      <c r="F436" s="58"/>
      <c r="G436" s="52" t="str">
        <f aca="false">IF(ISERROR(INDEX(PriceRange,MATCH(C436,PriceRow,0),2))=TRUE()," ",(INDEX(PriceRange,MATCH(C436,PriceRow,0),2)))</f>
        <v> </v>
      </c>
      <c r="H436" s="58"/>
      <c r="I436" s="52" t="str">
        <f aca="false">IF(ISERROR(INDEX(CentralRange,MATCH(C436,CentralRow,0),2))=TRUE(),"",(INDEX(CentralRange,MATCH(C436,CentralRow,0),2)))</f>
        <v/>
      </c>
      <c r="J436" s="54" t="n">
        <f aca="false">IF(ISERROR(INDEX(DerivativeRange,MATCH(C436,DerivativeRow,0),2))=TRUE(),"",(INDEX(DerivativeRange,MATCH(C436,DerivativeRow,0),2)))</f>
        <v>3</v>
      </c>
      <c r="K436" s="59" t="n">
        <f aca="false">COUNT(E436:J436)</f>
        <v>1</v>
      </c>
      <c r="L436" s="55"/>
      <c r="M436" s="55"/>
      <c r="N436" s="55"/>
      <c r="O436" s="50"/>
      <c r="P436" s="56"/>
    </row>
    <row r="437" customFormat="false" ht="12.75" hidden="false" customHeight="false" outlineLevel="0" collapsed="false">
      <c r="A437" s="57"/>
      <c r="B437" s="57"/>
      <c r="C437" s="60" t="s">
        <v>463</v>
      </c>
      <c r="D437" s="61"/>
      <c r="E437" s="53" t="str">
        <f aca="false">IF(ISERROR(INDEX(EastRange,MATCH(C437,EastRow,0),2))=TRUE(),"",(INDEX(EastRange,MATCH(C437,EastRow,0),2)))</f>
        <v/>
      </c>
      <c r="F437" s="58"/>
      <c r="G437" s="52" t="str">
        <f aca="false">IF(ISERROR(INDEX(PriceRange,MATCH(C437,PriceRow,0),2))=TRUE()," ",(INDEX(PriceRange,MATCH(C437,PriceRow,0),2)))</f>
        <v> </v>
      </c>
      <c r="H437" s="58"/>
      <c r="I437" s="52" t="str">
        <f aca="false">IF(ISERROR(INDEX(CentralRange,MATCH(C437,CentralRow,0),2))=TRUE(),"",(INDEX(CentralRange,MATCH(C437,CentralRow,0),2)))</f>
        <v/>
      </c>
      <c r="J437" s="54" t="n">
        <f aca="false">IF(ISERROR(INDEX(DerivativeRange,MATCH(C437,DerivativeRow,0),2))=TRUE(),"",(INDEX(DerivativeRange,MATCH(C437,DerivativeRow,0),2)))</f>
        <v>3</v>
      </c>
      <c r="K437" s="59" t="n">
        <f aca="false">COUNT(E437:J437)</f>
        <v>1</v>
      </c>
      <c r="L437" s="55"/>
      <c r="M437" s="55"/>
      <c r="N437" s="55"/>
      <c r="O437" s="50"/>
      <c r="P437" s="56"/>
    </row>
    <row r="438" customFormat="false" ht="12.75" hidden="false" customHeight="false" outlineLevel="0" collapsed="false">
      <c r="A438" s="57"/>
      <c r="B438" s="57"/>
      <c r="C438" s="60" t="s">
        <v>464</v>
      </c>
      <c r="D438" s="61"/>
      <c r="E438" s="53" t="str">
        <f aca="false">IF(ISERROR(INDEX(EastRange,MATCH(C438,EastRow,0),2))=TRUE(),"",(INDEX(EastRange,MATCH(C438,EastRow,0),2)))</f>
        <v/>
      </c>
      <c r="F438" s="58"/>
      <c r="G438" s="52" t="str">
        <f aca="false">IF(ISERROR(INDEX(PriceRange,MATCH(C438,PriceRow,0),2))=TRUE()," ",(INDEX(PriceRange,MATCH(C438,PriceRow,0),2)))</f>
        <v> </v>
      </c>
      <c r="H438" s="58"/>
      <c r="I438" s="52" t="str">
        <f aca="false">IF(ISERROR(INDEX(CentralRange,MATCH(C438,CentralRow,0),2))=TRUE(),"",(INDEX(CentralRange,MATCH(C438,CentralRow,0),2)))</f>
        <v/>
      </c>
      <c r="J438" s="54" t="n">
        <f aca="false">IF(ISERROR(INDEX(DerivativeRange,MATCH(C438,DerivativeRow,0),2))=TRUE(),"",(INDEX(DerivativeRange,MATCH(C438,DerivativeRow,0),2)))</f>
        <v>3</v>
      </c>
      <c r="K438" s="59" t="n">
        <f aca="false">COUNT(E438:J438)</f>
        <v>1</v>
      </c>
      <c r="L438" s="55"/>
      <c r="M438" s="55"/>
      <c r="N438" s="55"/>
      <c r="O438" s="50"/>
      <c r="P438" s="56"/>
    </row>
    <row r="439" customFormat="false" ht="12.75" hidden="false" customHeight="false" outlineLevel="0" collapsed="false">
      <c r="A439" s="57"/>
      <c r="B439" s="57"/>
      <c r="C439" s="60" t="s">
        <v>465</v>
      </c>
      <c r="D439" s="61"/>
      <c r="E439" s="53" t="str">
        <f aca="false">IF(ISERROR(INDEX(EastRange,MATCH(C439,EastRow,0),2))=TRUE(),"",(INDEX(EastRange,MATCH(C439,EastRow,0),2)))</f>
        <v/>
      </c>
      <c r="F439" s="58"/>
      <c r="G439" s="52" t="str">
        <f aca="false">IF(ISERROR(INDEX(PriceRange,MATCH(C439,PriceRow,0),2))=TRUE()," ",(INDEX(PriceRange,MATCH(C439,PriceRow,0),2)))</f>
        <v> </v>
      </c>
      <c r="H439" s="58"/>
      <c r="I439" s="52" t="str">
        <f aca="false">IF(ISERROR(INDEX(CentralRange,MATCH(C439,CentralRow,0),2))=TRUE(),"",(INDEX(CentralRange,MATCH(C439,CentralRow,0),2)))</f>
        <v/>
      </c>
      <c r="J439" s="54" t="n">
        <f aca="false">IF(ISERROR(INDEX(DerivativeRange,MATCH(C439,DerivativeRow,0),2))=TRUE(),"",(INDEX(DerivativeRange,MATCH(C439,DerivativeRow,0),2)))</f>
        <v>3</v>
      </c>
      <c r="K439" s="59" t="n">
        <f aca="false">COUNT(E439:J439)</f>
        <v>1</v>
      </c>
      <c r="L439" s="55"/>
      <c r="M439" s="55"/>
      <c r="N439" s="55"/>
      <c r="O439" s="50"/>
      <c r="P439" s="56"/>
    </row>
    <row r="440" customFormat="false" ht="12.75" hidden="false" customHeight="false" outlineLevel="0" collapsed="false">
      <c r="A440" s="57"/>
      <c r="B440" s="57"/>
      <c r="C440" s="60" t="s">
        <v>466</v>
      </c>
      <c r="D440" s="61"/>
      <c r="E440" s="53" t="str">
        <f aca="false">IF(ISERROR(INDEX(EastRange,MATCH(C440,EastRow,0),2))=TRUE(),"",(INDEX(EastRange,MATCH(C440,EastRow,0),2)))</f>
        <v/>
      </c>
      <c r="F440" s="58"/>
      <c r="G440" s="52" t="str">
        <f aca="false">IF(ISERROR(INDEX(PriceRange,MATCH(C440,PriceRow,0),2))=TRUE()," ",(INDEX(PriceRange,MATCH(C440,PriceRow,0),2)))</f>
        <v> </v>
      </c>
      <c r="H440" s="58"/>
      <c r="I440" s="52" t="str">
        <f aca="false">IF(ISERROR(INDEX(CentralRange,MATCH(C440,CentralRow,0),2))=TRUE(),"",(INDEX(CentralRange,MATCH(C440,CentralRow,0),2)))</f>
        <v/>
      </c>
      <c r="J440" s="54" t="n">
        <f aca="false">IF(ISERROR(INDEX(DerivativeRange,MATCH(C440,DerivativeRow,0),2))=TRUE(),"",(INDEX(DerivativeRange,MATCH(C440,DerivativeRow,0),2)))</f>
        <v>3</v>
      </c>
      <c r="K440" s="59" t="n">
        <f aca="false">COUNT(E440:J440)</f>
        <v>1</v>
      </c>
      <c r="L440" s="55"/>
      <c r="M440" s="55"/>
      <c r="N440" s="55"/>
      <c r="O440" s="50"/>
      <c r="P440" s="56"/>
    </row>
    <row r="441" customFormat="false" ht="12.75" hidden="false" customHeight="false" outlineLevel="0" collapsed="false">
      <c r="A441" s="57"/>
      <c r="B441" s="57"/>
      <c r="C441" s="60" t="s">
        <v>467</v>
      </c>
      <c r="D441" s="61"/>
      <c r="E441" s="53" t="str">
        <f aca="false">IF(ISERROR(INDEX(EastRange,MATCH(C441,EastRow,0),2))=TRUE(),"",(INDEX(EastRange,MATCH(C441,EastRow,0),2)))</f>
        <v/>
      </c>
      <c r="F441" s="58"/>
      <c r="G441" s="52" t="str">
        <f aca="false">IF(ISERROR(INDEX(PriceRange,MATCH(C441,PriceRow,0),2))=TRUE()," ",(INDEX(PriceRange,MATCH(C441,PriceRow,0),2)))</f>
        <v> </v>
      </c>
      <c r="H441" s="58"/>
      <c r="I441" s="52" t="str">
        <f aca="false">IF(ISERROR(INDEX(CentralRange,MATCH(C441,CentralRow,0),2))=TRUE(),"",(INDEX(CentralRange,MATCH(C441,CentralRow,0),2)))</f>
        <v/>
      </c>
      <c r="J441" s="54" t="n">
        <f aca="false">IF(ISERROR(INDEX(DerivativeRange,MATCH(C441,DerivativeRow,0),2))=TRUE(),"",(INDEX(DerivativeRange,MATCH(C441,DerivativeRow,0),2)))</f>
        <v>3</v>
      </c>
      <c r="K441" s="59" t="n">
        <f aca="false">COUNT(E441:J441)</f>
        <v>1</v>
      </c>
      <c r="L441" s="55"/>
      <c r="M441" s="55"/>
      <c r="N441" s="55"/>
      <c r="O441" s="50"/>
      <c r="P441" s="56"/>
    </row>
    <row r="442" customFormat="false" ht="12.75" hidden="false" customHeight="false" outlineLevel="0" collapsed="false">
      <c r="A442" s="57"/>
      <c r="B442" s="57"/>
      <c r="C442" s="60" t="s">
        <v>468</v>
      </c>
      <c r="D442" s="61"/>
      <c r="E442" s="53" t="str">
        <f aca="false">IF(ISERROR(INDEX(EastRange,MATCH(C442,EastRow,0),2))=TRUE(),"",(INDEX(EastRange,MATCH(C442,EastRow,0),2)))</f>
        <v/>
      </c>
      <c r="F442" s="58"/>
      <c r="G442" s="52" t="str">
        <f aca="false">IF(ISERROR(INDEX(PriceRange,MATCH(C442,PriceRow,0),2))=TRUE()," ",(INDEX(PriceRange,MATCH(C442,PriceRow,0),2)))</f>
        <v> </v>
      </c>
      <c r="H442" s="58"/>
      <c r="I442" s="52" t="str">
        <f aca="false">IF(ISERROR(INDEX(CentralRange,MATCH(C442,CentralRow,0),2))=TRUE(),"",(INDEX(CentralRange,MATCH(C442,CentralRow,0),2)))</f>
        <v/>
      </c>
      <c r="J442" s="54" t="n">
        <f aca="false">IF(ISERROR(INDEX(DerivativeRange,MATCH(C442,DerivativeRow,0),2))=TRUE(),"",(INDEX(DerivativeRange,MATCH(C442,DerivativeRow,0),2)))</f>
        <v>3</v>
      </c>
      <c r="K442" s="59" t="n">
        <f aca="false">COUNT(E442:J442)</f>
        <v>1</v>
      </c>
      <c r="L442" s="55"/>
      <c r="M442" s="55"/>
      <c r="N442" s="55"/>
      <c r="O442" s="50"/>
      <c r="P442" s="56"/>
    </row>
    <row r="443" customFormat="false" ht="12.75" hidden="false" customHeight="false" outlineLevel="0" collapsed="false">
      <c r="A443" s="57"/>
      <c r="B443" s="57"/>
      <c r="C443" s="60" t="s">
        <v>469</v>
      </c>
      <c r="D443" s="61"/>
      <c r="E443" s="53" t="str">
        <f aca="false">IF(ISERROR(INDEX(EastRange,MATCH(C443,EastRow,0),2))=TRUE(),"",(INDEX(EastRange,MATCH(C443,EastRow,0),2)))</f>
        <v/>
      </c>
      <c r="F443" s="58"/>
      <c r="G443" s="52" t="str">
        <f aca="false">IF(ISERROR(INDEX(PriceRange,MATCH(C443,PriceRow,0),2))=TRUE()," ",(INDEX(PriceRange,MATCH(C443,PriceRow,0),2)))</f>
        <v> </v>
      </c>
      <c r="H443" s="58"/>
      <c r="I443" s="52" t="str">
        <f aca="false">IF(ISERROR(INDEX(CentralRange,MATCH(C443,CentralRow,0),2))=TRUE(),"",(INDEX(CentralRange,MATCH(C443,CentralRow,0),2)))</f>
        <v/>
      </c>
      <c r="J443" s="54" t="n">
        <f aca="false">IF(ISERROR(INDEX(DerivativeRange,MATCH(C443,DerivativeRow,0),2))=TRUE(),"",(INDEX(DerivativeRange,MATCH(C443,DerivativeRow,0),2)))</f>
        <v>3</v>
      </c>
      <c r="K443" s="59" t="n">
        <f aca="false">COUNT(E443:J443)</f>
        <v>1</v>
      </c>
      <c r="L443" s="55"/>
      <c r="M443" s="55"/>
      <c r="N443" s="55"/>
      <c r="O443" s="50"/>
      <c r="P443" s="56"/>
    </row>
    <row r="444" customFormat="false" ht="12.75" hidden="false" customHeight="false" outlineLevel="0" collapsed="false">
      <c r="A444" s="57"/>
      <c r="B444" s="57"/>
      <c r="C444" s="60" t="s">
        <v>470</v>
      </c>
      <c r="D444" s="61"/>
      <c r="E444" s="53" t="str">
        <f aca="false">IF(ISERROR(INDEX(EastRange,MATCH(C444,EastRow,0),2))=TRUE(),"",(INDEX(EastRange,MATCH(C444,EastRow,0),2)))</f>
        <v/>
      </c>
      <c r="F444" s="58"/>
      <c r="G444" s="52" t="str">
        <f aca="false">IF(ISERROR(INDEX(PriceRange,MATCH(C444,PriceRow,0),2))=TRUE()," ",(INDEX(PriceRange,MATCH(C444,PriceRow,0),2)))</f>
        <v> </v>
      </c>
      <c r="H444" s="58"/>
      <c r="I444" s="52" t="str">
        <f aca="false">IF(ISERROR(INDEX(CentralRange,MATCH(C444,CentralRow,0),2))=TRUE(),"",(INDEX(CentralRange,MATCH(C444,CentralRow,0),2)))</f>
        <v/>
      </c>
      <c r="J444" s="54" t="n">
        <f aca="false">IF(ISERROR(INDEX(DerivativeRange,MATCH(C444,DerivativeRow,0),2))=TRUE(),"",(INDEX(DerivativeRange,MATCH(C444,DerivativeRow,0),2)))</f>
        <v>3</v>
      </c>
      <c r="K444" s="59" t="n">
        <f aca="false">COUNT(E444:J444)</f>
        <v>1</v>
      </c>
      <c r="L444" s="55"/>
      <c r="M444" s="55"/>
      <c r="N444" s="55"/>
      <c r="O444" s="50"/>
      <c r="P444" s="56"/>
    </row>
    <row r="445" customFormat="false" ht="12.75" hidden="false" customHeight="false" outlineLevel="0" collapsed="false">
      <c r="A445" s="57"/>
      <c r="B445" s="57"/>
      <c r="C445" s="60" t="s">
        <v>471</v>
      </c>
      <c r="D445" s="61"/>
      <c r="E445" s="53" t="str">
        <f aca="false">IF(ISERROR(INDEX(EastRange,MATCH(C445,EastRow,0),2))=TRUE(),"",(INDEX(EastRange,MATCH(C445,EastRow,0),2)))</f>
        <v/>
      </c>
      <c r="F445" s="58"/>
      <c r="G445" s="52" t="str">
        <f aca="false">IF(ISERROR(INDEX(PriceRange,MATCH(C445,PriceRow,0),2))=TRUE()," ",(INDEX(PriceRange,MATCH(C445,PriceRow,0),2)))</f>
        <v> </v>
      </c>
      <c r="H445" s="58"/>
      <c r="I445" s="52" t="str">
        <f aca="false">IF(ISERROR(INDEX(CentralRange,MATCH(C445,CentralRow,0),2))=TRUE(),"",(INDEX(CentralRange,MATCH(C445,CentralRow,0),2)))</f>
        <v/>
      </c>
      <c r="J445" s="54" t="n">
        <f aca="false">IF(ISERROR(INDEX(DerivativeRange,MATCH(C445,DerivativeRow,0),2))=TRUE(),"",(INDEX(DerivativeRange,MATCH(C445,DerivativeRow,0),2)))</f>
        <v>3</v>
      </c>
      <c r="K445" s="59" t="n">
        <f aca="false">COUNT(E445:J445)</f>
        <v>1</v>
      </c>
      <c r="L445" s="55"/>
      <c r="M445" s="55"/>
      <c r="N445" s="55"/>
      <c r="O445" s="50"/>
      <c r="P445" s="56"/>
    </row>
    <row r="446" customFormat="false" ht="12.75" hidden="false" customHeight="false" outlineLevel="0" collapsed="false">
      <c r="A446" s="57"/>
      <c r="B446" s="57"/>
      <c r="C446" s="60" t="s">
        <v>472</v>
      </c>
      <c r="D446" s="61"/>
      <c r="E446" s="53" t="str">
        <f aca="false">IF(ISERROR(INDEX(EastRange,MATCH(C446,EastRow,0),2))=TRUE(),"",(INDEX(EastRange,MATCH(C446,EastRow,0),2)))</f>
        <v/>
      </c>
      <c r="F446" s="58"/>
      <c r="G446" s="52" t="str">
        <f aca="false">IF(ISERROR(INDEX(PriceRange,MATCH(C446,PriceRow,0),2))=TRUE()," ",(INDEX(PriceRange,MATCH(C446,PriceRow,0),2)))</f>
        <v> </v>
      </c>
      <c r="H446" s="58"/>
      <c r="I446" s="52" t="str">
        <f aca="false">IF(ISERROR(INDEX(CentralRange,MATCH(C446,CentralRow,0),2))=TRUE(),"",(INDEX(CentralRange,MATCH(C446,CentralRow,0),2)))</f>
        <v/>
      </c>
      <c r="J446" s="54" t="n">
        <f aca="false">IF(ISERROR(INDEX(DerivativeRange,MATCH(C446,DerivativeRow,0),2))=TRUE(),"",(INDEX(DerivativeRange,MATCH(C446,DerivativeRow,0),2)))</f>
        <v>3</v>
      </c>
      <c r="K446" s="59" t="n">
        <f aca="false">COUNT(E446:J446)</f>
        <v>1</v>
      </c>
      <c r="L446" s="55"/>
      <c r="M446" s="55"/>
      <c r="N446" s="55"/>
      <c r="O446" s="50"/>
      <c r="P446" s="56"/>
    </row>
    <row r="447" customFormat="false" ht="12.75" hidden="false" customHeight="false" outlineLevel="0" collapsed="false">
      <c r="A447" s="57"/>
      <c r="B447" s="57"/>
      <c r="C447" s="60" t="s">
        <v>473</v>
      </c>
      <c r="D447" s="61"/>
      <c r="E447" s="53" t="str">
        <f aca="false">IF(ISERROR(INDEX(EastRange,MATCH(C447,EastRow,0),2))=TRUE(),"",(INDEX(EastRange,MATCH(C447,EastRow,0),2)))</f>
        <v/>
      </c>
      <c r="F447" s="58"/>
      <c r="G447" s="52" t="str">
        <f aca="false">IF(ISERROR(INDEX(PriceRange,MATCH(C447,PriceRow,0),2))=TRUE()," ",(INDEX(PriceRange,MATCH(C447,PriceRow,0),2)))</f>
        <v> </v>
      </c>
      <c r="H447" s="58"/>
      <c r="I447" s="52" t="str">
        <f aca="false">IF(ISERROR(INDEX(CentralRange,MATCH(C447,CentralRow,0),2))=TRUE(),"",(INDEX(CentralRange,MATCH(C447,CentralRow,0),2)))</f>
        <v/>
      </c>
      <c r="J447" s="54" t="n">
        <f aca="false">IF(ISERROR(INDEX(DerivativeRange,MATCH(C447,DerivativeRow,0),2))=TRUE(),"",(INDEX(DerivativeRange,MATCH(C447,DerivativeRow,0),2)))</f>
        <v>3</v>
      </c>
      <c r="K447" s="59" t="n">
        <f aca="false">COUNT(E447:J447)</f>
        <v>1</v>
      </c>
      <c r="L447" s="55"/>
      <c r="M447" s="55"/>
      <c r="N447" s="55"/>
      <c r="O447" s="50"/>
      <c r="P447" s="56"/>
    </row>
    <row r="448" customFormat="false" ht="12.75" hidden="false" customHeight="false" outlineLevel="0" collapsed="false">
      <c r="A448" s="57"/>
      <c r="B448" s="57"/>
      <c r="C448" s="60" t="s">
        <v>474</v>
      </c>
      <c r="D448" s="61"/>
      <c r="E448" s="53" t="str">
        <f aca="false">IF(ISERROR(INDEX(EastRange,MATCH(C448,EastRow,0),2))=TRUE(),"",(INDEX(EastRange,MATCH(C448,EastRow,0),2)))</f>
        <v/>
      </c>
      <c r="F448" s="58"/>
      <c r="G448" s="52" t="str">
        <f aca="false">IF(ISERROR(INDEX(PriceRange,MATCH(C448,PriceRow,0),2))=TRUE()," ",(INDEX(PriceRange,MATCH(C448,PriceRow,0),2)))</f>
        <v> </v>
      </c>
      <c r="H448" s="58"/>
      <c r="I448" s="52" t="str">
        <f aca="false">IF(ISERROR(INDEX(CentralRange,MATCH(C448,CentralRow,0),2))=TRUE(),"",(INDEX(CentralRange,MATCH(C448,CentralRow,0),2)))</f>
        <v/>
      </c>
      <c r="J448" s="54" t="n">
        <f aca="false">IF(ISERROR(INDEX(DerivativeRange,MATCH(C448,DerivativeRow,0),2))=TRUE(),"",(INDEX(DerivativeRange,MATCH(C448,DerivativeRow,0),2)))</f>
        <v>3</v>
      </c>
      <c r="K448" s="59" t="n">
        <f aca="false">COUNT(E448:J448)</f>
        <v>1</v>
      </c>
      <c r="L448" s="55"/>
      <c r="M448" s="55"/>
      <c r="N448" s="55"/>
      <c r="O448" s="50"/>
      <c r="P448" s="56"/>
    </row>
    <row r="449" customFormat="false" ht="12.75" hidden="false" customHeight="false" outlineLevel="0" collapsed="false">
      <c r="A449" s="57"/>
      <c r="B449" s="57"/>
      <c r="C449" s="60" t="s">
        <v>475</v>
      </c>
      <c r="D449" s="61"/>
      <c r="E449" s="53" t="str">
        <f aca="false">IF(ISERROR(INDEX(EastRange,MATCH(C449,EastRow,0),2))=TRUE(),"",(INDEX(EastRange,MATCH(C449,EastRow,0),2)))</f>
        <v/>
      </c>
      <c r="F449" s="58"/>
      <c r="G449" s="52" t="str">
        <f aca="false">IF(ISERROR(INDEX(PriceRange,MATCH(C449,PriceRow,0),2))=TRUE()," ",(INDEX(PriceRange,MATCH(C449,PriceRow,0),2)))</f>
        <v> </v>
      </c>
      <c r="H449" s="58"/>
      <c r="I449" s="52" t="str">
        <f aca="false">IF(ISERROR(INDEX(CentralRange,MATCH(C449,CentralRow,0),2))=TRUE(),"",(INDEX(CentralRange,MATCH(C449,CentralRow,0),2)))</f>
        <v/>
      </c>
      <c r="J449" s="54" t="n">
        <f aca="false">IF(ISERROR(INDEX(DerivativeRange,MATCH(C449,DerivativeRow,0),2))=TRUE(),"",(INDEX(DerivativeRange,MATCH(C449,DerivativeRow,0),2)))</f>
        <v>3</v>
      </c>
      <c r="K449" s="59" t="n">
        <f aca="false">COUNT(E449:J449)</f>
        <v>1</v>
      </c>
      <c r="L449" s="55"/>
      <c r="M449" s="55"/>
      <c r="N449" s="55"/>
      <c r="O449" s="50"/>
      <c r="P449" s="56"/>
    </row>
    <row r="450" customFormat="false" ht="12.75" hidden="false" customHeight="false" outlineLevel="0" collapsed="false">
      <c r="A450" s="57"/>
      <c r="B450" s="57"/>
      <c r="C450" s="60" t="s">
        <v>476</v>
      </c>
      <c r="D450" s="61"/>
      <c r="E450" s="53" t="str">
        <f aca="false">IF(ISERROR(INDEX(EastRange,MATCH(C450,EastRow,0),2))=TRUE(),"",(INDEX(EastRange,MATCH(C450,EastRow,0),2)))</f>
        <v/>
      </c>
      <c r="F450" s="58"/>
      <c r="G450" s="52" t="str">
        <f aca="false">IF(ISERROR(INDEX(PriceRange,MATCH(C450,PriceRow,0),2))=TRUE()," ",(INDEX(PriceRange,MATCH(C450,PriceRow,0),2)))</f>
        <v> </v>
      </c>
      <c r="H450" s="58"/>
      <c r="I450" s="52" t="str">
        <f aca="false">IF(ISERROR(INDEX(CentralRange,MATCH(C450,CentralRow,0),2))=TRUE(),"",(INDEX(CentralRange,MATCH(C450,CentralRow,0),2)))</f>
        <v/>
      </c>
      <c r="J450" s="54" t="n">
        <f aca="false">IF(ISERROR(INDEX(DerivativeRange,MATCH(C450,DerivativeRow,0),2))=TRUE(),"",(INDEX(DerivativeRange,MATCH(C450,DerivativeRow,0),2)))</f>
        <v>3</v>
      </c>
      <c r="K450" s="59" t="n">
        <f aca="false">COUNT(E450:J450)</f>
        <v>1</v>
      </c>
      <c r="L450" s="55"/>
      <c r="M450" s="55"/>
      <c r="N450" s="55"/>
      <c r="O450" s="50"/>
      <c r="P450" s="56"/>
    </row>
    <row r="451" customFormat="false" ht="12.75" hidden="false" customHeight="false" outlineLevel="0" collapsed="false">
      <c r="A451" s="57"/>
      <c r="B451" s="57"/>
      <c r="C451" s="60" t="s">
        <v>477</v>
      </c>
      <c r="D451" s="61"/>
      <c r="E451" s="53" t="str">
        <f aca="false">IF(ISERROR(INDEX(EastRange,MATCH(C451,EastRow,0),2))=TRUE(),"",(INDEX(EastRange,MATCH(C451,EastRow,0),2)))</f>
        <v/>
      </c>
      <c r="F451" s="58"/>
      <c r="G451" s="52" t="str">
        <f aca="false">IF(ISERROR(INDEX(PriceRange,MATCH(C451,PriceRow,0),2))=TRUE()," ",(INDEX(PriceRange,MATCH(C451,PriceRow,0),2)))</f>
        <v> </v>
      </c>
      <c r="H451" s="58"/>
      <c r="I451" s="52" t="str">
        <f aca="false">IF(ISERROR(INDEX(CentralRange,MATCH(C451,CentralRow,0),2))=TRUE(),"",(INDEX(CentralRange,MATCH(C451,CentralRow,0),2)))</f>
        <v/>
      </c>
      <c r="J451" s="54" t="n">
        <f aca="false">IF(ISERROR(INDEX(DerivativeRange,MATCH(C451,DerivativeRow,0),2))=TRUE(),"",(INDEX(DerivativeRange,MATCH(C451,DerivativeRow,0),2)))</f>
        <v>3</v>
      </c>
      <c r="K451" s="59" t="n">
        <f aca="false">COUNT(E451:J451)</f>
        <v>1</v>
      </c>
      <c r="L451" s="55"/>
      <c r="M451" s="55"/>
      <c r="N451" s="55"/>
      <c r="O451" s="50"/>
      <c r="P451" s="56"/>
    </row>
    <row r="452" customFormat="false" ht="12.75" hidden="false" customHeight="false" outlineLevel="0" collapsed="false">
      <c r="A452" s="57"/>
      <c r="B452" s="57"/>
      <c r="C452" s="60" t="s">
        <v>478</v>
      </c>
      <c r="D452" s="61"/>
      <c r="E452" s="53" t="str">
        <f aca="false">IF(ISERROR(INDEX(EastRange,MATCH(C452,EastRow,0),2))=TRUE(),"",(INDEX(EastRange,MATCH(C452,EastRow,0),2)))</f>
        <v/>
      </c>
      <c r="F452" s="58"/>
      <c r="G452" s="52" t="str">
        <f aca="false">IF(ISERROR(INDEX(PriceRange,MATCH(C452,PriceRow,0),2))=TRUE()," ",(INDEX(PriceRange,MATCH(C452,PriceRow,0),2)))</f>
        <v> </v>
      </c>
      <c r="H452" s="58"/>
      <c r="I452" s="52" t="str">
        <f aca="false">IF(ISERROR(INDEX(CentralRange,MATCH(C452,CentralRow,0),2))=TRUE(),"",(INDEX(CentralRange,MATCH(C452,CentralRow,0),2)))</f>
        <v/>
      </c>
      <c r="J452" s="54" t="n">
        <f aca="false">IF(ISERROR(INDEX(DerivativeRange,MATCH(C452,DerivativeRow,0),2))=TRUE(),"",(INDEX(DerivativeRange,MATCH(C452,DerivativeRow,0),2)))</f>
        <v>3</v>
      </c>
      <c r="K452" s="59" t="n">
        <f aca="false">COUNT(E452:J452)</f>
        <v>1</v>
      </c>
      <c r="L452" s="55"/>
      <c r="M452" s="55"/>
      <c r="N452" s="55"/>
      <c r="O452" s="50"/>
      <c r="P452" s="56"/>
    </row>
    <row r="453" customFormat="false" ht="12.75" hidden="false" customHeight="false" outlineLevel="0" collapsed="false">
      <c r="A453" s="57"/>
      <c r="B453" s="57"/>
      <c r="C453" s="60" t="s">
        <v>479</v>
      </c>
      <c r="D453" s="61"/>
      <c r="E453" s="53" t="str">
        <f aca="false">IF(ISERROR(INDEX(EastRange,MATCH(C453,EastRow,0),2))=TRUE(),"",(INDEX(EastRange,MATCH(C453,EastRow,0),2)))</f>
        <v/>
      </c>
      <c r="F453" s="58"/>
      <c r="G453" s="52" t="str">
        <f aca="false">IF(ISERROR(INDEX(PriceRange,MATCH(C453,PriceRow,0),2))=TRUE()," ",(INDEX(PriceRange,MATCH(C453,PriceRow,0),2)))</f>
        <v> </v>
      </c>
      <c r="H453" s="58"/>
      <c r="I453" s="52" t="str">
        <f aca="false">IF(ISERROR(INDEX(CentralRange,MATCH(C453,CentralRow,0),2))=TRUE(),"",(INDEX(CentralRange,MATCH(C453,CentralRow,0),2)))</f>
        <v/>
      </c>
      <c r="J453" s="54" t="n">
        <f aca="false">IF(ISERROR(INDEX(DerivativeRange,MATCH(C453,DerivativeRow,0),2))=TRUE(),"",(INDEX(DerivativeRange,MATCH(C453,DerivativeRow,0),2)))</f>
        <v>3</v>
      </c>
      <c r="K453" s="59" t="n">
        <f aca="false">COUNT(E453:J453)</f>
        <v>1</v>
      </c>
      <c r="L453" s="55"/>
      <c r="M453" s="55"/>
      <c r="N453" s="55"/>
      <c r="O453" s="50"/>
      <c r="P453" s="56"/>
    </row>
    <row r="454" customFormat="false" ht="12.75" hidden="false" customHeight="false" outlineLevel="0" collapsed="false">
      <c r="A454" s="57"/>
      <c r="B454" s="57"/>
      <c r="C454" s="60" t="s">
        <v>480</v>
      </c>
      <c r="D454" s="61"/>
      <c r="E454" s="53" t="str">
        <f aca="false">IF(ISERROR(INDEX(EastRange,MATCH(C454,EastRow,0),2))=TRUE(),"",(INDEX(EastRange,MATCH(C454,EastRow,0),2)))</f>
        <v/>
      </c>
      <c r="F454" s="58"/>
      <c r="G454" s="52" t="str">
        <f aca="false">IF(ISERROR(INDEX(PriceRange,MATCH(C454,PriceRow,0),2))=TRUE()," ",(INDEX(PriceRange,MATCH(C454,PriceRow,0),2)))</f>
        <v> </v>
      </c>
      <c r="H454" s="58"/>
      <c r="I454" s="52" t="str">
        <f aca="false">IF(ISERROR(INDEX(CentralRange,MATCH(C454,CentralRow,0),2))=TRUE(),"",(INDEX(CentralRange,MATCH(C454,CentralRow,0),2)))</f>
        <v/>
      </c>
      <c r="J454" s="54" t="n">
        <f aca="false">IF(ISERROR(INDEX(DerivativeRange,MATCH(C454,DerivativeRow,0),2))=TRUE(),"",(INDEX(DerivativeRange,MATCH(C454,DerivativeRow,0),2)))</f>
        <v>3</v>
      </c>
      <c r="K454" s="59" t="n">
        <f aca="false">COUNT(E454:J454)</f>
        <v>1</v>
      </c>
      <c r="L454" s="55"/>
      <c r="M454" s="55"/>
      <c r="N454" s="55"/>
      <c r="O454" s="50"/>
      <c r="P454" s="56"/>
    </row>
    <row r="455" customFormat="false" ht="12.75" hidden="false" customHeight="false" outlineLevel="0" collapsed="false">
      <c r="A455" s="57"/>
      <c r="B455" s="57"/>
      <c r="C455" s="60" t="s">
        <v>481</v>
      </c>
      <c r="D455" s="61"/>
      <c r="E455" s="53" t="str">
        <f aca="false">IF(ISERROR(INDEX(EastRange,MATCH(C455,EastRow,0),2))=TRUE(),"",(INDEX(EastRange,MATCH(C455,EastRow,0),2)))</f>
        <v/>
      </c>
      <c r="F455" s="58"/>
      <c r="G455" s="52" t="str">
        <f aca="false">IF(ISERROR(INDEX(PriceRange,MATCH(C455,PriceRow,0),2))=TRUE()," ",(INDEX(PriceRange,MATCH(C455,PriceRow,0),2)))</f>
        <v> </v>
      </c>
      <c r="H455" s="58"/>
      <c r="I455" s="52" t="str">
        <f aca="false">IF(ISERROR(INDEX(CentralRange,MATCH(C455,CentralRow,0),2))=TRUE(),"",(INDEX(CentralRange,MATCH(C455,CentralRow,0),2)))</f>
        <v/>
      </c>
      <c r="J455" s="54" t="n">
        <f aca="false">IF(ISERROR(INDEX(DerivativeRange,MATCH(C455,DerivativeRow,0),2))=TRUE(),"",(INDEX(DerivativeRange,MATCH(C455,DerivativeRow,0),2)))</f>
        <v>3</v>
      </c>
      <c r="K455" s="59" t="n">
        <f aca="false">COUNT(E455:J455)</f>
        <v>1</v>
      </c>
      <c r="L455" s="55"/>
      <c r="M455" s="55"/>
      <c r="N455" s="55"/>
      <c r="O455" s="50"/>
      <c r="P455" s="56"/>
    </row>
    <row r="456" customFormat="false" ht="12.75" hidden="false" customHeight="false" outlineLevel="0" collapsed="false">
      <c r="A456" s="57"/>
      <c r="B456" s="57"/>
      <c r="C456" s="60" t="s">
        <v>482</v>
      </c>
      <c r="D456" s="61"/>
      <c r="E456" s="53" t="str">
        <f aca="false">IF(ISERROR(INDEX(EastRange,MATCH(C456,EastRow,0),2))=TRUE(),"",(INDEX(EastRange,MATCH(C456,EastRow,0),2)))</f>
        <v/>
      </c>
      <c r="F456" s="58"/>
      <c r="G456" s="52" t="str">
        <f aca="false">IF(ISERROR(INDEX(PriceRange,MATCH(C456,PriceRow,0),2))=TRUE()," ",(INDEX(PriceRange,MATCH(C456,PriceRow,0),2)))</f>
        <v> </v>
      </c>
      <c r="H456" s="58"/>
      <c r="I456" s="52" t="str">
        <f aca="false">IF(ISERROR(INDEX(CentralRange,MATCH(C456,CentralRow,0),2))=TRUE(),"",(INDEX(CentralRange,MATCH(C456,CentralRow,0),2)))</f>
        <v/>
      </c>
      <c r="J456" s="54" t="n">
        <f aca="false">IF(ISERROR(INDEX(DerivativeRange,MATCH(C456,DerivativeRow,0),2))=TRUE(),"",(INDEX(DerivativeRange,MATCH(C456,DerivativeRow,0),2)))</f>
        <v>3</v>
      </c>
      <c r="K456" s="59" t="n">
        <f aca="false">COUNT(E456:J456)</f>
        <v>1</v>
      </c>
      <c r="L456" s="55"/>
      <c r="M456" s="55"/>
      <c r="N456" s="55"/>
      <c r="O456" s="50"/>
      <c r="P456" s="56"/>
    </row>
    <row r="457" customFormat="false" ht="12.75" hidden="false" customHeight="false" outlineLevel="0" collapsed="false">
      <c r="A457" s="57"/>
      <c r="B457" s="57"/>
      <c r="C457" s="60" t="s">
        <v>483</v>
      </c>
      <c r="D457" s="61"/>
      <c r="E457" s="53" t="str">
        <f aca="false">IF(ISERROR(INDEX(EastRange,MATCH(C457,EastRow,0),2))=TRUE(),"",(INDEX(EastRange,MATCH(C457,EastRow,0),2)))</f>
        <v/>
      </c>
      <c r="F457" s="58"/>
      <c r="G457" s="52" t="str">
        <f aca="false">IF(ISERROR(INDEX(PriceRange,MATCH(C457,PriceRow,0),2))=TRUE()," ",(INDEX(PriceRange,MATCH(C457,PriceRow,0),2)))</f>
        <v> </v>
      </c>
      <c r="H457" s="58"/>
      <c r="I457" s="52" t="str">
        <f aca="false">IF(ISERROR(INDEX(CentralRange,MATCH(C457,CentralRow,0),2))=TRUE(),"",(INDEX(CentralRange,MATCH(C457,CentralRow,0),2)))</f>
        <v/>
      </c>
      <c r="J457" s="54" t="n">
        <f aca="false">IF(ISERROR(INDEX(DerivativeRange,MATCH(C457,DerivativeRow,0),2))=TRUE(),"",(INDEX(DerivativeRange,MATCH(C457,DerivativeRow,0),2)))</f>
        <v>3</v>
      </c>
      <c r="K457" s="59" t="n">
        <f aca="false">COUNT(E457:J457)</f>
        <v>1</v>
      </c>
      <c r="L457" s="55"/>
      <c r="M457" s="55"/>
      <c r="N457" s="55"/>
      <c r="O457" s="50"/>
      <c r="P457" s="56"/>
    </row>
    <row r="458" customFormat="false" ht="12.75" hidden="false" customHeight="false" outlineLevel="0" collapsed="false">
      <c r="A458" s="57"/>
      <c r="B458" s="57"/>
      <c r="C458" s="60" t="s">
        <v>484</v>
      </c>
      <c r="D458" s="61"/>
      <c r="E458" s="53" t="str">
        <f aca="false">IF(ISERROR(INDEX(EastRange,MATCH(C458,EastRow,0),2))=TRUE(),"",(INDEX(EastRange,MATCH(C458,EastRow,0),2)))</f>
        <v/>
      </c>
      <c r="F458" s="58"/>
      <c r="G458" s="52" t="str">
        <f aca="false">IF(ISERROR(INDEX(PriceRange,MATCH(C458,PriceRow,0),2))=TRUE()," ",(INDEX(PriceRange,MATCH(C458,PriceRow,0),2)))</f>
        <v> </v>
      </c>
      <c r="H458" s="58"/>
      <c r="I458" s="52" t="str">
        <f aca="false">IF(ISERROR(INDEX(CentralRange,MATCH(C458,CentralRow,0),2))=TRUE(),"",(INDEX(CentralRange,MATCH(C458,CentralRow,0),2)))</f>
        <v/>
      </c>
      <c r="J458" s="54" t="n">
        <f aca="false">IF(ISERROR(INDEX(DerivativeRange,MATCH(C458,DerivativeRow,0),2))=TRUE(),"",(INDEX(DerivativeRange,MATCH(C458,DerivativeRow,0),2)))</f>
        <v>3</v>
      </c>
      <c r="K458" s="59" t="n">
        <f aca="false">COUNT(E458:J458)</f>
        <v>1</v>
      </c>
      <c r="L458" s="55"/>
      <c r="M458" s="55"/>
      <c r="N458" s="55"/>
      <c r="O458" s="50"/>
      <c r="P458" s="56"/>
    </row>
    <row r="459" customFormat="false" ht="12.75" hidden="false" customHeight="false" outlineLevel="0" collapsed="false">
      <c r="A459" s="57"/>
      <c r="B459" s="57"/>
      <c r="C459" s="60" t="s">
        <v>485</v>
      </c>
      <c r="D459" s="61"/>
      <c r="E459" s="53" t="str">
        <f aca="false">IF(ISERROR(INDEX(EastRange,MATCH(C459,EastRow,0),2))=TRUE(),"",(INDEX(EastRange,MATCH(C459,EastRow,0),2)))</f>
        <v/>
      </c>
      <c r="F459" s="58"/>
      <c r="G459" s="52" t="str">
        <f aca="false">IF(ISERROR(INDEX(PriceRange,MATCH(C459,PriceRow,0),2))=TRUE()," ",(INDEX(PriceRange,MATCH(C459,PriceRow,0),2)))</f>
        <v> </v>
      </c>
      <c r="H459" s="58"/>
      <c r="I459" s="52" t="str">
        <f aca="false">IF(ISERROR(INDEX(CentralRange,MATCH(C459,CentralRow,0),2))=TRUE(),"",(INDEX(CentralRange,MATCH(C459,CentralRow,0),2)))</f>
        <v/>
      </c>
      <c r="J459" s="54" t="n">
        <f aca="false">IF(ISERROR(INDEX(DerivativeRange,MATCH(C459,DerivativeRow,0),2))=TRUE(),"",(INDEX(DerivativeRange,MATCH(C459,DerivativeRow,0),2)))</f>
        <v>3</v>
      </c>
      <c r="K459" s="59" t="n">
        <f aca="false">COUNT(E459:J459)</f>
        <v>1</v>
      </c>
      <c r="L459" s="55"/>
      <c r="M459" s="55"/>
      <c r="N459" s="55"/>
      <c r="O459" s="50"/>
      <c r="P459" s="56"/>
    </row>
    <row r="460" customFormat="false" ht="12.75" hidden="false" customHeight="false" outlineLevel="0" collapsed="false">
      <c r="A460" s="57"/>
      <c r="B460" s="57"/>
      <c r="C460" s="60" t="s">
        <v>486</v>
      </c>
      <c r="D460" s="61"/>
      <c r="E460" s="53" t="str">
        <f aca="false">IF(ISERROR(INDEX(EastRange,MATCH(C460,EastRow,0),2))=TRUE(),"",(INDEX(EastRange,MATCH(C460,EastRow,0),2)))</f>
        <v/>
      </c>
      <c r="F460" s="58"/>
      <c r="G460" s="52" t="str">
        <f aca="false">IF(ISERROR(INDEX(PriceRange,MATCH(C460,PriceRow,0),2))=TRUE()," ",(INDEX(PriceRange,MATCH(C460,PriceRow,0),2)))</f>
        <v> </v>
      </c>
      <c r="H460" s="58"/>
      <c r="I460" s="52" t="str">
        <f aca="false">IF(ISERROR(INDEX(CentralRange,MATCH(C460,CentralRow,0),2))=TRUE(),"",(INDEX(CentralRange,MATCH(C460,CentralRow,0),2)))</f>
        <v/>
      </c>
      <c r="J460" s="54" t="n">
        <f aca="false">IF(ISERROR(INDEX(DerivativeRange,MATCH(C460,DerivativeRow,0),2))=TRUE(),"",(INDEX(DerivativeRange,MATCH(C460,DerivativeRow,0),2)))</f>
        <v>3</v>
      </c>
      <c r="K460" s="59" t="n">
        <f aca="false">COUNT(E460:J460)</f>
        <v>1</v>
      </c>
      <c r="L460" s="55"/>
      <c r="M460" s="55"/>
      <c r="N460" s="55"/>
      <c r="O460" s="50"/>
      <c r="P460" s="56"/>
    </row>
    <row r="461" customFormat="false" ht="12.75" hidden="false" customHeight="false" outlineLevel="0" collapsed="false">
      <c r="A461" s="57"/>
      <c r="B461" s="57"/>
      <c r="C461" s="60" t="s">
        <v>487</v>
      </c>
      <c r="D461" s="61"/>
      <c r="E461" s="53" t="str">
        <f aca="false">IF(ISERROR(INDEX(EastRange,MATCH(C461,EastRow,0),2))=TRUE(),"",(INDEX(EastRange,MATCH(C461,EastRow,0),2)))</f>
        <v/>
      </c>
      <c r="F461" s="58"/>
      <c r="G461" s="52" t="str">
        <f aca="false">IF(ISERROR(INDEX(PriceRange,MATCH(C461,PriceRow,0),2))=TRUE()," ",(INDEX(PriceRange,MATCH(C461,PriceRow,0),2)))</f>
        <v> </v>
      </c>
      <c r="H461" s="58"/>
      <c r="I461" s="52" t="str">
        <f aca="false">IF(ISERROR(INDEX(CentralRange,MATCH(C461,CentralRow,0),2))=TRUE(),"",(INDEX(CentralRange,MATCH(C461,CentralRow,0),2)))</f>
        <v/>
      </c>
      <c r="J461" s="54" t="n">
        <f aca="false">IF(ISERROR(INDEX(DerivativeRange,MATCH(C461,DerivativeRow,0),2))=TRUE(),"",(INDEX(DerivativeRange,MATCH(C461,DerivativeRow,0),2)))</f>
        <v>3</v>
      </c>
      <c r="K461" s="59" t="n">
        <f aca="false">COUNT(E461:J461)</f>
        <v>1</v>
      </c>
      <c r="L461" s="55"/>
      <c r="M461" s="55"/>
      <c r="N461" s="55"/>
      <c r="O461" s="50"/>
      <c r="P461" s="56"/>
    </row>
    <row r="462" customFormat="false" ht="12.75" hidden="false" customHeight="false" outlineLevel="0" collapsed="false">
      <c r="A462" s="57"/>
      <c r="B462" s="57"/>
      <c r="C462" s="60" t="s">
        <v>488</v>
      </c>
      <c r="D462" s="61"/>
      <c r="E462" s="53" t="str">
        <f aca="false">IF(ISERROR(INDEX(EastRange,MATCH(C462,EastRow,0),2))=TRUE(),"",(INDEX(EastRange,MATCH(C462,EastRow,0),2)))</f>
        <v/>
      </c>
      <c r="F462" s="58"/>
      <c r="G462" s="52" t="str">
        <f aca="false">IF(ISERROR(INDEX(PriceRange,MATCH(C462,PriceRow,0),2))=TRUE()," ",(INDEX(PriceRange,MATCH(C462,PriceRow,0),2)))</f>
        <v> </v>
      </c>
      <c r="H462" s="58"/>
      <c r="I462" s="52" t="str">
        <f aca="false">IF(ISERROR(INDEX(CentralRange,MATCH(C462,CentralRow,0),2))=TRUE(),"",(INDEX(CentralRange,MATCH(C462,CentralRow,0),2)))</f>
        <v/>
      </c>
      <c r="J462" s="54" t="n">
        <f aca="false">IF(ISERROR(INDEX(DerivativeRange,MATCH(C462,DerivativeRow,0),2))=TRUE(),"",(INDEX(DerivativeRange,MATCH(C462,DerivativeRow,0),2)))</f>
        <v>3</v>
      </c>
      <c r="K462" s="59" t="n">
        <f aca="false">COUNT(E462:J462)</f>
        <v>1</v>
      </c>
      <c r="L462" s="55"/>
      <c r="M462" s="55"/>
      <c r="N462" s="55"/>
      <c r="O462" s="50"/>
      <c r="P462" s="56"/>
    </row>
    <row r="463" customFormat="false" ht="12.75" hidden="false" customHeight="false" outlineLevel="0" collapsed="false">
      <c r="A463" s="57"/>
      <c r="B463" s="57"/>
      <c r="C463" s="60" t="s">
        <v>489</v>
      </c>
      <c r="D463" s="61"/>
      <c r="E463" s="53" t="str">
        <f aca="false">IF(ISERROR(INDEX(EastRange,MATCH(C463,EastRow,0),2))=TRUE(),"",(INDEX(EastRange,MATCH(C463,EastRow,0),2)))</f>
        <v/>
      </c>
      <c r="F463" s="58"/>
      <c r="G463" s="52" t="str">
        <f aca="false">IF(ISERROR(INDEX(PriceRange,MATCH(C463,PriceRow,0),2))=TRUE()," ",(INDEX(PriceRange,MATCH(C463,PriceRow,0),2)))</f>
        <v> </v>
      </c>
      <c r="H463" s="58"/>
      <c r="I463" s="52" t="str">
        <f aca="false">IF(ISERROR(INDEX(CentralRange,MATCH(C463,CentralRow,0),2))=TRUE(),"",(INDEX(CentralRange,MATCH(C463,CentralRow,0),2)))</f>
        <v/>
      </c>
      <c r="J463" s="54" t="n">
        <f aca="false">IF(ISERROR(INDEX(DerivativeRange,MATCH(C463,DerivativeRow,0),2))=TRUE(),"",(INDEX(DerivativeRange,MATCH(C463,DerivativeRow,0),2)))</f>
        <v>3</v>
      </c>
      <c r="K463" s="59" t="n">
        <f aca="false">COUNT(E463:J463)</f>
        <v>1</v>
      </c>
      <c r="L463" s="55"/>
      <c r="M463" s="55"/>
      <c r="N463" s="55"/>
      <c r="O463" s="50"/>
      <c r="P463" s="56"/>
    </row>
    <row r="464" customFormat="false" ht="12.75" hidden="false" customHeight="false" outlineLevel="0" collapsed="false">
      <c r="A464" s="57"/>
      <c r="B464" s="57"/>
      <c r="C464" s="60" t="s">
        <v>490</v>
      </c>
      <c r="D464" s="61"/>
      <c r="E464" s="53" t="str">
        <f aca="false">IF(ISERROR(INDEX(EastRange,MATCH(C464,EastRow,0),2))=TRUE(),"",(INDEX(EastRange,MATCH(C464,EastRow,0),2)))</f>
        <v/>
      </c>
      <c r="F464" s="58"/>
      <c r="G464" s="52" t="str">
        <f aca="false">IF(ISERROR(INDEX(PriceRange,MATCH(C464,PriceRow,0),2))=TRUE()," ",(INDEX(PriceRange,MATCH(C464,PriceRow,0),2)))</f>
        <v> </v>
      </c>
      <c r="H464" s="58"/>
      <c r="I464" s="52" t="str">
        <f aca="false">IF(ISERROR(INDEX(CentralRange,MATCH(C464,CentralRow,0),2))=TRUE(),"",(INDEX(CentralRange,MATCH(C464,CentralRow,0),2)))</f>
        <v/>
      </c>
      <c r="J464" s="54" t="n">
        <f aca="false">IF(ISERROR(INDEX(DerivativeRange,MATCH(C464,DerivativeRow,0),2))=TRUE(),"",(INDEX(DerivativeRange,MATCH(C464,DerivativeRow,0),2)))</f>
        <v>3</v>
      </c>
      <c r="K464" s="59" t="n">
        <f aca="false">COUNT(E464:J464)</f>
        <v>1</v>
      </c>
      <c r="L464" s="55"/>
      <c r="M464" s="55"/>
      <c r="N464" s="55"/>
      <c r="O464" s="50"/>
      <c r="P464" s="56"/>
    </row>
    <row r="465" customFormat="false" ht="12.75" hidden="false" customHeight="false" outlineLevel="0" collapsed="false">
      <c r="A465" s="57"/>
      <c r="B465" s="57"/>
      <c r="C465" s="60" t="s">
        <v>491</v>
      </c>
      <c r="D465" s="61"/>
      <c r="E465" s="53" t="str">
        <f aca="false">IF(ISERROR(INDEX(EastRange,MATCH(C465,EastRow,0),2))=TRUE(),"",(INDEX(EastRange,MATCH(C465,EastRow,0),2)))</f>
        <v/>
      </c>
      <c r="F465" s="58"/>
      <c r="G465" s="52" t="str">
        <f aca="false">IF(ISERROR(INDEX(PriceRange,MATCH(C465,PriceRow,0),2))=TRUE()," ",(INDEX(PriceRange,MATCH(C465,PriceRow,0),2)))</f>
        <v> </v>
      </c>
      <c r="H465" s="58"/>
      <c r="I465" s="52" t="str">
        <f aca="false">IF(ISERROR(INDEX(CentralRange,MATCH(C465,CentralRow,0),2))=TRUE(),"",(INDEX(CentralRange,MATCH(C465,CentralRow,0),2)))</f>
        <v/>
      </c>
      <c r="J465" s="54" t="n">
        <f aca="false">IF(ISERROR(INDEX(DerivativeRange,MATCH(C465,DerivativeRow,0),2))=TRUE(),"",(INDEX(DerivativeRange,MATCH(C465,DerivativeRow,0),2)))</f>
        <v>3</v>
      </c>
      <c r="K465" s="59" t="n">
        <f aca="false">COUNT(E465:J465)</f>
        <v>1</v>
      </c>
      <c r="L465" s="55"/>
      <c r="M465" s="55"/>
      <c r="N465" s="55"/>
      <c r="O465" s="50"/>
      <c r="P465" s="56"/>
    </row>
    <row r="466" customFormat="false" ht="12.75" hidden="false" customHeight="false" outlineLevel="0" collapsed="false">
      <c r="A466" s="57"/>
      <c r="B466" s="57"/>
      <c r="C466" s="60" t="s">
        <v>492</v>
      </c>
      <c r="D466" s="61"/>
      <c r="E466" s="53" t="str">
        <f aca="false">IF(ISERROR(INDEX(EastRange,MATCH(C466,EastRow,0),2))=TRUE(),"",(INDEX(EastRange,MATCH(C466,EastRow,0),2)))</f>
        <v/>
      </c>
      <c r="F466" s="58"/>
      <c r="G466" s="52" t="str">
        <f aca="false">IF(ISERROR(INDEX(PriceRange,MATCH(C466,PriceRow,0),2))=TRUE()," ",(INDEX(PriceRange,MATCH(C466,PriceRow,0),2)))</f>
        <v> </v>
      </c>
      <c r="H466" s="58"/>
      <c r="I466" s="52" t="str">
        <f aca="false">IF(ISERROR(INDEX(CentralRange,MATCH(C466,CentralRow,0),2))=TRUE(),"",(INDEX(CentralRange,MATCH(C466,CentralRow,0),2)))</f>
        <v/>
      </c>
      <c r="J466" s="54" t="n">
        <f aca="false">IF(ISERROR(INDEX(DerivativeRange,MATCH(C466,DerivativeRow,0),2))=TRUE(),"",(INDEX(DerivativeRange,MATCH(C466,DerivativeRow,0),2)))</f>
        <v>3</v>
      </c>
      <c r="K466" s="59" t="n">
        <f aca="false">COUNT(E466:J466)</f>
        <v>1</v>
      </c>
      <c r="L466" s="55"/>
      <c r="M466" s="55"/>
      <c r="N466" s="55"/>
      <c r="O466" s="50"/>
      <c r="P466" s="56"/>
    </row>
    <row r="467" customFormat="false" ht="12.75" hidden="false" customHeight="false" outlineLevel="0" collapsed="false">
      <c r="A467" s="57"/>
      <c r="B467" s="57"/>
      <c r="C467" s="60" t="s">
        <v>493</v>
      </c>
      <c r="D467" s="61"/>
      <c r="E467" s="53" t="str">
        <f aca="false">IF(ISERROR(INDEX(EastRange,MATCH(C467,EastRow,0),2))=TRUE(),"",(INDEX(EastRange,MATCH(C467,EastRow,0),2)))</f>
        <v/>
      </c>
      <c r="F467" s="58"/>
      <c r="G467" s="52" t="str">
        <f aca="false">IF(ISERROR(INDEX(PriceRange,MATCH(C467,PriceRow,0),2))=TRUE()," ",(INDEX(PriceRange,MATCH(C467,PriceRow,0),2)))</f>
        <v> </v>
      </c>
      <c r="H467" s="58"/>
      <c r="I467" s="52" t="str">
        <f aca="false">IF(ISERROR(INDEX(CentralRange,MATCH(C467,CentralRow,0),2))=TRUE(),"",(INDEX(CentralRange,MATCH(C467,CentralRow,0),2)))</f>
        <v/>
      </c>
      <c r="J467" s="54" t="n">
        <f aca="false">IF(ISERROR(INDEX(DerivativeRange,MATCH(C467,DerivativeRow,0),2))=TRUE(),"",(INDEX(DerivativeRange,MATCH(C467,DerivativeRow,0),2)))</f>
        <v>3</v>
      </c>
      <c r="K467" s="59" t="n">
        <f aca="false">COUNT(E467:J467)</f>
        <v>1</v>
      </c>
      <c r="L467" s="55"/>
      <c r="M467" s="55"/>
      <c r="N467" s="55"/>
      <c r="O467" s="50"/>
      <c r="P467" s="56"/>
    </row>
    <row r="468" customFormat="false" ht="12.75" hidden="false" customHeight="false" outlineLevel="0" collapsed="false">
      <c r="A468" s="57"/>
      <c r="B468" s="57"/>
      <c r="C468" s="60" t="s">
        <v>494</v>
      </c>
      <c r="D468" s="61"/>
      <c r="E468" s="53" t="str">
        <f aca="false">IF(ISERROR(INDEX(EastRange,MATCH(C468,EastRow,0),2))=TRUE(),"",(INDEX(EastRange,MATCH(C468,EastRow,0),2)))</f>
        <v/>
      </c>
      <c r="F468" s="58"/>
      <c r="G468" s="52" t="str">
        <f aca="false">IF(ISERROR(INDEX(PriceRange,MATCH(C468,PriceRow,0),2))=TRUE()," ",(INDEX(PriceRange,MATCH(C468,PriceRow,0),2)))</f>
        <v> </v>
      </c>
      <c r="H468" s="58"/>
      <c r="I468" s="52" t="str">
        <f aca="false">IF(ISERROR(INDEX(CentralRange,MATCH(C468,CentralRow,0),2))=TRUE(),"",(INDEX(CentralRange,MATCH(C468,CentralRow,0),2)))</f>
        <v/>
      </c>
      <c r="J468" s="54" t="n">
        <f aca="false">IF(ISERROR(INDEX(DerivativeRange,MATCH(C468,DerivativeRow,0),2))=TRUE(),"",(INDEX(DerivativeRange,MATCH(C468,DerivativeRow,0),2)))</f>
        <v>3</v>
      </c>
      <c r="K468" s="59" t="n">
        <f aca="false">COUNT(E468:J468)</f>
        <v>1</v>
      </c>
      <c r="L468" s="55"/>
      <c r="M468" s="55"/>
      <c r="N468" s="55"/>
      <c r="O468" s="50"/>
      <c r="P468" s="56"/>
    </row>
    <row r="469" customFormat="false" ht="12.75" hidden="false" customHeight="false" outlineLevel="0" collapsed="false">
      <c r="A469" s="57"/>
      <c r="B469" s="57"/>
      <c r="C469" s="60" t="s">
        <v>495</v>
      </c>
      <c r="D469" s="61"/>
      <c r="E469" s="53" t="str">
        <f aca="false">IF(ISERROR(INDEX(EastRange,MATCH(C469,EastRow,0),2))=TRUE(),"",(INDEX(EastRange,MATCH(C469,EastRow,0),2)))</f>
        <v/>
      </c>
      <c r="F469" s="58"/>
      <c r="G469" s="52" t="str">
        <f aca="false">IF(ISERROR(INDEX(PriceRange,MATCH(C469,PriceRow,0),2))=TRUE()," ",(INDEX(PriceRange,MATCH(C469,PriceRow,0),2)))</f>
        <v> </v>
      </c>
      <c r="H469" s="58"/>
      <c r="I469" s="52" t="str">
        <f aca="false">IF(ISERROR(INDEX(CentralRange,MATCH(C469,CentralRow,0),2))=TRUE(),"",(INDEX(CentralRange,MATCH(C469,CentralRow,0),2)))</f>
        <v/>
      </c>
      <c r="J469" s="54" t="n">
        <f aca="false">IF(ISERROR(INDEX(DerivativeRange,MATCH(C469,DerivativeRow,0),2))=TRUE(),"",(INDEX(DerivativeRange,MATCH(C469,DerivativeRow,0),2)))</f>
        <v>3</v>
      </c>
      <c r="K469" s="59" t="n">
        <f aca="false">COUNT(E469:J469)</f>
        <v>1</v>
      </c>
      <c r="L469" s="55"/>
      <c r="M469" s="55"/>
      <c r="N469" s="55"/>
      <c r="O469" s="50"/>
      <c r="P469" s="56"/>
    </row>
    <row r="470" customFormat="false" ht="12.75" hidden="false" customHeight="false" outlineLevel="0" collapsed="false">
      <c r="A470" s="57"/>
      <c r="B470" s="57"/>
      <c r="C470" s="60" t="s">
        <v>496</v>
      </c>
      <c r="D470" s="61"/>
      <c r="E470" s="53" t="str">
        <f aca="false">IF(ISERROR(INDEX(EastRange,MATCH(C470,EastRow,0),2))=TRUE(),"",(INDEX(EastRange,MATCH(C470,EastRow,0),2)))</f>
        <v/>
      </c>
      <c r="F470" s="58"/>
      <c r="G470" s="52" t="str">
        <f aca="false">IF(ISERROR(INDEX(PriceRange,MATCH(C470,PriceRow,0),2))=TRUE()," ",(INDEX(PriceRange,MATCH(C470,PriceRow,0),2)))</f>
        <v> </v>
      </c>
      <c r="H470" s="58"/>
      <c r="I470" s="52" t="str">
        <f aca="false">IF(ISERROR(INDEX(CentralRange,MATCH(C470,CentralRow,0),2))=TRUE(),"",(INDEX(CentralRange,MATCH(C470,CentralRow,0),2)))</f>
        <v/>
      </c>
      <c r="J470" s="54" t="n">
        <f aca="false">IF(ISERROR(INDEX(DerivativeRange,MATCH(C470,DerivativeRow,0),2))=TRUE(),"",(INDEX(DerivativeRange,MATCH(C470,DerivativeRow,0),2)))</f>
        <v>3</v>
      </c>
      <c r="K470" s="59" t="n">
        <f aca="false">COUNT(E470:J470)</f>
        <v>1</v>
      </c>
      <c r="L470" s="55"/>
      <c r="M470" s="55"/>
      <c r="N470" s="55"/>
      <c r="O470" s="50"/>
      <c r="P470" s="56"/>
    </row>
    <row r="471" customFormat="false" ht="12.75" hidden="false" customHeight="false" outlineLevel="0" collapsed="false">
      <c r="A471" s="57"/>
      <c r="B471" s="57"/>
      <c r="C471" s="60" t="s">
        <v>497</v>
      </c>
      <c r="D471" s="61"/>
      <c r="E471" s="53" t="str">
        <f aca="false">IF(ISERROR(INDEX(EastRange,MATCH(C471,EastRow,0),2))=TRUE(),"",(INDEX(EastRange,MATCH(C471,EastRow,0),2)))</f>
        <v/>
      </c>
      <c r="F471" s="58"/>
      <c r="G471" s="52" t="str">
        <f aca="false">IF(ISERROR(INDEX(PriceRange,MATCH(C471,PriceRow,0),2))=TRUE()," ",(INDEX(PriceRange,MATCH(C471,PriceRow,0),2)))</f>
        <v> </v>
      </c>
      <c r="H471" s="58"/>
      <c r="I471" s="52" t="str">
        <f aca="false">IF(ISERROR(INDEX(CentralRange,MATCH(C471,CentralRow,0),2))=TRUE(),"",(INDEX(CentralRange,MATCH(C471,CentralRow,0),2)))</f>
        <v/>
      </c>
      <c r="J471" s="54" t="n">
        <f aca="false">IF(ISERROR(INDEX(DerivativeRange,MATCH(C471,DerivativeRow,0),2))=TRUE(),"",(INDEX(DerivativeRange,MATCH(C471,DerivativeRow,0),2)))</f>
        <v>3</v>
      </c>
      <c r="K471" s="59" t="n">
        <f aca="false">COUNT(E471:J471)</f>
        <v>1</v>
      </c>
      <c r="L471" s="55"/>
      <c r="M471" s="55"/>
      <c r="N471" s="55"/>
      <c r="O471" s="50"/>
      <c r="P471" s="56"/>
    </row>
    <row r="472" customFormat="false" ht="12.75" hidden="false" customHeight="false" outlineLevel="0" collapsed="false">
      <c r="A472" s="57"/>
      <c r="B472" s="57"/>
      <c r="C472" s="60" t="s">
        <v>498</v>
      </c>
      <c r="D472" s="61"/>
      <c r="E472" s="53" t="str">
        <f aca="false">IF(ISERROR(INDEX(EastRange,MATCH(C472,EastRow,0),2))=TRUE(),"",(INDEX(EastRange,MATCH(C472,EastRow,0),2)))</f>
        <v/>
      </c>
      <c r="F472" s="58"/>
      <c r="G472" s="52" t="str">
        <f aca="false">IF(ISERROR(INDEX(PriceRange,MATCH(C472,PriceRow,0),2))=TRUE()," ",(INDEX(PriceRange,MATCH(C472,PriceRow,0),2)))</f>
        <v> </v>
      </c>
      <c r="H472" s="58"/>
      <c r="I472" s="52" t="str">
        <f aca="false">IF(ISERROR(INDEX(CentralRange,MATCH(C472,CentralRow,0),2))=TRUE(),"",(INDEX(CentralRange,MATCH(C472,CentralRow,0),2)))</f>
        <v/>
      </c>
      <c r="J472" s="54" t="n">
        <f aca="false">IF(ISERROR(INDEX(DerivativeRange,MATCH(C472,DerivativeRow,0),2))=TRUE(),"",(INDEX(DerivativeRange,MATCH(C472,DerivativeRow,0),2)))</f>
        <v>3</v>
      </c>
      <c r="K472" s="59" t="n">
        <f aca="false">COUNT(E472:J472)</f>
        <v>1</v>
      </c>
      <c r="L472" s="55"/>
      <c r="M472" s="55"/>
      <c r="N472" s="55"/>
      <c r="O472" s="50"/>
      <c r="P472" s="56"/>
    </row>
    <row r="473" customFormat="false" ht="12.75" hidden="false" customHeight="false" outlineLevel="0" collapsed="false">
      <c r="A473" s="57"/>
      <c r="B473" s="57"/>
      <c r="C473" s="60" t="s">
        <v>499</v>
      </c>
      <c r="D473" s="61"/>
      <c r="E473" s="53" t="str">
        <f aca="false">IF(ISERROR(INDEX(EastRange,MATCH(C473,EastRow,0),2))=TRUE(),"",(INDEX(EastRange,MATCH(C473,EastRow,0),2)))</f>
        <v/>
      </c>
      <c r="F473" s="58"/>
      <c r="G473" s="52" t="str">
        <f aca="false">IF(ISERROR(INDEX(PriceRange,MATCH(C473,PriceRow,0),2))=TRUE()," ",(INDEX(PriceRange,MATCH(C473,PriceRow,0),2)))</f>
        <v> </v>
      </c>
      <c r="H473" s="58"/>
      <c r="I473" s="52" t="str">
        <f aca="false">IF(ISERROR(INDEX(CentralRange,MATCH(C473,CentralRow,0),2))=TRUE(),"",(INDEX(CentralRange,MATCH(C473,CentralRow,0),2)))</f>
        <v/>
      </c>
      <c r="J473" s="54" t="n">
        <f aca="false">IF(ISERROR(INDEX(DerivativeRange,MATCH(C473,DerivativeRow,0),2))=TRUE(),"",(INDEX(DerivativeRange,MATCH(C473,DerivativeRow,0),2)))</f>
        <v>3</v>
      </c>
      <c r="K473" s="59" t="n">
        <f aca="false">COUNT(E473:J473)</f>
        <v>1</v>
      </c>
      <c r="L473" s="55"/>
      <c r="M473" s="55"/>
      <c r="N473" s="55"/>
      <c r="O473" s="50"/>
      <c r="P473" s="56"/>
    </row>
    <row r="474" customFormat="false" ht="12.75" hidden="false" customHeight="false" outlineLevel="0" collapsed="false">
      <c r="A474" s="57"/>
      <c r="B474" s="57"/>
      <c r="C474" s="60" t="s">
        <v>500</v>
      </c>
      <c r="D474" s="61"/>
      <c r="E474" s="53" t="str">
        <f aca="false">IF(ISERROR(INDEX(EastRange,MATCH(C474,EastRow,0),2))=TRUE(),"",(INDEX(EastRange,MATCH(C474,EastRow,0),2)))</f>
        <v/>
      </c>
      <c r="F474" s="58"/>
      <c r="G474" s="52" t="str">
        <f aca="false">IF(ISERROR(INDEX(PriceRange,MATCH(C474,PriceRow,0),2))=TRUE()," ",(INDEX(PriceRange,MATCH(C474,PriceRow,0),2)))</f>
        <v> </v>
      </c>
      <c r="H474" s="58"/>
      <c r="I474" s="52" t="str">
        <f aca="false">IF(ISERROR(INDEX(CentralRange,MATCH(C474,CentralRow,0),2))=TRUE(),"",(INDEX(CentralRange,MATCH(C474,CentralRow,0),2)))</f>
        <v/>
      </c>
      <c r="J474" s="54" t="n">
        <f aca="false">IF(ISERROR(INDEX(DerivativeRange,MATCH(C474,DerivativeRow,0),2))=TRUE(),"",(INDEX(DerivativeRange,MATCH(C474,DerivativeRow,0),2)))</f>
        <v>3</v>
      </c>
      <c r="K474" s="59" t="n">
        <f aca="false">COUNT(E474:J474)</f>
        <v>1</v>
      </c>
      <c r="L474" s="55"/>
      <c r="M474" s="55"/>
      <c r="N474" s="55"/>
      <c r="O474" s="50"/>
      <c r="P474" s="56"/>
    </row>
    <row r="475" customFormat="false" ht="12.75" hidden="false" customHeight="false" outlineLevel="0" collapsed="false">
      <c r="A475" s="57"/>
      <c r="B475" s="57"/>
      <c r="C475" s="60" t="s">
        <v>501</v>
      </c>
      <c r="D475" s="61"/>
      <c r="E475" s="53" t="str">
        <f aca="false">IF(ISERROR(INDEX(EastRange,MATCH(C475,EastRow,0),2))=TRUE(),"",(INDEX(EastRange,MATCH(C475,EastRow,0),2)))</f>
        <v/>
      </c>
      <c r="F475" s="58"/>
      <c r="G475" s="52" t="str">
        <f aca="false">IF(ISERROR(INDEX(PriceRange,MATCH(C475,PriceRow,0),2))=TRUE()," ",(INDEX(PriceRange,MATCH(C475,PriceRow,0),2)))</f>
        <v> </v>
      </c>
      <c r="H475" s="58"/>
      <c r="I475" s="52" t="str">
        <f aca="false">IF(ISERROR(INDEX(CentralRange,MATCH(C475,CentralRow,0),2))=TRUE(),"",(INDEX(CentralRange,MATCH(C475,CentralRow,0),2)))</f>
        <v/>
      </c>
      <c r="J475" s="54" t="n">
        <f aca="false">IF(ISERROR(INDEX(DerivativeRange,MATCH(C475,DerivativeRow,0),2))=TRUE(),"",(INDEX(DerivativeRange,MATCH(C475,DerivativeRow,0),2)))</f>
        <v>3</v>
      </c>
      <c r="K475" s="59" t="n">
        <f aca="false">COUNT(E475:J475)</f>
        <v>1</v>
      </c>
      <c r="L475" s="55"/>
      <c r="M475" s="55"/>
      <c r="N475" s="55"/>
      <c r="O475" s="50"/>
      <c r="P475" s="56"/>
    </row>
    <row r="476" customFormat="false" ht="12.75" hidden="false" customHeight="false" outlineLevel="0" collapsed="false">
      <c r="A476" s="57"/>
      <c r="B476" s="57"/>
      <c r="C476" s="60" t="s">
        <v>502</v>
      </c>
      <c r="D476" s="61"/>
      <c r="E476" s="53" t="str">
        <f aca="false">IF(ISERROR(INDEX(EastRange,MATCH(C476,EastRow,0),2))=TRUE(),"",(INDEX(EastRange,MATCH(C476,EastRow,0),2)))</f>
        <v/>
      </c>
      <c r="F476" s="58"/>
      <c r="G476" s="52" t="str">
        <f aca="false">IF(ISERROR(INDEX(PriceRange,MATCH(C476,PriceRow,0),2))=TRUE()," ",(INDEX(PriceRange,MATCH(C476,PriceRow,0),2)))</f>
        <v> </v>
      </c>
      <c r="H476" s="58"/>
      <c r="I476" s="52" t="str">
        <f aca="false">IF(ISERROR(INDEX(CentralRange,MATCH(C476,CentralRow,0),2))=TRUE(),"",(INDEX(CentralRange,MATCH(C476,CentralRow,0),2)))</f>
        <v/>
      </c>
      <c r="J476" s="54" t="n">
        <f aca="false">IF(ISERROR(INDEX(DerivativeRange,MATCH(C476,DerivativeRow,0),2))=TRUE(),"",(INDEX(DerivativeRange,MATCH(C476,DerivativeRow,0),2)))</f>
        <v>3</v>
      </c>
      <c r="K476" s="59" t="n">
        <f aca="false">COUNT(E476:J476)</f>
        <v>1</v>
      </c>
      <c r="L476" s="55"/>
      <c r="M476" s="55"/>
      <c r="N476" s="55"/>
      <c r="O476" s="50"/>
      <c r="P476" s="56"/>
    </row>
    <row r="477" customFormat="false" ht="12.75" hidden="false" customHeight="false" outlineLevel="0" collapsed="false">
      <c r="A477" s="57"/>
      <c r="B477" s="57"/>
      <c r="C477" s="60" t="s">
        <v>503</v>
      </c>
      <c r="D477" s="61"/>
      <c r="E477" s="53" t="str">
        <f aca="false">IF(ISERROR(INDEX(EastRange,MATCH(C477,EastRow,0),2))=TRUE(),"",(INDEX(EastRange,MATCH(C477,EastRow,0),2)))</f>
        <v/>
      </c>
      <c r="F477" s="58"/>
      <c r="G477" s="52" t="str">
        <f aca="false">IF(ISERROR(INDEX(PriceRange,MATCH(C477,PriceRow,0),2))=TRUE()," ",(INDEX(PriceRange,MATCH(C477,PriceRow,0),2)))</f>
        <v> </v>
      </c>
      <c r="H477" s="58"/>
      <c r="I477" s="52" t="str">
        <f aca="false">IF(ISERROR(INDEX(CentralRange,MATCH(C477,CentralRow,0),2))=TRUE(),"",(INDEX(CentralRange,MATCH(C477,CentralRow,0),2)))</f>
        <v/>
      </c>
      <c r="J477" s="54" t="n">
        <f aca="false">IF(ISERROR(INDEX(DerivativeRange,MATCH(C477,DerivativeRow,0),2))=TRUE(),"",(INDEX(DerivativeRange,MATCH(C477,DerivativeRow,0),2)))</f>
        <v>3</v>
      </c>
      <c r="K477" s="59" t="n">
        <f aca="false">COUNT(E477:J477)</f>
        <v>1</v>
      </c>
      <c r="L477" s="55"/>
      <c r="M477" s="55"/>
      <c r="N477" s="55"/>
      <c r="O477" s="50"/>
      <c r="P477" s="56"/>
    </row>
    <row r="478" customFormat="false" ht="12.75" hidden="false" customHeight="false" outlineLevel="0" collapsed="false">
      <c r="A478" s="57"/>
      <c r="B478" s="57"/>
      <c r="C478" s="60" t="s">
        <v>504</v>
      </c>
      <c r="D478" s="61"/>
      <c r="E478" s="53" t="str">
        <f aca="false">IF(ISERROR(INDEX(EastRange,MATCH(C478,EastRow,0),2))=TRUE(),"",(INDEX(EastRange,MATCH(C478,EastRow,0),2)))</f>
        <v/>
      </c>
      <c r="F478" s="58"/>
      <c r="G478" s="52" t="str">
        <f aca="false">IF(ISERROR(INDEX(PriceRange,MATCH(C478,PriceRow,0),2))=TRUE()," ",(INDEX(PriceRange,MATCH(C478,PriceRow,0),2)))</f>
        <v> </v>
      </c>
      <c r="H478" s="58"/>
      <c r="I478" s="52" t="str">
        <f aca="false">IF(ISERROR(INDEX(CentralRange,MATCH(C478,CentralRow,0),2))=TRUE(),"",(INDEX(CentralRange,MATCH(C478,CentralRow,0),2)))</f>
        <v/>
      </c>
      <c r="J478" s="54" t="n">
        <f aca="false">IF(ISERROR(INDEX(DerivativeRange,MATCH(C478,DerivativeRow,0),2))=TRUE(),"",(INDEX(DerivativeRange,MATCH(C478,DerivativeRow,0),2)))</f>
        <v>3</v>
      </c>
      <c r="K478" s="59" t="n">
        <f aca="false">COUNT(E478:J478)</f>
        <v>1</v>
      </c>
      <c r="L478" s="55"/>
      <c r="M478" s="55"/>
      <c r="N478" s="55"/>
      <c r="O478" s="50"/>
      <c r="P478" s="56"/>
    </row>
    <row r="479" customFormat="false" ht="12.75" hidden="false" customHeight="false" outlineLevel="0" collapsed="false">
      <c r="A479" s="57"/>
      <c r="B479" s="57"/>
      <c r="C479" s="60" t="s">
        <v>505</v>
      </c>
      <c r="D479" s="61"/>
      <c r="E479" s="53" t="str">
        <f aca="false">IF(ISERROR(INDEX(EastRange,MATCH(C479,EastRow,0),2))=TRUE(),"",(INDEX(EastRange,MATCH(C479,EastRow,0),2)))</f>
        <v/>
      </c>
      <c r="F479" s="58"/>
      <c r="G479" s="52" t="str">
        <f aca="false">IF(ISERROR(INDEX(PriceRange,MATCH(C479,PriceRow,0),2))=TRUE()," ",(INDEX(PriceRange,MATCH(C479,PriceRow,0),2)))</f>
        <v> </v>
      </c>
      <c r="H479" s="58"/>
      <c r="I479" s="52" t="str">
        <f aca="false">IF(ISERROR(INDEX(CentralRange,MATCH(C479,CentralRow,0),2))=TRUE(),"",(INDEX(CentralRange,MATCH(C479,CentralRow,0),2)))</f>
        <v/>
      </c>
      <c r="J479" s="54" t="n">
        <f aca="false">IF(ISERROR(INDEX(DerivativeRange,MATCH(C479,DerivativeRow,0),2))=TRUE(),"",(INDEX(DerivativeRange,MATCH(C479,DerivativeRow,0),2)))</f>
        <v>3</v>
      </c>
      <c r="K479" s="59" t="n">
        <f aca="false">COUNT(E479:J479)</f>
        <v>1</v>
      </c>
      <c r="L479" s="55"/>
      <c r="M479" s="55"/>
      <c r="N479" s="55"/>
      <c r="O479" s="50"/>
      <c r="P479" s="56"/>
    </row>
    <row r="480" customFormat="false" ht="12.75" hidden="false" customHeight="false" outlineLevel="0" collapsed="false">
      <c r="A480" s="57"/>
      <c r="B480" s="57"/>
      <c r="C480" s="60" t="s">
        <v>506</v>
      </c>
      <c r="D480" s="61"/>
      <c r="E480" s="53" t="str">
        <f aca="false">IF(ISERROR(INDEX(EastRange,MATCH(C480,EastRow,0),2))=TRUE(),"",(INDEX(EastRange,MATCH(C480,EastRow,0),2)))</f>
        <v/>
      </c>
      <c r="F480" s="58"/>
      <c r="G480" s="52" t="str">
        <f aca="false">IF(ISERROR(INDEX(PriceRange,MATCH(C480,PriceRow,0),2))=TRUE()," ",(INDEX(PriceRange,MATCH(C480,PriceRow,0),2)))</f>
        <v> </v>
      </c>
      <c r="H480" s="58"/>
      <c r="I480" s="52" t="str">
        <f aca="false">IF(ISERROR(INDEX(CentralRange,MATCH(C480,CentralRow,0),2))=TRUE(),"",(INDEX(CentralRange,MATCH(C480,CentralRow,0),2)))</f>
        <v/>
      </c>
      <c r="J480" s="54" t="n">
        <f aca="false">IF(ISERROR(INDEX(DerivativeRange,MATCH(C480,DerivativeRow,0),2))=TRUE(),"",(INDEX(DerivativeRange,MATCH(C480,DerivativeRow,0),2)))</f>
        <v>3</v>
      </c>
      <c r="K480" s="59" t="n">
        <f aca="false">COUNT(E480:J480)</f>
        <v>1</v>
      </c>
      <c r="L480" s="55"/>
      <c r="M480" s="55"/>
      <c r="N480" s="55"/>
      <c r="O480" s="50"/>
      <c r="P480" s="56"/>
    </row>
    <row r="481" customFormat="false" ht="12.75" hidden="false" customHeight="false" outlineLevel="0" collapsed="false">
      <c r="A481" s="57"/>
      <c r="B481" s="57"/>
      <c r="C481" s="60" t="s">
        <v>507</v>
      </c>
      <c r="D481" s="61"/>
      <c r="E481" s="53" t="str">
        <f aca="false">IF(ISERROR(INDEX(EastRange,MATCH(C481,EastRow,0),2))=TRUE(),"",(INDEX(EastRange,MATCH(C481,EastRow,0),2)))</f>
        <v/>
      </c>
      <c r="F481" s="58"/>
      <c r="G481" s="52" t="str">
        <f aca="false">IF(ISERROR(INDEX(PriceRange,MATCH(C481,PriceRow,0),2))=TRUE()," ",(INDEX(PriceRange,MATCH(C481,PriceRow,0),2)))</f>
        <v> </v>
      </c>
      <c r="H481" s="58"/>
      <c r="I481" s="52" t="str">
        <f aca="false">IF(ISERROR(INDEX(CentralRange,MATCH(C481,CentralRow,0),2))=TRUE(),"",(INDEX(CentralRange,MATCH(C481,CentralRow,0),2)))</f>
        <v/>
      </c>
      <c r="J481" s="54" t="n">
        <f aca="false">IF(ISERROR(INDEX(DerivativeRange,MATCH(C481,DerivativeRow,0),2))=TRUE(),"",(INDEX(DerivativeRange,MATCH(C481,DerivativeRow,0),2)))</f>
        <v>3</v>
      </c>
      <c r="K481" s="59" t="n">
        <f aca="false">COUNT(E481:J481)</f>
        <v>1</v>
      </c>
      <c r="L481" s="55"/>
      <c r="M481" s="55"/>
      <c r="N481" s="55"/>
      <c r="O481" s="50"/>
      <c r="P481" s="56"/>
    </row>
    <row r="482" customFormat="false" ht="12.75" hidden="false" customHeight="false" outlineLevel="0" collapsed="false">
      <c r="A482" s="57"/>
      <c r="B482" s="57"/>
      <c r="C482" s="60" t="s">
        <v>508</v>
      </c>
      <c r="D482" s="61"/>
      <c r="E482" s="53" t="str">
        <f aca="false">IF(ISERROR(INDEX(EastRange,MATCH(C482,EastRow,0),2))=TRUE(),"",(INDEX(EastRange,MATCH(C482,EastRow,0),2)))</f>
        <v/>
      </c>
      <c r="F482" s="58"/>
      <c r="G482" s="52" t="str">
        <f aca="false">IF(ISERROR(INDEX(PriceRange,MATCH(C482,PriceRow,0),2))=TRUE()," ",(INDEX(PriceRange,MATCH(C482,PriceRow,0),2)))</f>
        <v> </v>
      </c>
      <c r="H482" s="58"/>
      <c r="I482" s="52" t="str">
        <f aca="false">IF(ISERROR(INDEX(CentralRange,MATCH(C482,CentralRow,0),2))=TRUE(),"",(INDEX(CentralRange,MATCH(C482,CentralRow,0),2)))</f>
        <v/>
      </c>
      <c r="J482" s="54" t="n">
        <f aca="false">IF(ISERROR(INDEX(DerivativeRange,MATCH(C482,DerivativeRow,0),2))=TRUE(),"",(INDEX(DerivativeRange,MATCH(C482,DerivativeRow,0),2)))</f>
        <v>3</v>
      </c>
      <c r="K482" s="59" t="n">
        <f aca="false">COUNT(E482:J482)</f>
        <v>1</v>
      </c>
      <c r="L482" s="55"/>
      <c r="M482" s="55"/>
      <c r="N482" s="55"/>
      <c r="O482" s="50"/>
      <c r="P482" s="56"/>
    </row>
    <row r="483" customFormat="false" ht="12.75" hidden="false" customHeight="false" outlineLevel="0" collapsed="false">
      <c r="A483" s="57"/>
      <c r="B483" s="57"/>
      <c r="C483" s="60" t="s">
        <v>509</v>
      </c>
      <c r="D483" s="61"/>
      <c r="E483" s="53" t="str">
        <f aca="false">IF(ISERROR(INDEX(EastRange,MATCH(C483,EastRow,0),2))=TRUE(),"",(INDEX(EastRange,MATCH(C483,EastRow,0),2)))</f>
        <v/>
      </c>
      <c r="F483" s="58"/>
      <c r="G483" s="52" t="str">
        <f aca="false">IF(ISERROR(INDEX(PriceRange,MATCH(C483,PriceRow,0),2))=TRUE()," ",(INDEX(PriceRange,MATCH(C483,PriceRow,0),2)))</f>
        <v> </v>
      </c>
      <c r="H483" s="58"/>
      <c r="I483" s="52" t="str">
        <f aca="false">IF(ISERROR(INDEX(CentralRange,MATCH(C483,CentralRow,0),2))=TRUE(),"",(INDEX(CentralRange,MATCH(C483,CentralRow,0),2)))</f>
        <v/>
      </c>
      <c r="J483" s="54" t="n">
        <f aca="false">IF(ISERROR(INDEX(DerivativeRange,MATCH(C483,DerivativeRow,0),2))=TRUE(),"",(INDEX(DerivativeRange,MATCH(C483,DerivativeRow,0),2)))</f>
        <v>3</v>
      </c>
      <c r="K483" s="59" t="n">
        <f aca="false">COUNT(E483:J483)</f>
        <v>1</v>
      </c>
      <c r="L483" s="55"/>
      <c r="M483" s="55"/>
      <c r="N483" s="55"/>
      <c r="O483" s="50"/>
      <c r="P483" s="56"/>
    </row>
    <row r="484" customFormat="false" ht="12.75" hidden="false" customHeight="false" outlineLevel="0" collapsed="false">
      <c r="A484" s="57"/>
      <c r="B484" s="57"/>
      <c r="C484" s="60" t="s">
        <v>510</v>
      </c>
      <c r="D484" s="61"/>
      <c r="E484" s="53" t="str">
        <f aca="false">IF(ISERROR(INDEX(EastRange,MATCH(C484,EastRow,0),2))=TRUE(),"",(INDEX(EastRange,MATCH(C484,EastRow,0),2)))</f>
        <v/>
      </c>
      <c r="F484" s="58"/>
      <c r="G484" s="52" t="str">
        <f aca="false">IF(ISERROR(INDEX(PriceRange,MATCH(C484,PriceRow,0),2))=TRUE()," ",(INDEX(PriceRange,MATCH(C484,PriceRow,0),2)))</f>
        <v> </v>
      </c>
      <c r="H484" s="58"/>
      <c r="I484" s="52" t="str">
        <f aca="false">IF(ISERROR(INDEX(CentralRange,MATCH(C484,CentralRow,0),2))=TRUE(),"",(INDEX(CentralRange,MATCH(C484,CentralRow,0),2)))</f>
        <v/>
      </c>
      <c r="J484" s="54" t="n">
        <f aca="false">IF(ISERROR(INDEX(DerivativeRange,MATCH(C484,DerivativeRow,0),2))=TRUE(),"",(INDEX(DerivativeRange,MATCH(C484,DerivativeRow,0),2)))</f>
        <v>3</v>
      </c>
      <c r="K484" s="59" t="n">
        <f aca="false">COUNT(E484:J484)</f>
        <v>1</v>
      </c>
      <c r="L484" s="55"/>
      <c r="M484" s="55"/>
      <c r="N484" s="55"/>
      <c r="O484" s="50"/>
      <c r="P484" s="56"/>
    </row>
    <row r="485" customFormat="false" ht="12.75" hidden="false" customHeight="false" outlineLevel="0" collapsed="false">
      <c r="A485" s="57"/>
      <c r="B485" s="57"/>
      <c r="C485" s="60" t="s">
        <v>511</v>
      </c>
      <c r="D485" s="61"/>
      <c r="E485" s="53" t="str">
        <f aca="false">IF(ISERROR(INDEX(EastRange,MATCH(C485,EastRow,0),2))=TRUE(),"",(INDEX(EastRange,MATCH(C485,EastRow,0),2)))</f>
        <v/>
      </c>
      <c r="F485" s="58"/>
      <c r="G485" s="52" t="str">
        <f aca="false">IF(ISERROR(INDEX(PriceRange,MATCH(C485,PriceRow,0),2))=TRUE()," ",(INDEX(PriceRange,MATCH(C485,PriceRow,0),2)))</f>
        <v> </v>
      </c>
      <c r="H485" s="58"/>
      <c r="I485" s="52" t="str">
        <f aca="false">IF(ISERROR(INDEX(CentralRange,MATCH(C485,CentralRow,0),2))=TRUE(),"",(INDEX(CentralRange,MATCH(C485,CentralRow,0),2)))</f>
        <v/>
      </c>
      <c r="J485" s="54" t="n">
        <f aca="false">IF(ISERROR(INDEX(DerivativeRange,MATCH(C485,DerivativeRow,0),2))=TRUE(),"",(INDEX(DerivativeRange,MATCH(C485,DerivativeRow,0),2)))</f>
        <v>3</v>
      </c>
      <c r="K485" s="59" t="n">
        <f aca="false">COUNT(E485:J485)</f>
        <v>1</v>
      </c>
      <c r="L485" s="55"/>
      <c r="M485" s="55"/>
      <c r="N485" s="55"/>
      <c r="O485" s="50"/>
      <c r="P485" s="56"/>
    </row>
    <row r="486" customFormat="false" ht="12.75" hidden="false" customHeight="false" outlineLevel="0" collapsed="false">
      <c r="A486" s="57"/>
      <c r="B486" s="57"/>
      <c r="C486" s="60" t="s">
        <v>512</v>
      </c>
      <c r="D486" s="61"/>
      <c r="E486" s="53" t="str">
        <f aca="false">IF(ISERROR(INDEX(EastRange,MATCH(C486,EastRow,0),2))=TRUE(),"",(INDEX(EastRange,MATCH(C486,EastRow,0),2)))</f>
        <v/>
      </c>
      <c r="F486" s="58"/>
      <c r="G486" s="52" t="str">
        <f aca="false">IF(ISERROR(INDEX(PriceRange,MATCH(C486,PriceRow,0),2))=TRUE()," ",(INDEX(PriceRange,MATCH(C486,PriceRow,0),2)))</f>
        <v> </v>
      </c>
      <c r="H486" s="58"/>
      <c r="I486" s="52" t="str">
        <f aca="false">IF(ISERROR(INDEX(CentralRange,MATCH(C486,CentralRow,0),2))=TRUE(),"",(INDEX(CentralRange,MATCH(C486,CentralRow,0),2)))</f>
        <v/>
      </c>
      <c r="J486" s="54" t="n">
        <f aca="false">IF(ISERROR(INDEX(DerivativeRange,MATCH(C486,DerivativeRow,0),2))=TRUE(),"",(INDEX(DerivativeRange,MATCH(C486,DerivativeRow,0),2)))</f>
        <v>3</v>
      </c>
      <c r="K486" s="59" t="n">
        <f aca="false">COUNT(E486:J486)</f>
        <v>1</v>
      </c>
      <c r="L486" s="55"/>
      <c r="M486" s="55"/>
      <c r="N486" s="55"/>
      <c r="O486" s="50"/>
      <c r="P486" s="56"/>
    </row>
    <row r="487" customFormat="false" ht="12.75" hidden="false" customHeight="false" outlineLevel="0" collapsed="false">
      <c r="A487" s="57"/>
      <c r="B487" s="57"/>
      <c r="C487" s="60" t="s">
        <v>513</v>
      </c>
      <c r="D487" s="61"/>
      <c r="E487" s="53" t="str">
        <f aca="false">IF(ISERROR(INDEX(EastRange,MATCH(C487,EastRow,0),2))=TRUE(),"",(INDEX(EastRange,MATCH(C487,EastRow,0),2)))</f>
        <v/>
      </c>
      <c r="F487" s="58"/>
      <c r="G487" s="52" t="str">
        <f aca="false">IF(ISERROR(INDEX(PriceRange,MATCH(C487,PriceRow,0),2))=TRUE()," ",(INDEX(PriceRange,MATCH(C487,PriceRow,0),2)))</f>
        <v> </v>
      </c>
      <c r="H487" s="58"/>
      <c r="I487" s="52" t="str">
        <f aca="false">IF(ISERROR(INDEX(CentralRange,MATCH(C487,CentralRow,0),2))=TRUE(),"",(INDEX(CentralRange,MATCH(C487,CentralRow,0),2)))</f>
        <v/>
      </c>
      <c r="J487" s="54" t="n">
        <f aca="false">IF(ISERROR(INDEX(DerivativeRange,MATCH(C487,DerivativeRow,0),2))=TRUE(),"",(INDEX(DerivativeRange,MATCH(C487,DerivativeRow,0),2)))</f>
        <v>3</v>
      </c>
      <c r="K487" s="59" t="n">
        <f aca="false">COUNT(E487:J487)</f>
        <v>1</v>
      </c>
      <c r="L487" s="55"/>
      <c r="M487" s="55"/>
      <c r="N487" s="55"/>
      <c r="O487" s="50"/>
      <c r="P487" s="56"/>
    </row>
    <row r="488" customFormat="false" ht="12.75" hidden="false" customHeight="false" outlineLevel="0" collapsed="false">
      <c r="A488" s="57"/>
      <c r="B488" s="57"/>
      <c r="C488" s="60" t="s">
        <v>514</v>
      </c>
      <c r="D488" s="61"/>
      <c r="E488" s="53" t="str">
        <f aca="false">IF(ISERROR(INDEX(EastRange,MATCH(C488,EastRow,0),2))=TRUE(),"",(INDEX(EastRange,MATCH(C488,EastRow,0),2)))</f>
        <v/>
      </c>
      <c r="F488" s="58"/>
      <c r="G488" s="52" t="str">
        <f aca="false">IF(ISERROR(INDEX(PriceRange,MATCH(C488,PriceRow,0),2))=TRUE()," ",(INDEX(PriceRange,MATCH(C488,PriceRow,0),2)))</f>
        <v> </v>
      </c>
      <c r="H488" s="58"/>
      <c r="I488" s="52" t="str">
        <f aca="false">IF(ISERROR(INDEX(CentralRange,MATCH(C488,CentralRow,0),2))=TRUE(),"",(INDEX(CentralRange,MATCH(C488,CentralRow,0),2)))</f>
        <v/>
      </c>
      <c r="J488" s="54" t="n">
        <f aca="false">IF(ISERROR(INDEX(DerivativeRange,MATCH(C488,DerivativeRow,0),2))=TRUE(),"",(INDEX(DerivativeRange,MATCH(C488,DerivativeRow,0),2)))</f>
        <v>3</v>
      </c>
      <c r="K488" s="59" t="n">
        <f aca="false">COUNT(E488:J488)</f>
        <v>1</v>
      </c>
      <c r="L488" s="55"/>
      <c r="M488" s="55"/>
      <c r="N488" s="55"/>
      <c r="O488" s="50"/>
      <c r="P488" s="56"/>
    </row>
    <row r="489" customFormat="false" ht="12.75" hidden="false" customHeight="false" outlineLevel="0" collapsed="false">
      <c r="A489" s="57"/>
      <c r="B489" s="57"/>
      <c r="C489" s="60" t="s">
        <v>515</v>
      </c>
      <c r="D489" s="61"/>
      <c r="E489" s="53" t="str">
        <f aca="false">IF(ISERROR(INDEX(EastRange,MATCH(C489,EastRow,0),2))=TRUE(),"",(INDEX(EastRange,MATCH(C489,EastRow,0),2)))</f>
        <v/>
      </c>
      <c r="F489" s="58"/>
      <c r="G489" s="52" t="str">
        <f aca="false">IF(ISERROR(INDEX(PriceRange,MATCH(C489,PriceRow,0),2))=TRUE()," ",(INDEX(PriceRange,MATCH(C489,PriceRow,0),2)))</f>
        <v> </v>
      </c>
      <c r="H489" s="58"/>
      <c r="I489" s="52" t="str">
        <f aca="false">IF(ISERROR(INDEX(CentralRange,MATCH(C489,CentralRow,0),2))=TRUE(),"",(INDEX(CentralRange,MATCH(C489,CentralRow,0),2)))</f>
        <v/>
      </c>
      <c r="J489" s="54" t="n">
        <f aca="false">IF(ISERROR(INDEX(DerivativeRange,MATCH(C489,DerivativeRow,0),2))=TRUE(),"",(INDEX(DerivativeRange,MATCH(C489,DerivativeRow,0),2)))</f>
        <v>3</v>
      </c>
      <c r="K489" s="59" t="n">
        <f aca="false">COUNT(E489:J489)</f>
        <v>1</v>
      </c>
      <c r="L489" s="55"/>
      <c r="M489" s="55"/>
      <c r="N489" s="55"/>
      <c r="O489" s="50"/>
      <c r="P489" s="56"/>
    </row>
    <row r="490" customFormat="false" ht="12.75" hidden="false" customHeight="false" outlineLevel="0" collapsed="false">
      <c r="A490" s="57"/>
      <c r="B490" s="57"/>
      <c r="C490" s="60" t="s">
        <v>516</v>
      </c>
      <c r="D490" s="61"/>
      <c r="E490" s="53" t="str">
        <f aca="false">IF(ISERROR(INDEX(EastRange,MATCH(C490,EastRow,0),2))=TRUE(),"",(INDEX(EastRange,MATCH(C490,EastRow,0),2)))</f>
        <v/>
      </c>
      <c r="F490" s="58"/>
      <c r="G490" s="52" t="str">
        <f aca="false">IF(ISERROR(INDEX(PriceRange,MATCH(C490,PriceRow,0),2))=TRUE()," ",(INDEX(PriceRange,MATCH(C490,PriceRow,0),2)))</f>
        <v> </v>
      </c>
      <c r="H490" s="58"/>
      <c r="I490" s="52" t="str">
        <f aca="false">IF(ISERROR(INDEX(CentralRange,MATCH(C490,CentralRow,0),2))=TRUE(),"",(INDEX(CentralRange,MATCH(C490,CentralRow,0),2)))</f>
        <v/>
      </c>
      <c r="J490" s="54" t="n">
        <f aca="false">IF(ISERROR(INDEX(DerivativeRange,MATCH(C490,DerivativeRow,0),2))=TRUE(),"",(INDEX(DerivativeRange,MATCH(C490,DerivativeRow,0),2)))</f>
        <v>3</v>
      </c>
      <c r="K490" s="59" t="n">
        <f aca="false">COUNT(E490:J490)</f>
        <v>1</v>
      </c>
      <c r="L490" s="55"/>
      <c r="M490" s="55"/>
      <c r="N490" s="55"/>
      <c r="O490" s="50"/>
      <c r="P490" s="56"/>
    </row>
    <row r="491" customFormat="false" ht="12.75" hidden="false" customHeight="false" outlineLevel="0" collapsed="false">
      <c r="A491" s="57"/>
      <c r="B491" s="57"/>
      <c r="C491" s="60" t="s">
        <v>517</v>
      </c>
      <c r="D491" s="61"/>
      <c r="E491" s="53" t="str">
        <f aca="false">IF(ISERROR(INDEX(EastRange,MATCH(C491,EastRow,0),2))=TRUE(),"",(INDEX(EastRange,MATCH(C491,EastRow,0),2)))</f>
        <v/>
      </c>
      <c r="F491" s="58"/>
      <c r="G491" s="52" t="str">
        <f aca="false">IF(ISERROR(INDEX(PriceRange,MATCH(C491,PriceRow,0),2))=TRUE()," ",(INDEX(PriceRange,MATCH(C491,PriceRow,0),2)))</f>
        <v> </v>
      </c>
      <c r="H491" s="58"/>
      <c r="I491" s="52" t="str">
        <f aca="false">IF(ISERROR(INDEX(CentralRange,MATCH(C491,CentralRow,0),2))=TRUE(),"",(INDEX(CentralRange,MATCH(C491,CentralRow,0),2)))</f>
        <v/>
      </c>
      <c r="J491" s="54" t="n">
        <f aca="false">IF(ISERROR(INDEX(DerivativeRange,MATCH(C491,DerivativeRow,0),2))=TRUE(),"",(INDEX(DerivativeRange,MATCH(C491,DerivativeRow,0),2)))</f>
        <v>3</v>
      </c>
      <c r="K491" s="59" t="n">
        <f aca="false">COUNT(E491:J491)</f>
        <v>1</v>
      </c>
      <c r="L491" s="55"/>
      <c r="M491" s="55"/>
      <c r="N491" s="55"/>
      <c r="O491" s="50"/>
      <c r="P491" s="56"/>
    </row>
    <row r="492" customFormat="false" ht="12.75" hidden="false" customHeight="false" outlineLevel="0" collapsed="false">
      <c r="A492" s="57"/>
      <c r="B492" s="57"/>
      <c r="C492" s="60" t="s">
        <v>518</v>
      </c>
      <c r="D492" s="61"/>
      <c r="E492" s="53" t="str">
        <f aca="false">IF(ISERROR(INDEX(EastRange,MATCH(C492,EastRow,0),2))=TRUE(),"",(INDEX(EastRange,MATCH(C492,EastRow,0),2)))</f>
        <v/>
      </c>
      <c r="F492" s="58"/>
      <c r="G492" s="52" t="str">
        <f aca="false">IF(ISERROR(INDEX(PriceRange,MATCH(C492,PriceRow,0),2))=TRUE()," ",(INDEX(PriceRange,MATCH(C492,PriceRow,0),2)))</f>
        <v> </v>
      </c>
      <c r="H492" s="58"/>
      <c r="I492" s="52" t="str">
        <f aca="false">IF(ISERROR(INDEX(CentralRange,MATCH(C492,CentralRow,0),2))=TRUE(),"",(INDEX(CentralRange,MATCH(C492,CentralRow,0),2)))</f>
        <v/>
      </c>
      <c r="J492" s="54" t="n">
        <f aca="false">IF(ISERROR(INDEX(DerivativeRange,MATCH(C492,DerivativeRow,0),2))=TRUE(),"",(INDEX(DerivativeRange,MATCH(C492,DerivativeRow,0),2)))</f>
        <v>3</v>
      </c>
      <c r="K492" s="59" t="n">
        <f aca="false">COUNT(E492:J492)</f>
        <v>1</v>
      </c>
      <c r="L492" s="55"/>
      <c r="M492" s="55"/>
      <c r="N492" s="55"/>
      <c r="O492" s="50"/>
      <c r="P492" s="56"/>
    </row>
    <row r="493" customFormat="false" ht="12.75" hidden="false" customHeight="false" outlineLevel="0" collapsed="false">
      <c r="A493" s="57"/>
      <c r="B493" s="57"/>
      <c r="C493" s="60" t="s">
        <v>519</v>
      </c>
      <c r="D493" s="61"/>
      <c r="E493" s="53" t="str">
        <f aca="false">IF(ISERROR(INDEX(EastRange,MATCH(C493,EastRow,0),2))=TRUE(),"",(INDEX(EastRange,MATCH(C493,EastRow,0),2)))</f>
        <v/>
      </c>
      <c r="F493" s="58"/>
      <c r="G493" s="52" t="str">
        <f aca="false">IF(ISERROR(INDEX(PriceRange,MATCH(C493,PriceRow,0),2))=TRUE()," ",(INDEX(PriceRange,MATCH(C493,PriceRow,0),2)))</f>
        <v> </v>
      </c>
      <c r="H493" s="58"/>
      <c r="I493" s="52" t="str">
        <f aca="false">IF(ISERROR(INDEX(CentralRange,MATCH(C493,CentralRow,0),2))=TRUE(),"",(INDEX(CentralRange,MATCH(C493,CentralRow,0),2)))</f>
        <v/>
      </c>
      <c r="J493" s="54" t="n">
        <f aca="false">IF(ISERROR(INDEX(DerivativeRange,MATCH(C493,DerivativeRow,0),2))=TRUE(),"",(INDEX(DerivativeRange,MATCH(C493,DerivativeRow,0),2)))</f>
        <v>3</v>
      </c>
      <c r="K493" s="59" t="n">
        <f aca="false">COUNT(E493:J493)</f>
        <v>1</v>
      </c>
      <c r="L493" s="55"/>
      <c r="M493" s="55"/>
      <c r="N493" s="55"/>
      <c r="O493" s="50"/>
      <c r="P493" s="56"/>
    </row>
    <row r="494" customFormat="false" ht="12.75" hidden="false" customHeight="false" outlineLevel="0" collapsed="false">
      <c r="A494" s="57"/>
      <c r="B494" s="57"/>
      <c r="C494" s="60" t="s">
        <v>520</v>
      </c>
      <c r="D494" s="61"/>
      <c r="E494" s="53" t="str">
        <f aca="false">IF(ISERROR(INDEX(EastRange,MATCH(C494,EastRow,0),2))=TRUE(),"",(INDEX(EastRange,MATCH(C494,EastRow,0),2)))</f>
        <v/>
      </c>
      <c r="F494" s="58"/>
      <c r="G494" s="52" t="str">
        <f aca="false">IF(ISERROR(INDEX(PriceRange,MATCH(C494,PriceRow,0),2))=TRUE()," ",(INDEX(PriceRange,MATCH(C494,PriceRow,0),2)))</f>
        <v> </v>
      </c>
      <c r="H494" s="58"/>
      <c r="I494" s="52" t="str">
        <f aca="false">IF(ISERROR(INDEX(CentralRange,MATCH(C494,CentralRow,0),2))=TRUE(),"",(INDEX(CentralRange,MATCH(C494,CentralRow,0),2)))</f>
        <v/>
      </c>
      <c r="J494" s="54" t="n">
        <f aca="false">IF(ISERROR(INDEX(DerivativeRange,MATCH(C494,DerivativeRow,0),2))=TRUE(),"",(INDEX(DerivativeRange,MATCH(C494,DerivativeRow,0),2)))</f>
        <v>3</v>
      </c>
      <c r="K494" s="59" t="n">
        <f aca="false">COUNT(E494:J494)</f>
        <v>1</v>
      </c>
      <c r="L494" s="55"/>
      <c r="M494" s="55"/>
      <c r="N494" s="55"/>
      <c r="O494" s="50"/>
      <c r="P494" s="56"/>
    </row>
    <row r="495" customFormat="false" ht="12.75" hidden="false" customHeight="false" outlineLevel="0" collapsed="false">
      <c r="A495" s="57"/>
      <c r="B495" s="57"/>
      <c r="C495" s="60" t="s">
        <v>521</v>
      </c>
      <c r="D495" s="61"/>
      <c r="E495" s="53" t="str">
        <f aca="false">IF(ISERROR(INDEX(EastRange,MATCH(C495,EastRow,0),2))=TRUE(),"",(INDEX(EastRange,MATCH(C495,EastRow,0),2)))</f>
        <v/>
      </c>
      <c r="F495" s="58"/>
      <c r="G495" s="52" t="str">
        <f aca="false">IF(ISERROR(INDEX(PriceRange,MATCH(C495,PriceRow,0),2))=TRUE()," ",(INDEX(PriceRange,MATCH(C495,PriceRow,0),2)))</f>
        <v> </v>
      </c>
      <c r="H495" s="58"/>
      <c r="I495" s="52" t="str">
        <f aca="false">IF(ISERROR(INDEX(CentralRange,MATCH(C495,CentralRow,0),2))=TRUE(),"",(INDEX(CentralRange,MATCH(C495,CentralRow,0),2)))</f>
        <v/>
      </c>
      <c r="J495" s="54" t="n">
        <f aca="false">IF(ISERROR(INDEX(DerivativeRange,MATCH(C495,DerivativeRow,0),2))=TRUE(),"",(INDEX(DerivativeRange,MATCH(C495,DerivativeRow,0),2)))</f>
        <v>3</v>
      </c>
      <c r="K495" s="59" t="n">
        <f aca="false">COUNT(E495:J495)</f>
        <v>1</v>
      </c>
      <c r="L495" s="55"/>
      <c r="M495" s="55"/>
      <c r="N495" s="55"/>
      <c r="O495" s="50"/>
      <c r="P495" s="56"/>
    </row>
    <row r="496" customFormat="false" ht="12.75" hidden="false" customHeight="false" outlineLevel="0" collapsed="false">
      <c r="A496" s="57"/>
      <c r="B496" s="57"/>
      <c r="C496" s="60" t="s">
        <v>522</v>
      </c>
      <c r="D496" s="61"/>
      <c r="E496" s="53" t="str">
        <f aca="false">IF(ISERROR(INDEX(EastRange,MATCH(C496,EastRow,0),2))=TRUE(),"",(INDEX(EastRange,MATCH(C496,EastRow,0),2)))</f>
        <v/>
      </c>
      <c r="F496" s="58"/>
      <c r="G496" s="52" t="str">
        <f aca="false">IF(ISERROR(INDEX(PriceRange,MATCH(C496,PriceRow,0),2))=TRUE()," ",(INDEX(PriceRange,MATCH(C496,PriceRow,0),2)))</f>
        <v> </v>
      </c>
      <c r="H496" s="58"/>
      <c r="I496" s="52" t="str">
        <f aca="false">IF(ISERROR(INDEX(CentralRange,MATCH(C496,CentralRow,0),2))=TRUE(),"",(INDEX(CentralRange,MATCH(C496,CentralRow,0),2)))</f>
        <v/>
      </c>
      <c r="J496" s="54" t="n">
        <f aca="false">IF(ISERROR(INDEX(DerivativeRange,MATCH(C496,DerivativeRow,0),2))=TRUE(),"",(INDEX(DerivativeRange,MATCH(C496,DerivativeRow,0),2)))</f>
        <v>3</v>
      </c>
      <c r="K496" s="59" t="n">
        <f aca="false">COUNT(E496:J496)</f>
        <v>1</v>
      </c>
      <c r="L496" s="55"/>
      <c r="M496" s="55"/>
      <c r="N496" s="55"/>
      <c r="O496" s="50"/>
      <c r="P496" s="56"/>
    </row>
    <row r="497" customFormat="false" ht="12.75" hidden="false" customHeight="false" outlineLevel="0" collapsed="false">
      <c r="A497" s="57"/>
      <c r="B497" s="57"/>
      <c r="C497" s="60" t="s">
        <v>523</v>
      </c>
      <c r="D497" s="61"/>
      <c r="E497" s="53" t="str">
        <f aca="false">IF(ISERROR(INDEX(EastRange,MATCH(C497,EastRow,0),2))=TRUE(),"",(INDEX(EastRange,MATCH(C497,EastRow,0),2)))</f>
        <v/>
      </c>
      <c r="F497" s="58"/>
      <c r="G497" s="52" t="str">
        <f aca="false">IF(ISERROR(INDEX(PriceRange,MATCH(C497,PriceRow,0),2))=TRUE()," ",(INDEX(PriceRange,MATCH(C497,PriceRow,0),2)))</f>
        <v> </v>
      </c>
      <c r="H497" s="58"/>
      <c r="I497" s="52" t="str">
        <f aca="false">IF(ISERROR(INDEX(CentralRange,MATCH(C497,CentralRow,0),2))=TRUE(),"",(INDEX(CentralRange,MATCH(C497,CentralRow,0),2)))</f>
        <v/>
      </c>
      <c r="J497" s="54" t="n">
        <f aca="false">IF(ISERROR(INDEX(DerivativeRange,MATCH(C497,DerivativeRow,0),2))=TRUE(),"",(INDEX(DerivativeRange,MATCH(C497,DerivativeRow,0),2)))</f>
        <v>3</v>
      </c>
      <c r="K497" s="59" t="n">
        <f aca="false">COUNT(E497:J497)</f>
        <v>1</v>
      </c>
      <c r="L497" s="55"/>
      <c r="M497" s="55"/>
      <c r="N497" s="55"/>
      <c r="O497" s="50"/>
      <c r="P497" s="56"/>
    </row>
    <row r="498" customFormat="false" ht="12.75" hidden="false" customHeight="false" outlineLevel="0" collapsed="false">
      <c r="A498" s="57"/>
      <c r="B498" s="57"/>
      <c r="C498" s="60" t="s">
        <v>524</v>
      </c>
      <c r="D498" s="61"/>
      <c r="E498" s="53" t="str">
        <f aca="false">IF(ISERROR(INDEX(EastRange,MATCH(C498,EastRow,0),2))=TRUE(),"",(INDEX(EastRange,MATCH(C498,EastRow,0),2)))</f>
        <v/>
      </c>
      <c r="F498" s="58"/>
      <c r="G498" s="52" t="str">
        <f aca="false">IF(ISERROR(INDEX(PriceRange,MATCH(C498,PriceRow,0),2))=TRUE()," ",(INDEX(PriceRange,MATCH(C498,PriceRow,0),2)))</f>
        <v> </v>
      </c>
      <c r="H498" s="58"/>
      <c r="I498" s="52" t="str">
        <f aca="false">IF(ISERROR(INDEX(CentralRange,MATCH(C498,CentralRow,0),2))=TRUE(),"",(INDEX(CentralRange,MATCH(C498,CentralRow,0),2)))</f>
        <v/>
      </c>
      <c r="J498" s="54" t="n">
        <f aca="false">IF(ISERROR(INDEX(DerivativeRange,MATCH(C498,DerivativeRow,0),2))=TRUE(),"",(INDEX(DerivativeRange,MATCH(C498,DerivativeRow,0),2)))</f>
        <v>3</v>
      </c>
      <c r="K498" s="59" t="n">
        <f aca="false">COUNT(E498:J498)</f>
        <v>1</v>
      </c>
      <c r="L498" s="55"/>
      <c r="M498" s="55"/>
      <c r="N498" s="55"/>
      <c r="O498" s="50"/>
      <c r="P498" s="56"/>
    </row>
    <row r="499" customFormat="false" ht="12.75" hidden="false" customHeight="false" outlineLevel="0" collapsed="false">
      <c r="A499" s="57"/>
      <c r="B499" s="57"/>
      <c r="C499" s="60" t="s">
        <v>525</v>
      </c>
      <c r="D499" s="61"/>
      <c r="E499" s="53" t="str">
        <f aca="false">IF(ISERROR(INDEX(EastRange,MATCH(C499,EastRow,0),2))=TRUE(),"",(INDEX(EastRange,MATCH(C499,EastRow,0),2)))</f>
        <v/>
      </c>
      <c r="F499" s="58"/>
      <c r="G499" s="52" t="str">
        <f aca="false">IF(ISERROR(INDEX(PriceRange,MATCH(C499,PriceRow,0),2))=TRUE()," ",(INDEX(PriceRange,MATCH(C499,PriceRow,0),2)))</f>
        <v> </v>
      </c>
      <c r="H499" s="58"/>
      <c r="I499" s="52" t="str">
        <f aca="false">IF(ISERROR(INDEX(CentralRange,MATCH(C499,CentralRow,0),2))=TRUE(),"",(INDEX(CentralRange,MATCH(C499,CentralRow,0),2)))</f>
        <v/>
      </c>
      <c r="J499" s="54" t="n">
        <f aca="false">IF(ISERROR(INDEX(DerivativeRange,MATCH(C499,DerivativeRow,0),2))=TRUE(),"",(INDEX(DerivativeRange,MATCH(C499,DerivativeRow,0),2)))</f>
        <v>3</v>
      </c>
      <c r="K499" s="59" t="n">
        <f aca="false">COUNT(E499:J499)</f>
        <v>1</v>
      </c>
      <c r="L499" s="55"/>
      <c r="M499" s="55"/>
      <c r="N499" s="55"/>
      <c r="O499" s="50"/>
      <c r="P499" s="56"/>
    </row>
    <row r="500" customFormat="false" ht="12.75" hidden="false" customHeight="false" outlineLevel="0" collapsed="false">
      <c r="A500" s="57"/>
      <c r="B500" s="57"/>
      <c r="C500" s="60" t="s">
        <v>526</v>
      </c>
      <c r="D500" s="61"/>
      <c r="E500" s="53" t="str">
        <f aca="false">IF(ISERROR(INDEX(EastRange,MATCH(C500,EastRow,0),2))=TRUE(),"",(INDEX(EastRange,MATCH(C500,EastRow,0),2)))</f>
        <v/>
      </c>
      <c r="F500" s="58"/>
      <c r="G500" s="52" t="str">
        <f aca="false">IF(ISERROR(INDEX(PriceRange,MATCH(C500,PriceRow,0),2))=TRUE()," ",(INDEX(PriceRange,MATCH(C500,PriceRow,0),2)))</f>
        <v> </v>
      </c>
      <c r="H500" s="58"/>
      <c r="I500" s="52" t="str">
        <f aca="false">IF(ISERROR(INDEX(CentralRange,MATCH(C500,CentralRow,0),2))=TRUE(),"",(INDEX(CentralRange,MATCH(C500,CentralRow,0),2)))</f>
        <v/>
      </c>
      <c r="J500" s="54" t="n">
        <f aca="false">IF(ISERROR(INDEX(DerivativeRange,MATCH(C500,DerivativeRow,0),2))=TRUE(),"",(INDEX(DerivativeRange,MATCH(C500,DerivativeRow,0),2)))</f>
        <v>3</v>
      </c>
      <c r="K500" s="59" t="n">
        <f aca="false">COUNT(E500:J500)</f>
        <v>1</v>
      </c>
      <c r="L500" s="55"/>
      <c r="M500" s="55"/>
      <c r="N500" s="55"/>
      <c r="O500" s="50"/>
      <c r="P500" s="56"/>
    </row>
    <row r="501" customFormat="false" ht="12.75" hidden="false" customHeight="false" outlineLevel="0" collapsed="false">
      <c r="A501" s="57"/>
      <c r="B501" s="57"/>
      <c r="C501" s="60" t="s">
        <v>527</v>
      </c>
      <c r="D501" s="61"/>
      <c r="E501" s="53" t="str">
        <f aca="false">IF(ISERROR(INDEX(EastRange,MATCH(C501,EastRow,0),2))=TRUE(),"",(INDEX(EastRange,MATCH(C501,EastRow,0),2)))</f>
        <v/>
      </c>
      <c r="F501" s="58"/>
      <c r="G501" s="52" t="str">
        <f aca="false">IF(ISERROR(INDEX(PriceRange,MATCH(C501,PriceRow,0),2))=TRUE()," ",(INDEX(PriceRange,MATCH(C501,PriceRow,0),2)))</f>
        <v> </v>
      </c>
      <c r="H501" s="58"/>
      <c r="I501" s="52" t="str">
        <f aca="false">IF(ISERROR(INDEX(CentralRange,MATCH(C501,CentralRow,0),2))=TRUE(),"",(INDEX(CentralRange,MATCH(C501,CentralRow,0),2)))</f>
        <v/>
      </c>
      <c r="J501" s="54" t="n">
        <f aca="false">IF(ISERROR(INDEX(DerivativeRange,MATCH(C501,DerivativeRow,0),2))=TRUE(),"",(INDEX(DerivativeRange,MATCH(C501,DerivativeRow,0),2)))</f>
        <v>3</v>
      </c>
      <c r="K501" s="59" t="n">
        <f aca="false">COUNT(E501:J501)</f>
        <v>1</v>
      </c>
      <c r="L501" s="55"/>
      <c r="M501" s="55"/>
      <c r="N501" s="55"/>
      <c r="O501" s="50"/>
      <c r="P501" s="56"/>
    </row>
    <row r="502" customFormat="false" ht="12.75" hidden="false" customHeight="false" outlineLevel="0" collapsed="false">
      <c r="A502" s="57"/>
      <c r="B502" s="57"/>
      <c r="C502" s="60" t="s">
        <v>528</v>
      </c>
      <c r="D502" s="61"/>
      <c r="E502" s="53" t="str">
        <f aca="false">IF(ISERROR(INDEX(EastRange,MATCH(C502,EastRow,0),2))=TRUE(),"",(INDEX(EastRange,MATCH(C502,EastRow,0),2)))</f>
        <v/>
      </c>
      <c r="F502" s="58"/>
      <c r="G502" s="52" t="str">
        <f aca="false">IF(ISERROR(INDEX(PriceRange,MATCH(C502,PriceRow,0),2))=TRUE()," ",(INDEX(PriceRange,MATCH(C502,PriceRow,0),2)))</f>
        <v> </v>
      </c>
      <c r="H502" s="58"/>
      <c r="I502" s="52" t="str">
        <f aca="false">IF(ISERROR(INDEX(CentralRange,MATCH(C502,CentralRow,0),2))=TRUE(),"",(INDEX(CentralRange,MATCH(C502,CentralRow,0),2)))</f>
        <v/>
      </c>
      <c r="J502" s="54" t="n">
        <f aca="false">IF(ISERROR(INDEX(DerivativeRange,MATCH(C502,DerivativeRow,0),2))=TRUE(),"",(INDEX(DerivativeRange,MATCH(C502,DerivativeRow,0),2)))</f>
        <v>3</v>
      </c>
      <c r="K502" s="59" t="n">
        <f aca="false">COUNT(E502:J502)</f>
        <v>1</v>
      </c>
      <c r="L502" s="55"/>
      <c r="M502" s="55"/>
      <c r="N502" s="55"/>
      <c r="O502" s="50"/>
      <c r="P502" s="56"/>
    </row>
    <row r="503" customFormat="false" ht="12.75" hidden="false" customHeight="false" outlineLevel="0" collapsed="false">
      <c r="A503" s="57"/>
      <c r="B503" s="57"/>
      <c r="C503" s="60" t="s">
        <v>529</v>
      </c>
      <c r="D503" s="61"/>
      <c r="E503" s="53" t="str">
        <f aca="false">IF(ISERROR(INDEX(EastRange,MATCH(C503,EastRow,0),2))=TRUE(),"",(INDEX(EastRange,MATCH(C503,EastRow,0),2)))</f>
        <v/>
      </c>
      <c r="F503" s="58"/>
      <c r="G503" s="52" t="str">
        <f aca="false">IF(ISERROR(INDEX(PriceRange,MATCH(C503,PriceRow,0),2))=TRUE()," ",(INDEX(PriceRange,MATCH(C503,PriceRow,0),2)))</f>
        <v> </v>
      </c>
      <c r="H503" s="58"/>
      <c r="I503" s="52" t="str">
        <f aca="false">IF(ISERROR(INDEX(CentralRange,MATCH(C503,CentralRow,0),2))=TRUE(),"",(INDEX(CentralRange,MATCH(C503,CentralRow,0),2)))</f>
        <v/>
      </c>
      <c r="J503" s="54" t="n">
        <f aca="false">IF(ISERROR(INDEX(DerivativeRange,MATCH(C503,DerivativeRow,0),2))=TRUE(),"",(INDEX(DerivativeRange,MATCH(C503,DerivativeRow,0),2)))</f>
        <v>3</v>
      </c>
      <c r="K503" s="59" t="n">
        <f aca="false">COUNT(E503:J503)</f>
        <v>1</v>
      </c>
      <c r="L503" s="55"/>
      <c r="M503" s="55"/>
      <c r="N503" s="55"/>
      <c r="O503" s="50"/>
      <c r="P503" s="56"/>
    </row>
    <row r="504" customFormat="false" ht="12.75" hidden="false" customHeight="false" outlineLevel="0" collapsed="false">
      <c r="A504" s="57"/>
      <c r="B504" s="57"/>
      <c r="C504" s="60" t="s">
        <v>530</v>
      </c>
      <c r="D504" s="61"/>
      <c r="E504" s="53" t="str">
        <f aca="false">IF(ISERROR(INDEX(EastRange,MATCH(C504,EastRow,0),2))=TRUE(),"",(INDEX(EastRange,MATCH(C504,EastRow,0),2)))</f>
        <v/>
      </c>
      <c r="F504" s="58"/>
      <c r="G504" s="52" t="str">
        <f aca="false">IF(ISERROR(INDEX(PriceRange,MATCH(C504,PriceRow,0),2))=TRUE()," ",(INDEX(PriceRange,MATCH(C504,PriceRow,0),2)))</f>
        <v> </v>
      </c>
      <c r="H504" s="58"/>
      <c r="I504" s="52" t="str">
        <f aca="false">IF(ISERROR(INDEX(CentralRange,MATCH(C504,CentralRow,0),2))=TRUE(),"",(INDEX(CentralRange,MATCH(C504,CentralRow,0),2)))</f>
        <v/>
      </c>
      <c r="J504" s="54" t="n">
        <f aca="false">IF(ISERROR(INDEX(DerivativeRange,MATCH(C504,DerivativeRow,0),2))=TRUE(),"",(INDEX(DerivativeRange,MATCH(C504,DerivativeRow,0),2)))</f>
        <v>3</v>
      </c>
      <c r="K504" s="59" t="n">
        <f aca="false">COUNT(E504:J504)</f>
        <v>1</v>
      </c>
      <c r="L504" s="55"/>
      <c r="M504" s="55"/>
      <c r="N504" s="55"/>
      <c r="O504" s="50"/>
      <c r="P504" s="56"/>
    </row>
    <row r="505" customFormat="false" ht="12.75" hidden="false" customHeight="false" outlineLevel="0" collapsed="false">
      <c r="A505" s="57"/>
      <c r="B505" s="57"/>
      <c r="C505" s="60" t="s">
        <v>531</v>
      </c>
      <c r="D505" s="61"/>
      <c r="E505" s="53" t="str">
        <f aca="false">IF(ISERROR(INDEX(EastRange,MATCH(C505,EastRow,0),2))=TRUE(),"",(INDEX(EastRange,MATCH(C505,EastRow,0),2)))</f>
        <v/>
      </c>
      <c r="F505" s="58"/>
      <c r="G505" s="52" t="str">
        <f aca="false">IF(ISERROR(INDEX(PriceRange,MATCH(C505,PriceRow,0),2))=TRUE()," ",(INDEX(PriceRange,MATCH(C505,PriceRow,0),2)))</f>
        <v> </v>
      </c>
      <c r="H505" s="58"/>
      <c r="I505" s="52" t="str">
        <f aca="false">IF(ISERROR(INDEX(CentralRange,MATCH(C505,CentralRow,0),2))=TRUE(),"",(INDEX(CentralRange,MATCH(C505,CentralRow,0),2)))</f>
        <v/>
      </c>
      <c r="J505" s="54" t="n">
        <f aca="false">IF(ISERROR(INDEX(DerivativeRange,MATCH(C505,DerivativeRow,0),2))=TRUE(),"",(INDEX(DerivativeRange,MATCH(C505,DerivativeRow,0),2)))</f>
        <v>3</v>
      </c>
      <c r="K505" s="59" t="n">
        <f aca="false">COUNT(E505:J505)</f>
        <v>1</v>
      </c>
      <c r="L505" s="55"/>
      <c r="M505" s="55"/>
      <c r="N505" s="55"/>
      <c r="O505" s="50"/>
      <c r="P505" s="56"/>
    </row>
    <row r="506" customFormat="false" ht="12.75" hidden="false" customHeight="false" outlineLevel="0" collapsed="false">
      <c r="A506" s="57"/>
      <c r="B506" s="57"/>
      <c r="C506" s="60" t="s">
        <v>532</v>
      </c>
      <c r="D506" s="61"/>
      <c r="E506" s="53" t="str">
        <f aca="false">IF(ISERROR(INDEX(EastRange,MATCH(C506,EastRow,0),2))=TRUE(),"",(INDEX(EastRange,MATCH(C506,EastRow,0),2)))</f>
        <v/>
      </c>
      <c r="F506" s="58"/>
      <c r="G506" s="52" t="str">
        <f aca="false">IF(ISERROR(INDEX(PriceRange,MATCH(C506,PriceRow,0),2))=TRUE()," ",(INDEX(PriceRange,MATCH(C506,PriceRow,0),2)))</f>
        <v> </v>
      </c>
      <c r="H506" s="58"/>
      <c r="I506" s="52" t="str">
        <f aca="false">IF(ISERROR(INDEX(CentralRange,MATCH(C506,CentralRow,0),2))=TRUE(),"",(INDEX(CentralRange,MATCH(C506,CentralRow,0),2)))</f>
        <v/>
      </c>
      <c r="J506" s="54" t="n">
        <f aca="false">IF(ISERROR(INDEX(DerivativeRange,MATCH(C506,DerivativeRow,0),2))=TRUE(),"",(INDEX(DerivativeRange,MATCH(C506,DerivativeRow,0),2)))</f>
        <v>3</v>
      </c>
      <c r="K506" s="59" t="n">
        <f aca="false">COUNT(E506:J506)</f>
        <v>1</v>
      </c>
      <c r="L506" s="55"/>
      <c r="M506" s="55"/>
      <c r="N506" s="55"/>
      <c r="O506" s="50"/>
      <c r="P506" s="56"/>
    </row>
    <row r="507" customFormat="false" ht="12.75" hidden="false" customHeight="false" outlineLevel="0" collapsed="false">
      <c r="A507" s="57"/>
      <c r="B507" s="57"/>
      <c r="C507" s="60" t="s">
        <v>533</v>
      </c>
      <c r="D507" s="61"/>
      <c r="E507" s="53" t="str">
        <f aca="false">IF(ISERROR(INDEX(EastRange,MATCH(C507,EastRow,0),2))=TRUE(),"",(INDEX(EastRange,MATCH(C507,EastRow,0),2)))</f>
        <v/>
      </c>
      <c r="F507" s="58"/>
      <c r="G507" s="52" t="str">
        <f aca="false">IF(ISERROR(INDEX(PriceRange,MATCH(C507,PriceRow,0),2))=TRUE()," ",(INDEX(PriceRange,MATCH(C507,PriceRow,0),2)))</f>
        <v> </v>
      </c>
      <c r="H507" s="58"/>
      <c r="I507" s="52" t="str">
        <f aca="false">IF(ISERROR(INDEX(CentralRange,MATCH(C507,CentralRow,0),2))=TRUE(),"",(INDEX(CentralRange,MATCH(C507,CentralRow,0),2)))</f>
        <v/>
      </c>
      <c r="J507" s="54" t="n">
        <f aca="false">IF(ISERROR(INDEX(DerivativeRange,MATCH(C507,DerivativeRow,0),2))=TRUE(),"",(INDEX(DerivativeRange,MATCH(C507,DerivativeRow,0),2)))</f>
        <v>3</v>
      </c>
      <c r="K507" s="59" t="n">
        <f aca="false">COUNT(E507:J507)</f>
        <v>1</v>
      </c>
      <c r="L507" s="55"/>
      <c r="M507" s="55"/>
      <c r="N507" s="55"/>
      <c r="O507" s="50"/>
      <c r="P507" s="56"/>
    </row>
    <row r="508" customFormat="false" ht="12.75" hidden="false" customHeight="false" outlineLevel="0" collapsed="false">
      <c r="A508" s="57"/>
      <c r="B508" s="57"/>
      <c r="C508" s="60" t="s">
        <v>534</v>
      </c>
      <c r="D508" s="61"/>
      <c r="E508" s="53" t="str">
        <f aca="false">IF(ISERROR(INDEX(EastRange,MATCH(C508,EastRow,0),2))=TRUE(),"",(INDEX(EastRange,MATCH(C508,EastRow,0),2)))</f>
        <v/>
      </c>
      <c r="F508" s="58"/>
      <c r="G508" s="52" t="str">
        <f aca="false">IF(ISERROR(INDEX(PriceRange,MATCH(C508,PriceRow,0),2))=TRUE()," ",(INDEX(PriceRange,MATCH(C508,PriceRow,0),2)))</f>
        <v> </v>
      </c>
      <c r="H508" s="58"/>
      <c r="I508" s="52" t="str">
        <f aca="false">IF(ISERROR(INDEX(CentralRange,MATCH(C508,CentralRow,0),2))=TRUE(),"",(INDEX(CentralRange,MATCH(C508,CentralRow,0),2)))</f>
        <v/>
      </c>
      <c r="J508" s="54" t="n">
        <f aca="false">IF(ISERROR(INDEX(DerivativeRange,MATCH(C508,DerivativeRow,0),2))=TRUE(),"",(INDEX(DerivativeRange,MATCH(C508,DerivativeRow,0),2)))</f>
        <v>3</v>
      </c>
      <c r="K508" s="59" t="n">
        <f aca="false">COUNT(E508:J508)</f>
        <v>1</v>
      </c>
      <c r="L508" s="55"/>
      <c r="M508" s="55"/>
      <c r="N508" s="55"/>
      <c r="O508" s="50"/>
      <c r="P508" s="56"/>
    </row>
    <row r="509" customFormat="false" ht="12.75" hidden="false" customHeight="false" outlineLevel="0" collapsed="false">
      <c r="A509" s="57"/>
      <c r="B509" s="57"/>
      <c r="C509" s="60" t="s">
        <v>535</v>
      </c>
      <c r="D509" s="61"/>
      <c r="E509" s="53" t="str">
        <f aca="false">IF(ISERROR(INDEX(EastRange,MATCH(C509,EastRow,0),2))=TRUE(),"",(INDEX(EastRange,MATCH(C509,EastRow,0),2)))</f>
        <v/>
      </c>
      <c r="F509" s="58"/>
      <c r="G509" s="52" t="str">
        <f aca="false">IF(ISERROR(INDEX(PriceRange,MATCH(C509,PriceRow,0),2))=TRUE()," ",(INDEX(PriceRange,MATCH(C509,PriceRow,0),2)))</f>
        <v> </v>
      </c>
      <c r="H509" s="58"/>
      <c r="I509" s="52" t="str">
        <f aca="false">IF(ISERROR(INDEX(CentralRange,MATCH(C509,CentralRow,0),2))=TRUE(),"",(INDEX(CentralRange,MATCH(C509,CentralRow,0),2)))</f>
        <v/>
      </c>
      <c r="J509" s="54" t="n">
        <f aca="false">IF(ISERROR(INDEX(DerivativeRange,MATCH(C509,DerivativeRow,0),2))=TRUE(),"",(INDEX(DerivativeRange,MATCH(C509,DerivativeRow,0),2)))</f>
        <v>3</v>
      </c>
      <c r="K509" s="59" t="n">
        <f aca="false">COUNT(E509:J509)</f>
        <v>1</v>
      </c>
      <c r="L509" s="55"/>
      <c r="M509" s="55"/>
      <c r="N509" s="55"/>
      <c r="O509" s="50"/>
      <c r="P509" s="56"/>
    </row>
    <row r="510" customFormat="false" ht="12.75" hidden="false" customHeight="false" outlineLevel="0" collapsed="false">
      <c r="A510" s="57"/>
      <c r="B510" s="57"/>
      <c r="C510" s="60" t="s">
        <v>536</v>
      </c>
      <c r="D510" s="61"/>
      <c r="E510" s="53" t="str">
        <f aca="false">IF(ISERROR(INDEX(EastRange,MATCH(C510,EastRow,0),2))=TRUE(),"",(INDEX(EastRange,MATCH(C510,EastRow,0),2)))</f>
        <v/>
      </c>
      <c r="F510" s="58"/>
      <c r="G510" s="52" t="str">
        <f aca="false">IF(ISERROR(INDEX(PriceRange,MATCH(C510,PriceRow,0),2))=TRUE()," ",(INDEX(PriceRange,MATCH(C510,PriceRow,0),2)))</f>
        <v> </v>
      </c>
      <c r="H510" s="58"/>
      <c r="I510" s="52" t="str">
        <f aca="false">IF(ISERROR(INDEX(CentralRange,MATCH(C510,CentralRow,0),2))=TRUE(),"",(INDEX(CentralRange,MATCH(C510,CentralRow,0),2)))</f>
        <v/>
      </c>
      <c r="J510" s="54" t="n">
        <f aca="false">IF(ISERROR(INDEX(DerivativeRange,MATCH(C510,DerivativeRow,0),2))=TRUE(),"",(INDEX(DerivativeRange,MATCH(C510,DerivativeRow,0),2)))</f>
        <v>3</v>
      </c>
      <c r="K510" s="59" t="n">
        <f aca="false">COUNT(E510:J510)</f>
        <v>1</v>
      </c>
      <c r="L510" s="55"/>
      <c r="M510" s="55"/>
      <c r="N510" s="55"/>
      <c r="O510" s="50"/>
      <c r="P510" s="56"/>
    </row>
    <row r="511" customFormat="false" ht="12.75" hidden="false" customHeight="false" outlineLevel="0" collapsed="false">
      <c r="A511" s="57"/>
      <c r="B511" s="57"/>
      <c r="C511" s="60" t="s">
        <v>537</v>
      </c>
      <c r="D511" s="61"/>
      <c r="E511" s="53" t="str">
        <f aca="false">IF(ISERROR(INDEX(EastRange,MATCH(C511,EastRow,0),2))=TRUE(),"",(INDEX(EastRange,MATCH(C511,EastRow,0),2)))</f>
        <v/>
      </c>
      <c r="F511" s="58"/>
      <c r="G511" s="52" t="str">
        <f aca="false">IF(ISERROR(INDEX(PriceRange,MATCH(C511,PriceRow,0),2))=TRUE()," ",(INDEX(PriceRange,MATCH(C511,PriceRow,0),2)))</f>
        <v> </v>
      </c>
      <c r="H511" s="58"/>
      <c r="I511" s="52" t="str">
        <f aca="false">IF(ISERROR(INDEX(CentralRange,MATCH(C511,CentralRow,0),2))=TRUE(),"",(INDEX(CentralRange,MATCH(C511,CentralRow,0),2)))</f>
        <v/>
      </c>
      <c r="J511" s="54" t="n">
        <f aca="false">IF(ISERROR(INDEX(DerivativeRange,MATCH(C511,DerivativeRow,0),2))=TRUE(),"",(INDEX(DerivativeRange,MATCH(C511,DerivativeRow,0),2)))</f>
        <v>3</v>
      </c>
      <c r="K511" s="59" t="n">
        <f aca="false">COUNT(E511:J511)</f>
        <v>1</v>
      </c>
      <c r="L511" s="55"/>
      <c r="M511" s="55"/>
      <c r="N511" s="55"/>
      <c r="O511" s="50"/>
      <c r="P511" s="56"/>
    </row>
    <row r="512" customFormat="false" ht="12.75" hidden="false" customHeight="false" outlineLevel="0" collapsed="false">
      <c r="A512" s="57"/>
      <c r="B512" s="57"/>
      <c r="C512" s="60" t="s">
        <v>538</v>
      </c>
      <c r="D512" s="61"/>
      <c r="E512" s="53" t="str">
        <f aca="false">IF(ISERROR(INDEX(EastRange,MATCH(C512,EastRow,0),2))=TRUE(),"",(INDEX(EastRange,MATCH(C512,EastRow,0),2)))</f>
        <v/>
      </c>
      <c r="F512" s="58"/>
      <c r="G512" s="52" t="str">
        <f aca="false">IF(ISERROR(INDEX(PriceRange,MATCH(C512,PriceRow,0),2))=TRUE()," ",(INDEX(PriceRange,MATCH(C512,PriceRow,0),2)))</f>
        <v> </v>
      </c>
      <c r="H512" s="58"/>
      <c r="I512" s="52" t="str">
        <f aca="false">IF(ISERROR(INDEX(CentralRange,MATCH(C512,CentralRow,0),2))=TRUE(),"",(INDEX(CentralRange,MATCH(C512,CentralRow,0),2)))</f>
        <v/>
      </c>
      <c r="J512" s="54" t="n">
        <f aca="false">IF(ISERROR(INDEX(DerivativeRange,MATCH(C512,DerivativeRow,0),2))=TRUE(),"",(INDEX(DerivativeRange,MATCH(C512,DerivativeRow,0),2)))</f>
        <v>3</v>
      </c>
      <c r="K512" s="59" t="n">
        <f aca="false">COUNT(E512:J512)</f>
        <v>1</v>
      </c>
      <c r="L512" s="55"/>
      <c r="M512" s="55"/>
      <c r="N512" s="55"/>
      <c r="O512" s="50"/>
      <c r="P512" s="56"/>
    </row>
    <row r="513" customFormat="false" ht="12.75" hidden="false" customHeight="false" outlineLevel="0" collapsed="false">
      <c r="A513" s="57"/>
      <c r="B513" s="57"/>
      <c r="C513" s="60" t="s">
        <v>539</v>
      </c>
      <c r="D513" s="61"/>
      <c r="E513" s="53" t="str">
        <f aca="false">IF(ISERROR(INDEX(EastRange,MATCH(C513,EastRow,0),2))=TRUE(),"",(INDEX(EastRange,MATCH(C513,EastRow,0),2)))</f>
        <v/>
      </c>
      <c r="F513" s="58"/>
      <c r="G513" s="52" t="str">
        <f aca="false">IF(ISERROR(INDEX(PriceRange,MATCH(C513,PriceRow,0),2))=TRUE()," ",(INDEX(PriceRange,MATCH(C513,PriceRow,0),2)))</f>
        <v> </v>
      </c>
      <c r="H513" s="58"/>
      <c r="I513" s="52" t="str">
        <f aca="false">IF(ISERROR(INDEX(CentralRange,MATCH(C513,CentralRow,0),2))=TRUE(),"",(INDEX(CentralRange,MATCH(C513,CentralRow,0),2)))</f>
        <v/>
      </c>
      <c r="J513" s="54" t="n">
        <f aca="false">IF(ISERROR(INDEX(DerivativeRange,MATCH(C513,DerivativeRow,0),2))=TRUE(),"",(INDEX(DerivativeRange,MATCH(C513,DerivativeRow,0),2)))</f>
        <v>3</v>
      </c>
      <c r="K513" s="59" t="n">
        <f aca="false">COUNT(E513:J513)</f>
        <v>1</v>
      </c>
      <c r="L513" s="55"/>
      <c r="M513" s="55"/>
      <c r="N513" s="55"/>
      <c r="O513" s="50"/>
      <c r="P513" s="56"/>
    </row>
    <row r="514" customFormat="false" ht="12.75" hidden="false" customHeight="false" outlineLevel="0" collapsed="false">
      <c r="A514" s="57"/>
      <c r="B514" s="57"/>
      <c r="C514" s="60" t="s">
        <v>540</v>
      </c>
      <c r="D514" s="61"/>
      <c r="E514" s="53" t="str">
        <f aca="false">IF(ISERROR(INDEX(EastRange,MATCH(C514,EastRow,0),2))=TRUE(),"",(INDEX(EastRange,MATCH(C514,EastRow,0),2)))</f>
        <v/>
      </c>
      <c r="F514" s="58"/>
      <c r="G514" s="52" t="str">
        <f aca="false">IF(ISERROR(INDEX(PriceRange,MATCH(C514,PriceRow,0),2))=TRUE()," ",(INDEX(PriceRange,MATCH(C514,PriceRow,0),2)))</f>
        <v> </v>
      </c>
      <c r="H514" s="58"/>
      <c r="I514" s="52" t="str">
        <f aca="false">IF(ISERROR(INDEX(CentralRange,MATCH(C514,CentralRow,0),2))=TRUE(),"",(INDEX(CentralRange,MATCH(C514,CentralRow,0),2)))</f>
        <v/>
      </c>
      <c r="J514" s="54" t="n">
        <f aca="false">IF(ISERROR(INDEX(DerivativeRange,MATCH(C514,DerivativeRow,0),2))=TRUE(),"",(INDEX(DerivativeRange,MATCH(C514,DerivativeRow,0),2)))</f>
        <v>3</v>
      </c>
      <c r="K514" s="59" t="n">
        <f aca="false">COUNT(E514:J514)</f>
        <v>1</v>
      </c>
      <c r="L514" s="55"/>
      <c r="M514" s="55"/>
      <c r="N514" s="55"/>
      <c r="O514" s="50"/>
      <c r="P514" s="56"/>
    </row>
    <row r="515" customFormat="false" ht="12.75" hidden="false" customHeight="false" outlineLevel="0" collapsed="false">
      <c r="A515" s="57"/>
      <c r="B515" s="57"/>
      <c r="C515" s="60" t="s">
        <v>541</v>
      </c>
      <c r="D515" s="61"/>
      <c r="E515" s="53" t="str">
        <f aca="false">IF(ISERROR(INDEX(EastRange,MATCH(C515,EastRow,0),2))=TRUE(),"",(INDEX(EastRange,MATCH(C515,EastRow,0),2)))</f>
        <v/>
      </c>
      <c r="F515" s="58"/>
      <c r="G515" s="52" t="str">
        <f aca="false">IF(ISERROR(INDEX(PriceRange,MATCH(C515,PriceRow,0),2))=TRUE()," ",(INDEX(PriceRange,MATCH(C515,PriceRow,0),2)))</f>
        <v> </v>
      </c>
      <c r="H515" s="58"/>
      <c r="I515" s="52" t="str">
        <f aca="false">IF(ISERROR(INDEX(CentralRange,MATCH(C515,CentralRow,0),2))=TRUE(),"",(INDEX(CentralRange,MATCH(C515,CentralRow,0),2)))</f>
        <v/>
      </c>
      <c r="J515" s="54" t="n">
        <f aca="false">IF(ISERROR(INDEX(DerivativeRange,MATCH(C515,DerivativeRow,0),2))=TRUE(),"",(INDEX(DerivativeRange,MATCH(C515,DerivativeRow,0),2)))</f>
        <v>3</v>
      </c>
      <c r="K515" s="59" t="n">
        <f aca="false">COUNT(E515:J515)</f>
        <v>1</v>
      </c>
      <c r="L515" s="55"/>
      <c r="M515" s="55"/>
      <c r="N515" s="55"/>
      <c r="O515" s="50"/>
      <c r="P515" s="56"/>
    </row>
    <row r="516" customFormat="false" ht="12.75" hidden="false" customHeight="false" outlineLevel="0" collapsed="false">
      <c r="A516" s="57"/>
      <c r="B516" s="57"/>
      <c r="C516" s="60" t="s">
        <v>542</v>
      </c>
      <c r="D516" s="61"/>
      <c r="E516" s="53" t="str">
        <f aca="false">IF(ISERROR(INDEX(EastRange,MATCH(C516,EastRow,0),2))=TRUE(),"",(INDEX(EastRange,MATCH(C516,EastRow,0),2)))</f>
        <v/>
      </c>
      <c r="F516" s="58"/>
      <c r="G516" s="52" t="str">
        <f aca="false">IF(ISERROR(INDEX(PriceRange,MATCH(C516,PriceRow,0),2))=TRUE()," ",(INDEX(PriceRange,MATCH(C516,PriceRow,0),2)))</f>
        <v> </v>
      </c>
      <c r="H516" s="58"/>
      <c r="I516" s="52" t="str">
        <f aca="false">IF(ISERROR(INDEX(CentralRange,MATCH(C516,CentralRow,0),2))=TRUE(),"",(INDEX(CentralRange,MATCH(C516,CentralRow,0),2)))</f>
        <v/>
      </c>
      <c r="J516" s="54" t="n">
        <f aca="false">IF(ISERROR(INDEX(DerivativeRange,MATCH(C516,DerivativeRow,0),2))=TRUE(),"",(INDEX(DerivativeRange,MATCH(C516,DerivativeRow,0),2)))</f>
        <v>3</v>
      </c>
      <c r="K516" s="59" t="n">
        <f aca="false">COUNT(E516:J516)</f>
        <v>1</v>
      </c>
      <c r="L516" s="55"/>
      <c r="M516" s="55"/>
      <c r="N516" s="55"/>
      <c r="O516" s="50"/>
      <c r="P516" s="56"/>
    </row>
    <row r="517" customFormat="false" ht="12.75" hidden="false" customHeight="false" outlineLevel="0" collapsed="false">
      <c r="A517" s="57"/>
      <c r="B517" s="57"/>
      <c r="C517" s="60" t="s">
        <v>543</v>
      </c>
      <c r="D517" s="61"/>
      <c r="E517" s="53" t="str">
        <f aca="false">IF(ISERROR(INDEX(EastRange,MATCH(C517,EastRow,0),2))=TRUE(),"",(INDEX(EastRange,MATCH(C517,EastRow,0),2)))</f>
        <v/>
      </c>
      <c r="F517" s="58"/>
      <c r="G517" s="52" t="str">
        <f aca="false">IF(ISERROR(INDEX(PriceRange,MATCH(C517,PriceRow,0),2))=TRUE()," ",(INDEX(PriceRange,MATCH(C517,PriceRow,0),2)))</f>
        <v> </v>
      </c>
      <c r="H517" s="58"/>
      <c r="I517" s="52" t="str">
        <f aca="false">IF(ISERROR(INDEX(CentralRange,MATCH(C517,CentralRow,0),2))=TRUE(),"",(INDEX(CentralRange,MATCH(C517,CentralRow,0),2)))</f>
        <v/>
      </c>
      <c r="J517" s="54" t="n">
        <f aca="false">IF(ISERROR(INDEX(DerivativeRange,MATCH(C517,DerivativeRow,0),2))=TRUE(),"",(INDEX(DerivativeRange,MATCH(C517,DerivativeRow,0),2)))</f>
        <v>3</v>
      </c>
      <c r="K517" s="59" t="n">
        <f aca="false">COUNT(E517:J517)</f>
        <v>1</v>
      </c>
      <c r="L517" s="55"/>
      <c r="M517" s="55"/>
      <c r="N517" s="55"/>
      <c r="O517" s="50"/>
      <c r="P517" s="56"/>
    </row>
    <row r="518" customFormat="false" ht="12.75" hidden="false" customHeight="false" outlineLevel="0" collapsed="false">
      <c r="A518" s="57"/>
      <c r="B518" s="57"/>
      <c r="C518" s="60" t="s">
        <v>544</v>
      </c>
      <c r="D518" s="61"/>
      <c r="E518" s="53" t="str">
        <f aca="false">IF(ISERROR(INDEX(EastRange,MATCH(C518,EastRow,0),2))=TRUE(),"",(INDEX(EastRange,MATCH(C518,EastRow,0),2)))</f>
        <v/>
      </c>
      <c r="F518" s="58"/>
      <c r="G518" s="52" t="str">
        <f aca="false">IF(ISERROR(INDEX(PriceRange,MATCH(C518,PriceRow,0),2))=TRUE()," ",(INDEX(PriceRange,MATCH(C518,PriceRow,0),2)))</f>
        <v> </v>
      </c>
      <c r="H518" s="58"/>
      <c r="I518" s="52" t="str">
        <f aca="false">IF(ISERROR(INDEX(CentralRange,MATCH(C518,CentralRow,0),2))=TRUE(),"",(INDEX(CentralRange,MATCH(C518,CentralRow,0),2)))</f>
        <v/>
      </c>
      <c r="J518" s="54" t="n">
        <f aca="false">IF(ISERROR(INDEX(DerivativeRange,MATCH(C518,DerivativeRow,0),2))=TRUE(),"",(INDEX(DerivativeRange,MATCH(C518,DerivativeRow,0),2)))</f>
        <v>3</v>
      </c>
      <c r="K518" s="59" t="n">
        <f aca="false">COUNT(E518:J518)</f>
        <v>1</v>
      </c>
      <c r="L518" s="55"/>
      <c r="M518" s="55"/>
      <c r="N518" s="55"/>
      <c r="O518" s="50"/>
      <c r="P518" s="56"/>
    </row>
    <row r="519" customFormat="false" ht="12.75" hidden="false" customHeight="false" outlineLevel="0" collapsed="false">
      <c r="A519" s="57"/>
      <c r="B519" s="57"/>
      <c r="C519" s="60" t="s">
        <v>545</v>
      </c>
      <c r="D519" s="61"/>
      <c r="E519" s="53" t="str">
        <f aca="false">IF(ISERROR(INDEX(EastRange,MATCH(C519,EastRow,0),2))=TRUE(),"",(INDEX(EastRange,MATCH(C519,EastRow,0),2)))</f>
        <v/>
      </c>
      <c r="F519" s="58"/>
      <c r="G519" s="52" t="str">
        <f aca="false">IF(ISERROR(INDEX(PriceRange,MATCH(C519,PriceRow,0),2))=TRUE()," ",(INDEX(PriceRange,MATCH(C519,PriceRow,0),2)))</f>
        <v> </v>
      </c>
      <c r="H519" s="58"/>
      <c r="I519" s="52" t="str">
        <f aca="false">IF(ISERROR(INDEX(CentralRange,MATCH(C519,CentralRow,0),2))=TRUE(),"",(INDEX(CentralRange,MATCH(C519,CentralRow,0),2)))</f>
        <v/>
      </c>
      <c r="J519" s="54" t="n">
        <f aca="false">IF(ISERROR(INDEX(DerivativeRange,MATCH(C519,DerivativeRow,0),2))=TRUE(),"",(INDEX(DerivativeRange,MATCH(C519,DerivativeRow,0),2)))</f>
        <v>3</v>
      </c>
      <c r="K519" s="59" t="n">
        <f aca="false">COUNT(E519:J519)</f>
        <v>1</v>
      </c>
      <c r="L519" s="55"/>
      <c r="M519" s="55"/>
      <c r="N519" s="55"/>
      <c r="O519" s="50"/>
      <c r="P519" s="56"/>
    </row>
    <row r="520" customFormat="false" ht="12.75" hidden="false" customHeight="false" outlineLevel="0" collapsed="false">
      <c r="A520" s="57"/>
      <c r="B520" s="57"/>
      <c r="C520" s="60" t="s">
        <v>546</v>
      </c>
      <c r="D520" s="61"/>
      <c r="E520" s="53" t="str">
        <f aca="false">IF(ISERROR(INDEX(EastRange,MATCH(C520,EastRow,0),2))=TRUE(),"",(INDEX(EastRange,MATCH(C520,EastRow,0),2)))</f>
        <v/>
      </c>
      <c r="F520" s="58"/>
      <c r="G520" s="52" t="str">
        <f aca="false">IF(ISERROR(INDEX(PriceRange,MATCH(C520,PriceRow,0),2))=TRUE()," ",(INDEX(PriceRange,MATCH(C520,PriceRow,0),2)))</f>
        <v> </v>
      </c>
      <c r="H520" s="58"/>
      <c r="I520" s="52" t="str">
        <f aca="false">IF(ISERROR(INDEX(CentralRange,MATCH(C520,CentralRow,0),2))=TRUE(),"",(INDEX(CentralRange,MATCH(C520,CentralRow,0),2)))</f>
        <v/>
      </c>
      <c r="J520" s="54" t="n">
        <f aca="false">IF(ISERROR(INDEX(DerivativeRange,MATCH(C520,DerivativeRow,0),2))=TRUE(),"",(INDEX(DerivativeRange,MATCH(C520,DerivativeRow,0),2)))</f>
        <v>3</v>
      </c>
      <c r="K520" s="59" t="n">
        <f aca="false">COUNT(E520:J520)</f>
        <v>1</v>
      </c>
      <c r="L520" s="55"/>
      <c r="M520" s="55"/>
      <c r="N520" s="55"/>
      <c r="O520" s="50"/>
      <c r="P520" s="56"/>
    </row>
    <row r="521" customFormat="false" ht="12.75" hidden="false" customHeight="false" outlineLevel="0" collapsed="false">
      <c r="A521" s="57"/>
      <c r="B521" s="57"/>
      <c r="C521" s="60" t="s">
        <v>547</v>
      </c>
      <c r="D521" s="61"/>
      <c r="E521" s="53" t="str">
        <f aca="false">IF(ISERROR(INDEX(EastRange,MATCH(C521,EastRow,0),2))=TRUE(),"",(INDEX(EastRange,MATCH(C521,EastRow,0),2)))</f>
        <v/>
      </c>
      <c r="F521" s="58"/>
      <c r="G521" s="52" t="str">
        <f aca="false">IF(ISERROR(INDEX(PriceRange,MATCH(C521,PriceRow,0),2))=TRUE()," ",(INDEX(PriceRange,MATCH(C521,PriceRow,0),2)))</f>
        <v> </v>
      </c>
      <c r="H521" s="58"/>
      <c r="I521" s="52" t="str">
        <f aca="false">IF(ISERROR(INDEX(CentralRange,MATCH(C521,CentralRow,0),2))=TRUE(),"",(INDEX(CentralRange,MATCH(C521,CentralRow,0),2)))</f>
        <v/>
      </c>
      <c r="J521" s="54" t="n">
        <f aca="false">IF(ISERROR(INDEX(DerivativeRange,MATCH(C521,DerivativeRow,0),2))=TRUE(),"",(INDEX(DerivativeRange,MATCH(C521,DerivativeRow,0),2)))</f>
        <v>3</v>
      </c>
      <c r="K521" s="59" t="n">
        <f aca="false">COUNT(E521:J521)</f>
        <v>1</v>
      </c>
      <c r="L521" s="55"/>
      <c r="M521" s="55"/>
      <c r="N521" s="55"/>
      <c r="O521" s="50"/>
      <c r="P521" s="56"/>
    </row>
    <row r="522" customFormat="false" ht="12.75" hidden="false" customHeight="false" outlineLevel="0" collapsed="false">
      <c r="A522" s="57"/>
      <c r="B522" s="57"/>
      <c r="C522" s="60" t="s">
        <v>548</v>
      </c>
      <c r="D522" s="61"/>
      <c r="E522" s="53" t="str">
        <f aca="false">IF(ISERROR(INDEX(EastRange,MATCH(C522,EastRow,0),2))=TRUE(),"",(INDEX(EastRange,MATCH(C522,EastRow,0),2)))</f>
        <v/>
      </c>
      <c r="F522" s="58"/>
      <c r="G522" s="52" t="str">
        <f aca="false">IF(ISERROR(INDEX(PriceRange,MATCH(C522,PriceRow,0),2))=TRUE()," ",(INDEX(PriceRange,MATCH(C522,PriceRow,0),2)))</f>
        <v> </v>
      </c>
      <c r="H522" s="58"/>
      <c r="I522" s="52" t="str">
        <f aca="false">IF(ISERROR(INDEX(CentralRange,MATCH(C522,CentralRow,0),2))=TRUE(),"",(INDEX(CentralRange,MATCH(C522,CentralRow,0),2)))</f>
        <v/>
      </c>
      <c r="J522" s="54" t="n">
        <f aca="false">IF(ISERROR(INDEX(DerivativeRange,MATCH(C522,DerivativeRow,0),2))=TRUE(),"",(INDEX(DerivativeRange,MATCH(C522,DerivativeRow,0),2)))</f>
        <v>3</v>
      </c>
      <c r="K522" s="59" t="n">
        <f aca="false">COUNT(E522:J522)</f>
        <v>1</v>
      </c>
      <c r="L522" s="55"/>
      <c r="M522" s="55"/>
      <c r="N522" s="55"/>
      <c r="O522" s="50"/>
      <c r="P522" s="56"/>
    </row>
    <row r="523" customFormat="false" ht="12.75" hidden="false" customHeight="false" outlineLevel="0" collapsed="false">
      <c r="A523" s="57"/>
      <c r="B523" s="57"/>
      <c r="C523" s="60" t="s">
        <v>549</v>
      </c>
      <c r="D523" s="61"/>
      <c r="E523" s="53" t="str">
        <f aca="false">IF(ISERROR(INDEX(EastRange,MATCH(C523,EastRow,0),2))=TRUE(),"",(INDEX(EastRange,MATCH(C523,EastRow,0),2)))</f>
        <v/>
      </c>
      <c r="F523" s="58"/>
      <c r="G523" s="52" t="str">
        <f aca="false">IF(ISERROR(INDEX(PriceRange,MATCH(C523,PriceRow,0),2))=TRUE()," ",(INDEX(PriceRange,MATCH(C523,PriceRow,0),2)))</f>
        <v> </v>
      </c>
      <c r="H523" s="58"/>
      <c r="I523" s="52" t="str">
        <f aca="false">IF(ISERROR(INDEX(CentralRange,MATCH(C523,CentralRow,0),2))=TRUE(),"",(INDEX(CentralRange,MATCH(C523,CentralRow,0),2)))</f>
        <v/>
      </c>
      <c r="J523" s="54" t="n">
        <f aca="false">IF(ISERROR(INDEX(DerivativeRange,MATCH(C523,DerivativeRow,0),2))=TRUE(),"",(INDEX(DerivativeRange,MATCH(C523,DerivativeRow,0),2)))</f>
        <v>3</v>
      </c>
      <c r="K523" s="59" t="n">
        <f aca="false">COUNT(E523:J523)</f>
        <v>1</v>
      </c>
      <c r="L523" s="55"/>
      <c r="M523" s="55"/>
      <c r="N523" s="55"/>
      <c r="O523" s="50"/>
      <c r="P523" s="56"/>
    </row>
    <row r="524" customFormat="false" ht="12.75" hidden="false" customHeight="false" outlineLevel="0" collapsed="false">
      <c r="A524" s="57"/>
      <c r="B524" s="57"/>
      <c r="C524" s="60" t="s">
        <v>550</v>
      </c>
      <c r="D524" s="61"/>
      <c r="E524" s="53" t="str">
        <f aca="false">IF(ISERROR(INDEX(EastRange,MATCH(C524,EastRow,0),2))=TRUE(),"",(INDEX(EastRange,MATCH(C524,EastRow,0),2)))</f>
        <v/>
      </c>
      <c r="F524" s="58"/>
      <c r="G524" s="52" t="str">
        <f aca="false">IF(ISERROR(INDEX(PriceRange,MATCH(C524,PriceRow,0),2))=TRUE()," ",(INDEX(PriceRange,MATCH(C524,PriceRow,0),2)))</f>
        <v> </v>
      </c>
      <c r="H524" s="58"/>
      <c r="I524" s="52" t="str">
        <f aca="false">IF(ISERROR(INDEX(CentralRange,MATCH(C524,CentralRow,0),2))=TRUE(),"",(INDEX(CentralRange,MATCH(C524,CentralRow,0),2)))</f>
        <v/>
      </c>
      <c r="J524" s="54" t="n">
        <f aca="false">IF(ISERROR(INDEX(DerivativeRange,MATCH(C524,DerivativeRow,0),2))=TRUE(),"",(INDEX(DerivativeRange,MATCH(C524,DerivativeRow,0),2)))</f>
        <v>3</v>
      </c>
      <c r="K524" s="59" t="n">
        <f aca="false">COUNT(E524:J524)</f>
        <v>1</v>
      </c>
      <c r="L524" s="55"/>
      <c r="M524" s="55"/>
      <c r="N524" s="55"/>
      <c r="O524" s="50"/>
      <c r="P524" s="56"/>
    </row>
    <row r="525" customFormat="false" ht="12.75" hidden="false" customHeight="false" outlineLevel="0" collapsed="false">
      <c r="A525" s="57"/>
      <c r="B525" s="57"/>
      <c r="C525" s="60" t="s">
        <v>551</v>
      </c>
      <c r="D525" s="61"/>
      <c r="E525" s="53" t="str">
        <f aca="false">IF(ISERROR(INDEX(EastRange,MATCH(C525,EastRow,0),2))=TRUE(),"",(INDEX(EastRange,MATCH(C525,EastRow,0),2)))</f>
        <v/>
      </c>
      <c r="F525" s="58"/>
      <c r="G525" s="52" t="str">
        <f aca="false">IF(ISERROR(INDEX(PriceRange,MATCH(C525,PriceRow,0),2))=TRUE()," ",(INDEX(PriceRange,MATCH(C525,PriceRow,0),2)))</f>
        <v> </v>
      </c>
      <c r="H525" s="58"/>
      <c r="I525" s="52" t="str">
        <f aca="false">IF(ISERROR(INDEX(CentralRange,MATCH(C525,CentralRow,0),2))=TRUE(),"",(INDEX(CentralRange,MATCH(C525,CentralRow,0),2)))</f>
        <v/>
      </c>
      <c r="J525" s="54" t="n">
        <f aca="false">IF(ISERROR(INDEX(DerivativeRange,MATCH(C525,DerivativeRow,0),2))=TRUE(),"",(INDEX(DerivativeRange,MATCH(C525,DerivativeRow,0),2)))</f>
        <v>3</v>
      </c>
      <c r="K525" s="59" t="n">
        <f aca="false">COUNT(E525:J525)</f>
        <v>1</v>
      </c>
      <c r="L525" s="55"/>
      <c r="M525" s="55"/>
      <c r="N525" s="55"/>
      <c r="O525" s="50"/>
      <c r="P525" s="56"/>
    </row>
    <row r="526" customFormat="false" ht="12.75" hidden="false" customHeight="false" outlineLevel="0" collapsed="false">
      <c r="A526" s="57"/>
      <c r="B526" s="57"/>
      <c r="C526" s="60" t="s">
        <v>552</v>
      </c>
      <c r="D526" s="61"/>
      <c r="E526" s="53" t="str">
        <f aca="false">IF(ISERROR(INDEX(EastRange,MATCH(C526,EastRow,0),2))=TRUE(),"",(INDEX(EastRange,MATCH(C526,EastRow,0),2)))</f>
        <v/>
      </c>
      <c r="F526" s="58"/>
      <c r="G526" s="52" t="str">
        <f aca="false">IF(ISERROR(INDEX(PriceRange,MATCH(C526,PriceRow,0),2))=TRUE()," ",(INDEX(PriceRange,MATCH(C526,PriceRow,0),2)))</f>
        <v> </v>
      </c>
      <c r="H526" s="58"/>
      <c r="I526" s="52" t="str">
        <f aca="false">IF(ISERROR(INDEX(CentralRange,MATCH(C526,CentralRow,0),2))=TRUE(),"",(INDEX(CentralRange,MATCH(C526,CentralRow,0),2)))</f>
        <v/>
      </c>
      <c r="J526" s="54" t="n">
        <f aca="false">IF(ISERROR(INDEX(DerivativeRange,MATCH(C526,DerivativeRow,0),2))=TRUE(),"",(INDEX(DerivativeRange,MATCH(C526,DerivativeRow,0),2)))</f>
        <v>3</v>
      </c>
      <c r="K526" s="59" t="n">
        <f aca="false">COUNT(E526:J526)</f>
        <v>1</v>
      </c>
      <c r="L526" s="55"/>
      <c r="M526" s="55"/>
      <c r="N526" s="55"/>
      <c r="O526" s="50"/>
      <c r="P526" s="56"/>
    </row>
    <row r="527" customFormat="false" ht="12.75" hidden="false" customHeight="false" outlineLevel="0" collapsed="false">
      <c r="A527" s="57"/>
      <c r="B527" s="57"/>
      <c r="C527" s="60" t="s">
        <v>553</v>
      </c>
      <c r="D527" s="61"/>
      <c r="E527" s="53" t="str">
        <f aca="false">IF(ISERROR(INDEX(EastRange,MATCH(C527,EastRow,0),2))=TRUE(),"",(INDEX(EastRange,MATCH(C527,EastRow,0),2)))</f>
        <v/>
      </c>
      <c r="F527" s="58"/>
      <c r="G527" s="52" t="str">
        <f aca="false">IF(ISERROR(INDEX(PriceRange,MATCH(C527,PriceRow,0),2))=TRUE()," ",(INDEX(PriceRange,MATCH(C527,PriceRow,0),2)))</f>
        <v> </v>
      </c>
      <c r="H527" s="58"/>
      <c r="I527" s="52" t="str">
        <f aca="false">IF(ISERROR(INDEX(CentralRange,MATCH(C527,CentralRow,0),2))=TRUE(),"",(INDEX(CentralRange,MATCH(C527,CentralRow,0),2)))</f>
        <v/>
      </c>
      <c r="J527" s="54" t="n">
        <f aca="false">IF(ISERROR(INDEX(DerivativeRange,MATCH(C527,DerivativeRow,0),2))=TRUE(),"",(INDEX(DerivativeRange,MATCH(C527,DerivativeRow,0),2)))</f>
        <v>3</v>
      </c>
      <c r="K527" s="59" t="n">
        <f aca="false">COUNT(E527:J527)</f>
        <v>1</v>
      </c>
      <c r="L527" s="55"/>
      <c r="M527" s="55"/>
      <c r="N527" s="55"/>
      <c r="O527" s="50"/>
      <c r="P527" s="56"/>
    </row>
    <row r="528" customFormat="false" ht="12.75" hidden="false" customHeight="false" outlineLevel="0" collapsed="false">
      <c r="A528" s="57"/>
      <c r="B528" s="57"/>
      <c r="C528" s="60" t="s">
        <v>554</v>
      </c>
      <c r="D528" s="61"/>
      <c r="E528" s="53" t="str">
        <f aca="false">IF(ISERROR(INDEX(EastRange,MATCH(C528,EastRow,0),2))=TRUE(),"",(INDEX(EastRange,MATCH(C528,EastRow,0),2)))</f>
        <v/>
      </c>
      <c r="F528" s="58"/>
      <c r="G528" s="52" t="str">
        <f aca="false">IF(ISERROR(INDEX(PriceRange,MATCH(C528,PriceRow,0),2))=TRUE()," ",(INDEX(PriceRange,MATCH(C528,PriceRow,0),2)))</f>
        <v> </v>
      </c>
      <c r="H528" s="58"/>
      <c r="I528" s="52" t="str">
        <f aca="false">IF(ISERROR(INDEX(CentralRange,MATCH(C528,CentralRow,0),2))=TRUE(),"",(INDEX(CentralRange,MATCH(C528,CentralRow,0),2)))</f>
        <v/>
      </c>
      <c r="J528" s="54" t="n">
        <f aca="false">IF(ISERROR(INDEX(DerivativeRange,MATCH(C528,DerivativeRow,0),2))=TRUE(),"",(INDEX(DerivativeRange,MATCH(C528,DerivativeRow,0),2)))</f>
        <v>3</v>
      </c>
      <c r="K528" s="59" t="n">
        <f aca="false">COUNT(E528:J528)</f>
        <v>1</v>
      </c>
      <c r="L528" s="55"/>
      <c r="M528" s="55"/>
      <c r="N528" s="55"/>
      <c r="O528" s="50"/>
      <c r="P528" s="56"/>
    </row>
    <row r="529" customFormat="false" ht="12.75" hidden="false" customHeight="false" outlineLevel="0" collapsed="false">
      <c r="A529" s="57"/>
      <c r="B529" s="57"/>
      <c r="C529" s="60" t="s">
        <v>555</v>
      </c>
      <c r="D529" s="61"/>
      <c r="E529" s="53" t="str">
        <f aca="false">IF(ISERROR(INDEX(EastRange,MATCH(C529,EastRow,0),2))=TRUE(),"",(INDEX(EastRange,MATCH(C529,EastRow,0),2)))</f>
        <v/>
      </c>
      <c r="F529" s="58"/>
      <c r="G529" s="52" t="str">
        <f aca="false">IF(ISERROR(INDEX(PriceRange,MATCH(C529,PriceRow,0),2))=TRUE()," ",(INDEX(PriceRange,MATCH(C529,PriceRow,0),2)))</f>
        <v> </v>
      </c>
      <c r="H529" s="58"/>
      <c r="I529" s="52" t="str">
        <f aca="false">IF(ISERROR(INDEX(CentralRange,MATCH(C529,CentralRow,0),2))=TRUE(),"",(INDEX(CentralRange,MATCH(C529,CentralRow,0),2)))</f>
        <v/>
      </c>
      <c r="J529" s="54" t="n">
        <f aca="false">IF(ISERROR(INDEX(DerivativeRange,MATCH(C529,DerivativeRow,0),2))=TRUE(),"",(INDEX(DerivativeRange,MATCH(C529,DerivativeRow,0),2)))</f>
        <v>3</v>
      </c>
      <c r="K529" s="59" t="n">
        <f aca="false">COUNT(E529:J529)</f>
        <v>1</v>
      </c>
      <c r="L529" s="55"/>
      <c r="M529" s="55"/>
      <c r="N529" s="55"/>
      <c r="O529" s="50"/>
      <c r="P529" s="56"/>
    </row>
    <row r="530" customFormat="false" ht="12.75" hidden="false" customHeight="false" outlineLevel="0" collapsed="false">
      <c r="A530" s="57"/>
      <c r="B530" s="57"/>
      <c r="C530" s="60" t="s">
        <v>556</v>
      </c>
      <c r="D530" s="61"/>
      <c r="E530" s="53" t="str">
        <f aca="false">IF(ISERROR(INDEX(EastRange,MATCH(C530,EastRow,0),2))=TRUE(),"",(INDEX(EastRange,MATCH(C530,EastRow,0),2)))</f>
        <v/>
      </c>
      <c r="F530" s="58"/>
      <c r="G530" s="52" t="str">
        <f aca="false">IF(ISERROR(INDEX(PriceRange,MATCH(C530,PriceRow,0),2))=TRUE()," ",(INDEX(PriceRange,MATCH(C530,PriceRow,0),2)))</f>
        <v> </v>
      </c>
      <c r="H530" s="58"/>
      <c r="I530" s="52" t="str">
        <f aca="false">IF(ISERROR(INDEX(CentralRange,MATCH(C530,CentralRow,0),2))=TRUE(),"",(INDEX(CentralRange,MATCH(C530,CentralRow,0),2)))</f>
        <v/>
      </c>
      <c r="J530" s="54" t="n">
        <f aca="false">IF(ISERROR(INDEX(DerivativeRange,MATCH(C530,DerivativeRow,0),2))=TRUE(),"",(INDEX(DerivativeRange,MATCH(C530,DerivativeRow,0),2)))</f>
        <v>3</v>
      </c>
      <c r="K530" s="59" t="n">
        <f aca="false">COUNT(E530:J530)</f>
        <v>1</v>
      </c>
      <c r="L530" s="55"/>
      <c r="M530" s="55"/>
      <c r="N530" s="55"/>
      <c r="O530" s="50"/>
      <c r="P530" s="56"/>
    </row>
    <row r="531" customFormat="false" ht="12.75" hidden="false" customHeight="false" outlineLevel="0" collapsed="false">
      <c r="A531" s="57"/>
      <c r="B531" s="57"/>
      <c r="C531" s="60" t="s">
        <v>557</v>
      </c>
      <c r="D531" s="61"/>
      <c r="E531" s="53" t="str">
        <f aca="false">IF(ISERROR(INDEX(EastRange,MATCH(C531,EastRow,0),2))=TRUE(),"",(INDEX(EastRange,MATCH(C531,EastRow,0),2)))</f>
        <v/>
      </c>
      <c r="F531" s="58"/>
      <c r="G531" s="52" t="str">
        <f aca="false">IF(ISERROR(INDEX(PriceRange,MATCH(C531,PriceRow,0),2))=TRUE()," ",(INDEX(PriceRange,MATCH(C531,PriceRow,0),2)))</f>
        <v> </v>
      </c>
      <c r="H531" s="58"/>
      <c r="I531" s="52" t="str">
        <f aca="false">IF(ISERROR(INDEX(CentralRange,MATCH(C531,CentralRow,0),2))=TRUE(),"",(INDEX(CentralRange,MATCH(C531,CentralRow,0),2)))</f>
        <v/>
      </c>
      <c r="J531" s="54" t="n">
        <f aca="false">IF(ISERROR(INDEX(DerivativeRange,MATCH(C531,DerivativeRow,0),2))=TRUE(),"",(INDEX(DerivativeRange,MATCH(C531,DerivativeRow,0),2)))</f>
        <v>3</v>
      </c>
      <c r="K531" s="59" t="n">
        <f aca="false">COUNT(E531:J531)</f>
        <v>1</v>
      </c>
      <c r="L531" s="55"/>
      <c r="M531" s="55"/>
      <c r="N531" s="55"/>
      <c r="O531" s="50"/>
      <c r="P531" s="56"/>
    </row>
    <row r="532" customFormat="false" ht="12.75" hidden="false" customHeight="false" outlineLevel="0" collapsed="false">
      <c r="A532" s="57"/>
      <c r="B532" s="57"/>
      <c r="C532" s="60" t="s">
        <v>558</v>
      </c>
      <c r="D532" s="61"/>
      <c r="E532" s="53" t="str">
        <f aca="false">IF(ISERROR(INDEX(EastRange,MATCH(C532,EastRow,0),2))=TRUE(),"",(INDEX(EastRange,MATCH(C532,EastRow,0),2)))</f>
        <v/>
      </c>
      <c r="F532" s="58"/>
      <c r="G532" s="52" t="str">
        <f aca="false">IF(ISERROR(INDEX(PriceRange,MATCH(C532,PriceRow,0),2))=TRUE()," ",(INDEX(PriceRange,MATCH(C532,PriceRow,0),2)))</f>
        <v> </v>
      </c>
      <c r="H532" s="58"/>
      <c r="I532" s="52" t="str">
        <f aca="false">IF(ISERROR(INDEX(CentralRange,MATCH(C532,CentralRow,0),2))=TRUE(),"",(INDEX(CentralRange,MATCH(C532,CentralRow,0),2)))</f>
        <v/>
      </c>
      <c r="J532" s="54" t="n">
        <f aca="false">IF(ISERROR(INDEX(DerivativeRange,MATCH(C532,DerivativeRow,0),2))=TRUE(),"",(INDEX(DerivativeRange,MATCH(C532,DerivativeRow,0),2)))</f>
        <v>3</v>
      </c>
      <c r="K532" s="59" t="n">
        <f aca="false">COUNT(E532:J532)</f>
        <v>1</v>
      </c>
      <c r="L532" s="55"/>
      <c r="M532" s="55"/>
      <c r="N532" s="55"/>
      <c r="O532" s="50"/>
      <c r="P532" s="56"/>
    </row>
    <row r="533" customFormat="false" ht="12.75" hidden="false" customHeight="false" outlineLevel="0" collapsed="false">
      <c r="A533" s="57"/>
      <c r="B533" s="57"/>
      <c r="C533" s="60" t="s">
        <v>559</v>
      </c>
      <c r="D533" s="61"/>
      <c r="E533" s="53" t="str">
        <f aca="false">IF(ISERROR(INDEX(EastRange,MATCH(C533,EastRow,0),2))=TRUE(),"",(INDEX(EastRange,MATCH(C533,EastRow,0),2)))</f>
        <v/>
      </c>
      <c r="F533" s="58"/>
      <c r="G533" s="52" t="str">
        <f aca="false">IF(ISERROR(INDEX(PriceRange,MATCH(C533,PriceRow,0),2))=TRUE()," ",(INDEX(PriceRange,MATCH(C533,PriceRow,0),2)))</f>
        <v> </v>
      </c>
      <c r="H533" s="58"/>
      <c r="I533" s="52" t="str">
        <f aca="false">IF(ISERROR(INDEX(CentralRange,MATCH(C533,CentralRow,0),2))=TRUE(),"",(INDEX(CentralRange,MATCH(C533,CentralRow,0),2)))</f>
        <v/>
      </c>
      <c r="J533" s="54" t="n">
        <f aca="false">IF(ISERROR(INDEX(DerivativeRange,MATCH(C533,DerivativeRow,0),2))=TRUE(),"",(INDEX(DerivativeRange,MATCH(C533,DerivativeRow,0),2)))</f>
        <v>3</v>
      </c>
      <c r="K533" s="59" t="n">
        <f aca="false">COUNT(E533:J533)</f>
        <v>1</v>
      </c>
      <c r="L533" s="55"/>
      <c r="M533" s="55"/>
      <c r="N533" s="55"/>
      <c r="O533" s="50"/>
      <c r="P533" s="56"/>
    </row>
    <row r="534" customFormat="false" ht="12.75" hidden="false" customHeight="false" outlineLevel="0" collapsed="false">
      <c r="A534" s="57"/>
      <c r="B534" s="57"/>
      <c r="C534" s="60" t="s">
        <v>560</v>
      </c>
      <c r="D534" s="61"/>
      <c r="E534" s="53" t="str">
        <f aca="false">IF(ISERROR(INDEX(EastRange,MATCH(C534,EastRow,0),2))=TRUE(),"",(INDEX(EastRange,MATCH(C534,EastRow,0),2)))</f>
        <v/>
      </c>
      <c r="F534" s="58"/>
      <c r="G534" s="52" t="str">
        <f aca="false">IF(ISERROR(INDEX(PriceRange,MATCH(C534,PriceRow,0),2))=TRUE()," ",(INDEX(PriceRange,MATCH(C534,PriceRow,0),2)))</f>
        <v> </v>
      </c>
      <c r="H534" s="58"/>
      <c r="I534" s="52" t="str">
        <f aca="false">IF(ISERROR(INDEX(CentralRange,MATCH(C534,CentralRow,0),2))=TRUE(),"",(INDEX(CentralRange,MATCH(C534,CentralRow,0),2)))</f>
        <v/>
      </c>
      <c r="J534" s="54" t="n">
        <f aca="false">IF(ISERROR(INDEX(DerivativeRange,MATCH(C534,DerivativeRow,0),2))=TRUE(),"",(INDEX(DerivativeRange,MATCH(C534,DerivativeRow,0),2)))</f>
        <v>3</v>
      </c>
      <c r="K534" s="59" t="n">
        <f aca="false">COUNT(E534:J534)</f>
        <v>1</v>
      </c>
      <c r="L534" s="55"/>
      <c r="M534" s="55"/>
      <c r="N534" s="55"/>
      <c r="O534" s="50"/>
      <c r="P534" s="56"/>
    </row>
    <row r="535" customFormat="false" ht="12.75" hidden="false" customHeight="false" outlineLevel="0" collapsed="false">
      <c r="A535" s="57"/>
      <c r="B535" s="57"/>
      <c r="C535" s="60" t="s">
        <v>561</v>
      </c>
      <c r="D535" s="61"/>
      <c r="E535" s="53" t="str">
        <f aca="false">IF(ISERROR(INDEX(EastRange,MATCH(C535,EastRow,0),2))=TRUE(),"",(INDEX(EastRange,MATCH(C535,EastRow,0),2)))</f>
        <v/>
      </c>
      <c r="F535" s="58"/>
      <c r="G535" s="52" t="str">
        <f aca="false">IF(ISERROR(INDEX(PriceRange,MATCH(C535,PriceRow,0),2))=TRUE()," ",(INDEX(PriceRange,MATCH(C535,PriceRow,0),2)))</f>
        <v> </v>
      </c>
      <c r="H535" s="58"/>
      <c r="I535" s="52" t="str">
        <f aca="false">IF(ISERROR(INDEX(CentralRange,MATCH(C535,CentralRow,0),2))=TRUE(),"",(INDEX(CentralRange,MATCH(C535,CentralRow,0),2)))</f>
        <v/>
      </c>
      <c r="J535" s="54" t="n">
        <f aca="false">IF(ISERROR(INDEX(DerivativeRange,MATCH(C535,DerivativeRow,0),2))=TRUE(),"",(INDEX(DerivativeRange,MATCH(C535,DerivativeRow,0),2)))</f>
        <v>3</v>
      </c>
      <c r="K535" s="59" t="n">
        <f aca="false">COUNT(E535:J535)</f>
        <v>1</v>
      </c>
      <c r="L535" s="55"/>
      <c r="M535" s="55"/>
      <c r="N535" s="55"/>
      <c r="O535" s="50"/>
      <c r="P535" s="56"/>
    </row>
    <row r="536" customFormat="false" ht="12.75" hidden="false" customHeight="false" outlineLevel="0" collapsed="false">
      <c r="A536" s="57"/>
      <c r="B536" s="57"/>
      <c r="C536" s="60" t="s">
        <v>562</v>
      </c>
      <c r="D536" s="61"/>
      <c r="E536" s="53" t="str">
        <f aca="false">IF(ISERROR(INDEX(EastRange,MATCH(C536,EastRow,0),2))=TRUE(),"",(INDEX(EastRange,MATCH(C536,EastRow,0),2)))</f>
        <v/>
      </c>
      <c r="F536" s="58"/>
      <c r="G536" s="52" t="str">
        <f aca="false">IF(ISERROR(INDEX(PriceRange,MATCH(C536,PriceRow,0),2))=TRUE()," ",(INDEX(PriceRange,MATCH(C536,PriceRow,0),2)))</f>
        <v> </v>
      </c>
      <c r="H536" s="58"/>
      <c r="I536" s="52" t="str">
        <f aca="false">IF(ISERROR(INDEX(CentralRange,MATCH(C536,CentralRow,0),2))=TRUE(),"",(INDEX(CentralRange,MATCH(C536,CentralRow,0),2)))</f>
        <v/>
      </c>
      <c r="J536" s="54" t="n">
        <f aca="false">IF(ISERROR(INDEX(DerivativeRange,MATCH(C536,DerivativeRow,0),2))=TRUE(),"",(INDEX(DerivativeRange,MATCH(C536,DerivativeRow,0),2)))</f>
        <v>3</v>
      </c>
      <c r="K536" s="59" t="n">
        <f aca="false">COUNT(E536:J536)</f>
        <v>1</v>
      </c>
      <c r="L536" s="55"/>
      <c r="M536" s="55"/>
      <c r="N536" s="55"/>
      <c r="O536" s="50"/>
      <c r="P536" s="56"/>
    </row>
    <row r="537" customFormat="false" ht="12.75" hidden="false" customHeight="false" outlineLevel="0" collapsed="false">
      <c r="A537" s="57"/>
      <c r="B537" s="57"/>
      <c r="C537" s="60" t="s">
        <v>563</v>
      </c>
      <c r="D537" s="61"/>
      <c r="E537" s="53" t="str">
        <f aca="false">IF(ISERROR(INDEX(EastRange,MATCH(C537,EastRow,0),2))=TRUE(),"",(INDEX(EastRange,MATCH(C537,EastRow,0),2)))</f>
        <v/>
      </c>
      <c r="F537" s="58"/>
      <c r="G537" s="52" t="str">
        <f aca="false">IF(ISERROR(INDEX(PriceRange,MATCH(C537,PriceRow,0),2))=TRUE()," ",(INDEX(PriceRange,MATCH(C537,PriceRow,0),2)))</f>
        <v> </v>
      </c>
      <c r="H537" s="58"/>
      <c r="I537" s="52" t="str">
        <f aca="false">IF(ISERROR(INDEX(CentralRange,MATCH(C537,CentralRow,0),2))=TRUE(),"",(INDEX(CentralRange,MATCH(C537,CentralRow,0),2)))</f>
        <v/>
      </c>
      <c r="J537" s="54" t="n">
        <f aca="false">IF(ISERROR(INDEX(DerivativeRange,MATCH(C537,DerivativeRow,0),2))=TRUE(),"",(INDEX(DerivativeRange,MATCH(C537,DerivativeRow,0),2)))</f>
        <v>3</v>
      </c>
      <c r="K537" s="59" t="n">
        <f aca="false">COUNT(E537:J537)</f>
        <v>1</v>
      </c>
      <c r="L537" s="55"/>
      <c r="M537" s="55"/>
      <c r="N537" s="55"/>
      <c r="O537" s="50"/>
      <c r="P537" s="56"/>
    </row>
    <row r="538" customFormat="false" ht="12.75" hidden="false" customHeight="false" outlineLevel="0" collapsed="false">
      <c r="A538" s="57"/>
      <c r="B538" s="57"/>
      <c r="C538" s="60" t="s">
        <v>564</v>
      </c>
      <c r="D538" s="61"/>
      <c r="E538" s="53" t="str">
        <f aca="false">IF(ISERROR(INDEX(EastRange,MATCH(C538,EastRow,0),2))=TRUE(),"",(INDEX(EastRange,MATCH(C538,EastRow,0),2)))</f>
        <v/>
      </c>
      <c r="F538" s="58"/>
      <c r="G538" s="52" t="str">
        <f aca="false">IF(ISERROR(INDEX(PriceRange,MATCH(C538,PriceRow,0),2))=TRUE()," ",(INDEX(PriceRange,MATCH(C538,PriceRow,0),2)))</f>
        <v> </v>
      </c>
      <c r="H538" s="58"/>
      <c r="I538" s="52" t="str">
        <f aca="false">IF(ISERROR(INDEX(CentralRange,MATCH(C538,CentralRow,0),2))=TRUE(),"",(INDEX(CentralRange,MATCH(C538,CentralRow,0),2)))</f>
        <v/>
      </c>
      <c r="J538" s="54" t="n">
        <f aca="false">IF(ISERROR(INDEX(DerivativeRange,MATCH(C538,DerivativeRow,0),2))=TRUE(),"",(INDEX(DerivativeRange,MATCH(C538,DerivativeRow,0),2)))</f>
        <v>3</v>
      </c>
      <c r="K538" s="59" t="n">
        <f aca="false">COUNT(E538:J538)</f>
        <v>1</v>
      </c>
      <c r="L538" s="55"/>
      <c r="M538" s="55"/>
      <c r="N538" s="55"/>
      <c r="O538" s="50"/>
      <c r="P538" s="56"/>
    </row>
    <row r="539" customFormat="false" ht="12.75" hidden="false" customHeight="false" outlineLevel="0" collapsed="false">
      <c r="A539" s="57"/>
      <c r="B539" s="57"/>
      <c r="C539" s="60" t="s">
        <v>565</v>
      </c>
      <c r="D539" s="61"/>
      <c r="E539" s="53" t="str">
        <f aca="false">IF(ISERROR(INDEX(EastRange,MATCH(C539,EastRow,0),2))=TRUE(),"",(INDEX(EastRange,MATCH(C539,EastRow,0),2)))</f>
        <v/>
      </c>
      <c r="F539" s="58"/>
      <c r="G539" s="52" t="str">
        <f aca="false">IF(ISERROR(INDEX(PriceRange,MATCH(C539,PriceRow,0),2))=TRUE()," ",(INDEX(PriceRange,MATCH(C539,PriceRow,0),2)))</f>
        <v> </v>
      </c>
      <c r="H539" s="58"/>
      <c r="I539" s="52" t="str">
        <f aca="false">IF(ISERROR(INDEX(CentralRange,MATCH(C539,CentralRow,0),2))=TRUE(),"",(INDEX(CentralRange,MATCH(C539,CentralRow,0),2)))</f>
        <v/>
      </c>
      <c r="J539" s="54" t="n">
        <f aca="false">IF(ISERROR(INDEX(DerivativeRange,MATCH(C539,DerivativeRow,0),2))=TRUE(),"",(INDEX(DerivativeRange,MATCH(C539,DerivativeRow,0),2)))</f>
        <v>3</v>
      </c>
      <c r="K539" s="59" t="n">
        <f aca="false">COUNT(E539:J539)</f>
        <v>1</v>
      </c>
      <c r="L539" s="55"/>
      <c r="M539" s="55"/>
      <c r="N539" s="55"/>
      <c r="O539" s="50"/>
      <c r="P539" s="56"/>
    </row>
    <row r="540" customFormat="false" ht="12.75" hidden="false" customHeight="false" outlineLevel="0" collapsed="false">
      <c r="A540" s="57"/>
      <c r="B540" s="57"/>
      <c r="C540" s="60" t="s">
        <v>566</v>
      </c>
      <c r="D540" s="61"/>
      <c r="E540" s="53" t="str">
        <f aca="false">IF(ISERROR(INDEX(EastRange,MATCH(C540,EastRow,0),2))=TRUE(),"",(INDEX(EastRange,MATCH(C540,EastRow,0),2)))</f>
        <v/>
      </c>
      <c r="F540" s="58"/>
      <c r="G540" s="52" t="str">
        <f aca="false">IF(ISERROR(INDEX(PriceRange,MATCH(C540,PriceRow,0),2))=TRUE()," ",(INDEX(PriceRange,MATCH(C540,PriceRow,0),2)))</f>
        <v> </v>
      </c>
      <c r="H540" s="58"/>
      <c r="I540" s="52" t="str">
        <f aca="false">IF(ISERROR(INDEX(CentralRange,MATCH(C540,CentralRow,0),2))=TRUE(),"",(INDEX(CentralRange,MATCH(C540,CentralRow,0),2)))</f>
        <v/>
      </c>
      <c r="J540" s="54" t="n">
        <f aca="false">IF(ISERROR(INDEX(DerivativeRange,MATCH(C540,DerivativeRow,0),2))=TRUE(),"",(INDEX(DerivativeRange,MATCH(C540,DerivativeRow,0),2)))</f>
        <v>3</v>
      </c>
      <c r="K540" s="59" t="n">
        <f aca="false">COUNT(E540:J540)</f>
        <v>1</v>
      </c>
      <c r="L540" s="55"/>
      <c r="M540" s="55"/>
      <c r="N540" s="55"/>
      <c r="O540" s="50"/>
      <c r="P540" s="56"/>
    </row>
    <row r="541" customFormat="false" ht="12.75" hidden="false" customHeight="false" outlineLevel="0" collapsed="false">
      <c r="A541" s="57"/>
      <c r="B541" s="57"/>
      <c r="C541" s="60" t="s">
        <v>567</v>
      </c>
      <c r="D541" s="61"/>
      <c r="E541" s="53" t="str">
        <f aca="false">IF(ISERROR(INDEX(EastRange,MATCH(C541,EastRow,0),2))=TRUE(),"",(INDEX(EastRange,MATCH(C541,EastRow,0),2)))</f>
        <v/>
      </c>
      <c r="F541" s="58"/>
      <c r="G541" s="52" t="str">
        <f aca="false">IF(ISERROR(INDEX(PriceRange,MATCH(C541,PriceRow,0),2))=TRUE()," ",(INDEX(PriceRange,MATCH(C541,PriceRow,0),2)))</f>
        <v> </v>
      </c>
      <c r="H541" s="58"/>
      <c r="I541" s="52" t="str">
        <f aca="false">IF(ISERROR(INDEX(CentralRange,MATCH(C541,CentralRow,0),2))=TRUE(),"",(INDEX(CentralRange,MATCH(C541,CentralRow,0),2)))</f>
        <v/>
      </c>
      <c r="J541" s="54" t="n">
        <f aca="false">IF(ISERROR(INDEX(DerivativeRange,MATCH(C541,DerivativeRow,0),2))=TRUE(),"",(INDEX(DerivativeRange,MATCH(C541,DerivativeRow,0),2)))</f>
        <v>3</v>
      </c>
      <c r="K541" s="59" t="n">
        <f aca="false">COUNT(E541:J541)</f>
        <v>1</v>
      </c>
      <c r="L541" s="55"/>
      <c r="M541" s="55"/>
      <c r="N541" s="55"/>
      <c r="O541" s="50"/>
      <c r="P541" s="56"/>
    </row>
    <row r="542" customFormat="false" ht="12.75" hidden="false" customHeight="false" outlineLevel="0" collapsed="false">
      <c r="A542" s="57"/>
      <c r="B542" s="57"/>
      <c r="C542" s="60" t="s">
        <v>568</v>
      </c>
      <c r="D542" s="61"/>
      <c r="E542" s="53" t="str">
        <f aca="false">IF(ISERROR(INDEX(EastRange,MATCH(C542,EastRow,0),2))=TRUE(),"",(INDEX(EastRange,MATCH(C542,EastRow,0),2)))</f>
        <v/>
      </c>
      <c r="F542" s="58"/>
      <c r="G542" s="52" t="str">
        <f aca="false">IF(ISERROR(INDEX(PriceRange,MATCH(C542,PriceRow,0),2))=TRUE()," ",(INDEX(PriceRange,MATCH(C542,PriceRow,0),2)))</f>
        <v> </v>
      </c>
      <c r="H542" s="58"/>
      <c r="I542" s="52" t="str">
        <f aca="false">IF(ISERROR(INDEX(CentralRange,MATCH(C542,CentralRow,0),2))=TRUE(),"",(INDEX(CentralRange,MATCH(C542,CentralRow,0),2)))</f>
        <v/>
      </c>
      <c r="J542" s="54" t="n">
        <f aca="false">IF(ISERROR(INDEX(DerivativeRange,MATCH(C542,DerivativeRow,0),2))=TRUE(),"",(INDEX(DerivativeRange,MATCH(C542,DerivativeRow,0),2)))</f>
        <v>3</v>
      </c>
      <c r="K542" s="59" t="n">
        <f aca="false">COUNT(E542:J542)</f>
        <v>1</v>
      </c>
      <c r="L542" s="55"/>
      <c r="M542" s="55"/>
      <c r="N542" s="55"/>
      <c r="O542" s="50"/>
      <c r="P542" s="56"/>
    </row>
    <row r="543" customFormat="false" ht="12.75" hidden="false" customHeight="false" outlineLevel="0" collapsed="false">
      <c r="A543" s="57"/>
      <c r="B543" s="57"/>
      <c r="C543" s="60" t="s">
        <v>569</v>
      </c>
      <c r="D543" s="61"/>
      <c r="E543" s="53" t="str">
        <f aca="false">IF(ISERROR(INDEX(EastRange,MATCH(C543,EastRow,0),2))=TRUE(),"",(INDEX(EastRange,MATCH(C543,EastRow,0),2)))</f>
        <v/>
      </c>
      <c r="F543" s="58"/>
      <c r="G543" s="52" t="str">
        <f aca="false">IF(ISERROR(INDEX(PriceRange,MATCH(C543,PriceRow,0),2))=TRUE()," ",(INDEX(PriceRange,MATCH(C543,PriceRow,0),2)))</f>
        <v> </v>
      </c>
      <c r="H543" s="58"/>
      <c r="I543" s="52" t="str">
        <f aca="false">IF(ISERROR(INDEX(CentralRange,MATCH(C543,CentralRow,0),2))=TRUE(),"",(INDEX(CentralRange,MATCH(C543,CentralRow,0),2)))</f>
        <v/>
      </c>
      <c r="J543" s="54" t="n">
        <f aca="false">IF(ISERROR(INDEX(DerivativeRange,MATCH(C543,DerivativeRow,0),2))=TRUE(),"",(INDEX(DerivativeRange,MATCH(C543,DerivativeRow,0),2)))</f>
        <v>3</v>
      </c>
      <c r="K543" s="59" t="n">
        <f aca="false">COUNT(E543:J543)</f>
        <v>1</v>
      </c>
      <c r="L543" s="55"/>
      <c r="M543" s="55"/>
      <c r="N543" s="55"/>
      <c r="O543" s="50"/>
      <c r="P543" s="56"/>
    </row>
    <row r="544" customFormat="false" ht="12.75" hidden="false" customHeight="false" outlineLevel="0" collapsed="false">
      <c r="A544" s="57"/>
      <c r="B544" s="57"/>
      <c r="C544" s="60" t="s">
        <v>570</v>
      </c>
      <c r="D544" s="61"/>
      <c r="E544" s="53" t="str">
        <f aca="false">IF(ISERROR(INDEX(EastRange,MATCH(C544,EastRow,0),2))=TRUE(),"",(INDEX(EastRange,MATCH(C544,EastRow,0),2)))</f>
        <v/>
      </c>
      <c r="F544" s="58"/>
      <c r="G544" s="52" t="str">
        <f aca="false">IF(ISERROR(INDEX(PriceRange,MATCH(C544,PriceRow,0),2))=TRUE()," ",(INDEX(PriceRange,MATCH(C544,PriceRow,0),2)))</f>
        <v> </v>
      </c>
      <c r="H544" s="58"/>
      <c r="I544" s="52" t="str">
        <f aca="false">IF(ISERROR(INDEX(CentralRange,MATCH(C544,CentralRow,0),2))=TRUE(),"",(INDEX(CentralRange,MATCH(C544,CentralRow,0),2)))</f>
        <v/>
      </c>
      <c r="J544" s="54" t="n">
        <f aca="false">IF(ISERROR(INDEX(DerivativeRange,MATCH(C544,DerivativeRow,0),2))=TRUE(),"",(INDEX(DerivativeRange,MATCH(C544,DerivativeRow,0),2)))</f>
        <v>3</v>
      </c>
      <c r="K544" s="59" t="n">
        <f aca="false">COUNT(E544:J544)</f>
        <v>1</v>
      </c>
      <c r="L544" s="55"/>
      <c r="M544" s="55"/>
      <c r="N544" s="55"/>
      <c r="O544" s="50"/>
      <c r="P544" s="56"/>
    </row>
    <row r="545" customFormat="false" ht="12.75" hidden="false" customHeight="false" outlineLevel="0" collapsed="false">
      <c r="A545" s="57"/>
      <c r="B545" s="57"/>
      <c r="C545" s="60" t="s">
        <v>571</v>
      </c>
      <c r="D545" s="61"/>
      <c r="E545" s="53" t="str">
        <f aca="false">IF(ISERROR(INDEX(EastRange,MATCH(C545,EastRow,0),2))=TRUE(),"",(INDEX(EastRange,MATCH(C545,EastRow,0),2)))</f>
        <v/>
      </c>
      <c r="F545" s="58"/>
      <c r="G545" s="52" t="str">
        <f aca="false">IF(ISERROR(INDEX(PriceRange,MATCH(C545,PriceRow,0),2))=TRUE()," ",(INDEX(PriceRange,MATCH(C545,PriceRow,0),2)))</f>
        <v> </v>
      </c>
      <c r="H545" s="58"/>
      <c r="I545" s="52" t="str">
        <f aca="false">IF(ISERROR(INDEX(CentralRange,MATCH(C545,CentralRow,0),2))=TRUE(),"",(INDEX(CentralRange,MATCH(C545,CentralRow,0),2)))</f>
        <v/>
      </c>
      <c r="J545" s="54" t="n">
        <f aca="false">IF(ISERROR(INDEX(DerivativeRange,MATCH(C545,DerivativeRow,0),2))=TRUE(),"",(INDEX(DerivativeRange,MATCH(C545,DerivativeRow,0),2)))</f>
        <v>3</v>
      </c>
      <c r="K545" s="59" t="n">
        <f aca="false">COUNT(E545:J545)</f>
        <v>1</v>
      </c>
      <c r="L545" s="55"/>
      <c r="M545" s="55"/>
      <c r="N545" s="55"/>
      <c r="O545" s="50"/>
      <c r="P545" s="56"/>
    </row>
    <row r="546" customFormat="false" ht="12.75" hidden="false" customHeight="false" outlineLevel="0" collapsed="false">
      <c r="A546" s="57"/>
      <c r="B546" s="57"/>
      <c r="C546" s="60" t="s">
        <v>572</v>
      </c>
      <c r="D546" s="61"/>
      <c r="E546" s="53" t="str">
        <f aca="false">IF(ISERROR(INDEX(EastRange,MATCH(C546,EastRow,0),2))=TRUE(),"",(INDEX(EastRange,MATCH(C546,EastRow,0),2)))</f>
        <v/>
      </c>
      <c r="F546" s="58"/>
      <c r="G546" s="52" t="str">
        <f aca="false">IF(ISERROR(INDEX(PriceRange,MATCH(C546,PriceRow,0),2))=TRUE()," ",(INDEX(PriceRange,MATCH(C546,PriceRow,0),2)))</f>
        <v> </v>
      </c>
      <c r="H546" s="58"/>
      <c r="I546" s="52" t="str">
        <f aca="false">IF(ISERROR(INDEX(CentralRange,MATCH(C546,CentralRow,0),2))=TRUE(),"",(INDEX(CentralRange,MATCH(C546,CentralRow,0),2)))</f>
        <v/>
      </c>
      <c r="J546" s="54" t="n">
        <f aca="false">IF(ISERROR(INDEX(DerivativeRange,MATCH(C546,DerivativeRow,0),2))=TRUE(),"",(INDEX(DerivativeRange,MATCH(C546,DerivativeRow,0),2)))</f>
        <v>3</v>
      </c>
      <c r="K546" s="59" t="n">
        <f aca="false">COUNT(E546:J546)</f>
        <v>1</v>
      </c>
      <c r="L546" s="55"/>
      <c r="M546" s="55"/>
      <c r="N546" s="55"/>
      <c r="O546" s="50"/>
      <c r="P546" s="56"/>
    </row>
    <row r="547" customFormat="false" ht="12.75" hidden="false" customHeight="false" outlineLevel="0" collapsed="false">
      <c r="A547" s="57"/>
      <c r="B547" s="57"/>
      <c r="C547" s="60" t="s">
        <v>573</v>
      </c>
      <c r="D547" s="61"/>
      <c r="E547" s="53" t="str">
        <f aca="false">IF(ISERROR(INDEX(EastRange,MATCH(C547,EastRow,0),2))=TRUE(),"",(INDEX(EastRange,MATCH(C547,EastRow,0),2)))</f>
        <v/>
      </c>
      <c r="F547" s="58"/>
      <c r="G547" s="52" t="str">
        <f aca="false">IF(ISERROR(INDEX(PriceRange,MATCH(C547,PriceRow,0),2))=TRUE()," ",(INDEX(PriceRange,MATCH(C547,PriceRow,0),2)))</f>
        <v> </v>
      </c>
      <c r="H547" s="58"/>
      <c r="I547" s="52" t="str">
        <f aca="false">IF(ISERROR(INDEX(CentralRange,MATCH(C547,CentralRow,0),2))=TRUE(),"",(INDEX(CentralRange,MATCH(C547,CentralRow,0),2)))</f>
        <v/>
      </c>
      <c r="J547" s="54" t="n">
        <f aca="false">IF(ISERROR(INDEX(DerivativeRange,MATCH(C547,DerivativeRow,0),2))=TRUE(),"",(INDEX(DerivativeRange,MATCH(C547,DerivativeRow,0),2)))</f>
        <v>3</v>
      </c>
      <c r="K547" s="59" t="n">
        <f aca="false">COUNT(E547:J547)</f>
        <v>1</v>
      </c>
      <c r="L547" s="55"/>
      <c r="M547" s="55"/>
      <c r="N547" s="55"/>
      <c r="O547" s="50"/>
      <c r="P547" s="56"/>
    </row>
    <row r="548" customFormat="false" ht="12.75" hidden="false" customHeight="false" outlineLevel="0" collapsed="false">
      <c r="A548" s="57"/>
      <c r="B548" s="57"/>
      <c r="C548" s="60" t="s">
        <v>574</v>
      </c>
      <c r="D548" s="61"/>
      <c r="E548" s="53" t="str">
        <f aca="false">IF(ISERROR(INDEX(EastRange,MATCH(C548,EastRow,0),2))=TRUE(),"",(INDEX(EastRange,MATCH(C548,EastRow,0),2)))</f>
        <v/>
      </c>
      <c r="F548" s="58"/>
      <c r="G548" s="52" t="str">
        <f aca="false">IF(ISERROR(INDEX(PriceRange,MATCH(C548,PriceRow,0),2))=TRUE()," ",(INDEX(PriceRange,MATCH(C548,PriceRow,0),2)))</f>
        <v> </v>
      </c>
      <c r="H548" s="58"/>
      <c r="I548" s="52" t="str">
        <f aca="false">IF(ISERROR(INDEX(CentralRange,MATCH(C548,CentralRow,0),2))=TRUE(),"",(INDEX(CentralRange,MATCH(C548,CentralRow,0),2)))</f>
        <v/>
      </c>
      <c r="J548" s="54" t="n">
        <f aca="false">IF(ISERROR(INDEX(DerivativeRange,MATCH(C548,DerivativeRow,0),2))=TRUE(),"",(INDEX(DerivativeRange,MATCH(C548,DerivativeRow,0),2)))</f>
        <v>3</v>
      </c>
      <c r="K548" s="59" t="n">
        <f aca="false">COUNT(E548:J548)</f>
        <v>1</v>
      </c>
      <c r="L548" s="55"/>
      <c r="M548" s="55"/>
      <c r="N548" s="55"/>
      <c r="O548" s="50"/>
      <c r="P548" s="56"/>
    </row>
    <row r="549" customFormat="false" ht="12.75" hidden="false" customHeight="false" outlineLevel="0" collapsed="false">
      <c r="A549" s="57"/>
      <c r="B549" s="57"/>
      <c r="C549" s="60" t="s">
        <v>575</v>
      </c>
      <c r="D549" s="61"/>
      <c r="E549" s="53" t="str">
        <f aca="false">IF(ISERROR(INDEX(EastRange,MATCH(C549,EastRow,0),2))=TRUE(),"",(INDEX(EastRange,MATCH(C549,EastRow,0),2)))</f>
        <v/>
      </c>
      <c r="F549" s="58"/>
      <c r="G549" s="52" t="str">
        <f aca="false">IF(ISERROR(INDEX(PriceRange,MATCH(C549,PriceRow,0),2))=TRUE()," ",(INDEX(PriceRange,MATCH(C549,PriceRow,0),2)))</f>
        <v> </v>
      </c>
      <c r="H549" s="58"/>
      <c r="I549" s="52" t="str">
        <f aca="false">IF(ISERROR(INDEX(CentralRange,MATCH(C549,CentralRow,0),2))=TRUE(),"",(INDEX(CentralRange,MATCH(C549,CentralRow,0),2)))</f>
        <v/>
      </c>
      <c r="J549" s="54" t="n">
        <f aca="false">IF(ISERROR(INDEX(DerivativeRange,MATCH(C549,DerivativeRow,0),2))=TRUE(),"",(INDEX(DerivativeRange,MATCH(C549,DerivativeRow,0),2)))</f>
        <v>3</v>
      </c>
      <c r="K549" s="59" t="n">
        <f aca="false">COUNT(E549:J549)</f>
        <v>1</v>
      </c>
      <c r="L549" s="55"/>
      <c r="M549" s="55"/>
      <c r="N549" s="55"/>
      <c r="O549" s="50"/>
      <c r="P549" s="56"/>
    </row>
    <row r="550" customFormat="false" ht="12.75" hidden="false" customHeight="false" outlineLevel="0" collapsed="false">
      <c r="A550" s="57"/>
      <c r="B550" s="57"/>
      <c r="C550" s="60" t="s">
        <v>576</v>
      </c>
      <c r="D550" s="61"/>
      <c r="E550" s="53" t="str">
        <f aca="false">IF(ISERROR(INDEX(EastRange,MATCH(C550,EastRow,0),2))=TRUE(),"",(INDEX(EastRange,MATCH(C550,EastRow,0),2)))</f>
        <v/>
      </c>
      <c r="F550" s="58"/>
      <c r="G550" s="52" t="str">
        <f aca="false">IF(ISERROR(INDEX(PriceRange,MATCH(C550,PriceRow,0),2))=TRUE()," ",(INDEX(PriceRange,MATCH(C550,PriceRow,0),2)))</f>
        <v> </v>
      </c>
      <c r="H550" s="58"/>
      <c r="I550" s="52" t="str">
        <f aca="false">IF(ISERROR(INDEX(CentralRange,MATCH(C550,CentralRow,0),2))=TRUE(),"",(INDEX(CentralRange,MATCH(C550,CentralRow,0),2)))</f>
        <v/>
      </c>
      <c r="J550" s="54" t="n">
        <f aca="false">IF(ISERROR(INDEX(DerivativeRange,MATCH(C550,DerivativeRow,0),2))=TRUE(),"",(INDEX(DerivativeRange,MATCH(C550,DerivativeRow,0),2)))</f>
        <v>3</v>
      </c>
      <c r="K550" s="59" t="n">
        <f aca="false">COUNT(E550:J550)</f>
        <v>1</v>
      </c>
      <c r="L550" s="55"/>
      <c r="M550" s="55"/>
      <c r="N550" s="55"/>
      <c r="O550" s="50"/>
      <c r="P550" s="56"/>
    </row>
    <row r="551" customFormat="false" ht="12.75" hidden="false" customHeight="false" outlineLevel="0" collapsed="false">
      <c r="A551" s="57"/>
      <c r="B551" s="57"/>
      <c r="C551" s="60" t="s">
        <v>577</v>
      </c>
      <c r="D551" s="61"/>
      <c r="E551" s="53" t="str">
        <f aca="false">IF(ISERROR(INDEX(EastRange,MATCH(C551,EastRow,0),2))=TRUE(),"",(INDEX(EastRange,MATCH(C551,EastRow,0),2)))</f>
        <v/>
      </c>
      <c r="F551" s="58"/>
      <c r="G551" s="52" t="str">
        <f aca="false">IF(ISERROR(INDEX(PriceRange,MATCH(C551,PriceRow,0),2))=TRUE()," ",(INDEX(PriceRange,MATCH(C551,PriceRow,0),2)))</f>
        <v> </v>
      </c>
      <c r="H551" s="58"/>
      <c r="I551" s="52" t="str">
        <f aca="false">IF(ISERROR(INDEX(CentralRange,MATCH(C551,CentralRow,0),2))=TRUE(),"",(INDEX(CentralRange,MATCH(C551,CentralRow,0),2)))</f>
        <v/>
      </c>
      <c r="J551" s="54" t="n">
        <f aca="false">IF(ISERROR(INDEX(DerivativeRange,MATCH(C551,DerivativeRow,0),2))=TRUE(),"",(INDEX(DerivativeRange,MATCH(C551,DerivativeRow,0),2)))</f>
        <v>3</v>
      </c>
      <c r="K551" s="59" t="n">
        <f aca="false">COUNT(E551:J551)</f>
        <v>1</v>
      </c>
      <c r="L551" s="55"/>
      <c r="M551" s="55"/>
      <c r="N551" s="55"/>
      <c r="O551" s="50"/>
      <c r="P551" s="56"/>
    </row>
    <row r="552" customFormat="false" ht="12.75" hidden="false" customHeight="false" outlineLevel="0" collapsed="false">
      <c r="A552" s="57"/>
      <c r="B552" s="57"/>
      <c r="C552" s="60" t="s">
        <v>578</v>
      </c>
      <c r="D552" s="61"/>
      <c r="E552" s="53" t="str">
        <f aca="false">IF(ISERROR(INDEX(EastRange,MATCH(C552,EastRow,0),2))=TRUE(),"",(INDEX(EastRange,MATCH(C552,EastRow,0),2)))</f>
        <v/>
      </c>
      <c r="F552" s="58"/>
      <c r="G552" s="52" t="str">
        <f aca="false">IF(ISERROR(INDEX(PriceRange,MATCH(C552,PriceRow,0),2))=TRUE()," ",(INDEX(PriceRange,MATCH(C552,PriceRow,0),2)))</f>
        <v> </v>
      </c>
      <c r="H552" s="58"/>
      <c r="I552" s="52" t="str">
        <f aca="false">IF(ISERROR(INDEX(CentralRange,MATCH(C552,CentralRow,0),2))=TRUE(),"",(INDEX(CentralRange,MATCH(C552,CentralRow,0),2)))</f>
        <v/>
      </c>
      <c r="J552" s="54" t="n">
        <f aca="false">IF(ISERROR(INDEX(DerivativeRange,MATCH(C552,DerivativeRow,0),2))=TRUE(),"",(INDEX(DerivativeRange,MATCH(C552,DerivativeRow,0),2)))</f>
        <v>3</v>
      </c>
      <c r="K552" s="59" t="n">
        <f aca="false">COUNT(E552:J552)</f>
        <v>1</v>
      </c>
      <c r="L552" s="55"/>
      <c r="M552" s="55"/>
      <c r="N552" s="55"/>
      <c r="O552" s="50"/>
      <c r="P552" s="56"/>
    </row>
    <row r="553" customFormat="false" ht="12.75" hidden="false" customHeight="false" outlineLevel="0" collapsed="false">
      <c r="A553" s="57"/>
      <c r="B553" s="57"/>
      <c r="C553" s="60" t="s">
        <v>579</v>
      </c>
      <c r="D553" s="61"/>
      <c r="E553" s="53" t="str">
        <f aca="false">IF(ISERROR(INDEX(EastRange,MATCH(C553,EastRow,0),2))=TRUE(),"",(INDEX(EastRange,MATCH(C553,EastRow,0),2)))</f>
        <v/>
      </c>
      <c r="F553" s="58"/>
      <c r="G553" s="52" t="str">
        <f aca="false">IF(ISERROR(INDEX(PriceRange,MATCH(C553,PriceRow,0),2))=TRUE()," ",(INDEX(PriceRange,MATCH(C553,PriceRow,0),2)))</f>
        <v> </v>
      </c>
      <c r="H553" s="58"/>
      <c r="I553" s="52" t="str">
        <f aca="false">IF(ISERROR(INDEX(CentralRange,MATCH(C553,CentralRow,0),2))=TRUE(),"",(INDEX(CentralRange,MATCH(C553,CentralRow,0),2)))</f>
        <v/>
      </c>
      <c r="J553" s="54" t="n">
        <f aca="false">IF(ISERROR(INDEX(DerivativeRange,MATCH(C553,DerivativeRow,0),2))=TRUE(),"",(INDEX(DerivativeRange,MATCH(C553,DerivativeRow,0),2)))</f>
        <v>3</v>
      </c>
      <c r="K553" s="59" t="n">
        <f aca="false">COUNT(E553:J553)</f>
        <v>1</v>
      </c>
      <c r="L553" s="55"/>
      <c r="M553" s="55"/>
      <c r="N553" s="55"/>
      <c r="O553" s="50"/>
      <c r="P553" s="56"/>
    </row>
    <row r="554" customFormat="false" ht="12.75" hidden="false" customHeight="false" outlineLevel="0" collapsed="false">
      <c r="A554" s="57"/>
      <c r="B554" s="57"/>
      <c r="C554" s="60" t="s">
        <v>580</v>
      </c>
      <c r="D554" s="61"/>
      <c r="E554" s="53" t="str">
        <f aca="false">IF(ISERROR(INDEX(EastRange,MATCH(C554,EastRow,0),2))=TRUE(),"",(INDEX(EastRange,MATCH(C554,EastRow,0),2)))</f>
        <v/>
      </c>
      <c r="F554" s="58"/>
      <c r="G554" s="52" t="str">
        <f aca="false">IF(ISERROR(INDEX(PriceRange,MATCH(C554,PriceRow,0),2))=TRUE()," ",(INDEX(PriceRange,MATCH(C554,PriceRow,0),2)))</f>
        <v> </v>
      </c>
      <c r="H554" s="58"/>
      <c r="I554" s="52" t="str">
        <f aca="false">IF(ISERROR(INDEX(CentralRange,MATCH(C554,CentralRow,0),2))=TRUE(),"",(INDEX(CentralRange,MATCH(C554,CentralRow,0),2)))</f>
        <v/>
      </c>
      <c r="J554" s="54" t="n">
        <f aca="false">IF(ISERROR(INDEX(DerivativeRange,MATCH(C554,DerivativeRow,0),2))=TRUE(),"",(INDEX(DerivativeRange,MATCH(C554,DerivativeRow,0),2)))</f>
        <v>3</v>
      </c>
      <c r="K554" s="59" t="n">
        <f aca="false">COUNT(E554:J554)</f>
        <v>1</v>
      </c>
      <c r="L554" s="55"/>
      <c r="M554" s="55"/>
      <c r="N554" s="55"/>
      <c r="O554" s="50"/>
      <c r="P554" s="56"/>
    </row>
    <row r="555" customFormat="false" ht="12.75" hidden="false" customHeight="false" outlineLevel="0" collapsed="false">
      <c r="A555" s="57"/>
      <c r="B555" s="57"/>
      <c r="C555" s="60" t="s">
        <v>581</v>
      </c>
      <c r="D555" s="61"/>
      <c r="E555" s="53" t="str">
        <f aca="false">IF(ISERROR(INDEX(EastRange,MATCH(C555,EastRow,0),2))=TRUE(),"",(INDEX(EastRange,MATCH(C555,EastRow,0),2)))</f>
        <v/>
      </c>
      <c r="F555" s="58"/>
      <c r="G555" s="52" t="str">
        <f aca="false">IF(ISERROR(INDEX(PriceRange,MATCH(C555,PriceRow,0),2))=TRUE()," ",(INDEX(PriceRange,MATCH(C555,PriceRow,0),2)))</f>
        <v> </v>
      </c>
      <c r="H555" s="58"/>
      <c r="I555" s="52" t="str">
        <f aca="false">IF(ISERROR(INDEX(CentralRange,MATCH(C555,CentralRow,0),2))=TRUE(),"",(INDEX(CentralRange,MATCH(C555,CentralRow,0),2)))</f>
        <v/>
      </c>
      <c r="J555" s="54" t="n">
        <f aca="false">IF(ISERROR(INDEX(DerivativeRange,MATCH(C555,DerivativeRow,0),2))=TRUE(),"",(INDEX(DerivativeRange,MATCH(C555,DerivativeRow,0),2)))</f>
        <v>3</v>
      </c>
      <c r="K555" s="59" t="n">
        <f aca="false">COUNT(E555:J555)</f>
        <v>1</v>
      </c>
      <c r="L555" s="55"/>
      <c r="M555" s="55"/>
      <c r="N555" s="55"/>
      <c r="O555" s="50"/>
      <c r="P555" s="56"/>
    </row>
    <row r="556" customFormat="false" ht="12.75" hidden="false" customHeight="false" outlineLevel="0" collapsed="false">
      <c r="A556" s="57"/>
      <c r="B556" s="57"/>
      <c r="C556" s="60" t="s">
        <v>582</v>
      </c>
      <c r="D556" s="61"/>
      <c r="E556" s="53" t="str">
        <f aca="false">IF(ISERROR(INDEX(EastRange,MATCH(C556,EastRow,0),2))=TRUE(),"",(INDEX(EastRange,MATCH(C556,EastRow,0),2)))</f>
        <v/>
      </c>
      <c r="F556" s="58"/>
      <c r="G556" s="52" t="str">
        <f aca="false">IF(ISERROR(INDEX(PriceRange,MATCH(C556,PriceRow,0),2))=TRUE()," ",(INDEX(PriceRange,MATCH(C556,PriceRow,0),2)))</f>
        <v> </v>
      </c>
      <c r="H556" s="58"/>
      <c r="I556" s="52" t="str">
        <f aca="false">IF(ISERROR(INDEX(CentralRange,MATCH(C556,CentralRow,0),2))=TRUE(),"",(INDEX(CentralRange,MATCH(C556,CentralRow,0),2)))</f>
        <v/>
      </c>
      <c r="J556" s="54" t="n">
        <f aca="false">IF(ISERROR(INDEX(DerivativeRange,MATCH(C556,DerivativeRow,0),2))=TRUE(),"",(INDEX(DerivativeRange,MATCH(C556,DerivativeRow,0),2)))</f>
        <v>3</v>
      </c>
      <c r="K556" s="59" t="n">
        <f aca="false">COUNT(E556:J556)</f>
        <v>1</v>
      </c>
      <c r="L556" s="55"/>
      <c r="M556" s="55"/>
      <c r="N556" s="55"/>
      <c r="O556" s="50"/>
      <c r="P556" s="56"/>
    </row>
    <row r="557" customFormat="false" ht="12.75" hidden="false" customHeight="false" outlineLevel="0" collapsed="false">
      <c r="A557" s="57"/>
      <c r="B557" s="57"/>
      <c r="C557" s="60" t="s">
        <v>583</v>
      </c>
      <c r="D557" s="61"/>
      <c r="E557" s="53" t="str">
        <f aca="false">IF(ISERROR(INDEX(EastRange,MATCH(C557,EastRow,0),2))=TRUE(),"",(INDEX(EastRange,MATCH(C557,EastRow,0),2)))</f>
        <v/>
      </c>
      <c r="F557" s="58"/>
      <c r="G557" s="52" t="str">
        <f aca="false">IF(ISERROR(INDEX(PriceRange,MATCH(C557,PriceRow,0),2))=TRUE()," ",(INDEX(PriceRange,MATCH(C557,PriceRow,0),2)))</f>
        <v> </v>
      </c>
      <c r="H557" s="58"/>
      <c r="I557" s="52" t="str">
        <f aca="false">IF(ISERROR(INDEX(CentralRange,MATCH(C557,CentralRow,0),2))=TRUE(),"",(INDEX(CentralRange,MATCH(C557,CentralRow,0),2)))</f>
        <v/>
      </c>
      <c r="J557" s="54" t="n">
        <f aca="false">IF(ISERROR(INDEX(DerivativeRange,MATCH(C557,DerivativeRow,0),2))=TRUE(),"",(INDEX(DerivativeRange,MATCH(C557,DerivativeRow,0),2)))</f>
        <v>3</v>
      </c>
      <c r="K557" s="59" t="n">
        <f aca="false">COUNT(E557:J557)</f>
        <v>1</v>
      </c>
      <c r="L557" s="55"/>
      <c r="M557" s="55"/>
      <c r="N557" s="55"/>
      <c r="O557" s="50"/>
      <c r="P557" s="56"/>
    </row>
    <row r="558" customFormat="false" ht="12.75" hidden="false" customHeight="false" outlineLevel="0" collapsed="false">
      <c r="A558" s="57"/>
      <c r="B558" s="57"/>
      <c r="C558" s="60" t="s">
        <v>584</v>
      </c>
      <c r="D558" s="61"/>
      <c r="E558" s="53" t="str">
        <f aca="false">IF(ISERROR(INDEX(EastRange,MATCH(C558,EastRow,0),2))=TRUE(),"",(INDEX(EastRange,MATCH(C558,EastRow,0),2)))</f>
        <v/>
      </c>
      <c r="F558" s="58"/>
      <c r="G558" s="52" t="str">
        <f aca="false">IF(ISERROR(INDEX(PriceRange,MATCH(C558,PriceRow,0),2))=TRUE()," ",(INDEX(PriceRange,MATCH(C558,PriceRow,0),2)))</f>
        <v> </v>
      </c>
      <c r="H558" s="58"/>
      <c r="I558" s="52" t="str">
        <f aca="false">IF(ISERROR(INDEX(CentralRange,MATCH(C558,CentralRow,0),2))=TRUE(),"",(INDEX(CentralRange,MATCH(C558,CentralRow,0),2)))</f>
        <v/>
      </c>
      <c r="J558" s="54" t="n">
        <f aca="false">IF(ISERROR(INDEX(DerivativeRange,MATCH(C558,DerivativeRow,0),2))=TRUE(),"",(INDEX(DerivativeRange,MATCH(C558,DerivativeRow,0),2)))</f>
        <v>3</v>
      </c>
      <c r="K558" s="59" t="n">
        <f aca="false">COUNT(E558:J558)</f>
        <v>1</v>
      </c>
      <c r="L558" s="55"/>
      <c r="M558" s="55"/>
      <c r="N558" s="55"/>
      <c r="O558" s="50"/>
      <c r="P558" s="56"/>
    </row>
    <row r="559" customFormat="false" ht="12.75" hidden="false" customHeight="false" outlineLevel="0" collapsed="false">
      <c r="A559" s="57"/>
      <c r="B559" s="57"/>
      <c r="C559" s="60" t="s">
        <v>585</v>
      </c>
      <c r="D559" s="61"/>
      <c r="E559" s="53" t="str">
        <f aca="false">IF(ISERROR(INDEX(EastRange,MATCH(C559,EastRow,0),2))=TRUE(),"",(INDEX(EastRange,MATCH(C559,EastRow,0),2)))</f>
        <v/>
      </c>
      <c r="F559" s="58"/>
      <c r="G559" s="52" t="str">
        <f aca="false">IF(ISERROR(INDEX(PriceRange,MATCH(C559,PriceRow,0),2))=TRUE()," ",(INDEX(PriceRange,MATCH(C559,PriceRow,0),2)))</f>
        <v> </v>
      </c>
      <c r="H559" s="58"/>
      <c r="I559" s="52" t="str">
        <f aca="false">IF(ISERROR(INDEX(CentralRange,MATCH(C559,CentralRow,0),2))=TRUE(),"",(INDEX(CentralRange,MATCH(C559,CentralRow,0),2)))</f>
        <v/>
      </c>
      <c r="J559" s="54" t="n">
        <f aca="false">IF(ISERROR(INDEX(DerivativeRange,MATCH(C559,DerivativeRow,0),2))=TRUE(),"",(INDEX(DerivativeRange,MATCH(C559,DerivativeRow,0),2)))</f>
        <v>3</v>
      </c>
      <c r="K559" s="59" t="n">
        <f aca="false">COUNT(E559:J559)</f>
        <v>1</v>
      </c>
      <c r="L559" s="55"/>
      <c r="M559" s="55"/>
      <c r="N559" s="55"/>
      <c r="O559" s="50"/>
      <c r="P559" s="56"/>
    </row>
    <row r="560" customFormat="false" ht="12.75" hidden="false" customHeight="false" outlineLevel="0" collapsed="false">
      <c r="A560" s="57"/>
      <c r="B560" s="57"/>
      <c r="C560" s="60" t="s">
        <v>586</v>
      </c>
      <c r="D560" s="61"/>
      <c r="E560" s="53" t="str">
        <f aca="false">IF(ISERROR(INDEX(EastRange,MATCH(C560,EastRow,0),2))=TRUE(),"",(INDEX(EastRange,MATCH(C560,EastRow,0),2)))</f>
        <v/>
      </c>
      <c r="F560" s="58"/>
      <c r="G560" s="52" t="str">
        <f aca="false">IF(ISERROR(INDEX(PriceRange,MATCH(C560,PriceRow,0),2))=TRUE()," ",(INDEX(PriceRange,MATCH(C560,PriceRow,0),2)))</f>
        <v> </v>
      </c>
      <c r="H560" s="58"/>
      <c r="I560" s="52" t="str">
        <f aca="false">IF(ISERROR(INDEX(CentralRange,MATCH(C560,CentralRow,0),2))=TRUE(),"",(INDEX(CentralRange,MATCH(C560,CentralRow,0),2)))</f>
        <v/>
      </c>
      <c r="J560" s="54" t="n">
        <f aca="false">IF(ISERROR(INDEX(DerivativeRange,MATCH(C560,DerivativeRow,0),2))=TRUE(),"",(INDEX(DerivativeRange,MATCH(C560,DerivativeRow,0),2)))</f>
        <v>3</v>
      </c>
      <c r="K560" s="59" t="n">
        <f aca="false">COUNT(E560:J560)</f>
        <v>1</v>
      </c>
      <c r="L560" s="55"/>
      <c r="M560" s="55"/>
      <c r="N560" s="55"/>
      <c r="O560" s="50"/>
      <c r="P560" s="56"/>
    </row>
    <row r="561" customFormat="false" ht="12.75" hidden="false" customHeight="false" outlineLevel="0" collapsed="false">
      <c r="A561" s="57"/>
      <c r="B561" s="57"/>
      <c r="C561" s="60" t="s">
        <v>587</v>
      </c>
      <c r="D561" s="61"/>
      <c r="E561" s="53" t="str">
        <f aca="false">IF(ISERROR(INDEX(EastRange,MATCH(C561,EastRow,0),2))=TRUE(),"",(INDEX(EastRange,MATCH(C561,EastRow,0),2)))</f>
        <v/>
      </c>
      <c r="F561" s="58"/>
      <c r="G561" s="52" t="str">
        <f aca="false">IF(ISERROR(INDEX(PriceRange,MATCH(C561,PriceRow,0),2))=TRUE()," ",(INDEX(PriceRange,MATCH(C561,PriceRow,0),2)))</f>
        <v> </v>
      </c>
      <c r="H561" s="58"/>
      <c r="I561" s="52" t="str">
        <f aca="false">IF(ISERROR(INDEX(CentralRange,MATCH(C561,CentralRow,0),2))=TRUE(),"",(INDEX(CentralRange,MATCH(C561,CentralRow,0),2)))</f>
        <v/>
      </c>
      <c r="J561" s="54" t="n">
        <f aca="false">IF(ISERROR(INDEX(DerivativeRange,MATCH(C561,DerivativeRow,0),2))=TRUE(),"",(INDEX(DerivativeRange,MATCH(C561,DerivativeRow,0),2)))</f>
        <v>3</v>
      </c>
      <c r="K561" s="59" t="n">
        <f aca="false">COUNT(E561:J561)</f>
        <v>1</v>
      </c>
      <c r="L561" s="55"/>
      <c r="M561" s="55"/>
      <c r="N561" s="55"/>
      <c r="O561" s="50"/>
      <c r="P561" s="56"/>
    </row>
    <row r="562" customFormat="false" ht="12.75" hidden="false" customHeight="false" outlineLevel="0" collapsed="false">
      <c r="A562" s="57"/>
      <c r="B562" s="57"/>
      <c r="C562" s="60" t="s">
        <v>588</v>
      </c>
      <c r="D562" s="61"/>
      <c r="E562" s="53" t="str">
        <f aca="false">IF(ISERROR(INDEX(EastRange,MATCH(C562,EastRow,0),2))=TRUE(),"",(INDEX(EastRange,MATCH(C562,EastRow,0),2)))</f>
        <v/>
      </c>
      <c r="F562" s="58"/>
      <c r="G562" s="52" t="str">
        <f aca="false">IF(ISERROR(INDEX(PriceRange,MATCH(C562,PriceRow,0),2))=TRUE()," ",(INDEX(PriceRange,MATCH(C562,PriceRow,0),2)))</f>
        <v> </v>
      </c>
      <c r="H562" s="58"/>
      <c r="I562" s="52" t="str">
        <f aca="false">IF(ISERROR(INDEX(CentralRange,MATCH(C562,CentralRow,0),2))=TRUE(),"",(INDEX(CentralRange,MATCH(C562,CentralRow,0),2)))</f>
        <v/>
      </c>
      <c r="J562" s="54" t="n">
        <f aca="false">IF(ISERROR(INDEX(DerivativeRange,MATCH(C562,DerivativeRow,0),2))=TRUE(),"",(INDEX(DerivativeRange,MATCH(C562,DerivativeRow,0),2)))</f>
        <v>3</v>
      </c>
      <c r="K562" s="59" t="n">
        <f aca="false">COUNT(E562:J562)</f>
        <v>1</v>
      </c>
      <c r="L562" s="55"/>
      <c r="M562" s="55"/>
      <c r="N562" s="55"/>
      <c r="O562" s="50"/>
      <c r="P562" s="56"/>
    </row>
    <row r="563" customFormat="false" ht="12.75" hidden="false" customHeight="false" outlineLevel="0" collapsed="false">
      <c r="A563" s="57"/>
      <c r="B563" s="57"/>
      <c r="C563" s="60" t="s">
        <v>589</v>
      </c>
      <c r="D563" s="61"/>
      <c r="E563" s="53" t="str">
        <f aca="false">IF(ISERROR(INDEX(EastRange,MATCH(C563,EastRow,0),2))=TRUE(),"",(INDEX(EastRange,MATCH(C563,EastRow,0),2)))</f>
        <v/>
      </c>
      <c r="F563" s="58"/>
      <c r="G563" s="52" t="str">
        <f aca="false">IF(ISERROR(INDEX(PriceRange,MATCH(C563,PriceRow,0),2))=TRUE()," ",(INDEX(PriceRange,MATCH(C563,PriceRow,0),2)))</f>
        <v> </v>
      </c>
      <c r="H563" s="58"/>
      <c r="I563" s="52" t="n">
        <f aca="false">IF(ISERROR(INDEX(CentralRange,MATCH(C563,CentralRow,0),2))=TRUE(),"",(INDEX(CentralRange,MATCH(C563,CentralRow,0),2)))</f>
        <v>1</v>
      </c>
      <c r="J563" s="54" t="n">
        <f aca="false">IF(ISERROR(INDEX(DerivativeRange,MATCH(C563,DerivativeRow,0),2))=TRUE(),"",(INDEX(DerivativeRange,MATCH(C563,DerivativeRow,0),2)))</f>
        <v>3</v>
      </c>
      <c r="K563" s="59" t="n">
        <f aca="false">COUNT(E563:J563)</f>
        <v>2</v>
      </c>
      <c r="L563" s="55"/>
      <c r="M563" s="55"/>
      <c r="N563" s="55"/>
      <c r="O563" s="50"/>
      <c r="P563" s="56"/>
    </row>
    <row r="564" customFormat="false" ht="12.75" hidden="false" customHeight="false" outlineLevel="0" collapsed="false">
      <c r="A564" s="57"/>
      <c r="B564" s="57"/>
      <c r="C564" s="60" t="s">
        <v>590</v>
      </c>
      <c r="D564" s="61"/>
      <c r="E564" s="53" t="str">
        <f aca="false">IF(ISERROR(INDEX(EastRange,MATCH(C564,EastRow,0),2))=TRUE(),"",(INDEX(EastRange,MATCH(C564,EastRow,0),2)))</f>
        <v/>
      </c>
      <c r="F564" s="58"/>
      <c r="G564" s="52" t="str">
        <f aca="false">IF(ISERROR(INDEX(PriceRange,MATCH(C564,PriceRow,0),2))=TRUE()," ",(INDEX(PriceRange,MATCH(C564,PriceRow,0),2)))</f>
        <v> </v>
      </c>
      <c r="H564" s="58"/>
      <c r="I564" s="52" t="str">
        <f aca="false">IF(ISERROR(INDEX(CentralRange,MATCH(C564,CentralRow,0),2))=TRUE(),"",(INDEX(CentralRange,MATCH(C564,CentralRow,0),2)))</f>
        <v/>
      </c>
      <c r="J564" s="54" t="n">
        <f aca="false">IF(ISERROR(INDEX(DerivativeRange,MATCH(C564,DerivativeRow,0),2))=TRUE(),"",(INDEX(DerivativeRange,MATCH(C564,DerivativeRow,0),2)))</f>
        <v>3</v>
      </c>
      <c r="K564" s="59" t="n">
        <f aca="false">COUNT(E564:J564)</f>
        <v>1</v>
      </c>
      <c r="L564" s="55"/>
      <c r="M564" s="55"/>
      <c r="N564" s="55"/>
      <c r="O564" s="50"/>
      <c r="P564" s="56"/>
    </row>
    <row r="565" customFormat="false" ht="12.75" hidden="false" customHeight="false" outlineLevel="0" collapsed="false">
      <c r="A565" s="57"/>
      <c r="B565" s="57"/>
      <c r="C565" s="60" t="s">
        <v>591</v>
      </c>
      <c r="D565" s="61"/>
      <c r="E565" s="53" t="str">
        <f aca="false">IF(ISERROR(INDEX(EastRange,MATCH(C565,EastRow,0),2))=TRUE(),"",(INDEX(EastRange,MATCH(C565,EastRow,0),2)))</f>
        <v/>
      </c>
      <c r="F565" s="58"/>
      <c r="G565" s="52" t="str">
        <f aca="false">IF(ISERROR(INDEX(PriceRange,MATCH(C565,PriceRow,0),2))=TRUE()," ",(INDEX(PriceRange,MATCH(C565,PriceRow,0),2)))</f>
        <v> </v>
      </c>
      <c r="H565" s="58"/>
      <c r="I565" s="52" t="str">
        <f aca="false">IF(ISERROR(INDEX(CentralRange,MATCH(C565,CentralRow,0),2))=TRUE(),"",(INDEX(CentralRange,MATCH(C565,CentralRow,0),2)))</f>
        <v/>
      </c>
      <c r="J565" s="54" t="n">
        <f aca="false">IF(ISERROR(INDEX(DerivativeRange,MATCH(C565,DerivativeRow,0),2))=TRUE(),"",(INDEX(DerivativeRange,MATCH(C565,DerivativeRow,0),2)))</f>
        <v>3</v>
      </c>
      <c r="K565" s="59" t="n">
        <f aca="false">COUNT(E565:J565)</f>
        <v>1</v>
      </c>
      <c r="L565" s="55"/>
      <c r="M565" s="55"/>
      <c r="N565" s="55"/>
      <c r="O565" s="50"/>
      <c r="P565" s="56"/>
    </row>
    <row r="566" customFormat="false" ht="12.75" hidden="false" customHeight="false" outlineLevel="0" collapsed="false">
      <c r="A566" s="57"/>
      <c r="B566" s="57"/>
      <c r="C566" s="60" t="s">
        <v>592</v>
      </c>
      <c r="D566" s="61"/>
      <c r="E566" s="53" t="str">
        <f aca="false">IF(ISERROR(INDEX(EastRange,MATCH(C566,EastRow,0),2))=TRUE(),"",(INDEX(EastRange,MATCH(C566,EastRow,0),2)))</f>
        <v/>
      </c>
      <c r="F566" s="58"/>
      <c r="G566" s="52" t="str">
        <f aca="false">IF(ISERROR(INDEX(PriceRange,MATCH(C566,PriceRow,0),2))=TRUE()," ",(INDEX(PriceRange,MATCH(C566,PriceRow,0),2)))</f>
        <v> </v>
      </c>
      <c r="H566" s="58"/>
      <c r="I566" s="52" t="str">
        <f aca="false">IF(ISERROR(INDEX(CentralRange,MATCH(C566,CentralRow,0),2))=TRUE(),"",(INDEX(CentralRange,MATCH(C566,CentralRow,0),2)))</f>
        <v/>
      </c>
      <c r="J566" s="54" t="n">
        <f aca="false">IF(ISERROR(INDEX(DerivativeRange,MATCH(C566,DerivativeRow,0),2))=TRUE(),"",(INDEX(DerivativeRange,MATCH(C566,DerivativeRow,0),2)))</f>
        <v>3</v>
      </c>
      <c r="K566" s="59" t="n">
        <f aca="false">COUNT(E566:J566)</f>
        <v>1</v>
      </c>
      <c r="L566" s="55"/>
      <c r="M566" s="55"/>
      <c r="N566" s="55"/>
      <c r="O566" s="50"/>
      <c r="P566" s="56"/>
    </row>
    <row r="567" customFormat="false" ht="12.75" hidden="false" customHeight="false" outlineLevel="0" collapsed="false">
      <c r="A567" s="57"/>
      <c r="B567" s="57"/>
      <c r="C567" s="60" t="s">
        <v>593</v>
      </c>
      <c r="D567" s="61"/>
      <c r="E567" s="53" t="str">
        <f aca="false">IF(ISERROR(INDEX(EastRange,MATCH(C567,EastRow,0),2))=TRUE(),"",(INDEX(EastRange,MATCH(C567,EastRow,0),2)))</f>
        <v/>
      </c>
      <c r="F567" s="58"/>
      <c r="G567" s="52" t="str">
        <f aca="false">IF(ISERROR(INDEX(PriceRange,MATCH(C567,PriceRow,0),2))=TRUE()," ",(INDEX(PriceRange,MATCH(C567,PriceRow,0),2)))</f>
        <v> </v>
      </c>
      <c r="H567" s="58"/>
      <c r="I567" s="52" t="str">
        <f aca="false">IF(ISERROR(INDEX(CentralRange,MATCH(C567,CentralRow,0),2))=TRUE(),"",(INDEX(CentralRange,MATCH(C567,CentralRow,0),2)))</f>
        <v/>
      </c>
      <c r="J567" s="54" t="n">
        <f aca="false">IF(ISERROR(INDEX(DerivativeRange,MATCH(C567,DerivativeRow,0),2))=TRUE(),"",(INDEX(DerivativeRange,MATCH(C567,DerivativeRow,0),2)))</f>
        <v>3</v>
      </c>
      <c r="K567" s="59" t="n">
        <f aca="false">COUNT(E567:J567)</f>
        <v>1</v>
      </c>
      <c r="L567" s="55"/>
      <c r="M567" s="55"/>
      <c r="N567" s="55"/>
      <c r="O567" s="50"/>
      <c r="P567" s="56"/>
    </row>
    <row r="568" customFormat="false" ht="12.75" hidden="false" customHeight="false" outlineLevel="0" collapsed="false">
      <c r="A568" s="57"/>
      <c r="B568" s="57"/>
      <c r="C568" s="60" t="s">
        <v>594</v>
      </c>
      <c r="D568" s="61"/>
      <c r="E568" s="53" t="str">
        <f aca="false">IF(ISERROR(INDEX(EastRange,MATCH(C568,EastRow,0),2))=TRUE(),"",(INDEX(EastRange,MATCH(C568,EastRow,0),2)))</f>
        <v/>
      </c>
      <c r="F568" s="58"/>
      <c r="G568" s="52" t="str">
        <f aca="false">IF(ISERROR(INDEX(PriceRange,MATCH(C568,PriceRow,0),2))=TRUE()," ",(INDEX(PriceRange,MATCH(C568,PriceRow,0),2)))</f>
        <v> </v>
      </c>
      <c r="H568" s="58"/>
      <c r="I568" s="52" t="str">
        <f aca="false">IF(ISERROR(INDEX(CentralRange,MATCH(C568,CentralRow,0),2))=TRUE(),"",(INDEX(CentralRange,MATCH(C568,CentralRow,0),2)))</f>
        <v/>
      </c>
      <c r="J568" s="54" t="n">
        <f aca="false">IF(ISERROR(INDEX(DerivativeRange,MATCH(C568,DerivativeRow,0),2))=TRUE(),"",(INDEX(DerivativeRange,MATCH(C568,DerivativeRow,0),2)))</f>
        <v>3</v>
      </c>
      <c r="K568" s="59" t="n">
        <f aca="false">COUNT(E568:J568)</f>
        <v>1</v>
      </c>
      <c r="L568" s="55"/>
      <c r="M568" s="55"/>
      <c r="N568" s="55"/>
      <c r="O568" s="50"/>
      <c r="P568" s="56"/>
    </row>
    <row r="569" customFormat="false" ht="12.75" hidden="false" customHeight="false" outlineLevel="0" collapsed="false">
      <c r="A569" s="57"/>
      <c r="B569" s="57"/>
      <c r="C569" s="60" t="s">
        <v>595</v>
      </c>
      <c r="D569" s="61"/>
      <c r="E569" s="53" t="str">
        <f aca="false">IF(ISERROR(INDEX(EastRange,MATCH(C569,EastRow,0),2))=TRUE(),"",(INDEX(EastRange,MATCH(C569,EastRow,0),2)))</f>
        <v/>
      </c>
      <c r="F569" s="58"/>
      <c r="G569" s="52" t="str">
        <f aca="false">IF(ISERROR(INDEX(PriceRange,MATCH(C569,PriceRow,0),2))=TRUE()," ",(INDEX(PriceRange,MATCH(C569,PriceRow,0),2)))</f>
        <v> </v>
      </c>
      <c r="H569" s="58"/>
      <c r="I569" s="52" t="str">
        <f aca="false">IF(ISERROR(INDEX(CentralRange,MATCH(C569,CentralRow,0),2))=TRUE(),"",(INDEX(CentralRange,MATCH(C569,CentralRow,0),2)))</f>
        <v/>
      </c>
      <c r="J569" s="54" t="n">
        <f aca="false">IF(ISERROR(INDEX(DerivativeRange,MATCH(C569,DerivativeRow,0),2))=TRUE(),"",(INDEX(DerivativeRange,MATCH(C569,DerivativeRow,0),2)))</f>
        <v>3</v>
      </c>
      <c r="K569" s="59" t="n">
        <f aca="false">COUNT(E569:J569)</f>
        <v>1</v>
      </c>
      <c r="L569" s="55"/>
      <c r="M569" s="55"/>
      <c r="N569" s="55"/>
      <c r="O569" s="50"/>
      <c r="P569" s="56"/>
    </row>
    <row r="570" customFormat="false" ht="12.75" hidden="false" customHeight="false" outlineLevel="0" collapsed="false">
      <c r="A570" s="57"/>
      <c r="B570" s="57"/>
      <c r="C570" s="60" t="s">
        <v>596</v>
      </c>
      <c r="D570" s="61"/>
      <c r="E570" s="53" t="str">
        <f aca="false">IF(ISERROR(INDEX(EastRange,MATCH(C570,EastRow,0),2))=TRUE(),"",(INDEX(EastRange,MATCH(C570,EastRow,0),2)))</f>
        <v/>
      </c>
      <c r="F570" s="58"/>
      <c r="G570" s="52" t="str">
        <f aca="false">IF(ISERROR(INDEX(PriceRange,MATCH(C570,PriceRow,0),2))=TRUE()," ",(INDEX(PriceRange,MATCH(C570,PriceRow,0),2)))</f>
        <v> </v>
      </c>
      <c r="H570" s="58"/>
      <c r="I570" s="52" t="str">
        <f aca="false">IF(ISERROR(INDEX(CentralRange,MATCH(C570,CentralRow,0),2))=TRUE(),"",(INDEX(CentralRange,MATCH(C570,CentralRow,0),2)))</f>
        <v/>
      </c>
      <c r="J570" s="54" t="n">
        <f aca="false">IF(ISERROR(INDEX(DerivativeRange,MATCH(C570,DerivativeRow,0),2))=TRUE(),"",(INDEX(DerivativeRange,MATCH(C570,DerivativeRow,0),2)))</f>
        <v>3</v>
      </c>
      <c r="K570" s="59" t="n">
        <f aca="false">COUNT(E570:J570)</f>
        <v>1</v>
      </c>
      <c r="L570" s="55"/>
      <c r="M570" s="55"/>
      <c r="N570" s="55"/>
      <c r="O570" s="50"/>
      <c r="P570" s="56"/>
    </row>
    <row r="571" customFormat="false" ht="12.75" hidden="false" customHeight="false" outlineLevel="0" collapsed="false">
      <c r="A571" s="57"/>
      <c r="B571" s="57"/>
      <c r="C571" s="60" t="s">
        <v>597</v>
      </c>
      <c r="D571" s="61"/>
      <c r="E571" s="53" t="str">
        <f aca="false">IF(ISERROR(INDEX(EastRange,MATCH(C571,EastRow,0),2))=TRUE(),"",(INDEX(EastRange,MATCH(C571,EastRow,0),2)))</f>
        <v/>
      </c>
      <c r="F571" s="58"/>
      <c r="G571" s="52" t="str">
        <f aca="false">IF(ISERROR(INDEX(PriceRange,MATCH(C571,PriceRow,0),2))=TRUE()," ",(INDEX(PriceRange,MATCH(C571,PriceRow,0),2)))</f>
        <v> </v>
      </c>
      <c r="H571" s="58"/>
      <c r="I571" s="52" t="str">
        <f aca="false">IF(ISERROR(INDEX(CentralRange,MATCH(C571,CentralRow,0),2))=TRUE(),"",(INDEX(CentralRange,MATCH(C571,CentralRow,0),2)))</f>
        <v/>
      </c>
      <c r="J571" s="54" t="n">
        <f aca="false">IF(ISERROR(INDEX(DerivativeRange,MATCH(C571,DerivativeRow,0),2))=TRUE(),"",(INDEX(DerivativeRange,MATCH(C571,DerivativeRow,0),2)))</f>
        <v>3</v>
      </c>
      <c r="K571" s="59" t="n">
        <f aca="false">COUNT(E571:J571)</f>
        <v>1</v>
      </c>
      <c r="L571" s="55"/>
      <c r="M571" s="55"/>
      <c r="N571" s="55"/>
      <c r="O571" s="50"/>
      <c r="P571" s="56"/>
    </row>
    <row r="572" customFormat="false" ht="12.75" hidden="false" customHeight="false" outlineLevel="0" collapsed="false">
      <c r="A572" s="57"/>
      <c r="B572" s="57"/>
      <c r="C572" s="60" t="s">
        <v>598</v>
      </c>
      <c r="D572" s="61"/>
      <c r="E572" s="53" t="str">
        <f aca="false">IF(ISERROR(INDEX(EastRange,MATCH(C572,EastRow,0),2))=TRUE(),"",(INDEX(EastRange,MATCH(C572,EastRow,0),2)))</f>
        <v/>
      </c>
      <c r="F572" s="58"/>
      <c r="G572" s="52" t="str">
        <f aca="false">IF(ISERROR(INDEX(PriceRange,MATCH(C572,PriceRow,0),2))=TRUE()," ",(INDEX(PriceRange,MATCH(C572,PriceRow,0),2)))</f>
        <v> </v>
      </c>
      <c r="H572" s="58"/>
      <c r="I572" s="52" t="str">
        <f aca="false">IF(ISERROR(INDEX(CentralRange,MATCH(C572,CentralRow,0),2))=TRUE(),"",(INDEX(CentralRange,MATCH(C572,CentralRow,0),2)))</f>
        <v/>
      </c>
      <c r="J572" s="54" t="n">
        <f aca="false">IF(ISERROR(INDEX(DerivativeRange,MATCH(C572,DerivativeRow,0),2))=TRUE(),"",(INDEX(DerivativeRange,MATCH(C572,DerivativeRow,0),2)))</f>
        <v>3</v>
      </c>
      <c r="K572" s="59" t="n">
        <f aca="false">COUNT(E572:J572)</f>
        <v>1</v>
      </c>
      <c r="L572" s="55"/>
      <c r="M572" s="55"/>
      <c r="N572" s="55"/>
      <c r="O572" s="50"/>
      <c r="P572" s="56"/>
    </row>
    <row r="573" customFormat="false" ht="12.75" hidden="false" customHeight="false" outlineLevel="0" collapsed="false">
      <c r="A573" s="57"/>
      <c r="B573" s="57"/>
      <c r="C573" s="60" t="s">
        <v>599</v>
      </c>
      <c r="D573" s="61"/>
      <c r="E573" s="53" t="str">
        <f aca="false">IF(ISERROR(INDEX(EastRange,MATCH(C573,EastRow,0),2))=TRUE(),"",(INDEX(EastRange,MATCH(C573,EastRow,0),2)))</f>
        <v/>
      </c>
      <c r="F573" s="58"/>
      <c r="G573" s="52" t="str">
        <f aca="false">IF(ISERROR(INDEX(PriceRange,MATCH(C573,PriceRow,0),2))=TRUE()," ",(INDEX(PriceRange,MATCH(C573,PriceRow,0),2)))</f>
        <v> </v>
      </c>
      <c r="H573" s="58"/>
      <c r="I573" s="52" t="str">
        <f aca="false">IF(ISERROR(INDEX(CentralRange,MATCH(C573,CentralRow,0),2))=TRUE(),"",(INDEX(CentralRange,MATCH(C573,CentralRow,0),2)))</f>
        <v/>
      </c>
      <c r="J573" s="54" t="n">
        <f aca="false">IF(ISERROR(INDEX(DerivativeRange,MATCH(C573,DerivativeRow,0),2))=TRUE(),"",(INDEX(DerivativeRange,MATCH(C573,DerivativeRow,0),2)))</f>
        <v>3</v>
      </c>
      <c r="K573" s="59" t="n">
        <f aca="false">COUNT(E573:J573)</f>
        <v>1</v>
      </c>
      <c r="L573" s="55"/>
      <c r="M573" s="55"/>
      <c r="N573" s="55"/>
      <c r="O573" s="50"/>
      <c r="P573" s="56"/>
    </row>
    <row r="574" customFormat="false" ht="12.75" hidden="false" customHeight="false" outlineLevel="0" collapsed="false">
      <c r="A574" s="57"/>
      <c r="B574" s="57"/>
      <c r="C574" s="60" t="s">
        <v>600</v>
      </c>
      <c r="D574" s="61"/>
      <c r="E574" s="53" t="str">
        <f aca="false">IF(ISERROR(INDEX(EastRange,MATCH(C574,EastRow,0),2))=TRUE(),"",(INDEX(EastRange,MATCH(C574,EastRow,0),2)))</f>
        <v/>
      </c>
      <c r="F574" s="58"/>
      <c r="G574" s="52" t="str">
        <f aca="false">IF(ISERROR(INDEX(PriceRange,MATCH(C574,PriceRow,0),2))=TRUE()," ",(INDEX(PriceRange,MATCH(C574,PriceRow,0),2)))</f>
        <v> </v>
      </c>
      <c r="H574" s="58"/>
      <c r="I574" s="52" t="str">
        <f aca="false">IF(ISERROR(INDEX(CentralRange,MATCH(C574,CentralRow,0),2))=TRUE(),"",(INDEX(CentralRange,MATCH(C574,CentralRow,0),2)))</f>
        <v/>
      </c>
      <c r="J574" s="54" t="n">
        <f aca="false">IF(ISERROR(INDEX(DerivativeRange,MATCH(C574,DerivativeRow,0),2))=TRUE(),"",(INDEX(DerivativeRange,MATCH(C574,DerivativeRow,0),2)))</f>
        <v>3</v>
      </c>
      <c r="K574" s="59" t="n">
        <f aca="false">COUNT(E574:J574)</f>
        <v>1</v>
      </c>
      <c r="L574" s="55"/>
      <c r="M574" s="55"/>
      <c r="N574" s="55"/>
      <c r="O574" s="50"/>
      <c r="P574" s="56"/>
    </row>
    <row r="575" customFormat="false" ht="12.75" hidden="false" customHeight="false" outlineLevel="0" collapsed="false">
      <c r="A575" s="57"/>
      <c r="B575" s="57"/>
      <c r="C575" s="60" t="s">
        <v>601</v>
      </c>
      <c r="D575" s="61"/>
      <c r="E575" s="53" t="str">
        <f aca="false">IF(ISERROR(INDEX(EastRange,MATCH(C575,EastRow,0),2))=TRUE(),"",(INDEX(EastRange,MATCH(C575,EastRow,0),2)))</f>
        <v/>
      </c>
      <c r="F575" s="58"/>
      <c r="G575" s="52" t="str">
        <f aca="false">IF(ISERROR(INDEX(PriceRange,MATCH(C575,PriceRow,0),2))=TRUE()," ",(INDEX(PriceRange,MATCH(C575,PriceRow,0),2)))</f>
        <v> </v>
      </c>
      <c r="H575" s="58"/>
      <c r="I575" s="52" t="n">
        <f aca="false">IF(ISERROR(INDEX(CentralRange,MATCH(C575,CentralRow,0),2))=TRUE(),"",(INDEX(CentralRange,MATCH(C575,CentralRow,0),2)))</f>
        <v>2</v>
      </c>
      <c r="J575" s="54" t="n">
        <f aca="false">IF(ISERROR(INDEX(DerivativeRange,MATCH(C575,DerivativeRow,0),2))=TRUE(),"",(INDEX(DerivativeRange,MATCH(C575,DerivativeRow,0),2)))</f>
        <v>3</v>
      </c>
      <c r="K575" s="59" t="n">
        <f aca="false">COUNT(E575:J575)</f>
        <v>2</v>
      </c>
      <c r="L575" s="55"/>
      <c r="M575" s="55"/>
      <c r="N575" s="55"/>
      <c r="O575" s="50"/>
      <c r="P575" s="56"/>
    </row>
    <row r="576" customFormat="false" ht="12.75" hidden="false" customHeight="false" outlineLevel="0" collapsed="false">
      <c r="A576" s="57"/>
      <c r="B576" s="57"/>
      <c r="C576" s="60" t="s">
        <v>602</v>
      </c>
      <c r="D576" s="61"/>
      <c r="E576" s="53" t="str">
        <f aca="false">IF(ISERROR(INDEX(EastRange,MATCH(C576,EastRow,0),2))=TRUE(),"",(INDEX(EastRange,MATCH(C576,EastRow,0),2)))</f>
        <v/>
      </c>
      <c r="F576" s="58"/>
      <c r="G576" s="52" t="str">
        <f aca="false">IF(ISERROR(INDEX(PriceRange,MATCH(C576,PriceRow,0),2))=TRUE()," ",(INDEX(PriceRange,MATCH(C576,PriceRow,0),2)))</f>
        <v> </v>
      </c>
      <c r="H576" s="58"/>
      <c r="I576" s="52" t="str">
        <f aca="false">IF(ISERROR(INDEX(CentralRange,MATCH(C576,CentralRow,0),2))=TRUE(),"",(INDEX(CentralRange,MATCH(C576,CentralRow,0),2)))</f>
        <v/>
      </c>
      <c r="J576" s="54" t="n">
        <f aca="false">IF(ISERROR(INDEX(DerivativeRange,MATCH(C576,DerivativeRow,0),2))=TRUE(),"",(INDEX(DerivativeRange,MATCH(C576,DerivativeRow,0),2)))</f>
        <v>3</v>
      </c>
      <c r="K576" s="59" t="n">
        <f aca="false">COUNT(E576:J576)</f>
        <v>1</v>
      </c>
      <c r="L576" s="55"/>
      <c r="M576" s="55"/>
      <c r="N576" s="55"/>
      <c r="O576" s="50"/>
      <c r="P576" s="56"/>
    </row>
    <row r="577" customFormat="false" ht="12.75" hidden="false" customHeight="false" outlineLevel="0" collapsed="false">
      <c r="A577" s="57"/>
      <c r="B577" s="57"/>
      <c r="C577" s="60" t="s">
        <v>603</v>
      </c>
      <c r="D577" s="61"/>
      <c r="E577" s="53" t="str">
        <f aca="false">IF(ISERROR(INDEX(EastRange,MATCH(C577,EastRow,0),2))=TRUE(),"",(INDEX(EastRange,MATCH(C577,EastRow,0),2)))</f>
        <v/>
      </c>
      <c r="F577" s="58"/>
      <c r="G577" s="52" t="str">
        <f aca="false">IF(ISERROR(INDEX(PriceRange,MATCH(C577,PriceRow,0),2))=TRUE()," ",(INDEX(PriceRange,MATCH(C577,PriceRow,0),2)))</f>
        <v> </v>
      </c>
      <c r="H577" s="58"/>
      <c r="I577" s="52" t="str">
        <f aca="false">IF(ISERROR(INDEX(CentralRange,MATCH(C577,CentralRow,0),2))=TRUE(),"",(INDEX(CentralRange,MATCH(C577,CentralRow,0),2)))</f>
        <v/>
      </c>
      <c r="J577" s="54" t="n">
        <f aca="false">IF(ISERROR(INDEX(DerivativeRange,MATCH(C577,DerivativeRow,0),2))=TRUE(),"",(INDEX(DerivativeRange,MATCH(C577,DerivativeRow,0),2)))</f>
        <v>3</v>
      </c>
      <c r="K577" s="59" t="n">
        <f aca="false">COUNT(E577:J577)</f>
        <v>1</v>
      </c>
      <c r="L577" s="55"/>
      <c r="M577" s="55"/>
      <c r="N577" s="55"/>
      <c r="O577" s="50"/>
      <c r="P577" s="56"/>
    </row>
    <row r="578" customFormat="false" ht="12.75" hidden="false" customHeight="false" outlineLevel="0" collapsed="false">
      <c r="A578" s="57"/>
      <c r="B578" s="57"/>
      <c r="C578" s="60" t="s">
        <v>604</v>
      </c>
      <c r="D578" s="61"/>
      <c r="E578" s="53" t="str">
        <f aca="false">IF(ISERROR(INDEX(EastRange,MATCH(C578,EastRow,0),2))=TRUE(),"",(INDEX(EastRange,MATCH(C578,EastRow,0),2)))</f>
        <v/>
      </c>
      <c r="F578" s="58"/>
      <c r="G578" s="52" t="str">
        <f aca="false">IF(ISERROR(INDEX(PriceRange,MATCH(C578,PriceRow,0),2))=TRUE()," ",(INDEX(PriceRange,MATCH(C578,PriceRow,0),2)))</f>
        <v> </v>
      </c>
      <c r="H578" s="58"/>
      <c r="I578" s="52" t="str">
        <f aca="false">IF(ISERROR(INDEX(CentralRange,MATCH(C578,CentralRow,0),2))=TRUE(),"",(INDEX(CentralRange,MATCH(C578,CentralRow,0),2)))</f>
        <v/>
      </c>
      <c r="J578" s="54" t="n">
        <f aca="false">IF(ISERROR(INDEX(DerivativeRange,MATCH(C578,DerivativeRow,0),2))=TRUE(),"",(INDEX(DerivativeRange,MATCH(C578,DerivativeRow,0),2)))</f>
        <v>3</v>
      </c>
      <c r="K578" s="59" t="n">
        <f aca="false">COUNT(E578:J578)</f>
        <v>1</v>
      </c>
      <c r="L578" s="55"/>
      <c r="M578" s="55"/>
      <c r="N578" s="55"/>
      <c r="O578" s="50"/>
      <c r="P578" s="56"/>
    </row>
    <row r="579" customFormat="false" ht="12.75" hidden="false" customHeight="false" outlineLevel="0" collapsed="false">
      <c r="A579" s="57"/>
      <c r="B579" s="57"/>
      <c r="C579" s="60" t="s">
        <v>605</v>
      </c>
      <c r="D579" s="61"/>
      <c r="E579" s="53" t="str">
        <f aca="false">IF(ISERROR(INDEX(EastRange,MATCH(C579,EastRow,0),2))=TRUE(),"",(INDEX(EastRange,MATCH(C579,EastRow,0),2)))</f>
        <v/>
      </c>
      <c r="F579" s="58"/>
      <c r="G579" s="52" t="str">
        <f aca="false">IF(ISERROR(INDEX(PriceRange,MATCH(C579,PriceRow,0),2))=TRUE()," ",(INDEX(PriceRange,MATCH(C579,PriceRow,0),2)))</f>
        <v> </v>
      </c>
      <c r="H579" s="58"/>
      <c r="I579" s="52" t="str">
        <f aca="false">IF(ISERROR(INDEX(CentralRange,MATCH(C579,CentralRow,0),2))=TRUE(),"",(INDEX(CentralRange,MATCH(C579,CentralRow,0),2)))</f>
        <v/>
      </c>
      <c r="J579" s="54" t="n">
        <f aca="false">IF(ISERROR(INDEX(DerivativeRange,MATCH(C579,DerivativeRow,0),2))=TRUE(),"",(INDEX(DerivativeRange,MATCH(C579,DerivativeRow,0),2)))</f>
        <v>3</v>
      </c>
      <c r="K579" s="59" t="n">
        <f aca="false">COUNT(E579:J579)</f>
        <v>1</v>
      </c>
      <c r="L579" s="55"/>
      <c r="M579" s="55"/>
      <c r="N579" s="55"/>
      <c r="O579" s="50"/>
      <c r="P579" s="56"/>
    </row>
    <row r="580" customFormat="false" ht="12.75" hidden="false" customHeight="false" outlineLevel="0" collapsed="false">
      <c r="A580" s="57"/>
      <c r="B580" s="57"/>
      <c r="C580" s="60" t="s">
        <v>606</v>
      </c>
      <c r="D580" s="61"/>
      <c r="E580" s="53" t="str">
        <f aca="false">IF(ISERROR(INDEX(EastRange,MATCH(C580,EastRow,0),2))=TRUE(),"",(INDEX(EastRange,MATCH(C580,EastRow,0),2)))</f>
        <v/>
      </c>
      <c r="F580" s="58"/>
      <c r="G580" s="52" t="str">
        <f aca="false">IF(ISERROR(INDEX(PriceRange,MATCH(C580,PriceRow,0),2))=TRUE()," ",(INDEX(PriceRange,MATCH(C580,PriceRow,0),2)))</f>
        <v> </v>
      </c>
      <c r="H580" s="58"/>
      <c r="I580" s="52" t="str">
        <f aca="false">IF(ISERROR(INDEX(CentralRange,MATCH(C580,CentralRow,0),2))=TRUE(),"",(INDEX(CentralRange,MATCH(C580,CentralRow,0),2)))</f>
        <v/>
      </c>
      <c r="J580" s="54" t="n">
        <f aca="false">IF(ISERROR(INDEX(DerivativeRange,MATCH(C580,DerivativeRow,0),2))=TRUE(),"",(INDEX(DerivativeRange,MATCH(C580,DerivativeRow,0),2)))</f>
        <v>3</v>
      </c>
      <c r="K580" s="59" t="n">
        <f aca="false">COUNT(E580:J580)</f>
        <v>1</v>
      </c>
      <c r="L580" s="55"/>
      <c r="M580" s="55"/>
      <c r="N580" s="55"/>
      <c r="O580" s="50"/>
      <c r="P580" s="56"/>
    </row>
    <row r="581" customFormat="false" ht="12.75" hidden="false" customHeight="false" outlineLevel="0" collapsed="false">
      <c r="A581" s="57"/>
      <c r="B581" s="57"/>
      <c r="C581" s="60" t="s">
        <v>607</v>
      </c>
      <c r="D581" s="61"/>
      <c r="E581" s="53" t="str">
        <f aca="false">IF(ISERROR(INDEX(EastRange,MATCH(C581,EastRow,0),2))=TRUE(),"",(INDEX(EastRange,MATCH(C581,EastRow,0),2)))</f>
        <v/>
      </c>
      <c r="F581" s="58"/>
      <c r="G581" s="52" t="str">
        <f aca="false">IF(ISERROR(INDEX(PriceRange,MATCH(C581,PriceRow,0),2))=TRUE()," ",(INDEX(PriceRange,MATCH(C581,PriceRow,0),2)))</f>
        <v> </v>
      </c>
      <c r="H581" s="58"/>
      <c r="I581" s="52" t="str">
        <f aca="false">IF(ISERROR(INDEX(CentralRange,MATCH(C581,CentralRow,0),2))=TRUE(),"",(INDEX(CentralRange,MATCH(C581,CentralRow,0),2)))</f>
        <v/>
      </c>
      <c r="J581" s="54" t="n">
        <f aca="false">IF(ISERROR(INDEX(DerivativeRange,MATCH(C581,DerivativeRow,0),2))=TRUE(),"",(INDEX(DerivativeRange,MATCH(C581,DerivativeRow,0),2)))</f>
        <v>3</v>
      </c>
      <c r="K581" s="59" t="n">
        <f aca="false">COUNT(E581:J581)</f>
        <v>1</v>
      </c>
      <c r="L581" s="55"/>
      <c r="M581" s="55"/>
      <c r="N581" s="55"/>
      <c r="O581" s="50"/>
      <c r="P581" s="56"/>
    </row>
    <row r="582" customFormat="false" ht="12.75" hidden="false" customHeight="false" outlineLevel="0" collapsed="false">
      <c r="A582" s="57"/>
      <c r="B582" s="57"/>
      <c r="C582" s="60" t="s">
        <v>608</v>
      </c>
      <c r="D582" s="61"/>
      <c r="E582" s="53" t="str">
        <f aca="false">IF(ISERROR(INDEX(EastRange,MATCH(C582,EastRow,0),2))=TRUE(),"",(INDEX(EastRange,MATCH(C582,EastRow,0),2)))</f>
        <v/>
      </c>
      <c r="F582" s="58"/>
      <c r="G582" s="52" t="str">
        <f aca="false">IF(ISERROR(INDEX(PriceRange,MATCH(C582,PriceRow,0),2))=TRUE()," ",(INDEX(PriceRange,MATCH(C582,PriceRow,0),2)))</f>
        <v> </v>
      </c>
      <c r="H582" s="58"/>
      <c r="I582" s="52" t="str">
        <f aca="false">IF(ISERROR(INDEX(CentralRange,MATCH(C582,CentralRow,0),2))=TRUE(),"",(INDEX(CentralRange,MATCH(C582,CentralRow,0),2)))</f>
        <v/>
      </c>
      <c r="J582" s="54" t="n">
        <f aca="false">IF(ISERROR(INDEX(DerivativeRange,MATCH(C582,DerivativeRow,0),2))=TRUE(),"",(INDEX(DerivativeRange,MATCH(C582,DerivativeRow,0),2)))</f>
        <v>3</v>
      </c>
      <c r="K582" s="59" t="n">
        <f aca="false">COUNT(E582:J582)</f>
        <v>1</v>
      </c>
      <c r="L582" s="55"/>
      <c r="M582" s="55"/>
      <c r="N582" s="55"/>
      <c r="O582" s="50"/>
      <c r="P582" s="56"/>
    </row>
    <row r="583" customFormat="false" ht="12.75" hidden="false" customHeight="false" outlineLevel="0" collapsed="false">
      <c r="A583" s="57"/>
      <c r="B583" s="57"/>
      <c r="C583" s="60" t="s">
        <v>609</v>
      </c>
      <c r="D583" s="61"/>
      <c r="E583" s="53" t="str">
        <f aca="false">IF(ISERROR(INDEX(EastRange,MATCH(C583,EastRow,0),2))=TRUE(),"",(INDEX(EastRange,MATCH(C583,EastRow,0),2)))</f>
        <v/>
      </c>
      <c r="F583" s="58"/>
      <c r="G583" s="52" t="str">
        <f aca="false">IF(ISERROR(INDEX(PriceRange,MATCH(C583,PriceRow,0),2))=TRUE()," ",(INDEX(PriceRange,MATCH(C583,PriceRow,0),2)))</f>
        <v> </v>
      </c>
      <c r="H583" s="58"/>
      <c r="I583" s="52" t="str">
        <f aca="false">IF(ISERROR(INDEX(CentralRange,MATCH(C583,CentralRow,0),2))=TRUE(),"",(INDEX(CentralRange,MATCH(C583,CentralRow,0),2)))</f>
        <v/>
      </c>
      <c r="J583" s="54" t="n">
        <f aca="false">IF(ISERROR(INDEX(DerivativeRange,MATCH(C583,DerivativeRow,0),2))=TRUE(),"",(INDEX(DerivativeRange,MATCH(C583,DerivativeRow,0),2)))</f>
        <v>3</v>
      </c>
      <c r="K583" s="59" t="n">
        <f aca="false">COUNT(E583:J583)</f>
        <v>1</v>
      </c>
      <c r="L583" s="55"/>
      <c r="M583" s="55"/>
      <c r="N583" s="55"/>
      <c r="O583" s="50"/>
      <c r="P583" s="56"/>
    </row>
    <row r="584" customFormat="false" ht="12.75" hidden="false" customHeight="false" outlineLevel="0" collapsed="false">
      <c r="A584" s="57"/>
      <c r="B584" s="57"/>
      <c r="C584" s="60" t="s">
        <v>610</v>
      </c>
      <c r="D584" s="61"/>
      <c r="E584" s="53" t="str">
        <f aca="false">IF(ISERROR(INDEX(EastRange,MATCH(C584,EastRow,0),2))=TRUE(),"",(INDEX(EastRange,MATCH(C584,EastRow,0),2)))</f>
        <v/>
      </c>
      <c r="F584" s="58"/>
      <c r="G584" s="52" t="str">
        <f aca="false">IF(ISERROR(INDEX(PriceRange,MATCH(C584,PriceRow,0),2))=TRUE()," ",(INDEX(PriceRange,MATCH(C584,PriceRow,0),2)))</f>
        <v> </v>
      </c>
      <c r="H584" s="58"/>
      <c r="I584" s="52" t="str">
        <f aca="false">IF(ISERROR(INDEX(CentralRange,MATCH(C584,CentralRow,0),2))=TRUE(),"",(INDEX(CentralRange,MATCH(C584,CentralRow,0),2)))</f>
        <v/>
      </c>
      <c r="J584" s="54" t="n">
        <f aca="false">IF(ISERROR(INDEX(DerivativeRange,MATCH(C584,DerivativeRow,0),2))=TRUE(),"",(INDEX(DerivativeRange,MATCH(C584,DerivativeRow,0),2)))</f>
        <v>3</v>
      </c>
      <c r="K584" s="59" t="n">
        <f aca="false">COUNT(E584:J584)</f>
        <v>1</v>
      </c>
      <c r="L584" s="55"/>
      <c r="M584" s="55"/>
      <c r="N584" s="55"/>
      <c r="O584" s="50"/>
      <c r="P584" s="56"/>
    </row>
    <row r="585" customFormat="false" ht="12.75" hidden="false" customHeight="false" outlineLevel="0" collapsed="false">
      <c r="A585" s="57"/>
      <c r="B585" s="57"/>
      <c r="C585" s="60" t="s">
        <v>611</v>
      </c>
      <c r="D585" s="61"/>
      <c r="E585" s="53" t="str">
        <f aca="false">IF(ISERROR(INDEX(EastRange,MATCH(C585,EastRow,0),2))=TRUE(),"",(INDEX(EastRange,MATCH(C585,EastRow,0),2)))</f>
        <v/>
      </c>
      <c r="F585" s="58"/>
      <c r="G585" s="52" t="str">
        <f aca="false">IF(ISERROR(INDEX(PriceRange,MATCH(C585,PriceRow,0),2))=TRUE()," ",(INDEX(PriceRange,MATCH(C585,PriceRow,0),2)))</f>
        <v> </v>
      </c>
      <c r="H585" s="58"/>
      <c r="I585" s="52" t="str">
        <f aca="false">IF(ISERROR(INDEX(CentralRange,MATCH(C585,CentralRow,0),2))=TRUE(),"",(INDEX(CentralRange,MATCH(C585,CentralRow,0),2)))</f>
        <v/>
      </c>
      <c r="J585" s="54" t="n">
        <f aca="false">IF(ISERROR(INDEX(DerivativeRange,MATCH(C585,DerivativeRow,0),2))=TRUE(),"",(INDEX(DerivativeRange,MATCH(C585,DerivativeRow,0),2)))</f>
        <v>3</v>
      </c>
      <c r="K585" s="59" t="n">
        <f aca="false">COUNT(E585:J585)</f>
        <v>1</v>
      </c>
      <c r="L585" s="55"/>
      <c r="M585" s="55"/>
      <c r="N585" s="55"/>
      <c r="O585" s="50"/>
      <c r="P585" s="56"/>
    </row>
    <row r="586" customFormat="false" ht="12.75" hidden="false" customHeight="false" outlineLevel="0" collapsed="false">
      <c r="A586" s="57"/>
      <c r="B586" s="57"/>
      <c r="C586" s="60" t="s">
        <v>612</v>
      </c>
      <c r="D586" s="61"/>
      <c r="E586" s="53" t="str">
        <f aca="false">IF(ISERROR(INDEX(EastRange,MATCH(C586,EastRow,0),2))=TRUE(),"",(INDEX(EastRange,MATCH(C586,EastRow,0),2)))</f>
        <v/>
      </c>
      <c r="F586" s="58"/>
      <c r="G586" s="52" t="str">
        <f aca="false">IF(ISERROR(INDEX(PriceRange,MATCH(C586,PriceRow,0),2))=TRUE()," ",(INDEX(PriceRange,MATCH(C586,PriceRow,0),2)))</f>
        <v> </v>
      </c>
      <c r="H586" s="58"/>
      <c r="I586" s="52" t="str">
        <f aca="false">IF(ISERROR(INDEX(CentralRange,MATCH(C586,CentralRow,0),2))=TRUE(),"",(INDEX(CentralRange,MATCH(C586,CentralRow,0),2)))</f>
        <v/>
      </c>
      <c r="J586" s="54" t="n">
        <f aca="false">IF(ISERROR(INDEX(DerivativeRange,MATCH(C586,DerivativeRow,0),2))=TRUE(),"",(INDEX(DerivativeRange,MATCH(C586,DerivativeRow,0),2)))</f>
        <v>3</v>
      </c>
      <c r="K586" s="59" t="n">
        <f aca="false">COUNT(E586:J586)</f>
        <v>1</v>
      </c>
      <c r="L586" s="55"/>
      <c r="M586" s="55"/>
      <c r="N586" s="55"/>
      <c r="O586" s="50"/>
      <c r="P586" s="56"/>
    </row>
    <row r="587" customFormat="false" ht="12.75" hidden="false" customHeight="false" outlineLevel="0" collapsed="false">
      <c r="A587" s="57"/>
      <c r="B587" s="57"/>
      <c r="C587" s="60" t="s">
        <v>613</v>
      </c>
      <c r="D587" s="61"/>
      <c r="E587" s="53" t="str">
        <f aca="false">IF(ISERROR(INDEX(EastRange,MATCH(C587,EastRow,0),2))=TRUE(),"",(INDEX(EastRange,MATCH(C587,EastRow,0),2)))</f>
        <v/>
      </c>
      <c r="F587" s="58"/>
      <c r="G587" s="52" t="str">
        <f aca="false">IF(ISERROR(INDEX(PriceRange,MATCH(C587,PriceRow,0),2))=TRUE()," ",(INDEX(PriceRange,MATCH(C587,PriceRow,0),2)))</f>
        <v> </v>
      </c>
      <c r="H587" s="58"/>
      <c r="I587" s="52" t="str">
        <f aca="false">IF(ISERROR(INDEX(CentralRange,MATCH(C587,CentralRow,0),2))=TRUE(),"",(INDEX(CentralRange,MATCH(C587,CentralRow,0),2)))</f>
        <v/>
      </c>
      <c r="J587" s="54" t="n">
        <f aca="false">IF(ISERROR(INDEX(DerivativeRange,MATCH(C587,DerivativeRow,0),2))=TRUE(),"",(INDEX(DerivativeRange,MATCH(C587,DerivativeRow,0),2)))</f>
        <v>3</v>
      </c>
      <c r="K587" s="59" t="n">
        <f aca="false">COUNT(E587:J587)</f>
        <v>1</v>
      </c>
      <c r="L587" s="55"/>
      <c r="M587" s="55"/>
      <c r="N587" s="55"/>
      <c r="O587" s="50"/>
      <c r="P587" s="56"/>
    </row>
    <row r="588" customFormat="false" ht="12.75" hidden="false" customHeight="false" outlineLevel="0" collapsed="false">
      <c r="A588" s="57"/>
      <c r="B588" s="57"/>
      <c r="C588" s="60" t="s">
        <v>614</v>
      </c>
      <c r="D588" s="61"/>
      <c r="E588" s="53" t="str">
        <f aca="false">IF(ISERROR(INDEX(EastRange,MATCH(C588,EastRow,0),2))=TRUE(),"",(INDEX(EastRange,MATCH(C588,EastRow,0),2)))</f>
        <v/>
      </c>
      <c r="F588" s="58"/>
      <c r="G588" s="52" t="str">
        <f aca="false">IF(ISERROR(INDEX(PriceRange,MATCH(C588,PriceRow,0),2))=TRUE()," ",(INDEX(PriceRange,MATCH(C588,PriceRow,0),2)))</f>
        <v> </v>
      </c>
      <c r="H588" s="58"/>
      <c r="I588" s="52" t="str">
        <f aca="false">IF(ISERROR(INDEX(CentralRange,MATCH(C588,CentralRow,0),2))=TRUE(),"",(INDEX(CentralRange,MATCH(C588,CentralRow,0),2)))</f>
        <v/>
      </c>
      <c r="J588" s="54" t="n">
        <f aca="false">IF(ISERROR(INDEX(DerivativeRange,MATCH(C588,DerivativeRow,0),2))=TRUE(),"",(INDEX(DerivativeRange,MATCH(C588,DerivativeRow,0),2)))</f>
        <v>3</v>
      </c>
      <c r="K588" s="59" t="n">
        <f aca="false">COUNT(E588:J588)</f>
        <v>1</v>
      </c>
      <c r="L588" s="55"/>
      <c r="M588" s="55"/>
      <c r="N588" s="55"/>
      <c r="O588" s="50"/>
      <c r="P588" s="56"/>
    </row>
    <row r="589" customFormat="false" ht="12.75" hidden="false" customHeight="false" outlineLevel="0" collapsed="false">
      <c r="A589" s="57"/>
      <c r="B589" s="57"/>
      <c r="C589" s="60" t="s">
        <v>615</v>
      </c>
      <c r="D589" s="61"/>
      <c r="E589" s="53" t="str">
        <f aca="false">IF(ISERROR(INDEX(EastRange,MATCH(C589,EastRow,0),2))=TRUE(),"",(INDEX(EastRange,MATCH(C589,EastRow,0),2)))</f>
        <v/>
      </c>
      <c r="F589" s="58"/>
      <c r="G589" s="52" t="str">
        <f aca="false">IF(ISERROR(INDEX(PriceRange,MATCH(C589,PriceRow,0),2))=TRUE()," ",(INDEX(PriceRange,MATCH(C589,PriceRow,0),2)))</f>
        <v> </v>
      </c>
      <c r="H589" s="58"/>
      <c r="I589" s="52" t="str">
        <f aca="false">IF(ISERROR(INDEX(CentralRange,MATCH(C589,CentralRow,0),2))=TRUE(),"",(INDEX(CentralRange,MATCH(C589,CentralRow,0),2)))</f>
        <v/>
      </c>
      <c r="J589" s="54" t="n">
        <f aca="false">IF(ISERROR(INDEX(DerivativeRange,MATCH(C589,DerivativeRow,0),2))=TRUE(),"",(INDEX(DerivativeRange,MATCH(C589,DerivativeRow,0),2)))</f>
        <v>3</v>
      </c>
      <c r="K589" s="59" t="n">
        <f aca="false">COUNT(E589:J589)</f>
        <v>1</v>
      </c>
      <c r="L589" s="55"/>
      <c r="M589" s="55"/>
      <c r="N589" s="55"/>
      <c r="O589" s="50"/>
      <c r="P589" s="56"/>
    </row>
    <row r="590" customFormat="false" ht="12.75" hidden="false" customHeight="false" outlineLevel="0" collapsed="false">
      <c r="A590" s="57"/>
      <c r="B590" s="57"/>
      <c r="C590" s="60" t="s">
        <v>616</v>
      </c>
      <c r="D590" s="61"/>
      <c r="E590" s="53" t="str">
        <f aca="false">IF(ISERROR(INDEX(EastRange,MATCH(C590,EastRow,0),2))=TRUE(),"",(INDEX(EastRange,MATCH(C590,EastRow,0),2)))</f>
        <v/>
      </c>
      <c r="F590" s="58"/>
      <c r="G590" s="52" t="str">
        <f aca="false">IF(ISERROR(INDEX(PriceRange,MATCH(C590,PriceRow,0),2))=TRUE()," ",(INDEX(PriceRange,MATCH(C590,PriceRow,0),2)))</f>
        <v> </v>
      </c>
      <c r="H590" s="58"/>
      <c r="I590" s="52" t="str">
        <f aca="false">IF(ISERROR(INDEX(CentralRange,MATCH(C590,CentralRow,0),2))=TRUE(),"",(INDEX(CentralRange,MATCH(C590,CentralRow,0),2)))</f>
        <v/>
      </c>
      <c r="J590" s="54" t="n">
        <f aca="false">IF(ISERROR(INDEX(DerivativeRange,MATCH(C590,DerivativeRow,0),2))=TRUE(),"",(INDEX(DerivativeRange,MATCH(C590,DerivativeRow,0),2)))</f>
        <v>3</v>
      </c>
      <c r="K590" s="59" t="n">
        <f aca="false">COUNT(E590:J590)</f>
        <v>1</v>
      </c>
      <c r="L590" s="55"/>
      <c r="M590" s="55"/>
      <c r="N590" s="55"/>
      <c r="O590" s="50"/>
      <c r="P590" s="56"/>
    </row>
    <row r="591" customFormat="false" ht="12.75" hidden="false" customHeight="false" outlineLevel="0" collapsed="false">
      <c r="A591" s="57"/>
      <c r="B591" s="57"/>
      <c r="C591" s="60" t="s">
        <v>617</v>
      </c>
      <c r="D591" s="61"/>
      <c r="E591" s="53" t="str">
        <f aca="false">IF(ISERROR(INDEX(EastRange,MATCH(C591,EastRow,0),2))=TRUE(),"",(INDEX(EastRange,MATCH(C591,EastRow,0),2)))</f>
        <v/>
      </c>
      <c r="F591" s="58"/>
      <c r="G591" s="52" t="str">
        <f aca="false">IF(ISERROR(INDEX(PriceRange,MATCH(C591,PriceRow,0),2))=TRUE()," ",(INDEX(PriceRange,MATCH(C591,PriceRow,0),2)))</f>
        <v> </v>
      </c>
      <c r="H591" s="58"/>
      <c r="I591" s="52" t="str">
        <f aca="false">IF(ISERROR(INDEX(CentralRange,MATCH(C591,CentralRow,0),2))=TRUE(),"",(INDEX(CentralRange,MATCH(C591,CentralRow,0),2)))</f>
        <v/>
      </c>
      <c r="J591" s="54" t="n">
        <f aca="false">IF(ISERROR(INDEX(DerivativeRange,MATCH(C591,DerivativeRow,0),2))=TRUE(),"",(INDEX(DerivativeRange,MATCH(C591,DerivativeRow,0),2)))</f>
        <v>3</v>
      </c>
      <c r="K591" s="59" t="n">
        <f aca="false">COUNT(E591:J591)</f>
        <v>1</v>
      </c>
      <c r="L591" s="55"/>
      <c r="M591" s="55"/>
      <c r="N591" s="55"/>
      <c r="O591" s="50"/>
      <c r="P591" s="56"/>
    </row>
    <row r="592" customFormat="false" ht="12.75" hidden="false" customHeight="false" outlineLevel="0" collapsed="false">
      <c r="A592" s="57"/>
      <c r="B592" s="57"/>
      <c r="C592" s="60" t="s">
        <v>618</v>
      </c>
      <c r="D592" s="61"/>
      <c r="E592" s="53" t="str">
        <f aca="false">IF(ISERROR(INDEX(EastRange,MATCH(C592,EastRow,0),2))=TRUE(),"",(INDEX(EastRange,MATCH(C592,EastRow,0),2)))</f>
        <v/>
      </c>
      <c r="F592" s="58"/>
      <c r="G592" s="52" t="str">
        <f aca="false">IF(ISERROR(INDEX(PriceRange,MATCH(C592,PriceRow,0),2))=TRUE()," ",(INDEX(PriceRange,MATCH(C592,PriceRow,0),2)))</f>
        <v> </v>
      </c>
      <c r="H592" s="58"/>
      <c r="I592" s="52" t="str">
        <f aca="false">IF(ISERROR(INDEX(CentralRange,MATCH(C592,CentralRow,0),2))=TRUE(),"",(INDEX(CentralRange,MATCH(C592,CentralRow,0),2)))</f>
        <v/>
      </c>
      <c r="J592" s="54" t="n">
        <f aca="false">IF(ISERROR(INDEX(DerivativeRange,MATCH(C592,DerivativeRow,0),2))=TRUE(),"",(INDEX(DerivativeRange,MATCH(C592,DerivativeRow,0),2)))</f>
        <v>3</v>
      </c>
      <c r="K592" s="59" t="n">
        <f aca="false">COUNT(E592:J592)</f>
        <v>1</v>
      </c>
      <c r="L592" s="55"/>
      <c r="M592" s="55"/>
      <c r="N592" s="55"/>
      <c r="O592" s="50"/>
      <c r="P592" s="56"/>
    </row>
    <row r="593" customFormat="false" ht="12.75" hidden="false" customHeight="false" outlineLevel="0" collapsed="false">
      <c r="A593" s="57"/>
      <c r="B593" s="57"/>
      <c r="C593" s="60" t="s">
        <v>619</v>
      </c>
      <c r="D593" s="61"/>
      <c r="E593" s="53" t="str">
        <f aca="false">IF(ISERROR(INDEX(EastRange,MATCH(C593,EastRow,0),2))=TRUE(),"",(INDEX(EastRange,MATCH(C593,EastRow,0),2)))</f>
        <v/>
      </c>
      <c r="F593" s="58"/>
      <c r="G593" s="52" t="str">
        <f aca="false">IF(ISERROR(INDEX(PriceRange,MATCH(C593,PriceRow,0),2))=TRUE()," ",(INDEX(PriceRange,MATCH(C593,PriceRow,0),2)))</f>
        <v> </v>
      </c>
      <c r="H593" s="58"/>
      <c r="I593" s="52" t="str">
        <f aca="false">IF(ISERROR(INDEX(CentralRange,MATCH(C593,CentralRow,0),2))=TRUE(),"",(INDEX(CentralRange,MATCH(C593,CentralRow,0),2)))</f>
        <v/>
      </c>
      <c r="J593" s="54" t="n">
        <f aca="false">IF(ISERROR(INDEX(DerivativeRange,MATCH(C593,DerivativeRow,0),2))=TRUE(),"",(INDEX(DerivativeRange,MATCH(C593,DerivativeRow,0),2)))</f>
        <v>3</v>
      </c>
      <c r="K593" s="59" t="n">
        <f aca="false">COUNT(E593:J593)</f>
        <v>1</v>
      </c>
      <c r="L593" s="55"/>
      <c r="M593" s="55"/>
      <c r="N593" s="55"/>
      <c r="O593" s="50"/>
      <c r="P593" s="56"/>
    </row>
    <row r="594" customFormat="false" ht="12.75" hidden="false" customHeight="false" outlineLevel="0" collapsed="false">
      <c r="A594" s="57"/>
      <c r="B594" s="57"/>
      <c r="C594" s="60" t="s">
        <v>620</v>
      </c>
      <c r="D594" s="61"/>
      <c r="E594" s="53" t="str">
        <f aca="false">IF(ISERROR(INDEX(EastRange,MATCH(C594,EastRow,0),2))=TRUE(),"",(INDEX(EastRange,MATCH(C594,EastRow,0),2)))</f>
        <v/>
      </c>
      <c r="F594" s="58"/>
      <c r="G594" s="52" t="str">
        <f aca="false">IF(ISERROR(INDEX(PriceRange,MATCH(C594,PriceRow,0),2))=TRUE()," ",(INDEX(PriceRange,MATCH(C594,PriceRow,0),2)))</f>
        <v> </v>
      </c>
      <c r="H594" s="58"/>
      <c r="I594" s="52" t="str">
        <f aca="false">IF(ISERROR(INDEX(CentralRange,MATCH(C594,CentralRow,0),2))=TRUE(),"",(INDEX(CentralRange,MATCH(C594,CentralRow,0),2)))</f>
        <v/>
      </c>
      <c r="J594" s="54" t="n">
        <f aca="false">IF(ISERROR(INDEX(DerivativeRange,MATCH(C594,DerivativeRow,0),2))=TRUE(),"",(INDEX(DerivativeRange,MATCH(C594,DerivativeRow,0),2)))</f>
        <v>3</v>
      </c>
      <c r="K594" s="59" t="n">
        <f aca="false">COUNT(E594:J594)</f>
        <v>1</v>
      </c>
      <c r="L594" s="55"/>
      <c r="M594" s="55"/>
      <c r="N594" s="55"/>
      <c r="O594" s="50"/>
      <c r="P594" s="56"/>
    </row>
    <row r="595" customFormat="false" ht="12.75" hidden="false" customHeight="false" outlineLevel="0" collapsed="false">
      <c r="A595" s="57"/>
      <c r="B595" s="57"/>
      <c r="C595" s="60" t="s">
        <v>621</v>
      </c>
      <c r="D595" s="61"/>
      <c r="E595" s="53" t="str">
        <f aca="false">IF(ISERROR(INDEX(EastRange,MATCH(C595,EastRow,0),2))=TRUE(),"",(INDEX(EastRange,MATCH(C595,EastRow,0),2)))</f>
        <v/>
      </c>
      <c r="F595" s="58"/>
      <c r="G595" s="52" t="str">
        <f aca="false">IF(ISERROR(INDEX(PriceRange,MATCH(C595,PriceRow,0),2))=TRUE()," ",(INDEX(PriceRange,MATCH(C595,PriceRow,0),2)))</f>
        <v> </v>
      </c>
      <c r="H595" s="58"/>
      <c r="I595" s="52" t="str">
        <f aca="false">IF(ISERROR(INDEX(CentralRange,MATCH(C595,CentralRow,0),2))=TRUE(),"",(INDEX(CentralRange,MATCH(C595,CentralRow,0),2)))</f>
        <v/>
      </c>
      <c r="J595" s="54" t="n">
        <f aca="false">IF(ISERROR(INDEX(DerivativeRange,MATCH(C595,DerivativeRow,0),2))=TRUE(),"",(INDEX(DerivativeRange,MATCH(C595,DerivativeRow,0),2)))</f>
        <v>3</v>
      </c>
      <c r="K595" s="59" t="n">
        <f aca="false">COUNT(E595:J595)</f>
        <v>1</v>
      </c>
      <c r="L595" s="55"/>
      <c r="M595" s="55"/>
      <c r="N595" s="55"/>
      <c r="O595" s="50"/>
      <c r="P595" s="56"/>
    </row>
    <row r="596" customFormat="false" ht="12.75" hidden="false" customHeight="false" outlineLevel="0" collapsed="false">
      <c r="A596" s="57"/>
      <c r="B596" s="57"/>
      <c r="C596" s="60" t="s">
        <v>622</v>
      </c>
      <c r="D596" s="61"/>
      <c r="E596" s="53" t="str">
        <f aca="false">IF(ISERROR(INDEX(EastRange,MATCH(C596,EastRow,0),2))=TRUE(),"",(INDEX(EastRange,MATCH(C596,EastRow,0),2)))</f>
        <v/>
      </c>
      <c r="F596" s="58"/>
      <c r="G596" s="52" t="str">
        <f aca="false">IF(ISERROR(INDEX(PriceRange,MATCH(C596,PriceRow,0),2))=TRUE()," ",(INDEX(PriceRange,MATCH(C596,PriceRow,0),2)))</f>
        <v> </v>
      </c>
      <c r="H596" s="58"/>
      <c r="I596" s="52" t="str">
        <f aca="false">IF(ISERROR(INDEX(CentralRange,MATCH(C596,CentralRow,0),2))=TRUE(),"",(INDEX(CentralRange,MATCH(C596,CentralRow,0),2)))</f>
        <v/>
      </c>
      <c r="J596" s="54" t="n">
        <f aca="false">IF(ISERROR(INDEX(DerivativeRange,MATCH(C596,DerivativeRow,0),2))=TRUE(),"",(INDEX(DerivativeRange,MATCH(C596,DerivativeRow,0),2)))</f>
        <v>3</v>
      </c>
      <c r="K596" s="59" t="n">
        <f aca="false">COUNT(E596:J596)</f>
        <v>1</v>
      </c>
      <c r="L596" s="55"/>
      <c r="M596" s="55"/>
      <c r="N596" s="55"/>
      <c r="O596" s="50"/>
      <c r="P596" s="56"/>
    </row>
    <row r="597" customFormat="false" ht="12.75" hidden="false" customHeight="false" outlineLevel="0" collapsed="false">
      <c r="A597" s="57"/>
      <c r="B597" s="57"/>
      <c r="C597" s="60" t="s">
        <v>623</v>
      </c>
      <c r="D597" s="61"/>
      <c r="E597" s="53" t="str">
        <f aca="false">IF(ISERROR(INDEX(EastRange,MATCH(C597,EastRow,0),2))=TRUE(),"",(INDEX(EastRange,MATCH(C597,EastRow,0),2)))</f>
        <v/>
      </c>
      <c r="F597" s="58"/>
      <c r="G597" s="52" t="str">
        <f aca="false">IF(ISERROR(INDEX(PriceRange,MATCH(C597,PriceRow,0),2))=TRUE()," ",(INDEX(PriceRange,MATCH(C597,PriceRow,0),2)))</f>
        <v> </v>
      </c>
      <c r="H597" s="58"/>
      <c r="I597" s="52" t="str">
        <f aca="false">IF(ISERROR(INDEX(CentralRange,MATCH(C597,CentralRow,0),2))=TRUE(),"",(INDEX(CentralRange,MATCH(C597,CentralRow,0),2)))</f>
        <v/>
      </c>
      <c r="J597" s="54" t="n">
        <f aca="false">IF(ISERROR(INDEX(DerivativeRange,MATCH(C597,DerivativeRow,0),2))=TRUE(),"",(INDEX(DerivativeRange,MATCH(C597,DerivativeRow,0),2)))</f>
        <v>3</v>
      </c>
      <c r="K597" s="59" t="n">
        <f aca="false">COUNT(E597:J597)</f>
        <v>1</v>
      </c>
      <c r="L597" s="55"/>
      <c r="M597" s="55"/>
      <c r="N597" s="55"/>
      <c r="O597" s="50"/>
      <c r="P597" s="56"/>
    </row>
    <row r="598" customFormat="false" ht="12.75" hidden="false" customHeight="false" outlineLevel="0" collapsed="false">
      <c r="A598" s="57"/>
      <c r="B598" s="57"/>
      <c r="C598" s="60" t="s">
        <v>624</v>
      </c>
      <c r="D598" s="61"/>
      <c r="E598" s="53" t="str">
        <f aca="false">IF(ISERROR(INDEX(EastRange,MATCH(C598,EastRow,0),2))=TRUE(),"",(INDEX(EastRange,MATCH(C598,EastRow,0),2)))</f>
        <v/>
      </c>
      <c r="F598" s="58"/>
      <c r="G598" s="52" t="str">
        <f aca="false">IF(ISERROR(INDEX(PriceRange,MATCH(C598,PriceRow,0),2))=TRUE()," ",(INDEX(PriceRange,MATCH(C598,PriceRow,0),2)))</f>
        <v> </v>
      </c>
      <c r="H598" s="58"/>
      <c r="I598" s="52" t="str">
        <f aca="false">IF(ISERROR(INDEX(CentralRange,MATCH(C598,CentralRow,0),2))=TRUE(),"",(INDEX(CentralRange,MATCH(C598,CentralRow,0),2)))</f>
        <v/>
      </c>
      <c r="J598" s="54" t="n">
        <f aca="false">IF(ISERROR(INDEX(DerivativeRange,MATCH(C598,DerivativeRow,0),2))=TRUE(),"",(INDEX(DerivativeRange,MATCH(C598,DerivativeRow,0),2)))</f>
        <v>3</v>
      </c>
      <c r="K598" s="59" t="n">
        <f aca="false">COUNT(E598:J598)</f>
        <v>1</v>
      </c>
      <c r="L598" s="55"/>
      <c r="M598" s="55"/>
      <c r="N598" s="55"/>
      <c r="O598" s="50"/>
      <c r="P598" s="56"/>
    </row>
    <row r="599" customFormat="false" ht="12.75" hidden="false" customHeight="false" outlineLevel="0" collapsed="false">
      <c r="A599" s="57"/>
      <c r="B599" s="57"/>
      <c r="C599" s="60" t="s">
        <v>625</v>
      </c>
      <c r="D599" s="61"/>
      <c r="E599" s="53" t="str">
        <f aca="false">IF(ISERROR(INDEX(EastRange,MATCH(C599,EastRow,0),2))=TRUE(),"",(INDEX(EastRange,MATCH(C599,EastRow,0),2)))</f>
        <v/>
      </c>
      <c r="F599" s="58"/>
      <c r="G599" s="52" t="str">
        <f aca="false">IF(ISERROR(INDEX(PriceRange,MATCH(C599,PriceRow,0),2))=TRUE()," ",(INDEX(PriceRange,MATCH(C599,PriceRow,0),2)))</f>
        <v> </v>
      </c>
      <c r="H599" s="58"/>
      <c r="I599" s="52" t="str">
        <f aca="false">IF(ISERROR(INDEX(CentralRange,MATCH(C599,CentralRow,0),2))=TRUE(),"",(INDEX(CentralRange,MATCH(C599,CentralRow,0),2)))</f>
        <v/>
      </c>
      <c r="J599" s="54" t="n">
        <f aca="false">IF(ISERROR(INDEX(DerivativeRange,MATCH(C599,DerivativeRow,0),2))=TRUE(),"",(INDEX(DerivativeRange,MATCH(C599,DerivativeRow,0),2)))</f>
        <v>3</v>
      </c>
      <c r="K599" s="59" t="n">
        <f aca="false">COUNT(E599:J599)</f>
        <v>1</v>
      </c>
      <c r="L599" s="55"/>
      <c r="M599" s="55"/>
      <c r="N599" s="55"/>
      <c r="O599" s="50"/>
      <c r="P599" s="56"/>
    </row>
    <row r="600" customFormat="false" ht="12.75" hidden="false" customHeight="false" outlineLevel="0" collapsed="false">
      <c r="A600" s="57"/>
      <c r="B600" s="57"/>
      <c r="C600" s="60" t="s">
        <v>626</v>
      </c>
      <c r="D600" s="61"/>
      <c r="E600" s="53" t="str">
        <f aca="false">IF(ISERROR(INDEX(EastRange,MATCH(C600,EastRow,0),2))=TRUE(),"",(INDEX(EastRange,MATCH(C600,EastRow,0),2)))</f>
        <v/>
      </c>
      <c r="F600" s="58"/>
      <c r="G600" s="52" t="str">
        <f aca="false">IF(ISERROR(INDEX(PriceRange,MATCH(C600,PriceRow,0),2))=TRUE()," ",(INDEX(PriceRange,MATCH(C600,PriceRow,0),2)))</f>
        <v> </v>
      </c>
      <c r="H600" s="58"/>
      <c r="I600" s="52" t="str">
        <f aca="false">IF(ISERROR(INDEX(CentralRange,MATCH(C600,CentralRow,0),2))=TRUE(),"",(INDEX(CentralRange,MATCH(C600,CentralRow,0),2)))</f>
        <v/>
      </c>
      <c r="J600" s="54" t="n">
        <f aca="false">IF(ISERROR(INDEX(DerivativeRange,MATCH(C600,DerivativeRow,0),2))=TRUE(),"",(INDEX(DerivativeRange,MATCH(C600,DerivativeRow,0),2)))</f>
        <v>3</v>
      </c>
      <c r="K600" s="59" t="n">
        <f aca="false">COUNT(E600:J600)</f>
        <v>1</v>
      </c>
      <c r="L600" s="55"/>
      <c r="M600" s="55"/>
      <c r="N600" s="55"/>
      <c r="O600" s="50"/>
      <c r="P600" s="56"/>
    </row>
    <row r="601" customFormat="false" ht="12.75" hidden="false" customHeight="false" outlineLevel="0" collapsed="false">
      <c r="A601" s="57"/>
      <c r="B601" s="57"/>
      <c r="C601" s="60" t="s">
        <v>627</v>
      </c>
      <c r="D601" s="61"/>
      <c r="E601" s="53" t="str">
        <f aca="false">IF(ISERROR(INDEX(EastRange,MATCH(C601,EastRow,0),2))=TRUE(),"",(INDEX(EastRange,MATCH(C601,EastRow,0),2)))</f>
        <v/>
      </c>
      <c r="F601" s="58"/>
      <c r="G601" s="52" t="str">
        <f aca="false">IF(ISERROR(INDEX(PriceRange,MATCH(C601,PriceRow,0),2))=TRUE()," ",(INDEX(PriceRange,MATCH(C601,PriceRow,0),2)))</f>
        <v> </v>
      </c>
      <c r="H601" s="58"/>
      <c r="I601" s="52" t="str">
        <f aca="false">IF(ISERROR(INDEX(CentralRange,MATCH(C601,CentralRow,0),2))=TRUE(),"",(INDEX(CentralRange,MATCH(C601,CentralRow,0),2)))</f>
        <v/>
      </c>
      <c r="J601" s="54" t="n">
        <f aca="false">IF(ISERROR(INDEX(DerivativeRange,MATCH(C601,DerivativeRow,0),2))=TRUE(),"",(INDEX(DerivativeRange,MATCH(C601,DerivativeRow,0),2)))</f>
        <v>3</v>
      </c>
      <c r="K601" s="59" t="n">
        <f aca="false">COUNT(E601:J601)</f>
        <v>1</v>
      </c>
      <c r="L601" s="55"/>
      <c r="M601" s="55"/>
      <c r="N601" s="55"/>
      <c r="O601" s="50"/>
      <c r="P601" s="56"/>
    </row>
    <row r="602" customFormat="false" ht="12.75" hidden="false" customHeight="false" outlineLevel="0" collapsed="false">
      <c r="A602" s="57"/>
      <c r="B602" s="57"/>
      <c r="C602" s="60" t="s">
        <v>628</v>
      </c>
      <c r="D602" s="61"/>
      <c r="E602" s="53" t="str">
        <f aca="false">IF(ISERROR(INDEX(EastRange,MATCH(C602,EastRow,0),2))=TRUE(),"",(INDEX(EastRange,MATCH(C602,EastRow,0),2)))</f>
        <v/>
      </c>
      <c r="F602" s="58"/>
      <c r="G602" s="52" t="str">
        <f aca="false">IF(ISERROR(INDEX(PriceRange,MATCH(C602,PriceRow,0),2))=TRUE()," ",(INDEX(PriceRange,MATCH(C602,PriceRow,0),2)))</f>
        <v> </v>
      </c>
      <c r="H602" s="58"/>
      <c r="I602" s="52" t="str">
        <f aca="false">IF(ISERROR(INDEX(CentralRange,MATCH(C602,CentralRow,0),2))=TRUE(),"",(INDEX(CentralRange,MATCH(C602,CentralRow,0),2)))</f>
        <v/>
      </c>
      <c r="J602" s="54" t="n">
        <f aca="false">IF(ISERROR(INDEX(DerivativeRange,MATCH(C602,DerivativeRow,0),2))=TRUE(),"",(INDEX(DerivativeRange,MATCH(C602,DerivativeRow,0),2)))</f>
        <v>3</v>
      </c>
      <c r="K602" s="59" t="n">
        <f aca="false">COUNT(E602:J602)</f>
        <v>1</v>
      </c>
      <c r="L602" s="55"/>
      <c r="M602" s="55"/>
      <c r="N602" s="55"/>
      <c r="O602" s="50"/>
      <c r="P602" s="56"/>
    </row>
    <row r="603" customFormat="false" ht="12.75" hidden="false" customHeight="false" outlineLevel="0" collapsed="false">
      <c r="A603" s="57"/>
      <c r="B603" s="57"/>
      <c r="C603" s="60" t="s">
        <v>629</v>
      </c>
      <c r="D603" s="61"/>
      <c r="E603" s="53" t="str">
        <f aca="false">IF(ISERROR(INDEX(EastRange,MATCH(C603,EastRow,0),2))=TRUE(),"",(INDEX(EastRange,MATCH(C603,EastRow,0),2)))</f>
        <v/>
      </c>
      <c r="F603" s="58"/>
      <c r="G603" s="52" t="str">
        <f aca="false">IF(ISERROR(INDEX(PriceRange,MATCH(C603,PriceRow,0),2))=TRUE()," ",(INDEX(PriceRange,MATCH(C603,PriceRow,0),2)))</f>
        <v> </v>
      </c>
      <c r="H603" s="58"/>
      <c r="I603" s="52" t="str">
        <f aca="false">IF(ISERROR(INDEX(CentralRange,MATCH(C603,CentralRow,0),2))=TRUE(),"",(INDEX(CentralRange,MATCH(C603,CentralRow,0),2)))</f>
        <v/>
      </c>
      <c r="J603" s="54" t="n">
        <f aca="false">IF(ISERROR(INDEX(DerivativeRange,MATCH(C603,DerivativeRow,0),2))=TRUE(),"",(INDEX(DerivativeRange,MATCH(C603,DerivativeRow,0),2)))</f>
        <v>3</v>
      </c>
      <c r="K603" s="59" t="n">
        <f aca="false">COUNT(E603:J603)</f>
        <v>1</v>
      </c>
      <c r="L603" s="55"/>
      <c r="M603" s="55"/>
      <c r="N603" s="55"/>
      <c r="O603" s="50"/>
      <c r="P603" s="56"/>
    </row>
    <row r="604" customFormat="false" ht="12.75" hidden="false" customHeight="false" outlineLevel="0" collapsed="false">
      <c r="A604" s="57"/>
      <c r="B604" s="57"/>
      <c r="C604" s="60" t="s">
        <v>630</v>
      </c>
      <c r="D604" s="61"/>
      <c r="E604" s="53" t="str">
        <f aca="false">IF(ISERROR(INDEX(EastRange,MATCH(C604,EastRow,0),2))=TRUE(),"",(INDEX(EastRange,MATCH(C604,EastRow,0),2)))</f>
        <v/>
      </c>
      <c r="F604" s="58"/>
      <c r="G604" s="52" t="str">
        <f aca="false">IF(ISERROR(INDEX(PriceRange,MATCH(C604,PriceRow,0),2))=TRUE()," ",(INDEX(PriceRange,MATCH(C604,PriceRow,0),2)))</f>
        <v> </v>
      </c>
      <c r="H604" s="58"/>
      <c r="I604" s="52" t="str">
        <f aca="false">IF(ISERROR(INDEX(CentralRange,MATCH(C604,CentralRow,0),2))=TRUE(),"",(INDEX(CentralRange,MATCH(C604,CentralRow,0),2)))</f>
        <v/>
      </c>
      <c r="J604" s="54" t="n">
        <f aca="false">IF(ISERROR(INDEX(DerivativeRange,MATCH(C604,DerivativeRow,0),2))=TRUE(),"",(INDEX(DerivativeRange,MATCH(C604,DerivativeRow,0),2)))</f>
        <v>3</v>
      </c>
      <c r="K604" s="59" t="n">
        <f aca="false">COUNT(E604:J604)</f>
        <v>1</v>
      </c>
      <c r="L604" s="55"/>
      <c r="M604" s="55"/>
      <c r="N604" s="55"/>
      <c r="O604" s="50"/>
      <c r="P604" s="56"/>
    </row>
    <row r="605" customFormat="false" ht="12.75" hidden="false" customHeight="false" outlineLevel="0" collapsed="false">
      <c r="A605" s="57"/>
      <c r="B605" s="57"/>
      <c r="C605" s="60" t="s">
        <v>631</v>
      </c>
      <c r="D605" s="61"/>
      <c r="E605" s="53" t="str">
        <f aca="false">IF(ISERROR(INDEX(EastRange,MATCH(C605,EastRow,0),2))=TRUE(),"",(INDEX(EastRange,MATCH(C605,EastRow,0),2)))</f>
        <v/>
      </c>
      <c r="F605" s="58"/>
      <c r="G605" s="52" t="str">
        <f aca="false">IF(ISERROR(INDEX(PriceRange,MATCH(C605,PriceRow,0),2))=TRUE()," ",(INDEX(PriceRange,MATCH(C605,PriceRow,0),2)))</f>
        <v> </v>
      </c>
      <c r="H605" s="58"/>
      <c r="I605" s="52" t="str">
        <f aca="false">IF(ISERROR(INDEX(CentralRange,MATCH(C605,CentralRow,0),2))=TRUE(),"",(INDEX(CentralRange,MATCH(C605,CentralRow,0),2)))</f>
        <v/>
      </c>
      <c r="J605" s="54" t="n">
        <f aca="false">IF(ISERROR(INDEX(DerivativeRange,MATCH(C605,DerivativeRow,0),2))=TRUE(),"",(INDEX(DerivativeRange,MATCH(C605,DerivativeRow,0),2)))</f>
        <v>3</v>
      </c>
      <c r="K605" s="59" t="n">
        <f aca="false">COUNT(E605:J605)</f>
        <v>1</v>
      </c>
      <c r="L605" s="55"/>
      <c r="M605" s="55"/>
      <c r="N605" s="55"/>
      <c r="O605" s="50"/>
      <c r="P605" s="56"/>
    </row>
    <row r="606" customFormat="false" ht="12.75" hidden="false" customHeight="false" outlineLevel="0" collapsed="false">
      <c r="A606" s="57"/>
      <c r="B606" s="57"/>
      <c r="C606" s="60" t="s">
        <v>632</v>
      </c>
      <c r="D606" s="61"/>
      <c r="E606" s="53" t="str">
        <f aca="false">IF(ISERROR(INDEX(EastRange,MATCH(C606,EastRow,0),2))=TRUE(),"",(INDEX(EastRange,MATCH(C606,EastRow,0),2)))</f>
        <v/>
      </c>
      <c r="F606" s="58"/>
      <c r="G606" s="52" t="str">
        <f aca="false">IF(ISERROR(INDEX(PriceRange,MATCH(C606,PriceRow,0),2))=TRUE()," ",(INDEX(PriceRange,MATCH(C606,PriceRow,0),2)))</f>
        <v> </v>
      </c>
      <c r="H606" s="58"/>
      <c r="I606" s="52" t="str">
        <f aca="false">IF(ISERROR(INDEX(CentralRange,MATCH(C606,CentralRow,0),2))=TRUE(),"",(INDEX(CentralRange,MATCH(C606,CentralRow,0),2)))</f>
        <v/>
      </c>
      <c r="J606" s="54" t="n">
        <f aca="false">IF(ISERROR(INDEX(DerivativeRange,MATCH(C606,DerivativeRow,0),2))=TRUE(),"",(INDEX(DerivativeRange,MATCH(C606,DerivativeRow,0),2)))</f>
        <v>3</v>
      </c>
      <c r="K606" s="59" t="n">
        <f aca="false">COUNT(E606:J606)</f>
        <v>1</v>
      </c>
      <c r="L606" s="55"/>
      <c r="M606" s="55"/>
      <c r="N606" s="55"/>
      <c r="O606" s="50"/>
      <c r="P606" s="56"/>
    </row>
    <row r="607" customFormat="false" ht="12.75" hidden="false" customHeight="false" outlineLevel="0" collapsed="false">
      <c r="A607" s="57"/>
      <c r="B607" s="57"/>
      <c r="C607" s="60" t="s">
        <v>633</v>
      </c>
      <c r="D607" s="61"/>
      <c r="E607" s="53" t="str">
        <f aca="false">IF(ISERROR(INDEX(EastRange,MATCH(C607,EastRow,0),2))=TRUE(),"",(INDEX(EastRange,MATCH(C607,EastRow,0),2)))</f>
        <v/>
      </c>
      <c r="F607" s="58"/>
      <c r="G607" s="52" t="str">
        <f aca="false">IF(ISERROR(INDEX(PriceRange,MATCH(C607,PriceRow,0),2))=TRUE()," ",(INDEX(PriceRange,MATCH(C607,PriceRow,0),2)))</f>
        <v> </v>
      </c>
      <c r="H607" s="58"/>
      <c r="I607" s="52" t="str">
        <f aca="false">IF(ISERROR(INDEX(CentralRange,MATCH(C607,CentralRow,0),2))=TRUE(),"",(INDEX(CentralRange,MATCH(C607,CentralRow,0),2)))</f>
        <v/>
      </c>
      <c r="J607" s="54" t="n">
        <f aca="false">IF(ISERROR(INDEX(DerivativeRange,MATCH(C607,DerivativeRow,0),2))=TRUE(),"",(INDEX(DerivativeRange,MATCH(C607,DerivativeRow,0),2)))</f>
        <v>3</v>
      </c>
      <c r="K607" s="59" t="n">
        <f aca="false">COUNT(E607:J607)</f>
        <v>1</v>
      </c>
      <c r="L607" s="55"/>
      <c r="M607" s="55"/>
      <c r="N607" s="55"/>
      <c r="O607" s="50"/>
      <c r="P607" s="56"/>
    </row>
    <row r="608" customFormat="false" ht="12.75" hidden="false" customHeight="false" outlineLevel="0" collapsed="false">
      <c r="A608" s="57"/>
      <c r="B608" s="57"/>
      <c r="C608" s="60" t="s">
        <v>634</v>
      </c>
      <c r="D608" s="61"/>
      <c r="E608" s="53" t="str">
        <f aca="false">IF(ISERROR(INDEX(EastRange,MATCH(C608,EastRow,0),2))=TRUE(),"",(INDEX(EastRange,MATCH(C608,EastRow,0),2)))</f>
        <v/>
      </c>
      <c r="F608" s="58"/>
      <c r="G608" s="52" t="str">
        <f aca="false">IF(ISERROR(INDEX(PriceRange,MATCH(C608,PriceRow,0),2))=TRUE()," ",(INDEX(PriceRange,MATCH(C608,PriceRow,0),2)))</f>
        <v> </v>
      </c>
      <c r="H608" s="58"/>
      <c r="I608" s="52" t="str">
        <f aca="false">IF(ISERROR(INDEX(CentralRange,MATCH(C608,CentralRow,0),2))=TRUE(),"",(INDEX(CentralRange,MATCH(C608,CentralRow,0),2)))</f>
        <v/>
      </c>
      <c r="J608" s="54" t="n">
        <f aca="false">IF(ISERROR(INDEX(DerivativeRange,MATCH(C608,DerivativeRow,0),2))=TRUE(),"",(INDEX(DerivativeRange,MATCH(C608,DerivativeRow,0),2)))</f>
        <v>3</v>
      </c>
      <c r="K608" s="59" t="n">
        <f aca="false">COUNT(E608:J608)</f>
        <v>1</v>
      </c>
      <c r="L608" s="55"/>
      <c r="M608" s="55"/>
      <c r="N608" s="55"/>
      <c r="O608" s="50"/>
      <c r="P608" s="56"/>
    </row>
    <row r="609" customFormat="false" ht="12.75" hidden="false" customHeight="false" outlineLevel="0" collapsed="false">
      <c r="A609" s="57"/>
      <c r="B609" s="57"/>
      <c r="C609" s="60" t="s">
        <v>635</v>
      </c>
      <c r="D609" s="61"/>
      <c r="E609" s="53" t="str">
        <f aca="false">IF(ISERROR(INDEX(EastRange,MATCH(C609,EastRow,0),2))=TRUE(),"",(INDEX(EastRange,MATCH(C609,EastRow,0),2)))</f>
        <v/>
      </c>
      <c r="F609" s="58"/>
      <c r="G609" s="52" t="str">
        <f aca="false">IF(ISERROR(INDEX(PriceRange,MATCH(C609,PriceRow,0),2))=TRUE()," ",(INDEX(PriceRange,MATCH(C609,PriceRow,0),2)))</f>
        <v> </v>
      </c>
      <c r="H609" s="58"/>
      <c r="I609" s="52" t="str">
        <f aca="false">IF(ISERROR(INDEX(CentralRange,MATCH(C609,CentralRow,0),2))=TRUE(),"",(INDEX(CentralRange,MATCH(C609,CentralRow,0),2)))</f>
        <v/>
      </c>
      <c r="J609" s="54" t="n">
        <f aca="false">IF(ISERROR(INDEX(DerivativeRange,MATCH(C609,DerivativeRow,0),2))=TRUE(),"",(INDEX(DerivativeRange,MATCH(C609,DerivativeRow,0),2)))</f>
        <v>3</v>
      </c>
      <c r="K609" s="59" t="n">
        <f aca="false">COUNT(E609:J609)</f>
        <v>1</v>
      </c>
      <c r="L609" s="55"/>
      <c r="M609" s="55"/>
      <c r="N609" s="55"/>
      <c r="O609" s="50"/>
      <c r="P609" s="56"/>
    </row>
    <row r="610" customFormat="false" ht="12.75" hidden="false" customHeight="false" outlineLevel="0" collapsed="false">
      <c r="A610" s="57"/>
      <c r="B610" s="57"/>
      <c r="C610" s="60" t="s">
        <v>636</v>
      </c>
      <c r="D610" s="61"/>
      <c r="E610" s="53" t="str">
        <f aca="false">IF(ISERROR(INDEX(EastRange,MATCH(C610,EastRow,0),2))=TRUE(),"",(INDEX(EastRange,MATCH(C610,EastRow,0),2)))</f>
        <v/>
      </c>
      <c r="F610" s="58"/>
      <c r="G610" s="52" t="str">
        <f aca="false">IF(ISERROR(INDEX(PriceRange,MATCH(C610,PriceRow,0),2))=TRUE()," ",(INDEX(PriceRange,MATCH(C610,PriceRow,0),2)))</f>
        <v> </v>
      </c>
      <c r="H610" s="58"/>
      <c r="I610" s="52" t="str">
        <f aca="false">IF(ISERROR(INDEX(CentralRange,MATCH(C610,CentralRow,0),2))=TRUE(),"",(INDEX(CentralRange,MATCH(C610,CentralRow,0),2)))</f>
        <v/>
      </c>
      <c r="J610" s="54" t="n">
        <f aca="false">IF(ISERROR(INDEX(DerivativeRange,MATCH(C610,DerivativeRow,0),2))=TRUE(),"",(INDEX(DerivativeRange,MATCH(C610,DerivativeRow,0),2)))</f>
        <v>3</v>
      </c>
      <c r="K610" s="59" t="n">
        <f aca="false">COUNT(E610:J610)</f>
        <v>1</v>
      </c>
      <c r="L610" s="55"/>
      <c r="M610" s="55"/>
      <c r="N610" s="55"/>
      <c r="O610" s="50"/>
      <c r="P610" s="56"/>
    </row>
    <row r="611" customFormat="false" ht="12.75" hidden="false" customHeight="false" outlineLevel="0" collapsed="false">
      <c r="A611" s="57"/>
      <c r="B611" s="57"/>
      <c r="C611" s="60" t="s">
        <v>637</v>
      </c>
      <c r="D611" s="61"/>
      <c r="E611" s="53" t="str">
        <f aca="false">IF(ISERROR(INDEX(EastRange,MATCH(C611,EastRow,0),2))=TRUE(),"",(INDEX(EastRange,MATCH(C611,EastRow,0),2)))</f>
        <v/>
      </c>
      <c r="F611" s="58"/>
      <c r="G611" s="52" t="str">
        <f aca="false">IF(ISERROR(INDEX(PriceRange,MATCH(C611,PriceRow,0),2))=TRUE()," ",(INDEX(PriceRange,MATCH(C611,PriceRow,0),2)))</f>
        <v> </v>
      </c>
      <c r="H611" s="58"/>
      <c r="I611" s="52" t="str">
        <f aca="false">IF(ISERROR(INDEX(CentralRange,MATCH(C611,CentralRow,0),2))=TRUE(),"",(INDEX(CentralRange,MATCH(C611,CentralRow,0),2)))</f>
        <v/>
      </c>
      <c r="J611" s="54" t="n">
        <f aca="false">IF(ISERROR(INDEX(DerivativeRange,MATCH(C611,DerivativeRow,0),2))=TRUE(),"",(INDEX(DerivativeRange,MATCH(C611,DerivativeRow,0),2)))</f>
        <v>3</v>
      </c>
      <c r="K611" s="59" t="n">
        <f aca="false">COUNT(E611:J611)</f>
        <v>1</v>
      </c>
      <c r="L611" s="55"/>
      <c r="M611" s="55"/>
      <c r="N611" s="55"/>
      <c r="O611" s="50"/>
      <c r="P611" s="56"/>
    </row>
    <row r="612" customFormat="false" ht="12.75" hidden="false" customHeight="false" outlineLevel="0" collapsed="false">
      <c r="A612" s="57"/>
      <c r="B612" s="57"/>
      <c r="C612" s="60" t="s">
        <v>638</v>
      </c>
      <c r="D612" s="61"/>
      <c r="E612" s="53" t="str">
        <f aca="false">IF(ISERROR(INDEX(EastRange,MATCH(C612,EastRow,0),2))=TRUE(),"",(INDEX(EastRange,MATCH(C612,EastRow,0),2)))</f>
        <v/>
      </c>
      <c r="F612" s="58"/>
      <c r="G612" s="52" t="str">
        <f aca="false">IF(ISERROR(INDEX(PriceRange,MATCH(C612,PriceRow,0),2))=TRUE()," ",(INDEX(PriceRange,MATCH(C612,PriceRow,0),2)))</f>
        <v> </v>
      </c>
      <c r="H612" s="58"/>
      <c r="I612" s="52" t="str">
        <f aca="false">IF(ISERROR(INDEX(CentralRange,MATCH(C612,CentralRow,0),2))=TRUE(),"",(INDEX(CentralRange,MATCH(C612,CentralRow,0),2)))</f>
        <v/>
      </c>
      <c r="J612" s="54" t="n">
        <f aca="false">IF(ISERROR(INDEX(DerivativeRange,MATCH(C612,DerivativeRow,0),2))=TRUE(),"",(INDEX(DerivativeRange,MATCH(C612,DerivativeRow,0),2)))</f>
        <v>3</v>
      </c>
      <c r="K612" s="59" t="n">
        <f aca="false">COUNT(E612:J612)</f>
        <v>1</v>
      </c>
      <c r="L612" s="55"/>
      <c r="M612" s="55"/>
      <c r="N612" s="55"/>
      <c r="O612" s="50"/>
      <c r="P612" s="56"/>
    </row>
    <row r="613" customFormat="false" ht="12.75" hidden="false" customHeight="false" outlineLevel="0" collapsed="false">
      <c r="A613" s="57"/>
      <c r="B613" s="57"/>
      <c r="C613" s="60" t="s">
        <v>639</v>
      </c>
      <c r="D613" s="61"/>
      <c r="E613" s="53" t="str">
        <f aca="false">IF(ISERROR(INDEX(EastRange,MATCH(C613,EastRow,0),2))=TRUE(),"",(INDEX(EastRange,MATCH(C613,EastRow,0),2)))</f>
        <v/>
      </c>
      <c r="F613" s="58"/>
      <c r="G613" s="52" t="str">
        <f aca="false">IF(ISERROR(INDEX(PriceRange,MATCH(C613,PriceRow,0),2))=TRUE()," ",(INDEX(PriceRange,MATCH(C613,PriceRow,0),2)))</f>
        <v> </v>
      </c>
      <c r="H613" s="58"/>
      <c r="I613" s="52" t="str">
        <f aca="false">IF(ISERROR(INDEX(CentralRange,MATCH(C613,CentralRow,0),2))=TRUE(),"",(INDEX(CentralRange,MATCH(C613,CentralRow,0),2)))</f>
        <v/>
      </c>
      <c r="J613" s="54" t="n">
        <f aca="false">IF(ISERROR(INDEX(DerivativeRange,MATCH(C613,DerivativeRow,0),2))=TRUE(),"",(INDEX(DerivativeRange,MATCH(C613,DerivativeRow,0),2)))</f>
        <v>3</v>
      </c>
      <c r="K613" s="59" t="n">
        <f aca="false">COUNT(E613:J613)</f>
        <v>1</v>
      </c>
      <c r="L613" s="55"/>
      <c r="M613" s="55"/>
      <c r="N613" s="55"/>
      <c r="O613" s="50"/>
      <c r="P613" s="56"/>
    </row>
    <row r="614" customFormat="false" ht="12.75" hidden="false" customHeight="false" outlineLevel="0" collapsed="false">
      <c r="A614" s="57"/>
      <c r="B614" s="57"/>
      <c r="C614" s="60" t="s">
        <v>640</v>
      </c>
      <c r="D614" s="61"/>
      <c r="E614" s="53" t="str">
        <f aca="false">IF(ISERROR(INDEX(EastRange,MATCH(C614,EastRow,0),2))=TRUE(),"",(INDEX(EastRange,MATCH(C614,EastRow,0),2)))</f>
        <v/>
      </c>
      <c r="F614" s="58"/>
      <c r="G614" s="52" t="str">
        <f aca="false">IF(ISERROR(INDEX(PriceRange,MATCH(C614,PriceRow,0),2))=TRUE()," ",(INDEX(PriceRange,MATCH(C614,PriceRow,0),2)))</f>
        <v> </v>
      </c>
      <c r="H614" s="58"/>
      <c r="I614" s="52" t="str">
        <f aca="false">IF(ISERROR(INDEX(CentralRange,MATCH(C614,CentralRow,0),2))=TRUE(),"",(INDEX(CentralRange,MATCH(C614,CentralRow,0),2)))</f>
        <v/>
      </c>
      <c r="J614" s="54" t="n">
        <f aca="false">IF(ISERROR(INDEX(DerivativeRange,MATCH(C614,DerivativeRow,0),2))=TRUE(),"",(INDEX(DerivativeRange,MATCH(C614,DerivativeRow,0),2)))</f>
        <v>3</v>
      </c>
      <c r="K614" s="59" t="n">
        <f aca="false">COUNT(E614:J614)</f>
        <v>1</v>
      </c>
      <c r="L614" s="55"/>
      <c r="M614" s="55"/>
      <c r="N614" s="55"/>
      <c r="O614" s="50"/>
      <c r="P614" s="56"/>
    </row>
    <row r="615" customFormat="false" ht="12.75" hidden="false" customHeight="false" outlineLevel="0" collapsed="false">
      <c r="A615" s="57"/>
      <c r="B615" s="57"/>
      <c r="C615" s="60" t="s">
        <v>641</v>
      </c>
      <c r="D615" s="61"/>
      <c r="E615" s="53" t="str">
        <f aca="false">IF(ISERROR(INDEX(EastRange,MATCH(C615,EastRow,0),2))=TRUE(),"",(INDEX(EastRange,MATCH(C615,EastRow,0),2)))</f>
        <v/>
      </c>
      <c r="F615" s="58"/>
      <c r="G615" s="52" t="str">
        <f aca="false">IF(ISERROR(INDEX(PriceRange,MATCH(C615,PriceRow,0),2))=TRUE()," ",(INDEX(PriceRange,MATCH(C615,PriceRow,0),2)))</f>
        <v> </v>
      </c>
      <c r="H615" s="58"/>
      <c r="I615" s="52" t="str">
        <f aca="false">IF(ISERROR(INDEX(CentralRange,MATCH(C615,CentralRow,0),2))=TRUE(),"",(INDEX(CentralRange,MATCH(C615,CentralRow,0),2)))</f>
        <v/>
      </c>
      <c r="J615" s="54" t="n">
        <f aca="false">IF(ISERROR(INDEX(DerivativeRange,MATCH(C615,DerivativeRow,0),2))=TRUE(),"",(INDEX(DerivativeRange,MATCH(C615,DerivativeRow,0),2)))</f>
        <v>3</v>
      </c>
      <c r="K615" s="59" t="n">
        <f aca="false">COUNT(E615:J615)</f>
        <v>1</v>
      </c>
      <c r="L615" s="55"/>
      <c r="M615" s="55"/>
      <c r="N615" s="55"/>
      <c r="O615" s="50"/>
      <c r="P615" s="56"/>
    </row>
    <row r="616" customFormat="false" ht="12.75" hidden="false" customHeight="false" outlineLevel="0" collapsed="false">
      <c r="A616" s="57"/>
      <c r="B616" s="57"/>
      <c r="C616" s="60" t="s">
        <v>642</v>
      </c>
      <c r="D616" s="61"/>
      <c r="E616" s="53" t="str">
        <f aca="false">IF(ISERROR(INDEX(EastRange,MATCH(C616,EastRow,0),2))=TRUE(),"",(INDEX(EastRange,MATCH(C616,EastRow,0),2)))</f>
        <v/>
      </c>
      <c r="F616" s="58"/>
      <c r="G616" s="52" t="str">
        <f aca="false">IF(ISERROR(INDEX(PriceRange,MATCH(C616,PriceRow,0),2))=TRUE()," ",(INDEX(PriceRange,MATCH(C616,PriceRow,0),2)))</f>
        <v> </v>
      </c>
      <c r="H616" s="58"/>
      <c r="I616" s="52" t="str">
        <f aca="false">IF(ISERROR(INDEX(CentralRange,MATCH(C616,CentralRow,0),2))=TRUE(),"",(INDEX(CentralRange,MATCH(C616,CentralRow,0),2)))</f>
        <v/>
      </c>
      <c r="J616" s="54" t="n">
        <f aca="false">IF(ISERROR(INDEX(DerivativeRange,MATCH(C616,DerivativeRow,0),2))=TRUE(),"",(INDEX(DerivativeRange,MATCH(C616,DerivativeRow,0),2)))</f>
        <v>3</v>
      </c>
      <c r="K616" s="59" t="n">
        <f aca="false">COUNT(E616:J616)</f>
        <v>1</v>
      </c>
      <c r="L616" s="55"/>
      <c r="M616" s="55"/>
      <c r="N616" s="55"/>
      <c r="O616" s="50"/>
      <c r="P616" s="56"/>
    </row>
    <row r="617" customFormat="false" ht="12.75" hidden="false" customHeight="false" outlineLevel="0" collapsed="false">
      <c r="A617" s="57"/>
      <c r="B617" s="57"/>
      <c r="C617" s="60" t="s">
        <v>643</v>
      </c>
      <c r="D617" s="61"/>
      <c r="E617" s="53" t="str">
        <f aca="false">IF(ISERROR(INDEX(EastRange,MATCH(C617,EastRow,0),2))=TRUE(),"",(INDEX(EastRange,MATCH(C617,EastRow,0),2)))</f>
        <v/>
      </c>
      <c r="F617" s="58"/>
      <c r="G617" s="52" t="str">
        <f aca="false">IF(ISERROR(INDEX(PriceRange,MATCH(C617,PriceRow,0),2))=TRUE()," ",(INDEX(PriceRange,MATCH(C617,PriceRow,0),2)))</f>
        <v> </v>
      </c>
      <c r="H617" s="58"/>
      <c r="I617" s="52" t="str">
        <f aca="false">IF(ISERROR(INDEX(CentralRange,MATCH(C617,CentralRow,0),2))=TRUE(),"",(INDEX(CentralRange,MATCH(C617,CentralRow,0),2)))</f>
        <v/>
      </c>
      <c r="J617" s="54" t="n">
        <f aca="false">IF(ISERROR(INDEX(DerivativeRange,MATCH(C617,DerivativeRow,0),2))=TRUE(),"",(INDEX(DerivativeRange,MATCH(C617,DerivativeRow,0),2)))</f>
        <v>3</v>
      </c>
      <c r="K617" s="59" t="n">
        <f aca="false">COUNT(E617:J617)</f>
        <v>1</v>
      </c>
      <c r="L617" s="55"/>
      <c r="M617" s="55"/>
      <c r="N617" s="55"/>
      <c r="O617" s="50"/>
      <c r="P617" s="56"/>
    </row>
    <row r="618" customFormat="false" ht="12.75" hidden="false" customHeight="false" outlineLevel="0" collapsed="false">
      <c r="A618" s="57"/>
      <c r="B618" s="57"/>
      <c r="C618" s="60" t="s">
        <v>644</v>
      </c>
      <c r="D618" s="61"/>
      <c r="E618" s="53" t="str">
        <f aca="false">IF(ISERROR(INDEX(EastRange,MATCH(C618,EastRow,0),2))=TRUE(),"",(INDEX(EastRange,MATCH(C618,EastRow,0),2)))</f>
        <v/>
      </c>
      <c r="F618" s="58"/>
      <c r="G618" s="52" t="str">
        <f aca="false">IF(ISERROR(INDEX(PriceRange,MATCH(C618,PriceRow,0),2))=TRUE()," ",(INDEX(PriceRange,MATCH(C618,PriceRow,0),2)))</f>
        <v> </v>
      </c>
      <c r="H618" s="58"/>
      <c r="I618" s="52" t="str">
        <f aca="false">IF(ISERROR(INDEX(CentralRange,MATCH(C618,CentralRow,0),2))=TRUE(),"",(INDEX(CentralRange,MATCH(C618,CentralRow,0),2)))</f>
        <v/>
      </c>
      <c r="J618" s="54" t="n">
        <f aca="false">IF(ISERROR(INDEX(DerivativeRange,MATCH(C618,DerivativeRow,0),2))=TRUE(),"",(INDEX(DerivativeRange,MATCH(C618,DerivativeRow,0),2)))</f>
        <v>3</v>
      </c>
      <c r="K618" s="59" t="n">
        <f aca="false">COUNT(E618:J618)</f>
        <v>1</v>
      </c>
      <c r="L618" s="55"/>
      <c r="M618" s="55"/>
      <c r="N618" s="55"/>
      <c r="O618" s="50"/>
      <c r="P618" s="56"/>
    </row>
    <row r="619" customFormat="false" ht="12.75" hidden="false" customHeight="false" outlineLevel="0" collapsed="false">
      <c r="A619" s="57"/>
      <c r="B619" s="57"/>
      <c r="C619" s="60" t="s">
        <v>645</v>
      </c>
      <c r="D619" s="61"/>
      <c r="E619" s="53" t="str">
        <f aca="false">IF(ISERROR(INDEX(EastRange,MATCH(C619,EastRow,0),2))=TRUE(),"",(INDEX(EastRange,MATCH(C619,EastRow,0),2)))</f>
        <v/>
      </c>
      <c r="F619" s="58"/>
      <c r="G619" s="52" t="str">
        <f aca="false">IF(ISERROR(INDEX(PriceRange,MATCH(C619,PriceRow,0),2))=TRUE()," ",(INDEX(PriceRange,MATCH(C619,PriceRow,0),2)))</f>
        <v> </v>
      </c>
      <c r="H619" s="58"/>
      <c r="I619" s="52" t="str">
        <f aca="false">IF(ISERROR(INDEX(CentralRange,MATCH(C619,CentralRow,0),2))=TRUE(),"",(INDEX(CentralRange,MATCH(C619,CentralRow,0),2)))</f>
        <v/>
      </c>
      <c r="J619" s="54" t="n">
        <f aca="false">IF(ISERROR(INDEX(DerivativeRange,MATCH(C619,DerivativeRow,0),2))=TRUE(),"",(INDEX(DerivativeRange,MATCH(C619,DerivativeRow,0),2)))</f>
        <v>3</v>
      </c>
      <c r="K619" s="59" t="n">
        <f aca="false">COUNT(E619:J619)</f>
        <v>1</v>
      </c>
      <c r="L619" s="55"/>
      <c r="M619" s="55"/>
      <c r="N619" s="55"/>
      <c r="O619" s="50"/>
      <c r="P619" s="56"/>
    </row>
    <row r="620" customFormat="false" ht="12.75" hidden="false" customHeight="false" outlineLevel="0" collapsed="false">
      <c r="A620" s="57"/>
      <c r="B620" s="57"/>
      <c r="C620" s="60" t="s">
        <v>646</v>
      </c>
      <c r="D620" s="61"/>
      <c r="E620" s="53" t="str">
        <f aca="false">IF(ISERROR(INDEX(EastRange,MATCH(C620,EastRow,0),2))=TRUE(),"",(INDEX(EastRange,MATCH(C620,EastRow,0),2)))</f>
        <v/>
      </c>
      <c r="F620" s="58"/>
      <c r="G620" s="52" t="str">
        <f aca="false">IF(ISERROR(INDEX(PriceRange,MATCH(C620,PriceRow,0),2))=TRUE()," ",(INDEX(PriceRange,MATCH(C620,PriceRow,0),2)))</f>
        <v> </v>
      </c>
      <c r="H620" s="58"/>
      <c r="I620" s="52" t="str">
        <f aca="false">IF(ISERROR(INDEX(CentralRange,MATCH(C620,CentralRow,0),2))=TRUE(),"",(INDEX(CentralRange,MATCH(C620,CentralRow,0),2)))</f>
        <v/>
      </c>
      <c r="J620" s="54" t="n">
        <f aca="false">IF(ISERROR(INDEX(DerivativeRange,MATCH(C620,DerivativeRow,0),2))=TRUE(),"",(INDEX(DerivativeRange,MATCH(C620,DerivativeRow,0),2)))</f>
        <v>3</v>
      </c>
      <c r="K620" s="59" t="n">
        <f aca="false">COUNT(E620:J620)</f>
        <v>1</v>
      </c>
      <c r="L620" s="55"/>
      <c r="M620" s="55"/>
      <c r="N620" s="55"/>
      <c r="O620" s="50"/>
      <c r="P620" s="56"/>
    </row>
    <row r="621" customFormat="false" ht="12.75" hidden="false" customHeight="false" outlineLevel="0" collapsed="false">
      <c r="A621" s="57"/>
      <c r="B621" s="57"/>
      <c r="C621" s="60" t="s">
        <v>647</v>
      </c>
      <c r="D621" s="61"/>
      <c r="E621" s="53" t="str">
        <f aca="false">IF(ISERROR(INDEX(EastRange,MATCH(C621,EastRow,0),2))=TRUE(),"",(INDEX(EastRange,MATCH(C621,EastRow,0),2)))</f>
        <v/>
      </c>
      <c r="F621" s="58"/>
      <c r="G621" s="52" t="str">
        <f aca="false">IF(ISERROR(INDEX(PriceRange,MATCH(C621,PriceRow,0),2))=TRUE()," ",(INDEX(PriceRange,MATCH(C621,PriceRow,0),2)))</f>
        <v> </v>
      </c>
      <c r="H621" s="58"/>
      <c r="I621" s="52" t="str">
        <f aca="false">IF(ISERROR(INDEX(CentralRange,MATCH(C621,CentralRow,0),2))=TRUE(),"",(INDEX(CentralRange,MATCH(C621,CentralRow,0),2)))</f>
        <v/>
      </c>
      <c r="J621" s="54" t="n">
        <f aca="false">IF(ISERROR(INDEX(DerivativeRange,MATCH(C621,DerivativeRow,0),2))=TRUE(),"",(INDEX(DerivativeRange,MATCH(C621,DerivativeRow,0),2)))</f>
        <v>3</v>
      </c>
      <c r="K621" s="59" t="n">
        <f aca="false">COUNT(E621:J621)</f>
        <v>1</v>
      </c>
      <c r="L621" s="55"/>
      <c r="M621" s="55"/>
      <c r="N621" s="55"/>
      <c r="O621" s="50"/>
      <c r="P621" s="56"/>
    </row>
    <row r="622" customFormat="false" ht="12.75" hidden="false" customHeight="false" outlineLevel="0" collapsed="false">
      <c r="A622" s="57"/>
      <c r="B622" s="57"/>
      <c r="C622" s="60" t="s">
        <v>648</v>
      </c>
      <c r="D622" s="61"/>
      <c r="E622" s="53" t="str">
        <f aca="false">IF(ISERROR(INDEX(EastRange,MATCH(C622,EastRow,0),2))=TRUE(),"",(INDEX(EastRange,MATCH(C622,EastRow,0),2)))</f>
        <v/>
      </c>
      <c r="F622" s="58"/>
      <c r="G622" s="52" t="str">
        <f aca="false">IF(ISERROR(INDEX(PriceRange,MATCH(C622,PriceRow,0),2))=TRUE()," ",(INDEX(PriceRange,MATCH(C622,PriceRow,0),2)))</f>
        <v> </v>
      </c>
      <c r="H622" s="58"/>
      <c r="I622" s="52" t="str">
        <f aca="false">IF(ISERROR(INDEX(CentralRange,MATCH(C622,CentralRow,0),2))=TRUE(),"",(INDEX(CentralRange,MATCH(C622,CentralRow,0),2)))</f>
        <v/>
      </c>
      <c r="J622" s="54" t="n">
        <f aca="false">IF(ISERROR(INDEX(DerivativeRange,MATCH(C622,DerivativeRow,0),2))=TRUE(),"",(INDEX(DerivativeRange,MATCH(C622,DerivativeRow,0),2)))</f>
        <v>3</v>
      </c>
      <c r="K622" s="59" t="n">
        <f aca="false">COUNT(E622:J622)</f>
        <v>1</v>
      </c>
      <c r="L622" s="55"/>
      <c r="M622" s="55"/>
      <c r="N622" s="55"/>
      <c r="O622" s="50"/>
      <c r="P622" s="56"/>
    </row>
    <row r="623" customFormat="false" ht="12.75" hidden="false" customHeight="false" outlineLevel="0" collapsed="false">
      <c r="A623" s="57"/>
      <c r="B623" s="57"/>
      <c r="C623" s="60" t="s">
        <v>649</v>
      </c>
      <c r="D623" s="61"/>
      <c r="E623" s="53" t="str">
        <f aca="false">IF(ISERROR(INDEX(EastRange,MATCH(C623,EastRow,0),2))=TRUE(),"",(INDEX(EastRange,MATCH(C623,EastRow,0),2)))</f>
        <v/>
      </c>
      <c r="F623" s="58"/>
      <c r="G623" s="52" t="str">
        <f aca="false">IF(ISERROR(INDEX(PriceRange,MATCH(C623,PriceRow,0),2))=TRUE()," ",(INDEX(PriceRange,MATCH(C623,PriceRow,0),2)))</f>
        <v> </v>
      </c>
      <c r="H623" s="58"/>
      <c r="I623" s="52" t="str">
        <f aca="false">IF(ISERROR(INDEX(CentralRange,MATCH(C623,CentralRow,0),2))=TRUE(),"",(INDEX(CentralRange,MATCH(C623,CentralRow,0),2)))</f>
        <v/>
      </c>
      <c r="J623" s="54" t="n">
        <f aca="false">IF(ISERROR(INDEX(DerivativeRange,MATCH(C623,DerivativeRow,0),2))=TRUE(),"",(INDEX(DerivativeRange,MATCH(C623,DerivativeRow,0),2)))</f>
        <v>3</v>
      </c>
      <c r="K623" s="59" t="n">
        <f aca="false">COUNT(E623:J623)</f>
        <v>1</v>
      </c>
      <c r="L623" s="55"/>
      <c r="M623" s="55"/>
      <c r="N623" s="55"/>
      <c r="O623" s="50"/>
      <c r="P623" s="56"/>
    </row>
    <row r="624" customFormat="false" ht="12.75" hidden="false" customHeight="false" outlineLevel="0" collapsed="false">
      <c r="A624" s="57"/>
      <c r="B624" s="57"/>
      <c r="C624" s="60" t="s">
        <v>650</v>
      </c>
      <c r="D624" s="61"/>
      <c r="E624" s="53" t="str">
        <f aca="false">IF(ISERROR(INDEX(EastRange,MATCH(C624,EastRow,0),2))=TRUE(),"",(INDEX(EastRange,MATCH(C624,EastRow,0),2)))</f>
        <v/>
      </c>
      <c r="F624" s="58"/>
      <c r="G624" s="52" t="str">
        <f aca="false">IF(ISERROR(INDEX(PriceRange,MATCH(C624,PriceRow,0),2))=TRUE()," ",(INDEX(PriceRange,MATCH(C624,PriceRow,0),2)))</f>
        <v> </v>
      </c>
      <c r="H624" s="58"/>
      <c r="I624" s="52" t="str">
        <f aca="false">IF(ISERROR(INDEX(CentralRange,MATCH(C624,CentralRow,0),2))=TRUE(),"",(INDEX(CentralRange,MATCH(C624,CentralRow,0),2)))</f>
        <v/>
      </c>
      <c r="J624" s="54" t="n">
        <f aca="false">IF(ISERROR(INDEX(DerivativeRange,MATCH(C624,DerivativeRow,0),2))=TRUE(),"",(INDEX(DerivativeRange,MATCH(C624,DerivativeRow,0),2)))</f>
        <v>3</v>
      </c>
      <c r="K624" s="59" t="n">
        <f aca="false">COUNT(E624:J624)</f>
        <v>1</v>
      </c>
      <c r="L624" s="55"/>
      <c r="M624" s="55"/>
      <c r="N624" s="55"/>
      <c r="O624" s="50"/>
      <c r="P624" s="56"/>
    </row>
    <row r="625" customFormat="false" ht="12.75" hidden="false" customHeight="false" outlineLevel="0" collapsed="false">
      <c r="A625" s="57"/>
      <c r="B625" s="57"/>
      <c r="C625" s="60" t="s">
        <v>651</v>
      </c>
      <c r="D625" s="61"/>
      <c r="E625" s="53" t="str">
        <f aca="false">IF(ISERROR(INDEX(EastRange,MATCH(C625,EastRow,0),2))=TRUE(),"",(INDEX(EastRange,MATCH(C625,EastRow,0),2)))</f>
        <v/>
      </c>
      <c r="F625" s="58"/>
      <c r="G625" s="52" t="str">
        <f aca="false">IF(ISERROR(INDEX(PriceRange,MATCH(C625,PriceRow,0),2))=TRUE()," ",(INDEX(PriceRange,MATCH(C625,PriceRow,0),2)))</f>
        <v> </v>
      </c>
      <c r="H625" s="58"/>
      <c r="I625" s="52" t="str">
        <f aca="false">IF(ISERROR(INDEX(CentralRange,MATCH(C625,CentralRow,0),2))=TRUE(),"",(INDEX(CentralRange,MATCH(C625,CentralRow,0),2)))</f>
        <v/>
      </c>
      <c r="J625" s="54" t="n">
        <f aca="false">IF(ISERROR(INDEX(DerivativeRange,MATCH(C625,DerivativeRow,0),2))=TRUE(),"",(INDEX(DerivativeRange,MATCH(C625,DerivativeRow,0),2)))</f>
        <v>3</v>
      </c>
      <c r="K625" s="59" t="n">
        <f aca="false">COUNT(E625:J625)</f>
        <v>1</v>
      </c>
      <c r="L625" s="55"/>
      <c r="M625" s="55"/>
      <c r="N625" s="55"/>
      <c r="O625" s="50"/>
      <c r="P625" s="56"/>
    </row>
    <row r="626" customFormat="false" ht="12.75" hidden="false" customHeight="false" outlineLevel="0" collapsed="false">
      <c r="A626" s="57"/>
      <c r="B626" s="57"/>
      <c r="C626" s="60" t="s">
        <v>652</v>
      </c>
      <c r="D626" s="61"/>
      <c r="E626" s="53" t="str">
        <f aca="false">IF(ISERROR(INDEX(EastRange,MATCH(C626,EastRow,0),2))=TRUE(),"",(INDEX(EastRange,MATCH(C626,EastRow,0),2)))</f>
        <v/>
      </c>
      <c r="F626" s="58"/>
      <c r="G626" s="52" t="str">
        <f aca="false">IF(ISERROR(INDEX(PriceRange,MATCH(C626,PriceRow,0),2))=TRUE()," ",(INDEX(PriceRange,MATCH(C626,PriceRow,0),2)))</f>
        <v> </v>
      </c>
      <c r="H626" s="58"/>
      <c r="I626" s="52" t="str">
        <f aca="false">IF(ISERROR(INDEX(CentralRange,MATCH(C626,CentralRow,0),2))=TRUE(),"",(INDEX(CentralRange,MATCH(C626,CentralRow,0),2)))</f>
        <v/>
      </c>
      <c r="J626" s="54" t="n">
        <f aca="false">IF(ISERROR(INDEX(DerivativeRange,MATCH(C626,DerivativeRow,0),2))=TRUE(),"",(INDEX(DerivativeRange,MATCH(C626,DerivativeRow,0),2)))</f>
        <v>3</v>
      </c>
      <c r="K626" s="59" t="n">
        <f aca="false">COUNT(E626:J626)</f>
        <v>1</v>
      </c>
      <c r="L626" s="55"/>
      <c r="M626" s="55"/>
      <c r="N626" s="55"/>
      <c r="O626" s="50"/>
      <c r="P626" s="56"/>
    </row>
    <row r="627" customFormat="false" ht="12.75" hidden="false" customHeight="false" outlineLevel="0" collapsed="false">
      <c r="A627" s="57"/>
      <c r="B627" s="57"/>
      <c r="C627" s="60" t="s">
        <v>653</v>
      </c>
      <c r="D627" s="61"/>
      <c r="E627" s="53" t="str">
        <f aca="false">IF(ISERROR(INDEX(EastRange,MATCH(C627,EastRow,0),2))=TRUE(),"",(INDEX(EastRange,MATCH(C627,EastRow,0),2)))</f>
        <v/>
      </c>
      <c r="F627" s="58"/>
      <c r="G627" s="52" t="str">
        <f aca="false">IF(ISERROR(INDEX(PriceRange,MATCH(C627,PriceRow,0),2))=TRUE()," ",(INDEX(PriceRange,MATCH(C627,PriceRow,0),2)))</f>
        <v> </v>
      </c>
      <c r="H627" s="58"/>
      <c r="I627" s="52" t="str">
        <f aca="false">IF(ISERROR(INDEX(CentralRange,MATCH(C627,CentralRow,0),2))=TRUE(),"",(INDEX(CentralRange,MATCH(C627,CentralRow,0),2)))</f>
        <v/>
      </c>
      <c r="J627" s="54" t="n">
        <f aca="false">IF(ISERROR(INDEX(DerivativeRange,MATCH(C627,DerivativeRow,0),2))=TRUE(),"",(INDEX(DerivativeRange,MATCH(C627,DerivativeRow,0),2)))</f>
        <v>3</v>
      </c>
      <c r="K627" s="59" t="n">
        <f aca="false">COUNT(E627:J627)</f>
        <v>1</v>
      </c>
      <c r="L627" s="55"/>
      <c r="M627" s="55"/>
      <c r="N627" s="55"/>
      <c r="O627" s="50"/>
      <c r="P627" s="56"/>
    </row>
    <row r="628" customFormat="false" ht="12.75" hidden="false" customHeight="false" outlineLevel="0" collapsed="false">
      <c r="A628" s="57"/>
      <c r="B628" s="57"/>
      <c r="C628" s="60" t="s">
        <v>654</v>
      </c>
      <c r="D628" s="61"/>
      <c r="E628" s="53" t="str">
        <f aca="false">IF(ISERROR(INDEX(EastRange,MATCH(C628,EastRow,0),2))=TRUE(),"",(INDEX(EastRange,MATCH(C628,EastRow,0),2)))</f>
        <v/>
      </c>
      <c r="F628" s="58"/>
      <c r="G628" s="52" t="str">
        <f aca="false">IF(ISERROR(INDEX(PriceRange,MATCH(C628,PriceRow,0),2))=TRUE()," ",(INDEX(PriceRange,MATCH(C628,PriceRow,0),2)))</f>
        <v> </v>
      </c>
      <c r="H628" s="58"/>
      <c r="I628" s="52" t="str">
        <f aca="false">IF(ISERROR(INDEX(CentralRange,MATCH(C628,CentralRow,0),2))=TRUE(),"",(INDEX(CentralRange,MATCH(C628,CentralRow,0),2)))</f>
        <v/>
      </c>
      <c r="J628" s="54" t="n">
        <f aca="false">IF(ISERROR(INDEX(DerivativeRange,MATCH(C628,DerivativeRow,0),2))=TRUE(),"",(INDEX(DerivativeRange,MATCH(C628,DerivativeRow,0),2)))</f>
        <v>3</v>
      </c>
      <c r="K628" s="59" t="n">
        <f aca="false">COUNT(E628:J628)</f>
        <v>1</v>
      </c>
      <c r="L628" s="55"/>
      <c r="M628" s="55"/>
      <c r="N628" s="55"/>
      <c r="O628" s="50"/>
      <c r="P628" s="56"/>
    </row>
    <row r="629" customFormat="false" ht="12.75" hidden="false" customHeight="false" outlineLevel="0" collapsed="false">
      <c r="A629" s="57"/>
      <c r="B629" s="57"/>
      <c r="C629" s="60" t="s">
        <v>655</v>
      </c>
      <c r="D629" s="61"/>
      <c r="E629" s="53" t="str">
        <f aca="false">IF(ISERROR(INDEX(EastRange,MATCH(C629,EastRow,0),2))=TRUE(),"",(INDEX(EastRange,MATCH(C629,EastRow,0),2)))</f>
        <v/>
      </c>
      <c r="F629" s="58"/>
      <c r="G629" s="52" t="str">
        <f aca="false">IF(ISERROR(INDEX(PriceRange,MATCH(C629,PriceRow,0),2))=TRUE()," ",(INDEX(PriceRange,MATCH(C629,PriceRow,0),2)))</f>
        <v> </v>
      </c>
      <c r="H629" s="58"/>
      <c r="I629" s="52" t="str">
        <f aca="false">IF(ISERROR(INDEX(CentralRange,MATCH(C629,CentralRow,0),2))=TRUE(),"",(INDEX(CentralRange,MATCH(C629,CentralRow,0),2)))</f>
        <v/>
      </c>
      <c r="J629" s="54" t="n">
        <f aca="false">IF(ISERROR(INDEX(DerivativeRange,MATCH(C629,DerivativeRow,0),2))=TRUE(),"",(INDEX(DerivativeRange,MATCH(C629,DerivativeRow,0),2)))</f>
        <v>3</v>
      </c>
      <c r="K629" s="59" t="n">
        <f aca="false">COUNT(E629:J629)</f>
        <v>1</v>
      </c>
      <c r="L629" s="55"/>
      <c r="M629" s="55"/>
      <c r="N629" s="55"/>
      <c r="O629" s="50"/>
      <c r="P629" s="56"/>
    </row>
    <row r="630" customFormat="false" ht="12.75" hidden="false" customHeight="false" outlineLevel="0" collapsed="false">
      <c r="A630" s="57"/>
      <c r="B630" s="57"/>
      <c r="C630" s="60" t="s">
        <v>656</v>
      </c>
      <c r="D630" s="61"/>
      <c r="E630" s="53" t="str">
        <f aca="false">IF(ISERROR(INDEX(EastRange,MATCH(C630,EastRow,0),2))=TRUE(),"",(INDEX(EastRange,MATCH(C630,EastRow,0),2)))</f>
        <v/>
      </c>
      <c r="F630" s="58"/>
      <c r="G630" s="52" t="str">
        <f aca="false">IF(ISERROR(INDEX(PriceRange,MATCH(C630,PriceRow,0),2))=TRUE()," ",(INDEX(PriceRange,MATCH(C630,PriceRow,0),2)))</f>
        <v> </v>
      </c>
      <c r="H630" s="58"/>
      <c r="I630" s="52" t="str">
        <f aca="false">IF(ISERROR(INDEX(CentralRange,MATCH(C630,CentralRow,0),2))=TRUE(),"",(INDEX(CentralRange,MATCH(C630,CentralRow,0),2)))</f>
        <v/>
      </c>
      <c r="J630" s="54" t="n">
        <f aca="false">IF(ISERROR(INDEX(DerivativeRange,MATCH(C630,DerivativeRow,0),2))=TRUE(),"",(INDEX(DerivativeRange,MATCH(C630,DerivativeRow,0),2)))</f>
        <v>3</v>
      </c>
      <c r="K630" s="59" t="n">
        <f aca="false">COUNT(E630:J630)</f>
        <v>1</v>
      </c>
      <c r="L630" s="55"/>
      <c r="M630" s="55"/>
      <c r="N630" s="55"/>
      <c r="O630" s="50"/>
      <c r="P630" s="56"/>
    </row>
    <row r="631" customFormat="false" ht="12.75" hidden="false" customHeight="false" outlineLevel="0" collapsed="false">
      <c r="A631" s="57"/>
      <c r="B631" s="57"/>
      <c r="C631" s="60" t="s">
        <v>657</v>
      </c>
      <c r="D631" s="61"/>
      <c r="E631" s="53" t="str">
        <f aca="false">IF(ISERROR(INDEX(EastRange,MATCH(C631,EastRow,0),2))=TRUE(),"",(INDEX(EastRange,MATCH(C631,EastRow,0),2)))</f>
        <v/>
      </c>
      <c r="F631" s="58"/>
      <c r="G631" s="52" t="str">
        <f aca="false">IF(ISERROR(INDEX(PriceRange,MATCH(C631,PriceRow,0),2))=TRUE()," ",(INDEX(PriceRange,MATCH(C631,PriceRow,0),2)))</f>
        <v> </v>
      </c>
      <c r="H631" s="58"/>
      <c r="I631" s="52" t="str">
        <f aca="false">IF(ISERROR(INDEX(CentralRange,MATCH(C631,CentralRow,0),2))=TRUE(),"",(INDEX(CentralRange,MATCH(C631,CentralRow,0),2)))</f>
        <v/>
      </c>
      <c r="J631" s="54" t="n">
        <f aca="false">IF(ISERROR(INDEX(DerivativeRange,MATCH(C631,DerivativeRow,0),2))=TRUE(),"",(INDEX(DerivativeRange,MATCH(C631,DerivativeRow,0),2)))</f>
        <v>3</v>
      </c>
      <c r="K631" s="59" t="n">
        <f aca="false">COUNT(E631:J631)</f>
        <v>1</v>
      </c>
      <c r="L631" s="55"/>
      <c r="M631" s="55"/>
      <c r="N631" s="55"/>
      <c r="O631" s="50"/>
      <c r="P631" s="56"/>
    </row>
    <row r="632" customFormat="false" ht="12.75" hidden="false" customHeight="false" outlineLevel="0" collapsed="false">
      <c r="A632" s="57"/>
      <c r="B632" s="57"/>
      <c r="C632" s="60" t="s">
        <v>658</v>
      </c>
      <c r="D632" s="61"/>
      <c r="E632" s="53" t="str">
        <f aca="false">IF(ISERROR(INDEX(EastRange,MATCH(C632,EastRow,0),2))=TRUE(),"",(INDEX(EastRange,MATCH(C632,EastRow,0),2)))</f>
        <v/>
      </c>
      <c r="F632" s="58"/>
      <c r="G632" s="52" t="str">
        <f aca="false">IF(ISERROR(INDEX(PriceRange,MATCH(C632,PriceRow,0),2))=TRUE()," ",(INDEX(PriceRange,MATCH(C632,PriceRow,0),2)))</f>
        <v> </v>
      </c>
      <c r="H632" s="58"/>
      <c r="I632" s="52" t="str">
        <f aca="false">IF(ISERROR(INDEX(CentralRange,MATCH(C632,CentralRow,0),2))=TRUE(),"",(INDEX(CentralRange,MATCH(C632,CentralRow,0),2)))</f>
        <v/>
      </c>
      <c r="J632" s="54" t="n">
        <f aca="false">IF(ISERROR(INDEX(DerivativeRange,MATCH(C632,DerivativeRow,0),2))=TRUE(),"",(INDEX(DerivativeRange,MATCH(C632,DerivativeRow,0),2)))</f>
        <v>3</v>
      </c>
      <c r="K632" s="59" t="n">
        <f aca="false">COUNT(E632:J632)</f>
        <v>1</v>
      </c>
      <c r="L632" s="55"/>
      <c r="M632" s="55"/>
      <c r="N632" s="55"/>
      <c r="O632" s="50"/>
      <c r="P632" s="56"/>
    </row>
    <row r="633" customFormat="false" ht="12.75" hidden="false" customHeight="false" outlineLevel="0" collapsed="false">
      <c r="A633" s="57"/>
      <c r="B633" s="57"/>
      <c r="C633" s="60" t="s">
        <v>659</v>
      </c>
      <c r="D633" s="61"/>
      <c r="E633" s="53" t="str">
        <f aca="false">IF(ISERROR(INDEX(EastRange,MATCH(C633,EastRow,0),2))=TRUE(),"",(INDEX(EastRange,MATCH(C633,EastRow,0),2)))</f>
        <v/>
      </c>
      <c r="F633" s="58"/>
      <c r="G633" s="52" t="str">
        <f aca="false">IF(ISERROR(INDEX(PriceRange,MATCH(C633,PriceRow,0),2))=TRUE()," ",(INDEX(PriceRange,MATCH(C633,PriceRow,0),2)))</f>
        <v> </v>
      </c>
      <c r="H633" s="58"/>
      <c r="I633" s="52" t="str">
        <f aca="false">IF(ISERROR(INDEX(CentralRange,MATCH(C633,CentralRow,0),2))=TRUE(),"",(INDEX(CentralRange,MATCH(C633,CentralRow,0),2)))</f>
        <v/>
      </c>
      <c r="J633" s="54" t="n">
        <f aca="false">IF(ISERROR(INDEX(DerivativeRange,MATCH(C633,DerivativeRow,0),2))=TRUE(),"",(INDEX(DerivativeRange,MATCH(C633,DerivativeRow,0),2)))</f>
        <v>3</v>
      </c>
      <c r="K633" s="59" t="n">
        <f aca="false">COUNT(E633:J633)</f>
        <v>1</v>
      </c>
      <c r="L633" s="55"/>
      <c r="M633" s="55"/>
      <c r="N633" s="55"/>
      <c r="O633" s="50"/>
      <c r="P633" s="56"/>
    </row>
    <row r="634" customFormat="false" ht="12.75" hidden="false" customHeight="false" outlineLevel="0" collapsed="false">
      <c r="A634" s="57"/>
      <c r="B634" s="57"/>
      <c r="C634" s="60" t="s">
        <v>660</v>
      </c>
      <c r="D634" s="61"/>
      <c r="E634" s="53" t="str">
        <f aca="false">IF(ISERROR(INDEX(EastRange,MATCH(C634,EastRow,0),2))=TRUE(),"",(INDEX(EastRange,MATCH(C634,EastRow,0),2)))</f>
        <v/>
      </c>
      <c r="F634" s="58"/>
      <c r="G634" s="52" t="str">
        <f aca="false">IF(ISERROR(INDEX(PriceRange,MATCH(C634,PriceRow,0),2))=TRUE()," ",(INDEX(PriceRange,MATCH(C634,PriceRow,0),2)))</f>
        <v> </v>
      </c>
      <c r="H634" s="58"/>
      <c r="I634" s="52" t="str">
        <f aca="false">IF(ISERROR(INDEX(CentralRange,MATCH(C634,CentralRow,0),2))=TRUE(),"",(INDEX(CentralRange,MATCH(C634,CentralRow,0),2)))</f>
        <v/>
      </c>
      <c r="J634" s="54" t="n">
        <f aca="false">IF(ISERROR(INDEX(DerivativeRange,MATCH(C634,DerivativeRow,0),2))=TRUE(),"",(INDEX(DerivativeRange,MATCH(C634,DerivativeRow,0),2)))</f>
        <v>3</v>
      </c>
      <c r="K634" s="59" t="n">
        <f aca="false">COUNT(E634:J634)</f>
        <v>1</v>
      </c>
      <c r="L634" s="55"/>
      <c r="M634" s="55"/>
      <c r="N634" s="55"/>
      <c r="O634" s="50"/>
      <c r="P634" s="56"/>
    </row>
    <row r="635" customFormat="false" ht="12.75" hidden="false" customHeight="false" outlineLevel="0" collapsed="false">
      <c r="A635" s="57"/>
      <c r="B635" s="57"/>
      <c r="C635" s="60" t="s">
        <v>661</v>
      </c>
      <c r="D635" s="61"/>
      <c r="E635" s="53" t="str">
        <f aca="false">IF(ISERROR(INDEX(EastRange,MATCH(C635,EastRow,0),2))=TRUE(),"",(INDEX(EastRange,MATCH(C635,EastRow,0),2)))</f>
        <v/>
      </c>
      <c r="F635" s="58"/>
      <c r="G635" s="52" t="str">
        <f aca="false">IF(ISERROR(INDEX(PriceRange,MATCH(C635,PriceRow,0),2))=TRUE()," ",(INDEX(PriceRange,MATCH(C635,PriceRow,0),2)))</f>
        <v> </v>
      </c>
      <c r="H635" s="58"/>
      <c r="I635" s="52" t="str">
        <f aca="false">IF(ISERROR(INDEX(CentralRange,MATCH(C635,CentralRow,0),2))=TRUE(),"",(INDEX(CentralRange,MATCH(C635,CentralRow,0),2)))</f>
        <v/>
      </c>
      <c r="J635" s="54" t="n">
        <f aca="false">IF(ISERROR(INDEX(DerivativeRange,MATCH(C635,DerivativeRow,0),2))=TRUE(),"",(INDEX(DerivativeRange,MATCH(C635,DerivativeRow,0),2)))</f>
        <v>3</v>
      </c>
      <c r="K635" s="59" t="n">
        <f aca="false">COUNT(E635:J635)</f>
        <v>1</v>
      </c>
      <c r="L635" s="55"/>
      <c r="M635" s="55"/>
      <c r="N635" s="55"/>
      <c r="O635" s="50"/>
      <c r="P635" s="56"/>
    </row>
    <row r="636" customFormat="false" ht="12.75" hidden="false" customHeight="false" outlineLevel="0" collapsed="false">
      <c r="A636" s="57"/>
      <c r="B636" s="57"/>
      <c r="C636" s="60" t="s">
        <v>662</v>
      </c>
      <c r="D636" s="61"/>
      <c r="E636" s="53" t="str">
        <f aca="false">IF(ISERROR(INDEX(EastRange,MATCH(C636,EastRow,0),2))=TRUE(),"",(INDEX(EastRange,MATCH(C636,EastRow,0),2)))</f>
        <v/>
      </c>
      <c r="F636" s="58"/>
      <c r="G636" s="52" t="str">
        <f aca="false">IF(ISERROR(INDEX(PriceRange,MATCH(C636,PriceRow,0),2))=TRUE()," ",(INDEX(PriceRange,MATCH(C636,PriceRow,0),2)))</f>
        <v> </v>
      </c>
      <c r="H636" s="58"/>
      <c r="I636" s="52" t="str">
        <f aca="false">IF(ISERROR(INDEX(CentralRange,MATCH(C636,CentralRow,0),2))=TRUE(),"",(INDEX(CentralRange,MATCH(C636,CentralRow,0),2)))</f>
        <v/>
      </c>
      <c r="J636" s="54" t="n">
        <f aca="false">IF(ISERROR(INDEX(DerivativeRange,MATCH(C636,DerivativeRow,0),2))=TRUE(),"",(INDEX(DerivativeRange,MATCH(C636,DerivativeRow,0),2)))</f>
        <v>3</v>
      </c>
      <c r="K636" s="59" t="n">
        <f aca="false">COUNT(E636:J636)</f>
        <v>1</v>
      </c>
      <c r="L636" s="55"/>
      <c r="M636" s="55"/>
      <c r="N636" s="55"/>
      <c r="O636" s="50"/>
      <c r="P636" s="56"/>
    </row>
    <row r="637" customFormat="false" ht="12.75" hidden="false" customHeight="false" outlineLevel="0" collapsed="false">
      <c r="A637" s="57"/>
      <c r="B637" s="57"/>
      <c r="C637" s="60" t="s">
        <v>663</v>
      </c>
      <c r="D637" s="61"/>
      <c r="E637" s="53" t="str">
        <f aca="false">IF(ISERROR(INDEX(EastRange,MATCH(C637,EastRow,0),2))=TRUE(),"",(INDEX(EastRange,MATCH(C637,EastRow,0),2)))</f>
        <v/>
      </c>
      <c r="F637" s="58"/>
      <c r="G637" s="52" t="str">
        <f aca="false">IF(ISERROR(INDEX(PriceRange,MATCH(C637,PriceRow,0),2))=TRUE()," ",(INDEX(PriceRange,MATCH(C637,PriceRow,0),2)))</f>
        <v> </v>
      </c>
      <c r="H637" s="58"/>
      <c r="I637" s="52" t="str">
        <f aca="false">IF(ISERROR(INDEX(CentralRange,MATCH(C637,CentralRow,0),2))=TRUE(),"",(INDEX(CentralRange,MATCH(C637,CentralRow,0),2)))</f>
        <v/>
      </c>
      <c r="J637" s="54" t="n">
        <f aca="false">IF(ISERROR(INDEX(DerivativeRange,MATCH(C637,DerivativeRow,0),2))=TRUE(),"",(INDEX(DerivativeRange,MATCH(C637,DerivativeRow,0),2)))</f>
        <v>3</v>
      </c>
      <c r="K637" s="59" t="n">
        <f aca="false">COUNT(E637:J637)</f>
        <v>1</v>
      </c>
      <c r="L637" s="55"/>
      <c r="M637" s="55"/>
      <c r="N637" s="55"/>
      <c r="O637" s="50"/>
      <c r="P637" s="56"/>
    </row>
    <row r="638" customFormat="false" ht="12.75" hidden="false" customHeight="false" outlineLevel="0" collapsed="false">
      <c r="A638" s="57"/>
      <c r="B638" s="57"/>
      <c r="C638" s="60" t="s">
        <v>664</v>
      </c>
      <c r="D638" s="61"/>
      <c r="E638" s="53" t="str">
        <f aca="false">IF(ISERROR(INDEX(EastRange,MATCH(C638,EastRow,0),2))=TRUE(),"",(INDEX(EastRange,MATCH(C638,EastRow,0),2)))</f>
        <v/>
      </c>
      <c r="F638" s="58"/>
      <c r="G638" s="52" t="str">
        <f aca="false">IF(ISERROR(INDEX(PriceRange,MATCH(C638,PriceRow,0),2))=TRUE()," ",(INDEX(PriceRange,MATCH(C638,PriceRow,0),2)))</f>
        <v> </v>
      </c>
      <c r="H638" s="58"/>
      <c r="I638" s="52" t="str">
        <f aca="false">IF(ISERROR(INDEX(CentralRange,MATCH(C638,CentralRow,0),2))=TRUE(),"",(INDEX(CentralRange,MATCH(C638,CentralRow,0),2)))</f>
        <v/>
      </c>
      <c r="J638" s="54" t="n">
        <f aca="false">IF(ISERROR(INDEX(DerivativeRange,MATCH(C638,DerivativeRow,0),2))=TRUE(),"",(INDEX(DerivativeRange,MATCH(C638,DerivativeRow,0),2)))</f>
        <v>3</v>
      </c>
      <c r="K638" s="59" t="n">
        <f aca="false">COUNT(E638:J638)</f>
        <v>1</v>
      </c>
      <c r="L638" s="55"/>
      <c r="M638" s="55"/>
      <c r="N638" s="55"/>
      <c r="O638" s="50"/>
      <c r="P638" s="56"/>
    </row>
    <row r="639" customFormat="false" ht="12.75" hidden="false" customHeight="false" outlineLevel="0" collapsed="false">
      <c r="A639" s="57"/>
      <c r="B639" s="57"/>
      <c r="C639" s="60" t="s">
        <v>665</v>
      </c>
      <c r="D639" s="61"/>
      <c r="E639" s="53" t="str">
        <f aca="false">IF(ISERROR(INDEX(EastRange,MATCH(C639,EastRow,0),2))=TRUE(),"",(INDEX(EastRange,MATCH(C639,EastRow,0),2)))</f>
        <v/>
      </c>
      <c r="F639" s="58"/>
      <c r="G639" s="52" t="str">
        <f aca="false">IF(ISERROR(INDEX(PriceRange,MATCH(C639,PriceRow,0),2))=TRUE()," ",(INDEX(PriceRange,MATCH(C639,PriceRow,0),2)))</f>
        <v> </v>
      </c>
      <c r="H639" s="58"/>
      <c r="I639" s="52" t="n">
        <f aca="false">IF(ISERROR(INDEX(CentralRange,MATCH(C639,CentralRow,0),2))=TRUE(),"",(INDEX(CentralRange,MATCH(C639,CentralRow,0),2)))</f>
        <v>2</v>
      </c>
      <c r="J639" s="54" t="n">
        <f aca="false">IF(ISERROR(INDEX(DerivativeRange,MATCH(C639,DerivativeRow,0),2))=TRUE(),"",(INDEX(DerivativeRange,MATCH(C639,DerivativeRow,0),2)))</f>
        <v>3</v>
      </c>
      <c r="K639" s="59" t="n">
        <f aca="false">COUNT(E639:J639)</f>
        <v>2</v>
      </c>
      <c r="L639" s="55"/>
      <c r="M639" s="55"/>
      <c r="N639" s="55"/>
      <c r="O639" s="50"/>
      <c r="P639" s="56"/>
    </row>
    <row r="640" customFormat="false" ht="12.75" hidden="false" customHeight="false" outlineLevel="0" collapsed="false">
      <c r="A640" s="57"/>
      <c r="B640" s="57"/>
      <c r="C640" s="60" t="s">
        <v>666</v>
      </c>
      <c r="D640" s="61"/>
      <c r="E640" s="53" t="str">
        <f aca="false">IF(ISERROR(INDEX(EastRange,MATCH(C640,EastRow,0),2))=TRUE(),"",(INDEX(EastRange,MATCH(C640,EastRow,0),2)))</f>
        <v/>
      </c>
      <c r="F640" s="58"/>
      <c r="G640" s="52" t="str">
        <f aca="false">IF(ISERROR(INDEX(PriceRange,MATCH(C640,PriceRow,0),2))=TRUE()," ",(INDEX(PriceRange,MATCH(C640,PriceRow,0),2)))</f>
        <v> </v>
      </c>
      <c r="H640" s="58"/>
      <c r="I640" s="52" t="str">
        <f aca="false">IF(ISERROR(INDEX(CentralRange,MATCH(C640,CentralRow,0),2))=TRUE(),"",(INDEX(CentralRange,MATCH(C640,CentralRow,0),2)))</f>
        <v/>
      </c>
      <c r="J640" s="54" t="n">
        <f aca="false">IF(ISERROR(INDEX(DerivativeRange,MATCH(C640,DerivativeRow,0),2))=TRUE(),"",(INDEX(DerivativeRange,MATCH(C640,DerivativeRow,0),2)))</f>
        <v>3</v>
      </c>
      <c r="K640" s="59" t="n">
        <f aca="false">COUNT(E640:J640)</f>
        <v>1</v>
      </c>
      <c r="L640" s="55"/>
      <c r="M640" s="55"/>
      <c r="N640" s="55"/>
      <c r="O640" s="50"/>
      <c r="P640" s="56"/>
    </row>
    <row r="641" customFormat="false" ht="12.75" hidden="false" customHeight="false" outlineLevel="0" collapsed="false">
      <c r="A641" s="57"/>
      <c r="B641" s="57"/>
      <c r="C641" s="60" t="s">
        <v>667</v>
      </c>
      <c r="D641" s="61"/>
      <c r="E641" s="53" t="str">
        <f aca="false">IF(ISERROR(INDEX(EastRange,MATCH(C641,EastRow,0),2))=TRUE(),"",(INDEX(EastRange,MATCH(C641,EastRow,0),2)))</f>
        <v/>
      </c>
      <c r="F641" s="58"/>
      <c r="G641" s="52" t="str">
        <f aca="false">IF(ISERROR(INDEX(PriceRange,MATCH(C641,PriceRow,0),2))=TRUE()," ",(INDEX(PriceRange,MATCH(C641,PriceRow,0),2)))</f>
        <v> </v>
      </c>
      <c r="H641" s="58"/>
      <c r="I641" s="52" t="str">
        <f aca="false">IF(ISERROR(INDEX(CentralRange,MATCH(C641,CentralRow,0),2))=TRUE(),"",(INDEX(CentralRange,MATCH(C641,CentralRow,0),2)))</f>
        <v/>
      </c>
      <c r="J641" s="54" t="n">
        <f aca="false">IF(ISERROR(INDEX(DerivativeRange,MATCH(C641,DerivativeRow,0),2))=TRUE(),"",(INDEX(DerivativeRange,MATCH(C641,DerivativeRow,0),2)))</f>
        <v>3</v>
      </c>
      <c r="K641" s="59" t="n">
        <f aca="false">COUNT(E641:J641)</f>
        <v>1</v>
      </c>
      <c r="L641" s="55"/>
      <c r="M641" s="55"/>
      <c r="N641" s="55"/>
      <c r="O641" s="50"/>
      <c r="P641" s="56"/>
    </row>
    <row r="642" customFormat="false" ht="12.75" hidden="false" customHeight="false" outlineLevel="0" collapsed="false">
      <c r="A642" s="57"/>
      <c r="B642" s="57"/>
      <c r="C642" s="60" t="s">
        <v>668</v>
      </c>
      <c r="D642" s="61"/>
      <c r="E642" s="53" t="str">
        <f aca="false">IF(ISERROR(INDEX(EastRange,MATCH(C642,EastRow,0),2))=TRUE(),"",(INDEX(EastRange,MATCH(C642,EastRow,0),2)))</f>
        <v/>
      </c>
      <c r="F642" s="58"/>
      <c r="G642" s="52" t="str">
        <f aca="false">IF(ISERROR(INDEX(PriceRange,MATCH(C642,PriceRow,0),2))=TRUE()," ",(INDEX(PriceRange,MATCH(C642,PriceRow,0),2)))</f>
        <v> </v>
      </c>
      <c r="H642" s="58"/>
      <c r="I642" s="52" t="str">
        <f aca="false">IF(ISERROR(INDEX(CentralRange,MATCH(C642,CentralRow,0),2))=TRUE(),"",(INDEX(CentralRange,MATCH(C642,CentralRow,0),2)))</f>
        <v/>
      </c>
      <c r="J642" s="54" t="n">
        <f aca="false">IF(ISERROR(INDEX(DerivativeRange,MATCH(C642,DerivativeRow,0),2))=TRUE(),"",(INDEX(DerivativeRange,MATCH(C642,DerivativeRow,0),2)))</f>
        <v>3</v>
      </c>
      <c r="K642" s="59" t="n">
        <f aca="false">COUNT(E642:J642)</f>
        <v>1</v>
      </c>
      <c r="L642" s="55"/>
      <c r="M642" s="55"/>
      <c r="N642" s="55"/>
      <c r="O642" s="50"/>
      <c r="P642" s="56"/>
    </row>
    <row r="643" customFormat="false" ht="12.75" hidden="false" customHeight="false" outlineLevel="0" collapsed="false">
      <c r="A643" s="57"/>
      <c r="B643" s="57"/>
      <c r="C643" s="60" t="s">
        <v>669</v>
      </c>
      <c r="D643" s="61"/>
      <c r="E643" s="53" t="str">
        <f aca="false">IF(ISERROR(INDEX(EastRange,MATCH(C643,EastRow,0),2))=TRUE(),"",(INDEX(EastRange,MATCH(C643,EastRow,0),2)))</f>
        <v/>
      </c>
      <c r="F643" s="58"/>
      <c r="G643" s="52" t="str">
        <f aca="false">IF(ISERROR(INDEX(PriceRange,MATCH(C643,PriceRow,0),2))=TRUE()," ",(INDEX(PriceRange,MATCH(C643,PriceRow,0),2)))</f>
        <v> </v>
      </c>
      <c r="H643" s="58"/>
      <c r="I643" s="52" t="str">
        <f aca="false">IF(ISERROR(INDEX(CentralRange,MATCH(C643,CentralRow,0),2))=TRUE(),"",(INDEX(CentralRange,MATCH(C643,CentralRow,0),2)))</f>
        <v/>
      </c>
      <c r="J643" s="54" t="n">
        <f aca="false">IF(ISERROR(INDEX(DerivativeRange,MATCH(C643,DerivativeRow,0),2))=TRUE(),"",(INDEX(DerivativeRange,MATCH(C643,DerivativeRow,0),2)))</f>
        <v>3</v>
      </c>
      <c r="K643" s="59" t="n">
        <f aca="false">COUNT(E643:J643)</f>
        <v>1</v>
      </c>
      <c r="L643" s="55"/>
      <c r="M643" s="55"/>
      <c r="N643" s="55"/>
      <c r="O643" s="50"/>
      <c r="P643" s="56"/>
    </row>
    <row r="644" customFormat="false" ht="12.75" hidden="false" customHeight="false" outlineLevel="0" collapsed="false">
      <c r="A644" s="57"/>
      <c r="B644" s="57"/>
      <c r="C644" s="60" t="s">
        <v>670</v>
      </c>
      <c r="D644" s="61"/>
      <c r="E644" s="53" t="str">
        <f aca="false">IF(ISERROR(INDEX(EastRange,MATCH(C644,EastRow,0),2))=TRUE(),"",(INDEX(EastRange,MATCH(C644,EastRow,0),2)))</f>
        <v/>
      </c>
      <c r="F644" s="58"/>
      <c r="G644" s="52" t="str">
        <f aca="false">IF(ISERROR(INDEX(PriceRange,MATCH(C644,PriceRow,0),2))=TRUE()," ",(INDEX(PriceRange,MATCH(C644,PriceRow,0),2)))</f>
        <v> </v>
      </c>
      <c r="H644" s="58"/>
      <c r="I644" s="52" t="str">
        <f aca="false">IF(ISERROR(INDEX(CentralRange,MATCH(C644,CentralRow,0),2))=TRUE(),"",(INDEX(CentralRange,MATCH(C644,CentralRow,0),2)))</f>
        <v/>
      </c>
      <c r="J644" s="54" t="n">
        <f aca="false">IF(ISERROR(INDEX(DerivativeRange,MATCH(C644,DerivativeRow,0),2))=TRUE(),"",(INDEX(DerivativeRange,MATCH(C644,DerivativeRow,0),2)))</f>
        <v>3</v>
      </c>
      <c r="K644" s="59" t="n">
        <f aca="false">COUNT(E644:J644)</f>
        <v>1</v>
      </c>
      <c r="L644" s="55"/>
      <c r="M644" s="55"/>
      <c r="N644" s="55"/>
      <c r="O644" s="50"/>
      <c r="P644" s="56"/>
    </row>
    <row r="645" customFormat="false" ht="12.75" hidden="false" customHeight="false" outlineLevel="0" collapsed="false">
      <c r="A645" s="57"/>
      <c r="B645" s="57"/>
      <c r="C645" s="60" t="s">
        <v>671</v>
      </c>
      <c r="D645" s="61"/>
      <c r="E645" s="53" t="str">
        <f aca="false">IF(ISERROR(INDEX(EastRange,MATCH(C645,EastRow,0),2))=TRUE(),"",(INDEX(EastRange,MATCH(C645,EastRow,0),2)))</f>
        <v/>
      </c>
      <c r="F645" s="58"/>
      <c r="G645" s="52" t="str">
        <f aca="false">IF(ISERROR(INDEX(PriceRange,MATCH(C645,PriceRow,0),2))=TRUE()," ",(INDEX(PriceRange,MATCH(C645,PriceRow,0),2)))</f>
        <v> </v>
      </c>
      <c r="H645" s="58"/>
      <c r="I645" s="52" t="str">
        <f aca="false">IF(ISERROR(INDEX(CentralRange,MATCH(C645,CentralRow,0),2))=TRUE(),"",(INDEX(CentralRange,MATCH(C645,CentralRow,0),2)))</f>
        <v/>
      </c>
      <c r="J645" s="54" t="n">
        <f aca="false">IF(ISERROR(INDEX(DerivativeRange,MATCH(C645,DerivativeRow,0),2))=TRUE(),"",(INDEX(DerivativeRange,MATCH(C645,DerivativeRow,0),2)))</f>
        <v>3</v>
      </c>
      <c r="K645" s="59" t="n">
        <f aca="false">COUNT(E645:J645)</f>
        <v>1</v>
      </c>
      <c r="L645" s="55"/>
      <c r="M645" s="55"/>
      <c r="N645" s="55"/>
      <c r="O645" s="50"/>
      <c r="P645" s="56"/>
    </row>
    <row r="646" customFormat="false" ht="12.75" hidden="false" customHeight="false" outlineLevel="0" collapsed="false">
      <c r="A646" s="57"/>
      <c r="B646" s="57"/>
      <c r="C646" s="60" t="s">
        <v>672</v>
      </c>
      <c r="D646" s="61"/>
      <c r="E646" s="53" t="str">
        <f aca="false">IF(ISERROR(INDEX(EastRange,MATCH(C646,EastRow,0),2))=TRUE(),"",(INDEX(EastRange,MATCH(C646,EastRow,0),2)))</f>
        <v/>
      </c>
      <c r="F646" s="58"/>
      <c r="G646" s="52" t="str">
        <f aca="false">IF(ISERROR(INDEX(PriceRange,MATCH(C646,PriceRow,0),2))=TRUE()," ",(INDEX(PriceRange,MATCH(C646,PriceRow,0),2)))</f>
        <v> </v>
      </c>
      <c r="H646" s="58"/>
      <c r="I646" s="52" t="str">
        <f aca="false">IF(ISERROR(INDEX(CentralRange,MATCH(C646,CentralRow,0),2))=TRUE(),"",(INDEX(CentralRange,MATCH(C646,CentralRow,0),2)))</f>
        <v/>
      </c>
      <c r="J646" s="54" t="n">
        <f aca="false">IF(ISERROR(INDEX(DerivativeRange,MATCH(C646,DerivativeRow,0),2))=TRUE(),"",(INDEX(DerivativeRange,MATCH(C646,DerivativeRow,0),2)))</f>
        <v>3</v>
      </c>
      <c r="K646" s="59" t="n">
        <f aca="false">COUNT(E646:J646)</f>
        <v>1</v>
      </c>
      <c r="L646" s="55"/>
      <c r="M646" s="55"/>
      <c r="N646" s="55"/>
      <c r="O646" s="50"/>
      <c r="P646" s="56"/>
    </row>
    <row r="647" customFormat="false" ht="12.75" hidden="false" customHeight="false" outlineLevel="0" collapsed="false">
      <c r="A647" s="57"/>
      <c r="B647" s="57"/>
      <c r="C647" s="60" t="s">
        <v>673</v>
      </c>
      <c r="D647" s="61"/>
      <c r="E647" s="53" t="str">
        <f aca="false">IF(ISERROR(INDEX(EastRange,MATCH(C647,EastRow,0),2))=TRUE(),"",(INDEX(EastRange,MATCH(C647,EastRow,0),2)))</f>
        <v/>
      </c>
      <c r="F647" s="58"/>
      <c r="G647" s="52" t="str">
        <f aca="false">IF(ISERROR(INDEX(PriceRange,MATCH(C647,PriceRow,0),2))=TRUE()," ",(INDEX(PriceRange,MATCH(C647,PriceRow,0),2)))</f>
        <v> </v>
      </c>
      <c r="H647" s="58"/>
      <c r="I647" s="52" t="str">
        <f aca="false">IF(ISERROR(INDEX(CentralRange,MATCH(C647,CentralRow,0),2))=TRUE(),"",(INDEX(CentralRange,MATCH(C647,CentralRow,0),2)))</f>
        <v/>
      </c>
      <c r="J647" s="54" t="n">
        <f aca="false">IF(ISERROR(INDEX(DerivativeRange,MATCH(C647,DerivativeRow,0),2))=TRUE(),"",(INDEX(DerivativeRange,MATCH(C647,DerivativeRow,0),2)))</f>
        <v>3</v>
      </c>
      <c r="K647" s="59" t="n">
        <f aca="false">COUNT(E647:J647)</f>
        <v>1</v>
      </c>
      <c r="L647" s="55"/>
      <c r="M647" s="55"/>
      <c r="N647" s="55"/>
      <c r="O647" s="50"/>
      <c r="P647" s="56"/>
    </row>
    <row r="648" customFormat="false" ht="12.75" hidden="false" customHeight="false" outlineLevel="0" collapsed="false">
      <c r="A648" s="57"/>
      <c r="B648" s="57"/>
      <c r="C648" s="60" t="s">
        <v>674</v>
      </c>
      <c r="D648" s="61"/>
      <c r="E648" s="53" t="str">
        <f aca="false">IF(ISERROR(INDEX(EastRange,MATCH(C648,EastRow,0),2))=TRUE(),"",(INDEX(EastRange,MATCH(C648,EastRow,0),2)))</f>
        <v/>
      </c>
      <c r="F648" s="58"/>
      <c r="G648" s="52" t="str">
        <f aca="false">IF(ISERROR(INDEX(PriceRange,MATCH(C648,PriceRow,0),2))=TRUE()," ",(INDEX(PriceRange,MATCH(C648,PriceRow,0),2)))</f>
        <v> </v>
      </c>
      <c r="H648" s="58"/>
      <c r="I648" s="52" t="str">
        <f aca="false">IF(ISERROR(INDEX(CentralRange,MATCH(C648,CentralRow,0),2))=TRUE(),"",(INDEX(CentralRange,MATCH(C648,CentralRow,0),2)))</f>
        <v/>
      </c>
      <c r="J648" s="54" t="n">
        <f aca="false">IF(ISERROR(INDEX(DerivativeRange,MATCH(C648,DerivativeRow,0),2))=TRUE(),"",(INDEX(DerivativeRange,MATCH(C648,DerivativeRow,0),2)))</f>
        <v>3</v>
      </c>
      <c r="K648" s="59" t="n">
        <f aca="false">COUNT(E648:J648)</f>
        <v>1</v>
      </c>
      <c r="L648" s="55"/>
      <c r="M648" s="55"/>
      <c r="N648" s="55"/>
      <c r="O648" s="50"/>
      <c r="P648" s="56"/>
    </row>
    <row r="649" customFormat="false" ht="12.75" hidden="false" customHeight="false" outlineLevel="0" collapsed="false">
      <c r="A649" s="57"/>
      <c r="B649" s="57"/>
      <c r="C649" s="60" t="s">
        <v>675</v>
      </c>
      <c r="D649" s="61"/>
      <c r="E649" s="53" t="str">
        <f aca="false">IF(ISERROR(INDEX(EastRange,MATCH(C649,EastRow,0),2))=TRUE(),"",(INDEX(EastRange,MATCH(C649,EastRow,0),2)))</f>
        <v/>
      </c>
      <c r="F649" s="58"/>
      <c r="G649" s="52" t="str">
        <f aca="false">IF(ISERROR(INDEX(PriceRange,MATCH(C649,PriceRow,0),2))=TRUE()," ",(INDEX(PriceRange,MATCH(C649,PriceRow,0),2)))</f>
        <v> </v>
      </c>
      <c r="H649" s="58"/>
      <c r="I649" s="52" t="str">
        <f aca="false">IF(ISERROR(INDEX(CentralRange,MATCH(C649,CentralRow,0),2))=TRUE(),"",(INDEX(CentralRange,MATCH(C649,CentralRow,0),2)))</f>
        <v/>
      </c>
      <c r="J649" s="54" t="n">
        <f aca="false">IF(ISERROR(INDEX(DerivativeRange,MATCH(C649,DerivativeRow,0),2))=TRUE(),"",(INDEX(DerivativeRange,MATCH(C649,DerivativeRow,0),2)))</f>
        <v>3</v>
      </c>
      <c r="K649" s="59" t="n">
        <f aca="false">COUNT(E649:J649)</f>
        <v>1</v>
      </c>
      <c r="L649" s="55"/>
      <c r="M649" s="55"/>
      <c r="N649" s="55"/>
      <c r="O649" s="50"/>
      <c r="P649" s="56"/>
    </row>
    <row r="650" customFormat="false" ht="12.75" hidden="false" customHeight="false" outlineLevel="0" collapsed="false">
      <c r="A650" s="57"/>
      <c r="B650" s="57"/>
      <c r="C650" s="60" t="s">
        <v>676</v>
      </c>
      <c r="D650" s="61"/>
      <c r="E650" s="53" t="str">
        <f aca="false">IF(ISERROR(INDEX(EastRange,MATCH(C650,EastRow,0),2))=TRUE(),"",(INDEX(EastRange,MATCH(C650,EastRow,0),2)))</f>
        <v/>
      </c>
      <c r="F650" s="58"/>
      <c r="G650" s="52" t="str">
        <f aca="false">IF(ISERROR(INDEX(PriceRange,MATCH(C650,PriceRow,0),2))=TRUE()," ",(INDEX(PriceRange,MATCH(C650,PriceRow,0),2)))</f>
        <v> </v>
      </c>
      <c r="H650" s="58"/>
      <c r="I650" s="52" t="str">
        <f aca="false">IF(ISERROR(INDEX(CentralRange,MATCH(C650,CentralRow,0),2))=TRUE(),"",(INDEX(CentralRange,MATCH(C650,CentralRow,0),2)))</f>
        <v/>
      </c>
      <c r="J650" s="54" t="n">
        <f aca="false">IF(ISERROR(INDEX(DerivativeRange,MATCH(C650,DerivativeRow,0),2))=TRUE(),"",(INDEX(DerivativeRange,MATCH(C650,DerivativeRow,0),2)))</f>
        <v>3</v>
      </c>
      <c r="K650" s="59" t="n">
        <f aca="false">COUNT(E650:J650)</f>
        <v>1</v>
      </c>
      <c r="L650" s="55"/>
      <c r="M650" s="55"/>
      <c r="N650" s="55"/>
      <c r="O650" s="50"/>
      <c r="P650" s="56"/>
    </row>
    <row r="651" customFormat="false" ht="12.75" hidden="false" customHeight="false" outlineLevel="0" collapsed="false">
      <c r="A651" s="57"/>
      <c r="B651" s="57"/>
      <c r="C651" s="60" t="s">
        <v>677</v>
      </c>
      <c r="D651" s="61"/>
      <c r="E651" s="53" t="str">
        <f aca="false">IF(ISERROR(INDEX(EastRange,MATCH(C651,EastRow,0),2))=TRUE(),"",(INDEX(EastRange,MATCH(C651,EastRow,0),2)))</f>
        <v/>
      </c>
      <c r="F651" s="58"/>
      <c r="G651" s="52" t="str">
        <f aca="false">IF(ISERROR(INDEX(PriceRange,MATCH(C651,PriceRow,0),2))=TRUE()," ",(INDEX(PriceRange,MATCH(C651,PriceRow,0),2)))</f>
        <v> </v>
      </c>
      <c r="H651" s="58"/>
      <c r="I651" s="52" t="str">
        <f aca="false">IF(ISERROR(INDEX(CentralRange,MATCH(C651,CentralRow,0),2))=TRUE(),"",(INDEX(CentralRange,MATCH(C651,CentralRow,0),2)))</f>
        <v/>
      </c>
      <c r="J651" s="54" t="n">
        <f aca="false">IF(ISERROR(INDEX(DerivativeRange,MATCH(C651,DerivativeRow,0),2))=TRUE(),"",(INDEX(DerivativeRange,MATCH(C651,DerivativeRow,0),2)))</f>
        <v>3</v>
      </c>
      <c r="K651" s="59" t="n">
        <f aca="false">COUNT(E651:J651)</f>
        <v>1</v>
      </c>
      <c r="L651" s="55"/>
      <c r="M651" s="55"/>
      <c r="N651" s="55"/>
      <c r="O651" s="50"/>
      <c r="P651" s="56"/>
    </row>
    <row r="652" customFormat="false" ht="12.75" hidden="false" customHeight="false" outlineLevel="0" collapsed="false">
      <c r="A652" s="57"/>
      <c r="B652" s="57"/>
      <c r="C652" s="60" t="s">
        <v>678</v>
      </c>
      <c r="D652" s="61"/>
      <c r="E652" s="53" t="str">
        <f aca="false">IF(ISERROR(INDEX(EastRange,MATCH(C652,EastRow,0),2))=TRUE(),"",(INDEX(EastRange,MATCH(C652,EastRow,0),2)))</f>
        <v/>
      </c>
      <c r="F652" s="58"/>
      <c r="G652" s="52" t="str">
        <f aca="false">IF(ISERROR(INDEX(PriceRange,MATCH(C652,PriceRow,0),2))=TRUE()," ",(INDEX(PriceRange,MATCH(C652,PriceRow,0),2)))</f>
        <v> </v>
      </c>
      <c r="H652" s="58"/>
      <c r="I652" s="52" t="str">
        <f aca="false">IF(ISERROR(INDEX(CentralRange,MATCH(C652,CentralRow,0),2))=TRUE(),"",(INDEX(CentralRange,MATCH(C652,CentralRow,0),2)))</f>
        <v/>
      </c>
      <c r="J652" s="54" t="n">
        <f aca="false">IF(ISERROR(INDEX(DerivativeRange,MATCH(C652,DerivativeRow,0),2))=TRUE(),"",(INDEX(DerivativeRange,MATCH(C652,DerivativeRow,0),2)))</f>
        <v>3</v>
      </c>
      <c r="K652" s="59" t="n">
        <f aca="false">COUNT(E652:J652)</f>
        <v>1</v>
      </c>
      <c r="L652" s="55"/>
      <c r="M652" s="55"/>
      <c r="N652" s="55"/>
      <c r="O652" s="50"/>
      <c r="P652" s="56"/>
    </row>
    <row r="653" customFormat="false" ht="12.75" hidden="false" customHeight="false" outlineLevel="0" collapsed="false">
      <c r="A653" s="57"/>
      <c r="B653" s="57"/>
      <c r="C653" s="60" t="s">
        <v>679</v>
      </c>
      <c r="D653" s="61"/>
      <c r="E653" s="53" t="str">
        <f aca="false">IF(ISERROR(INDEX(EastRange,MATCH(C653,EastRow,0),2))=TRUE(),"",(INDEX(EastRange,MATCH(C653,EastRow,0),2)))</f>
        <v/>
      </c>
      <c r="F653" s="58"/>
      <c r="G653" s="52" t="str">
        <f aca="false">IF(ISERROR(INDEX(PriceRange,MATCH(C653,PriceRow,0),2))=TRUE()," ",(INDEX(PriceRange,MATCH(C653,PriceRow,0),2)))</f>
        <v> </v>
      </c>
      <c r="H653" s="58"/>
      <c r="I653" s="52" t="str">
        <f aca="false">IF(ISERROR(INDEX(CentralRange,MATCH(C653,CentralRow,0),2))=TRUE(),"",(INDEX(CentralRange,MATCH(C653,CentralRow,0),2)))</f>
        <v/>
      </c>
      <c r="J653" s="54" t="n">
        <f aca="false">IF(ISERROR(INDEX(DerivativeRange,MATCH(C653,DerivativeRow,0),2))=TRUE(),"",(INDEX(DerivativeRange,MATCH(C653,DerivativeRow,0),2)))</f>
        <v>3</v>
      </c>
      <c r="K653" s="59" t="n">
        <f aca="false">COUNT(E653:J653)</f>
        <v>1</v>
      </c>
      <c r="L653" s="55"/>
      <c r="M653" s="55"/>
      <c r="N653" s="55"/>
      <c r="O653" s="50"/>
      <c r="P653" s="56"/>
    </row>
    <row r="654" customFormat="false" ht="12.75" hidden="false" customHeight="false" outlineLevel="0" collapsed="false">
      <c r="A654" s="57"/>
      <c r="B654" s="57"/>
      <c r="C654" s="60" t="s">
        <v>680</v>
      </c>
      <c r="D654" s="61"/>
      <c r="E654" s="53" t="str">
        <f aca="false">IF(ISERROR(INDEX(EastRange,MATCH(C654,EastRow,0),2))=TRUE(),"",(INDEX(EastRange,MATCH(C654,EastRow,0),2)))</f>
        <v/>
      </c>
      <c r="F654" s="58"/>
      <c r="G654" s="52" t="str">
        <f aca="false">IF(ISERROR(INDEX(PriceRange,MATCH(C654,PriceRow,0),2))=TRUE()," ",(INDEX(PriceRange,MATCH(C654,PriceRow,0),2)))</f>
        <v> </v>
      </c>
      <c r="H654" s="58"/>
      <c r="I654" s="52" t="str">
        <f aca="false">IF(ISERROR(INDEX(CentralRange,MATCH(C654,CentralRow,0),2))=TRUE(),"",(INDEX(CentralRange,MATCH(C654,CentralRow,0),2)))</f>
        <v/>
      </c>
      <c r="J654" s="54" t="n">
        <f aca="false">IF(ISERROR(INDEX(DerivativeRange,MATCH(C654,DerivativeRow,0),2))=TRUE(),"",(INDEX(DerivativeRange,MATCH(C654,DerivativeRow,0),2)))</f>
        <v>3</v>
      </c>
      <c r="K654" s="59" t="n">
        <f aca="false">COUNT(E654:J654)</f>
        <v>1</v>
      </c>
      <c r="L654" s="55"/>
      <c r="M654" s="55"/>
      <c r="N654" s="55"/>
      <c r="O654" s="50"/>
      <c r="P654" s="56"/>
    </row>
    <row r="655" customFormat="false" ht="12.75" hidden="false" customHeight="false" outlineLevel="0" collapsed="false">
      <c r="A655" s="57"/>
      <c r="B655" s="57"/>
      <c r="C655" s="60" t="s">
        <v>681</v>
      </c>
      <c r="D655" s="61"/>
      <c r="E655" s="53" t="str">
        <f aca="false">IF(ISERROR(INDEX(EastRange,MATCH(C655,EastRow,0),2))=TRUE(),"",(INDEX(EastRange,MATCH(C655,EastRow,0),2)))</f>
        <v/>
      </c>
      <c r="F655" s="58"/>
      <c r="G655" s="52" t="str">
        <f aca="false">IF(ISERROR(INDEX(PriceRange,MATCH(C655,PriceRow,0),2))=TRUE()," ",(INDEX(PriceRange,MATCH(C655,PriceRow,0),2)))</f>
        <v> </v>
      </c>
      <c r="H655" s="58"/>
      <c r="I655" s="52" t="str">
        <f aca="false">IF(ISERROR(INDEX(CentralRange,MATCH(C655,CentralRow,0),2))=TRUE(),"",(INDEX(CentralRange,MATCH(C655,CentralRow,0),2)))</f>
        <v/>
      </c>
      <c r="J655" s="54" t="n">
        <f aca="false">IF(ISERROR(INDEX(DerivativeRange,MATCH(C655,DerivativeRow,0),2))=TRUE(),"",(INDEX(DerivativeRange,MATCH(C655,DerivativeRow,0),2)))</f>
        <v>3</v>
      </c>
      <c r="K655" s="59" t="n">
        <f aca="false">COUNT(E655:J655)</f>
        <v>1</v>
      </c>
      <c r="L655" s="55"/>
      <c r="M655" s="55"/>
      <c r="N655" s="55"/>
      <c r="O655" s="50"/>
      <c r="P655" s="56"/>
    </row>
    <row r="656" customFormat="false" ht="12.75" hidden="false" customHeight="false" outlineLevel="0" collapsed="false">
      <c r="A656" s="57"/>
      <c r="B656" s="57"/>
      <c r="C656" s="60" t="s">
        <v>682</v>
      </c>
      <c r="D656" s="61"/>
      <c r="E656" s="53" t="str">
        <f aca="false">IF(ISERROR(INDEX(EastRange,MATCH(C656,EastRow,0),2))=TRUE(),"",(INDEX(EastRange,MATCH(C656,EastRow,0),2)))</f>
        <v/>
      </c>
      <c r="F656" s="58"/>
      <c r="G656" s="52" t="str">
        <f aca="false">IF(ISERROR(INDEX(PriceRange,MATCH(C656,PriceRow,0),2))=TRUE()," ",(INDEX(PriceRange,MATCH(C656,PriceRow,0),2)))</f>
        <v> </v>
      </c>
      <c r="H656" s="58"/>
      <c r="I656" s="52" t="str">
        <f aca="false">IF(ISERROR(INDEX(CentralRange,MATCH(C656,CentralRow,0),2))=TRUE(),"",(INDEX(CentralRange,MATCH(C656,CentralRow,0),2)))</f>
        <v/>
      </c>
      <c r="J656" s="54" t="n">
        <f aca="false">IF(ISERROR(INDEX(DerivativeRange,MATCH(C656,DerivativeRow,0),2))=TRUE(),"",(INDEX(DerivativeRange,MATCH(C656,DerivativeRow,0),2)))</f>
        <v>3</v>
      </c>
      <c r="K656" s="59" t="n">
        <f aca="false">COUNT(E656:J656)</f>
        <v>1</v>
      </c>
      <c r="L656" s="55"/>
      <c r="M656" s="55"/>
      <c r="N656" s="55"/>
      <c r="O656" s="50"/>
      <c r="P656" s="56"/>
    </row>
    <row r="657" customFormat="false" ht="12.75" hidden="false" customHeight="false" outlineLevel="0" collapsed="false">
      <c r="A657" s="57"/>
      <c r="B657" s="57"/>
      <c r="C657" s="60" t="s">
        <v>683</v>
      </c>
      <c r="D657" s="61"/>
      <c r="E657" s="53" t="str">
        <f aca="false">IF(ISERROR(INDEX(EastRange,MATCH(C657,EastRow,0),2))=TRUE(),"",(INDEX(EastRange,MATCH(C657,EastRow,0),2)))</f>
        <v/>
      </c>
      <c r="F657" s="58"/>
      <c r="G657" s="52" t="str">
        <f aca="false">IF(ISERROR(INDEX(PriceRange,MATCH(C657,PriceRow,0),2))=TRUE()," ",(INDEX(PriceRange,MATCH(C657,PriceRow,0),2)))</f>
        <v> </v>
      </c>
      <c r="H657" s="58"/>
      <c r="I657" s="52" t="str">
        <f aca="false">IF(ISERROR(INDEX(CentralRange,MATCH(C657,CentralRow,0),2))=TRUE(),"",(INDEX(CentralRange,MATCH(C657,CentralRow,0),2)))</f>
        <v/>
      </c>
      <c r="J657" s="54" t="n">
        <f aca="false">IF(ISERROR(INDEX(DerivativeRange,MATCH(C657,DerivativeRow,0),2))=TRUE(),"",(INDEX(DerivativeRange,MATCH(C657,DerivativeRow,0),2)))</f>
        <v>3</v>
      </c>
      <c r="K657" s="59" t="n">
        <f aca="false">COUNT(E657:J657)</f>
        <v>1</v>
      </c>
      <c r="L657" s="55"/>
      <c r="M657" s="55"/>
      <c r="N657" s="55"/>
      <c r="O657" s="50"/>
      <c r="P657" s="56"/>
    </row>
    <row r="658" customFormat="false" ht="12.75" hidden="false" customHeight="false" outlineLevel="0" collapsed="false">
      <c r="A658" s="57"/>
      <c r="B658" s="57"/>
      <c r="C658" s="60" t="s">
        <v>684</v>
      </c>
      <c r="D658" s="61"/>
      <c r="E658" s="53" t="str">
        <f aca="false">IF(ISERROR(INDEX(EastRange,MATCH(C658,EastRow,0),2))=TRUE(),"",(INDEX(EastRange,MATCH(C658,EastRow,0),2)))</f>
        <v/>
      </c>
      <c r="F658" s="58"/>
      <c r="G658" s="52" t="str">
        <f aca="false">IF(ISERROR(INDEX(PriceRange,MATCH(C658,PriceRow,0),2))=TRUE()," ",(INDEX(PriceRange,MATCH(C658,PriceRow,0),2)))</f>
        <v> </v>
      </c>
      <c r="H658" s="58"/>
      <c r="I658" s="52" t="str">
        <f aca="false">IF(ISERROR(INDEX(CentralRange,MATCH(C658,CentralRow,0),2))=TRUE(),"",(INDEX(CentralRange,MATCH(C658,CentralRow,0),2)))</f>
        <v/>
      </c>
      <c r="J658" s="54" t="n">
        <f aca="false">IF(ISERROR(INDEX(DerivativeRange,MATCH(C658,DerivativeRow,0),2))=TRUE(),"",(INDEX(DerivativeRange,MATCH(C658,DerivativeRow,0),2)))</f>
        <v>3</v>
      </c>
      <c r="K658" s="59" t="n">
        <f aca="false">COUNT(E658:J658)</f>
        <v>1</v>
      </c>
      <c r="L658" s="55"/>
      <c r="M658" s="55"/>
      <c r="N658" s="55"/>
      <c r="O658" s="50"/>
      <c r="P658" s="56"/>
    </row>
    <row r="659" customFormat="false" ht="12.75" hidden="false" customHeight="false" outlineLevel="0" collapsed="false">
      <c r="A659" s="57"/>
      <c r="B659" s="57"/>
      <c r="C659" s="60" t="s">
        <v>685</v>
      </c>
      <c r="D659" s="61"/>
      <c r="E659" s="53" t="str">
        <f aca="false">IF(ISERROR(INDEX(EastRange,MATCH(C659,EastRow,0),2))=TRUE(),"",(INDEX(EastRange,MATCH(C659,EastRow,0),2)))</f>
        <v/>
      </c>
      <c r="F659" s="58"/>
      <c r="G659" s="52" t="str">
        <f aca="false">IF(ISERROR(INDEX(PriceRange,MATCH(C659,PriceRow,0),2))=TRUE()," ",(INDEX(PriceRange,MATCH(C659,PriceRow,0),2)))</f>
        <v> </v>
      </c>
      <c r="H659" s="58"/>
      <c r="I659" s="52" t="str">
        <f aca="false">IF(ISERROR(INDEX(CentralRange,MATCH(C659,CentralRow,0),2))=TRUE(),"",(INDEX(CentralRange,MATCH(C659,CentralRow,0),2)))</f>
        <v/>
      </c>
      <c r="J659" s="54" t="n">
        <f aca="false">IF(ISERROR(INDEX(DerivativeRange,MATCH(C659,DerivativeRow,0),2))=TRUE(),"",(INDEX(DerivativeRange,MATCH(C659,DerivativeRow,0),2)))</f>
        <v>3</v>
      </c>
      <c r="K659" s="59" t="n">
        <f aca="false">COUNT(E659:J659)</f>
        <v>1</v>
      </c>
      <c r="L659" s="55"/>
      <c r="M659" s="55"/>
      <c r="N659" s="55"/>
      <c r="O659" s="50"/>
      <c r="P659" s="56"/>
    </row>
    <row r="660" customFormat="false" ht="12.75" hidden="false" customHeight="false" outlineLevel="0" collapsed="false">
      <c r="A660" s="57"/>
      <c r="B660" s="57"/>
      <c r="C660" s="60" t="s">
        <v>686</v>
      </c>
      <c r="D660" s="61"/>
      <c r="E660" s="53" t="str">
        <f aca="false">IF(ISERROR(INDEX(EastRange,MATCH(C660,EastRow,0),2))=TRUE(),"",(INDEX(EastRange,MATCH(C660,EastRow,0),2)))</f>
        <v/>
      </c>
      <c r="F660" s="58"/>
      <c r="G660" s="52" t="str">
        <f aca="false">IF(ISERROR(INDEX(PriceRange,MATCH(C660,PriceRow,0),2))=TRUE()," ",(INDEX(PriceRange,MATCH(C660,PriceRow,0),2)))</f>
        <v> </v>
      </c>
      <c r="H660" s="58"/>
      <c r="I660" s="52" t="str">
        <f aca="false">IF(ISERROR(INDEX(CentralRange,MATCH(C660,CentralRow,0),2))=TRUE(),"",(INDEX(CentralRange,MATCH(C660,CentralRow,0),2)))</f>
        <v/>
      </c>
      <c r="J660" s="54" t="n">
        <f aca="false">IF(ISERROR(INDEX(DerivativeRange,MATCH(C660,DerivativeRow,0),2))=TRUE(),"",(INDEX(DerivativeRange,MATCH(C660,DerivativeRow,0),2)))</f>
        <v>3</v>
      </c>
      <c r="K660" s="59" t="n">
        <f aca="false">COUNT(E660:J660)</f>
        <v>1</v>
      </c>
      <c r="L660" s="55"/>
      <c r="M660" s="55"/>
      <c r="N660" s="55"/>
      <c r="O660" s="50"/>
      <c r="P660" s="56"/>
    </row>
    <row r="661" customFormat="false" ht="12.75" hidden="false" customHeight="false" outlineLevel="0" collapsed="false">
      <c r="A661" s="57"/>
      <c r="B661" s="57"/>
      <c r="C661" s="60" t="s">
        <v>687</v>
      </c>
      <c r="D661" s="61"/>
      <c r="E661" s="53" t="str">
        <f aca="false">IF(ISERROR(INDEX(EastRange,MATCH(C661,EastRow,0),2))=TRUE(),"",(INDEX(EastRange,MATCH(C661,EastRow,0),2)))</f>
        <v/>
      </c>
      <c r="F661" s="58"/>
      <c r="G661" s="52" t="str">
        <f aca="false">IF(ISERROR(INDEX(PriceRange,MATCH(C661,PriceRow,0),2))=TRUE()," ",(INDEX(PriceRange,MATCH(C661,PriceRow,0),2)))</f>
        <v> </v>
      </c>
      <c r="H661" s="58"/>
      <c r="I661" s="52" t="str">
        <f aca="false">IF(ISERROR(INDEX(CentralRange,MATCH(C661,CentralRow,0),2))=TRUE(),"",(INDEX(CentralRange,MATCH(C661,CentralRow,0),2)))</f>
        <v/>
      </c>
      <c r="J661" s="54" t="n">
        <f aca="false">IF(ISERROR(INDEX(DerivativeRange,MATCH(C661,DerivativeRow,0),2))=TRUE(),"",(INDEX(DerivativeRange,MATCH(C661,DerivativeRow,0),2)))</f>
        <v>3</v>
      </c>
      <c r="K661" s="59" t="n">
        <f aca="false">COUNT(E661:J661)</f>
        <v>1</v>
      </c>
      <c r="L661" s="55"/>
      <c r="M661" s="55"/>
      <c r="N661" s="55"/>
      <c r="O661" s="50"/>
      <c r="P661" s="56"/>
    </row>
    <row r="662" customFormat="false" ht="12.75" hidden="false" customHeight="false" outlineLevel="0" collapsed="false">
      <c r="A662" s="57"/>
      <c r="B662" s="57"/>
      <c r="C662" s="60" t="s">
        <v>688</v>
      </c>
      <c r="D662" s="61"/>
      <c r="E662" s="53" t="str">
        <f aca="false">IF(ISERROR(INDEX(EastRange,MATCH(C662,EastRow,0),2))=TRUE(),"",(INDEX(EastRange,MATCH(C662,EastRow,0),2)))</f>
        <v/>
      </c>
      <c r="F662" s="58"/>
      <c r="G662" s="52" t="str">
        <f aca="false">IF(ISERROR(INDEX(PriceRange,MATCH(C662,PriceRow,0),2))=TRUE()," ",(INDEX(PriceRange,MATCH(C662,PriceRow,0),2)))</f>
        <v> </v>
      </c>
      <c r="H662" s="58"/>
      <c r="I662" s="52" t="str">
        <f aca="false">IF(ISERROR(INDEX(CentralRange,MATCH(C662,CentralRow,0),2))=TRUE(),"",(INDEX(CentralRange,MATCH(C662,CentralRow,0),2)))</f>
        <v/>
      </c>
      <c r="J662" s="54" t="n">
        <f aca="false">IF(ISERROR(INDEX(DerivativeRange,MATCH(C662,DerivativeRow,0),2))=TRUE(),"",(INDEX(DerivativeRange,MATCH(C662,DerivativeRow,0),2)))</f>
        <v>3</v>
      </c>
      <c r="K662" s="59" t="n">
        <f aca="false">COUNT(E662:J662)</f>
        <v>1</v>
      </c>
      <c r="L662" s="55"/>
      <c r="M662" s="55"/>
      <c r="N662" s="55"/>
      <c r="O662" s="50"/>
      <c r="P662" s="56"/>
    </row>
    <row r="663" customFormat="false" ht="12.75" hidden="false" customHeight="false" outlineLevel="0" collapsed="false">
      <c r="A663" s="57"/>
      <c r="B663" s="57"/>
      <c r="C663" s="60" t="s">
        <v>689</v>
      </c>
      <c r="D663" s="61"/>
      <c r="E663" s="53" t="str">
        <f aca="false">IF(ISERROR(INDEX(EastRange,MATCH(C663,EastRow,0),2))=TRUE(),"",(INDEX(EastRange,MATCH(C663,EastRow,0),2)))</f>
        <v/>
      </c>
      <c r="F663" s="58"/>
      <c r="G663" s="52" t="str">
        <f aca="false">IF(ISERROR(INDEX(PriceRange,MATCH(C663,PriceRow,0),2))=TRUE()," ",(INDEX(PriceRange,MATCH(C663,PriceRow,0),2)))</f>
        <v> </v>
      </c>
      <c r="H663" s="58"/>
      <c r="I663" s="52" t="str">
        <f aca="false">IF(ISERROR(INDEX(CentralRange,MATCH(C663,CentralRow,0),2))=TRUE(),"",(INDEX(CentralRange,MATCH(C663,CentralRow,0),2)))</f>
        <v/>
      </c>
      <c r="J663" s="54" t="n">
        <f aca="false">IF(ISERROR(INDEX(DerivativeRange,MATCH(C663,DerivativeRow,0),2))=TRUE(),"",(INDEX(DerivativeRange,MATCH(C663,DerivativeRow,0),2)))</f>
        <v>3</v>
      </c>
      <c r="K663" s="59" t="n">
        <f aca="false">COUNT(E663:J663)</f>
        <v>1</v>
      </c>
      <c r="L663" s="55"/>
      <c r="M663" s="55"/>
      <c r="N663" s="55"/>
      <c r="O663" s="50"/>
      <c r="P663" s="56"/>
    </row>
    <row r="664" customFormat="false" ht="12.75" hidden="false" customHeight="false" outlineLevel="0" collapsed="false">
      <c r="A664" s="57"/>
      <c r="B664" s="57"/>
      <c r="C664" s="60" t="s">
        <v>690</v>
      </c>
      <c r="D664" s="61"/>
      <c r="E664" s="53" t="str">
        <f aca="false">IF(ISERROR(INDEX(EastRange,MATCH(C664,EastRow,0),2))=TRUE(),"",(INDEX(EastRange,MATCH(C664,EastRow,0),2)))</f>
        <v/>
      </c>
      <c r="F664" s="58"/>
      <c r="G664" s="52" t="str">
        <f aca="false">IF(ISERROR(INDEX(PriceRange,MATCH(C664,PriceRow,0),2))=TRUE()," ",(INDEX(PriceRange,MATCH(C664,PriceRow,0),2)))</f>
        <v> </v>
      </c>
      <c r="H664" s="58"/>
      <c r="I664" s="52" t="n">
        <f aca="false">IF(ISERROR(INDEX(CentralRange,MATCH(C664,CentralRow,0),2))=TRUE(),"",(INDEX(CentralRange,MATCH(C664,CentralRow,0),2)))</f>
        <v>2</v>
      </c>
      <c r="J664" s="54" t="n">
        <f aca="false">IF(ISERROR(INDEX(DerivativeRange,MATCH(C664,DerivativeRow,0),2))=TRUE(),"",(INDEX(DerivativeRange,MATCH(C664,DerivativeRow,0),2)))</f>
        <v>3</v>
      </c>
      <c r="K664" s="59" t="n">
        <f aca="false">COUNT(E664:J664)</f>
        <v>2</v>
      </c>
      <c r="L664" s="55"/>
      <c r="M664" s="55"/>
      <c r="N664" s="55"/>
      <c r="O664" s="50"/>
      <c r="P664" s="56"/>
    </row>
    <row r="665" customFormat="false" ht="12.75" hidden="false" customHeight="false" outlineLevel="0" collapsed="false">
      <c r="A665" s="57"/>
      <c r="B665" s="57"/>
      <c r="C665" s="60" t="s">
        <v>691</v>
      </c>
      <c r="D665" s="61"/>
      <c r="E665" s="53" t="str">
        <f aca="false">IF(ISERROR(INDEX(EastRange,MATCH(C665,EastRow,0),2))=TRUE(),"",(INDEX(EastRange,MATCH(C665,EastRow,0),2)))</f>
        <v/>
      </c>
      <c r="F665" s="58"/>
      <c r="G665" s="52" t="str">
        <f aca="false">IF(ISERROR(INDEX(PriceRange,MATCH(C665,PriceRow,0),2))=TRUE()," ",(INDEX(PriceRange,MATCH(C665,PriceRow,0),2)))</f>
        <v> </v>
      </c>
      <c r="H665" s="58"/>
      <c r="I665" s="52" t="str">
        <f aca="false">IF(ISERROR(INDEX(CentralRange,MATCH(C665,CentralRow,0),2))=TRUE(),"",(INDEX(CentralRange,MATCH(C665,CentralRow,0),2)))</f>
        <v/>
      </c>
      <c r="J665" s="54" t="n">
        <f aca="false">IF(ISERROR(INDEX(DerivativeRange,MATCH(C665,DerivativeRow,0),2))=TRUE(),"",(INDEX(DerivativeRange,MATCH(C665,DerivativeRow,0),2)))</f>
        <v>3</v>
      </c>
      <c r="K665" s="59" t="n">
        <f aca="false">COUNT(E665:J665)</f>
        <v>1</v>
      </c>
      <c r="L665" s="55"/>
      <c r="M665" s="55"/>
      <c r="N665" s="55"/>
      <c r="O665" s="50"/>
      <c r="P665" s="56"/>
    </row>
    <row r="666" customFormat="false" ht="12.75" hidden="false" customHeight="false" outlineLevel="0" collapsed="false">
      <c r="A666" s="57"/>
      <c r="B666" s="57"/>
      <c r="C666" s="60" t="s">
        <v>692</v>
      </c>
      <c r="D666" s="61"/>
      <c r="E666" s="53" t="str">
        <f aca="false">IF(ISERROR(INDEX(EastRange,MATCH(C666,EastRow,0),2))=TRUE(),"",(INDEX(EastRange,MATCH(C666,EastRow,0),2)))</f>
        <v/>
      </c>
      <c r="F666" s="58"/>
      <c r="G666" s="52" t="str">
        <f aca="false">IF(ISERROR(INDEX(PriceRange,MATCH(C666,PriceRow,0),2))=TRUE()," ",(INDEX(PriceRange,MATCH(C666,PriceRow,0),2)))</f>
        <v> </v>
      </c>
      <c r="H666" s="58"/>
      <c r="I666" s="52" t="str">
        <f aca="false">IF(ISERROR(INDEX(CentralRange,MATCH(C666,CentralRow,0),2))=TRUE(),"",(INDEX(CentralRange,MATCH(C666,CentralRow,0),2)))</f>
        <v/>
      </c>
      <c r="J666" s="54" t="n">
        <f aca="false">IF(ISERROR(INDEX(DerivativeRange,MATCH(C666,DerivativeRow,0),2))=TRUE(),"",(INDEX(DerivativeRange,MATCH(C666,DerivativeRow,0),2)))</f>
        <v>3</v>
      </c>
      <c r="K666" s="59" t="n">
        <f aca="false">COUNT(E666:J666)</f>
        <v>1</v>
      </c>
      <c r="L666" s="55"/>
      <c r="M666" s="55"/>
      <c r="N666" s="55"/>
      <c r="O666" s="50"/>
      <c r="P666" s="56"/>
    </row>
    <row r="667" customFormat="false" ht="12.75" hidden="false" customHeight="false" outlineLevel="0" collapsed="false">
      <c r="A667" s="57"/>
      <c r="B667" s="57"/>
      <c r="C667" s="60" t="s">
        <v>693</v>
      </c>
      <c r="D667" s="61"/>
      <c r="E667" s="53" t="str">
        <f aca="false">IF(ISERROR(INDEX(EastRange,MATCH(C667,EastRow,0),2))=TRUE(),"",(INDEX(EastRange,MATCH(C667,EastRow,0),2)))</f>
        <v/>
      </c>
      <c r="F667" s="58"/>
      <c r="G667" s="52" t="str">
        <f aca="false">IF(ISERROR(INDEX(PriceRange,MATCH(C667,PriceRow,0),2))=TRUE()," ",(INDEX(PriceRange,MATCH(C667,PriceRow,0),2)))</f>
        <v> </v>
      </c>
      <c r="H667" s="58"/>
      <c r="I667" s="52" t="str">
        <f aca="false">IF(ISERROR(INDEX(CentralRange,MATCH(C667,CentralRow,0),2))=TRUE(),"",(INDEX(CentralRange,MATCH(C667,CentralRow,0),2)))</f>
        <v/>
      </c>
      <c r="J667" s="54" t="n">
        <f aca="false">IF(ISERROR(INDEX(DerivativeRange,MATCH(C667,DerivativeRow,0),2))=TRUE(),"",(INDEX(DerivativeRange,MATCH(C667,DerivativeRow,0),2)))</f>
        <v>3</v>
      </c>
      <c r="K667" s="59" t="n">
        <f aca="false">COUNT(E667:J667)</f>
        <v>1</v>
      </c>
      <c r="L667" s="55"/>
      <c r="M667" s="55"/>
      <c r="N667" s="55"/>
      <c r="O667" s="50"/>
      <c r="P667" s="56"/>
    </row>
    <row r="668" customFormat="false" ht="12.75" hidden="false" customHeight="false" outlineLevel="0" collapsed="false">
      <c r="A668" s="57"/>
      <c r="B668" s="57"/>
      <c r="C668" s="60" t="s">
        <v>694</v>
      </c>
      <c r="D668" s="61"/>
      <c r="E668" s="53" t="str">
        <f aca="false">IF(ISERROR(INDEX(EastRange,MATCH(C668,EastRow,0),2))=TRUE(),"",(INDEX(EastRange,MATCH(C668,EastRow,0),2)))</f>
        <v/>
      </c>
      <c r="F668" s="58"/>
      <c r="G668" s="52" t="str">
        <f aca="false">IF(ISERROR(INDEX(PriceRange,MATCH(C668,PriceRow,0),2))=TRUE()," ",(INDEX(PriceRange,MATCH(C668,PriceRow,0),2)))</f>
        <v> </v>
      </c>
      <c r="H668" s="58"/>
      <c r="I668" s="52" t="str">
        <f aca="false">IF(ISERROR(INDEX(CentralRange,MATCH(C668,CentralRow,0),2))=TRUE(),"",(INDEX(CentralRange,MATCH(C668,CentralRow,0),2)))</f>
        <v/>
      </c>
      <c r="J668" s="54" t="n">
        <f aca="false">IF(ISERROR(INDEX(DerivativeRange,MATCH(C668,DerivativeRow,0),2))=TRUE(),"",(INDEX(DerivativeRange,MATCH(C668,DerivativeRow,0),2)))</f>
        <v>3</v>
      </c>
      <c r="K668" s="59" t="n">
        <f aca="false">COUNT(E668:J668)</f>
        <v>1</v>
      </c>
      <c r="L668" s="55"/>
      <c r="M668" s="55"/>
      <c r="N668" s="55"/>
      <c r="O668" s="50"/>
      <c r="P668" s="56"/>
    </row>
    <row r="669" customFormat="false" ht="12.75" hidden="false" customHeight="false" outlineLevel="0" collapsed="false">
      <c r="A669" s="57"/>
      <c r="B669" s="57"/>
      <c r="C669" s="60" t="s">
        <v>695</v>
      </c>
      <c r="D669" s="61"/>
      <c r="E669" s="53" t="str">
        <f aca="false">IF(ISERROR(INDEX(EastRange,MATCH(C669,EastRow,0),2))=TRUE(),"",(INDEX(EastRange,MATCH(C669,EastRow,0),2)))</f>
        <v/>
      </c>
      <c r="F669" s="58"/>
      <c r="G669" s="52" t="str">
        <f aca="false">IF(ISERROR(INDEX(PriceRange,MATCH(C669,PriceRow,0),2))=TRUE()," ",(INDEX(PriceRange,MATCH(C669,PriceRow,0),2)))</f>
        <v> </v>
      </c>
      <c r="H669" s="58"/>
      <c r="I669" s="52" t="str">
        <f aca="false">IF(ISERROR(INDEX(CentralRange,MATCH(C669,CentralRow,0),2))=TRUE(),"",(INDEX(CentralRange,MATCH(C669,CentralRow,0),2)))</f>
        <v/>
      </c>
      <c r="J669" s="54" t="n">
        <f aca="false">IF(ISERROR(INDEX(DerivativeRange,MATCH(C669,DerivativeRow,0),2))=TRUE(),"",(INDEX(DerivativeRange,MATCH(C669,DerivativeRow,0),2)))</f>
        <v>3</v>
      </c>
      <c r="K669" s="59" t="n">
        <f aca="false">COUNT(E669:J669)</f>
        <v>1</v>
      </c>
      <c r="L669" s="55"/>
      <c r="M669" s="55"/>
      <c r="N669" s="55"/>
      <c r="O669" s="50"/>
      <c r="P669" s="56"/>
    </row>
    <row r="670" customFormat="false" ht="12.75" hidden="false" customHeight="false" outlineLevel="0" collapsed="false">
      <c r="A670" s="57"/>
      <c r="B670" s="57"/>
      <c r="C670" s="60" t="s">
        <v>696</v>
      </c>
      <c r="D670" s="61"/>
      <c r="E670" s="53" t="str">
        <f aca="false">IF(ISERROR(INDEX(EastRange,MATCH(C670,EastRow,0),2))=TRUE(),"",(INDEX(EastRange,MATCH(C670,EastRow,0),2)))</f>
        <v/>
      </c>
      <c r="F670" s="58"/>
      <c r="G670" s="52" t="str">
        <f aca="false">IF(ISERROR(INDEX(PriceRange,MATCH(C670,PriceRow,0),2))=TRUE()," ",(INDEX(PriceRange,MATCH(C670,PriceRow,0),2)))</f>
        <v> </v>
      </c>
      <c r="H670" s="58"/>
      <c r="I670" s="52" t="str">
        <f aca="false">IF(ISERROR(INDEX(CentralRange,MATCH(C670,CentralRow,0),2))=TRUE(),"",(INDEX(CentralRange,MATCH(C670,CentralRow,0),2)))</f>
        <v/>
      </c>
      <c r="J670" s="54" t="n">
        <f aca="false">IF(ISERROR(INDEX(DerivativeRange,MATCH(C670,DerivativeRow,0),2))=TRUE(),"",(INDEX(DerivativeRange,MATCH(C670,DerivativeRow,0),2)))</f>
        <v>3</v>
      </c>
      <c r="K670" s="59" t="n">
        <f aca="false">COUNT(E670:J670)</f>
        <v>1</v>
      </c>
      <c r="L670" s="55"/>
      <c r="M670" s="55"/>
      <c r="N670" s="55"/>
      <c r="O670" s="50"/>
      <c r="P670" s="56"/>
    </row>
    <row r="671" customFormat="false" ht="12.75" hidden="false" customHeight="false" outlineLevel="0" collapsed="false">
      <c r="A671" s="57"/>
      <c r="B671" s="57"/>
      <c r="C671" s="60" t="s">
        <v>697</v>
      </c>
      <c r="D671" s="61"/>
      <c r="E671" s="53" t="str">
        <f aca="false">IF(ISERROR(INDEX(EastRange,MATCH(C671,EastRow,0),2))=TRUE(),"",(INDEX(EastRange,MATCH(C671,EastRow,0),2)))</f>
        <v/>
      </c>
      <c r="F671" s="58"/>
      <c r="G671" s="52" t="str">
        <f aca="false">IF(ISERROR(INDEX(PriceRange,MATCH(C671,PriceRow,0),2))=TRUE()," ",(INDEX(PriceRange,MATCH(C671,PriceRow,0),2)))</f>
        <v> </v>
      </c>
      <c r="H671" s="58"/>
      <c r="I671" s="52" t="str">
        <f aca="false">IF(ISERROR(INDEX(CentralRange,MATCH(C671,CentralRow,0),2))=TRUE(),"",(INDEX(CentralRange,MATCH(C671,CentralRow,0),2)))</f>
        <v/>
      </c>
      <c r="J671" s="54" t="n">
        <f aca="false">IF(ISERROR(INDEX(DerivativeRange,MATCH(C671,DerivativeRow,0),2))=TRUE(),"",(INDEX(DerivativeRange,MATCH(C671,DerivativeRow,0),2)))</f>
        <v>3</v>
      </c>
      <c r="K671" s="59" t="n">
        <f aca="false">COUNT(E671:J671)</f>
        <v>1</v>
      </c>
      <c r="L671" s="55"/>
      <c r="M671" s="55"/>
      <c r="N671" s="55"/>
      <c r="O671" s="50"/>
      <c r="P671" s="56"/>
    </row>
    <row r="672" customFormat="false" ht="12.75" hidden="false" customHeight="false" outlineLevel="0" collapsed="false">
      <c r="A672" s="57"/>
      <c r="B672" s="57"/>
      <c r="C672" s="60" t="s">
        <v>698</v>
      </c>
      <c r="D672" s="61"/>
      <c r="E672" s="53" t="str">
        <f aca="false">IF(ISERROR(INDEX(EastRange,MATCH(C672,EastRow,0),2))=TRUE(),"",(INDEX(EastRange,MATCH(C672,EastRow,0),2)))</f>
        <v/>
      </c>
      <c r="F672" s="58"/>
      <c r="G672" s="52" t="str">
        <f aca="false">IF(ISERROR(INDEX(PriceRange,MATCH(C672,PriceRow,0),2))=TRUE()," ",(INDEX(PriceRange,MATCH(C672,PriceRow,0),2)))</f>
        <v> </v>
      </c>
      <c r="H672" s="58"/>
      <c r="I672" s="52" t="str">
        <f aca="false">IF(ISERROR(INDEX(CentralRange,MATCH(C672,CentralRow,0),2))=TRUE(),"",(INDEX(CentralRange,MATCH(C672,CentralRow,0),2)))</f>
        <v/>
      </c>
      <c r="J672" s="54" t="n">
        <f aca="false">IF(ISERROR(INDEX(DerivativeRange,MATCH(C672,DerivativeRow,0),2))=TRUE(),"",(INDEX(DerivativeRange,MATCH(C672,DerivativeRow,0),2)))</f>
        <v>3</v>
      </c>
      <c r="K672" s="59" t="n">
        <f aca="false">COUNT(E672:J672)</f>
        <v>1</v>
      </c>
      <c r="L672" s="55"/>
      <c r="M672" s="55"/>
      <c r="N672" s="55"/>
      <c r="O672" s="50"/>
      <c r="P672" s="56"/>
    </row>
    <row r="673" customFormat="false" ht="12.75" hidden="false" customHeight="false" outlineLevel="0" collapsed="false">
      <c r="A673" s="57"/>
      <c r="B673" s="57"/>
      <c r="C673" s="60" t="s">
        <v>699</v>
      </c>
      <c r="D673" s="61"/>
      <c r="E673" s="53" t="str">
        <f aca="false">IF(ISERROR(INDEX(EastRange,MATCH(C673,EastRow,0),2))=TRUE(),"",(INDEX(EastRange,MATCH(C673,EastRow,0),2)))</f>
        <v/>
      </c>
      <c r="F673" s="58"/>
      <c r="G673" s="52" t="str">
        <f aca="false">IF(ISERROR(INDEX(PriceRange,MATCH(C673,PriceRow,0),2))=TRUE()," ",(INDEX(PriceRange,MATCH(C673,PriceRow,0),2)))</f>
        <v> </v>
      </c>
      <c r="H673" s="58"/>
      <c r="I673" s="52" t="str">
        <f aca="false">IF(ISERROR(INDEX(CentralRange,MATCH(C673,CentralRow,0),2))=TRUE(),"",(INDEX(CentralRange,MATCH(C673,CentralRow,0),2)))</f>
        <v/>
      </c>
      <c r="J673" s="54" t="n">
        <f aca="false">IF(ISERROR(INDEX(DerivativeRange,MATCH(C673,DerivativeRow,0),2))=TRUE(),"",(INDEX(DerivativeRange,MATCH(C673,DerivativeRow,0),2)))</f>
        <v>3</v>
      </c>
      <c r="K673" s="59" t="n">
        <f aca="false">COUNT(E673:J673)</f>
        <v>1</v>
      </c>
      <c r="L673" s="55"/>
      <c r="M673" s="55"/>
      <c r="N673" s="55"/>
      <c r="O673" s="50"/>
      <c r="P673" s="56"/>
    </row>
    <row r="674" customFormat="false" ht="12.75" hidden="false" customHeight="false" outlineLevel="0" collapsed="false">
      <c r="A674" s="57"/>
      <c r="B674" s="57"/>
      <c r="C674" s="60" t="s">
        <v>700</v>
      </c>
      <c r="D674" s="61"/>
      <c r="E674" s="53" t="str">
        <f aca="false">IF(ISERROR(INDEX(EastRange,MATCH(C674,EastRow,0),2))=TRUE(),"",(INDEX(EastRange,MATCH(C674,EastRow,0),2)))</f>
        <v/>
      </c>
      <c r="F674" s="58"/>
      <c r="G674" s="52" t="str">
        <f aca="false">IF(ISERROR(INDEX(PriceRange,MATCH(C674,PriceRow,0),2))=TRUE()," ",(INDEX(PriceRange,MATCH(C674,PriceRow,0),2)))</f>
        <v> </v>
      </c>
      <c r="H674" s="58"/>
      <c r="I674" s="52" t="str">
        <f aca="false">IF(ISERROR(INDEX(CentralRange,MATCH(C674,CentralRow,0),2))=TRUE(),"",(INDEX(CentralRange,MATCH(C674,CentralRow,0),2)))</f>
        <v/>
      </c>
      <c r="J674" s="54" t="n">
        <f aca="false">IF(ISERROR(INDEX(DerivativeRange,MATCH(C674,DerivativeRow,0),2))=TRUE(),"",(INDEX(DerivativeRange,MATCH(C674,DerivativeRow,0),2)))</f>
        <v>3</v>
      </c>
      <c r="K674" s="59" t="n">
        <f aca="false">COUNT(E674:J674)</f>
        <v>1</v>
      </c>
      <c r="L674" s="55"/>
      <c r="M674" s="55"/>
      <c r="N674" s="55"/>
      <c r="O674" s="50"/>
      <c r="P674" s="56"/>
    </row>
    <row r="675" customFormat="false" ht="12.75" hidden="false" customHeight="false" outlineLevel="0" collapsed="false">
      <c r="A675" s="57"/>
      <c r="B675" s="57"/>
      <c r="C675" s="60" t="s">
        <v>701</v>
      </c>
      <c r="D675" s="61"/>
      <c r="E675" s="53" t="str">
        <f aca="false">IF(ISERROR(INDEX(EastRange,MATCH(C675,EastRow,0),2))=TRUE(),"",(INDEX(EastRange,MATCH(C675,EastRow,0),2)))</f>
        <v/>
      </c>
      <c r="F675" s="58"/>
      <c r="G675" s="52" t="str">
        <f aca="false">IF(ISERROR(INDEX(PriceRange,MATCH(C675,PriceRow,0),2))=TRUE()," ",(INDEX(PriceRange,MATCH(C675,PriceRow,0),2)))</f>
        <v> </v>
      </c>
      <c r="H675" s="58"/>
      <c r="I675" s="52" t="str">
        <f aca="false">IF(ISERROR(INDEX(CentralRange,MATCH(C675,CentralRow,0),2))=TRUE(),"",(INDEX(CentralRange,MATCH(C675,CentralRow,0),2)))</f>
        <v/>
      </c>
      <c r="J675" s="54" t="n">
        <f aca="false">IF(ISERROR(INDEX(DerivativeRange,MATCH(C675,DerivativeRow,0),2))=TRUE(),"",(INDEX(DerivativeRange,MATCH(C675,DerivativeRow,0),2)))</f>
        <v>3</v>
      </c>
      <c r="K675" s="59" t="n">
        <f aca="false">COUNT(E675:J675)</f>
        <v>1</v>
      </c>
      <c r="L675" s="55"/>
      <c r="M675" s="55"/>
      <c r="N675" s="55"/>
      <c r="O675" s="50"/>
      <c r="P675" s="56"/>
    </row>
    <row r="676" customFormat="false" ht="12.75" hidden="false" customHeight="false" outlineLevel="0" collapsed="false">
      <c r="A676" s="57"/>
      <c r="B676" s="57"/>
      <c r="C676" s="60" t="s">
        <v>702</v>
      </c>
      <c r="D676" s="61"/>
      <c r="E676" s="53" t="str">
        <f aca="false">IF(ISERROR(INDEX(EastRange,MATCH(C676,EastRow,0),2))=TRUE(),"",(INDEX(EastRange,MATCH(C676,EastRow,0),2)))</f>
        <v/>
      </c>
      <c r="F676" s="58"/>
      <c r="G676" s="52" t="str">
        <f aca="false">IF(ISERROR(INDEX(PriceRange,MATCH(C676,PriceRow,0),2))=TRUE()," ",(INDEX(PriceRange,MATCH(C676,PriceRow,0),2)))</f>
        <v> </v>
      </c>
      <c r="H676" s="58"/>
      <c r="I676" s="52" t="str">
        <f aca="false">IF(ISERROR(INDEX(CentralRange,MATCH(C676,CentralRow,0),2))=TRUE(),"",(INDEX(CentralRange,MATCH(C676,CentralRow,0),2)))</f>
        <v/>
      </c>
      <c r="J676" s="54" t="n">
        <f aca="false">IF(ISERROR(INDEX(DerivativeRange,MATCH(C676,DerivativeRow,0),2))=TRUE(),"",(INDEX(DerivativeRange,MATCH(C676,DerivativeRow,0),2)))</f>
        <v>3</v>
      </c>
      <c r="K676" s="59" t="n">
        <f aca="false">COUNT(E676:J676)</f>
        <v>1</v>
      </c>
      <c r="L676" s="55"/>
      <c r="M676" s="55"/>
      <c r="N676" s="55"/>
      <c r="O676" s="50"/>
      <c r="P676" s="56"/>
    </row>
    <row r="677" customFormat="false" ht="12.75" hidden="false" customHeight="false" outlineLevel="0" collapsed="false">
      <c r="A677" s="57"/>
      <c r="B677" s="57"/>
      <c r="C677" s="60" t="s">
        <v>703</v>
      </c>
      <c r="D677" s="61"/>
      <c r="E677" s="53" t="str">
        <f aca="false">IF(ISERROR(INDEX(EastRange,MATCH(C677,EastRow,0),2))=TRUE(),"",(INDEX(EastRange,MATCH(C677,EastRow,0),2)))</f>
        <v/>
      </c>
      <c r="F677" s="58"/>
      <c r="G677" s="52" t="str">
        <f aca="false">IF(ISERROR(INDEX(PriceRange,MATCH(C677,PriceRow,0),2))=TRUE()," ",(INDEX(PriceRange,MATCH(C677,PriceRow,0),2)))</f>
        <v> </v>
      </c>
      <c r="H677" s="58"/>
      <c r="I677" s="52" t="str">
        <f aca="false">IF(ISERROR(INDEX(CentralRange,MATCH(C677,CentralRow,0),2))=TRUE(),"",(INDEX(CentralRange,MATCH(C677,CentralRow,0),2)))</f>
        <v/>
      </c>
      <c r="J677" s="54" t="n">
        <f aca="false">IF(ISERROR(INDEX(DerivativeRange,MATCH(C677,DerivativeRow,0),2))=TRUE(),"",(INDEX(DerivativeRange,MATCH(C677,DerivativeRow,0),2)))</f>
        <v>3</v>
      </c>
      <c r="K677" s="59" t="n">
        <f aca="false">COUNT(E677:J677)</f>
        <v>1</v>
      </c>
      <c r="L677" s="55"/>
      <c r="M677" s="55"/>
      <c r="N677" s="55"/>
      <c r="O677" s="50"/>
      <c r="P677" s="56"/>
    </row>
    <row r="678" customFormat="false" ht="12.75" hidden="false" customHeight="false" outlineLevel="0" collapsed="false">
      <c r="A678" s="57"/>
      <c r="B678" s="57"/>
      <c r="C678" s="60" t="s">
        <v>704</v>
      </c>
      <c r="D678" s="61"/>
      <c r="E678" s="53" t="str">
        <f aca="false">IF(ISERROR(INDEX(EastRange,MATCH(C678,EastRow,0),2))=TRUE(),"",(INDEX(EastRange,MATCH(C678,EastRow,0),2)))</f>
        <v/>
      </c>
      <c r="F678" s="58"/>
      <c r="G678" s="52" t="str">
        <f aca="false">IF(ISERROR(INDEX(PriceRange,MATCH(C678,PriceRow,0),2))=TRUE()," ",(INDEX(PriceRange,MATCH(C678,PriceRow,0),2)))</f>
        <v> </v>
      </c>
      <c r="H678" s="58"/>
      <c r="I678" s="52" t="str">
        <f aca="false">IF(ISERROR(INDEX(CentralRange,MATCH(C678,CentralRow,0),2))=TRUE(),"",(INDEX(CentralRange,MATCH(C678,CentralRow,0),2)))</f>
        <v/>
      </c>
      <c r="J678" s="54" t="n">
        <f aca="false">IF(ISERROR(INDEX(DerivativeRange,MATCH(C678,DerivativeRow,0),2))=TRUE(),"",(INDEX(DerivativeRange,MATCH(C678,DerivativeRow,0),2)))</f>
        <v>3</v>
      </c>
      <c r="K678" s="59" t="n">
        <f aca="false">COUNT(E678:J678)</f>
        <v>1</v>
      </c>
      <c r="L678" s="55"/>
      <c r="M678" s="55"/>
      <c r="N678" s="55"/>
      <c r="O678" s="50"/>
      <c r="P678" s="56"/>
    </row>
    <row r="679" customFormat="false" ht="12.75" hidden="false" customHeight="false" outlineLevel="0" collapsed="false">
      <c r="A679" s="57"/>
      <c r="B679" s="57"/>
      <c r="C679" s="60" t="s">
        <v>705</v>
      </c>
      <c r="D679" s="61"/>
      <c r="E679" s="53" t="str">
        <f aca="false">IF(ISERROR(INDEX(EastRange,MATCH(C679,EastRow,0),2))=TRUE(),"",(INDEX(EastRange,MATCH(C679,EastRow,0),2)))</f>
        <v/>
      </c>
      <c r="F679" s="58"/>
      <c r="G679" s="52" t="str">
        <f aca="false">IF(ISERROR(INDEX(PriceRange,MATCH(C679,PriceRow,0),2))=TRUE()," ",(INDEX(PriceRange,MATCH(C679,PriceRow,0),2)))</f>
        <v> </v>
      </c>
      <c r="H679" s="58"/>
      <c r="I679" s="52" t="str">
        <f aca="false">IF(ISERROR(INDEX(CentralRange,MATCH(C679,CentralRow,0),2))=TRUE(),"",(INDEX(CentralRange,MATCH(C679,CentralRow,0),2)))</f>
        <v/>
      </c>
      <c r="J679" s="54" t="n">
        <f aca="false">IF(ISERROR(INDEX(DerivativeRange,MATCH(C679,DerivativeRow,0),2))=TRUE(),"",(INDEX(DerivativeRange,MATCH(C679,DerivativeRow,0),2)))</f>
        <v>3</v>
      </c>
      <c r="K679" s="59" t="n">
        <f aca="false">COUNT(E679:J679)</f>
        <v>1</v>
      </c>
      <c r="L679" s="55"/>
      <c r="M679" s="55"/>
      <c r="N679" s="55"/>
      <c r="O679" s="50"/>
      <c r="P679" s="56"/>
    </row>
    <row r="680" customFormat="false" ht="12.75" hidden="false" customHeight="false" outlineLevel="0" collapsed="false">
      <c r="A680" s="57"/>
      <c r="B680" s="57"/>
      <c r="C680" s="60" t="s">
        <v>706</v>
      </c>
      <c r="D680" s="61"/>
      <c r="E680" s="53" t="str">
        <f aca="false">IF(ISERROR(INDEX(EastRange,MATCH(C680,EastRow,0),2))=TRUE(),"",(INDEX(EastRange,MATCH(C680,EastRow,0),2)))</f>
        <v/>
      </c>
      <c r="F680" s="58"/>
      <c r="G680" s="52" t="str">
        <f aca="false">IF(ISERROR(INDEX(PriceRange,MATCH(C680,PriceRow,0),2))=TRUE()," ",(INDEX(PriceRange,MATCH(C680,PriceRow,0),2)))</f>
        <v> </v>
      </c>
      <c r="H680" s="58"/>
      <c r="I680" s="52" t="str">
        <f aca="false">IF(ISERROR(INDEX(CentralRange,MATCH(C680,CentralRow,0),2))=TRUE(),"",(INDEX(CentralRange,MATCH(C680,CentralRow,0),2)))</f>
        <v/>
      </c>
      <c r="J680" s="54" t="n">
        <f aca="false">IF(ISERROR(INDEX(DerivativeRange,MATCH(C680,DerivativeRow,0),2))=TRUE(),"",(INDEX(DerivativeRange,MATCH(C680,DerivativeRow,0),2)))</f>
        <v>3</v>
      </c>
      <c r="K680" s="59" t="n">
        <f aca="false">COUNT(E680:J680)</f>
        <v>1</v>
      </c>
      <c r="L680" s="55"/>
      <c r="M680" s="55"/>
      <c r="N680" s="55"/>
      <c r="O680" s="50"/>
      <c r="P680" s="56"/>
    </row>
    <row r="681" customFormat="false" ht="12.75" hidden="false" customHeight="false" outlineLevel="0" collapsed="false">
      <c r="A681" s="57"/>
      <c r="B681" s="57"/>
      <c r="C681" s="60" t="s">
        <v>707</v>
      </c>
      <c r="D681" s="61"/>
      <c r="E681" s="53" t="str">
        <f aca="false">IF(ISERROR(INDEX(EastRange,MATCH(C681,EastRow,0),2))=TRUE(),"",(INDEX(EastRange,MATCH(C681,EastRow,0),2)))</f>
        <v/>
      </c>
      <c r="F681" s="58"/>
      <c r="G681" s="52" t="str">
        <f aca="false">IF(ISERROR(INDEX(PriceRange,MATCH(C681,PriceRow,0),2))=TRUE()," ",(INDEX(PriceRange,MATCH(C681,PriceRow,0),2)))</f>
        <v> </v>
      </c>
      <c r="H681" s="58"/>
      <c r="I681" s="52" t="str">
        <f aca="false">IF(ISERROR(INDEX(CentralRange,MATCH(C681,CentralRow,0),2))=TRUE(),"",(INDEX(CentralRange,MATCH(C681,CentralRow,0),2)))</f>
        <v/>
      </c>
      <c r="J681" s="54" t="n">
        <f aca="false">IF(ISERROR(INDEX(DerivativeRange,MATCH(C681,DerivativeRow,0),2))=TRUE(),"",(INDEX(DerivativeRange,MATCH(C681,DerivativeRow,0),2)))</f>
        <v>3</v>
      </c>
      <c r="K681" s="59" t="n">
        <f aca="false">COUNT(E681:J681)</f>
        <v>1</v>
      </c>
      <c r="L681" s="55"/>
      <c r="M681" s="55"/>
      <c r="N681" s="55"/>
      <c r="O681" s="50"/>
      <c r="P681" s="56"/>
    </row>
    <row r="682" customFormat="false" ht="12.75" hidden="false" customHeight="false" outlineLevel="0" collapsed="false">
      <c r="A682" s="57"/>
      <c r="B682" s="57"/>
      <c r="C682" s="60" t="s">
        <v>708</v>
      </c>
      <c r="D682" s="61"/>
      <c r="E682" s="53" t="str">
        <f aca="false">IF(ISERROR(INDEX(EastRange,MATCH(C682,EastRow,0),2))=TRUE(),"",(INDEX(EastRange,MATCH(C682,EastRow,0),2)))</f>
        <v/>
      </c>
      <c r="F682" s="58"/>
      <c r="G682" s="52" t="str">
        <f aca="false">IF(ISERROR(INDEX(PriceRange,MATCH(C682,PriceRow,0),2))=TRUE()," ",(INDEX(PriceRange,MATCH(C682,PriceRow,0),2)))</f>
        <v> </v>
      </c>
      <c r="H682" s="58"/>
      <c r="I682" s="52" t="str">
        <f aca="false">IF(ISERROR(INDEX(CentralRange,MATCH(C682,CentralRow,0),2))=TRUE(),"",(INDEX(CentralRange,MATCH(C682,CentralRow,0),2)))</f>
        <v/>
      </c>
      <c r="J682" s="54" t="n">
        <f aca="false">IF(ISERROR(INDEX(DerivativeRange,MATCH(C682,DerivativeRow,0),2))=TRUE(),"",(INDEX(DerivativeRange,MATCH(C682,DerivativeRow,0),2)))</f>
        <v>3</v>
      </c>
      <c r="K682" s="59" t="n">
        <f aca="false">COUNT(E682:J682)</f>
        <v>1</v>
      </c>
      <c r="L682" s="55"/>
      <c r="M682" s="55"/>
      <c r="N682" s="55"/>
      <c r="O682" s="50"/>
      <c r="P682" s="56"/>
    </row>
    <row r="683" customFormat="false" ht="12.75" hidden="false" customHeight="false" outlineLevel="0" collapsed="false">
      <c r="A683" s="57"/>
      <c r="B683" s="57"/>
      <c r="C683" s="60" t="s">
        <v>709</v>
      </c>
      <c r="D683" s="61"/>
      <c r="E683" s="53" t="str">
        <f aca="false">IF(ISERROR(INDEX(EastRange,MATCH(C683,EastRow,0),2))=TRUE(),"",(INDEX(EastRange,MATCH(C683,EastRow,0),2)))</f>
        <v/>
      </c>
      <c r="F683" s="58"/>
      <c r="G683" s="52" t="str">
        <f aca="false">IF(ISERROR(INDEX(PriceRange,MATCH(C683,PriceRow,0),2))=TRUE()," ",(INDEX(PriceRange,MATCH(C683,PriceRow,0),2)))</f>
        <v> </v>
      </c>
      <c r="H683" s="58"/>
      <c r="I683" s="52" t="str">
        <f aca="false">IF(ISERROR(INDEX(CentralRange,MATCH(C683,CentralRow,0),2))=TRUE(),"",(INDEX(CentralRange,MATCH(C683,CentralRow,0),2)))</f>
        <v/>
      </c>
      <c r="J683" s="54" t="n">
        <f aca="false">IF(ISERROR(INDEX(DerivativeRange,MATCH(C683,DerivativeRow,0),2))=TRUE(),"",(INDEX(DerivativeRange,MATCH(C683,DerivativeRow,0),2)))</f>
        <v>3</v>
      </c>
      <c r="K683" s="59" t="n">
        <f aca="false">COUNT(E683:J683)</f>
        <v>1</v>
      </c>
      <c r="L683" s="55"/>
      <c r="M683" s="55"/>
      <c r="N683" s="55"/>
      <c r="O683" s="50"/>
      <c r="P683" s="56"/>
    </row>
    <row r="684" customFormat="false" ht="12.75" hidden="false" customHeight="false" outlineLevel="0" collapsed="false">
      <c r="A684" s="57"/>
      <c r="B684" s="57"/>
      <c r="C684" s="60" t="s">
        <v>710</v>
      </c>
      <c r="D684" s="61"/>
      <c r="E684" s="53" t="str">
        <f aca="false">IF(ISERROR(INDEX(EastRange,MATCH(C684,EastRow,0),2))=TRUE(),"",(INDEX(EastRange,MATCH(C684,EastRow,0),2)))</f>
        <v/>
      </c>
      <c r="F684" s="58"/>
      <c r="G684" s="52" t="str">
        <f aca="false">IF(ISERROR(INDEX(PriceRange,MATCH(C684,PriceRow,0),2))=TRUE()," ",(INDEX(PriceRange,MATCH(C684,PriceRow,0),2)))</f>
        <v> </v>
      </c>
      <c r="H684" s="58"/>
      <c r="I684" s="52" t="str">
        <f aca="false">IF(ISERROR(INDEX(CentralRange,MATCH(C684,CentralRow,0),2))=TRUE(),"",(INDEX(CentralRange,MATCH(C684,CentralRow,0),2)))</f>
        <v/>
      </c>
      <c r="J684" s="54" t="n">
        <f aca="false">IF(ISERROR(INDEX(DerivativeRange,MATCH(C684,DerivativeRow,0),2))=TRUE(),"",(INDEX(DerivativeRange,MATCH(C684,DerivativeRow,0),2)))</f>
        <v>3</v>
      </c>
      <c r="K684" s="59" t="n">
        <f aca="false">COUNT(E684:J684)</f>
        <v>1</v>
      </c>
      <c r="L684" s="55"/>
      <c r="M684" s="55"/>
      <c r="N684" s="55"/>
      <c r="O684" s="50"/>
      <c r="P684" s="56"/>
    </row>
    <row r="685" customFormat="false" ht="12.75" hidden="false" customHeight="false" outlineLevel="0" collapsed="false">
      <c r="A685" s="57"/>
      <c r="B685" s="57"/>
      <c r="C685" s="60" t="s">
        <v>711</v>
      </c>
      <c r="D685" s="61"/>
      <c r="E685" s="53" t="str">
        <f aca="false">IF(ISERROR(INDEX(EastRange,MATCH(C685,EastRow,0),2))=TRUE(),"",(INDEX(EastRange,MATCH(C685,EastRow,0),2)))</f>
        <v/>
      </c>
      <c r="F685" s="58"/>
      <c r="G685" s="52" t="str">
        <f aca="false">IF(ISERROR(INDEX(PriceRange,MATCH(C685,PriceRow,0),2))=TRUE()," ",(INDEX(PriceRange,MATCH(C685,PriceRow,0),2)))</f>
        <v> </v>
      </c>
      <c r="H685" s="58"/>
      <c r="I685" s="52" t="str">
        <f aca="false">IF(ISERROR(INDEX(CentralRange,MATCH(C685,CentralRow,0),2))=TRUE(),"",(INDEX(CentralRange,MATCH(C685,CentralRow,0),2)))</f>
        <v/>
      </c>
      <c r="J685" s="54" t="n">
        <f aca="false">IF(ISERROR(INDEX(DerivativeRange,MATCH(C685,DerivativeRow,0),2))=TRUE(),"",(INDEX(DerivativeRange,MATCH(C685,DerivativeRow,0),2)))</f>
        <v>3</v>
      </c>
      <c r="K685" s="59" t="n">
        <f aca="false">COUNT(E685:J685)</f>
        <v>1</v>
      </c>
      <c r="L685" s="55"/>
      <c r="M685" s="55"/>
      <c r="N685" s="55"/>
      <c r="O685" s="50"/>
      <c r="P685" s="56"/>
    </row>
    <row r="686" customFormat="false" ht="12.75" hidden="false" customHeight="false" outlineLevel="0" collapsed="false">
      <c r="A686" s="57"/>
      <c r="B686" s="57"/>
      <c r="C686" s="60" t="s">
        <v>712</v>
      </c>
      <c r="D686" s="61"/>
      <c r="E686" s="53" t="str">
        <f aca="false">IF(ISERROR(INDEX(EastRange,MATCH(C686,EastRow,0),2))=TRUE(),"",(INDEX(EastRange,MATCH(C686,EastRow,0),2)))</f>
        <v/>
      </c>
      <c r="F686" s="58"/>
      <c r="G686" s="52" t="str">
        <f aca="false">IF(ISERROR(INDEX(PriceRange,MATCH(C686,PriceRow,0),2))=TRUE()," ",(INDEX(PriceRange,MATCH(C686,PriceRow,0),2)))</f>
        <v> </v>
      </c>
      <c r="H686" s="58"/>
      <c r="I686" s="52" t="str">
        <f aca="false">IF(ISERROR(INDEX(CentralRange,MATCH(C686,CentralRow,0),2))=TRUE(),"",(INDEX(CentralRange,MATCH(C686,CentralRow,0),2)))</f>
        <v/>
      </c>
      <c r="J686" s="54" t="n">
        <f aca="false">IF(ISERROR(INDEX(DerivativeRange,MATCH(C686,DerivativeRow,0),2))=TRUE(),"",(INDEX(DerivativeRange,MATCH(C686,DerivativeRow,0),2)))</f>
        <v>3</v>
      </c>
      <c r="K686" s="59" t="n">
        <f aca="false">COUNT(E686:J686)</f>
        <v>1</v>
      </c>
      <c r="L686" s="55"/>
      <c r="M686" s="55"/>
      <c r="N686" s="55"/>
      <c r="O686" s="50"/>
      <c r="P686" s="56"/>
    </row>
    <row r="687" customFormat="false" ht="12.75" hidden="false" customHeight="false" outlineLevel="0" collapsed="false">
      <c r="A687" s="57"/>
      <c r="B687" s="57"/>
      <c r="C687" s="60" t="s">
        <v>713</v>
      </c>
      <c r="D687" s="61"/>
      <c r="E687" s="53" t="str">
        <f aca="false">IF(ISERROR(INDEX(EastRange,MATCH(C687,EastRow,0),2))=TRUE(),"",(INDEX(EastRange,MATCH(C687,EastRow,0),2)))</f>
        <v/>
      </c>
      <c r="F687" s="58"/>
      <c r="G687" s="52" t="str">
        <f aca="false">IF(ISERROR(INDEX(PriceRange,MATCH(C687,PriceRow,0),2))=TRUE()," ",(INDEX(PriceRange,MATCH(C687,PriceRow,0),2)))</f>
        <v> </v>
      </c>
      <c r="H687" s="58"/>
      <c r="I687" s="52" t="str">
        <f aca="false">IF(ISERROR(INDEX(CentralRange,MATCH(C687,CentralRow,0),2))=TRUE(),"",(INDEX(CentralRange,MATCH(C687,CentralRow,0),2)))</f>
        <v/>
      </c>
      <c r="J687" s="54" t="n">
        <f aca="false">IF(ISERROR(INDEX(DerivativeRange,MATCH(C687,DerivativeRow,0),2))=TRUE(),"",(INDEX(DerivativeRange,MATCH(C687,DerivativeRow,0),2)))</f>
        <v>3</v>
      </c>
      <c r="K687" s="59" t="n">
        <f aca="false">COUNT(E687:J687)</f>
        <v>1</v>
      </c>
      <c r="L687" s="55"/>
      <c r="M687" s="55"/>
      <c r="N687" s="55"/>
      <c r="O687" s="50"/>
      <c r="P687" s="56"/>
    </row>
    <row r="688" customFormat="false" ht="12.75" hidden="false" customHeight="false" outlineLevel="0" collapsed="false">
      <c r="A688" s="57"/>
      <c r="B688" s="57"/>
      <c r="C688" s="60" t="s">
        <v>714</v>
      </c>
      <c r="D688" s="61"/>
      <c r="E688" s="53" t="str">
        <f aca="false">IF(ISERROR(INDEX(EastRange,MATCH(C688,EastRow,0),2))=TRUE(),"",(INDEX(EastRange,MATCH(C688,EastRow,0),2)))</f>
        <v/>
      </c>
      <c r="F688" s="58"/>
      <c r="G688" s="52" t="str">
        <f aca="false">IF(ISERROR(INDEX(PriceRange,MATCH(C688,PriceRow,0),2))=TRUE()," ",(INDEX(PriceRange,MATCH(C688,PriceRow,0),2)))</f>
        <v> </v>
      </c>
      <c r="H688" s="58"/>
      <c r="I688" s="52" t="str">
        <f aca="false">IF(ISERROR(INDEX(CentralRange,MATCH(C688,CentralRow,0),2))=TRUE(),"",(INDEX(CentralRange,MATCH(C688,CentralRow,0),2)))</f>
        <v/>
      </c>
      <c r="J688" s="54" t="n">
        <f aca="false">IF(ISERROR(INDEX(DerivativeRange,MATCH(C688,DerivativeRow,0),2))=TRUE(),"",(INDEX(DerivativeRange,MATCH(C688,DerivativeRow,0),2)))</f>
        <v>3</v>
      </c>
      <c r="K688" s="59" t="n">
        <f aca="false">COUNT(E688:J688)</f>
        <v>1</v>
      </c>
      <c r="L688" s="55"/>
      <c r="M688" s="55"/>
      <c r="N688" s="55"/>
      <c r="O688" s="50"/>
      <c r="P688" s="56"/>
    </row>
    <row r="689" customFormat="false" ht="12.75" hidden="false" customHeight="false" outlineLevel="0" collapsed="false">
      <c r="A689" s="57"/>
      <c r="B689" s="57"/>
      <c r="C689" s="60" t="s">
        <v>715</v>
      </c>
      <c r="D689" s="61"/>
      <c r="E689" s="53" t="str">
        <f aca="false">IF(ISERROR(INDEX(EastRange,MATCH(C689,EastRow,0),2))=TRUE(),"",(INDEX(EastRange,MATCH(C689,EastRow,0),2)))</f>
        <v/>
      </c>
      <c r="F689" s="58"/>
      <c r="G689" s="52" t="str">
        <f aca="false">IF(ISERROR(INDEX(PriceRange,MATCH(C689,PriceRow,0),2))=TRUE()," ",(INDEX(PriceRange,MATCH(C689,PriceRow,0),2)))</f>
        <v> </v>
      </c>
      <c r="H689" s="58"/>
      <c r="I689" s="52" t="str">
        <f aca="false">IF(ISERROR(INDEX(CentralRange,MATCH(C689,CentralRow,0),2))=TRUE(),"",(INDEX(CentralRange,MATCH(C689,CentralRow,0),2)))</f>
        <v/>
      </c>
      <c r="J689" s="54" t="n">
        <f aca="false">IF(ISERROR(INDEX(DerivativeRange,MATCH(C689,DerivativeRow,0),2))=TRUE(),"",(INDEX(DerivativeRange,MATCH(C689,DerivativeRow,0),2)))</f>
        <v>3</v>
      </c>
      <c r="K689" s="59" t="n">
        <f aca="false">COUNT(E689:J689)</f>
        <v>1</v>
      </c>
      <c r="L689" s="55"/>
      <c r="M689" s="55"/>
      <c r="N689" s="55"/>
      <c r="O689" s="50"/>
      <c r="P689" s="56"/>
    </row>
    <row r="690" customFormat="false" ht="12.75" hidden="false" customHeight="false" outlineLevel="0" collapsed="false">
      <c r="A690" s="57"/>
      <c r="B690" s="57"/>
      <c r="C690" s="60" t="s">
        <v>716</v>
      </c>
      <c r="D690" s="61"/>
      <c r="E690" s="53" t="str">
        <f aca="false">IF(ISERROR(INDEX(EastRange,MATCH(C690,EastRow,0),2))=TRUE(),"",(INDEX(EastRange,MATCH(C690,EastRow,0),2)))</f>
        <v/>
      </c>
      <c r="F690" s="58"/>
      <c r="G690" s="52" t="str">
        <f aca="false">IF(ISERROR(INDEX(PriceRange,MATCH(C690,PriceRow,0),2))=TRUE()," ",(INDEX(PriceRange,MATCH(C690,PriceRow,0),2)))</f>
        <v> </v>
      </c>
      <c r="H690" s="58"/>
      <c r="I690" s="52" t="str">
        <f aca="false">IF(ISERROR(INDEX(CentralRange,MATCH(C690,CentralRow,0),2))=TRUE(),"",(INDEX(CentralRange,MATCH(C690,CentralRow,0),2)))</f>
        <v/>
      </c>
      <c r="J690" s="54" t="n">
        <f aca="false">IF(ISERROR(INDEX(DerivativeRange,MATCH(C690,DerivativeRow,0),2))=TRUE(),"",(INDEX(DerivativeRange,MATCH(C690,DerivativeRow,0),2)))</f>
        <v>3</v>
      </c>
      <c r="K690" s="59" t="n">
        <f aca="false">COUNT(E690:J690)</f>
        <v>1</v>
      </c>
      <c r="L690" s="55"/>
      <c r="M690" s="55"/>
      <c r="N690" s="55"/>
      <c r="O690" s="50"/>
      <c r="P690" s="56"/>
    </row>
    <row r="691" customFormat="false" ht="12.75" hidden="false" customHeight="false" outlineLevel="0" collapsed="false">
      <c r="A691" s="57"/>
      <c r="B691" s="57"/>
      <c r="C691" s="60" t="s">
        <v>717</v>
      </c>
      <c r="D691" s="61"/>
      <c r="E691" s="53" t="str">
        <f aca="false">IF(ISERROR(INDEX(EastRange,MATCH(C691,EastRow,0),2))=TRUE(),"",(INDEX(EastRange,MATCH(C691,EastRow,0),2)))</f>
        <v/>
      </c>
      <c r="F691" s="58"/>
      <c r="G691" s="52" t="str">
        <f aca="false">IF(ISERROR(INDEX(PriceRange,MATCH(C691,PriceRow,0),2))=TRUE()," ",(INDEX(PriceRange,MATCH(C691,PriceRow,0),2)))</f>
        <v> </v>
      </c>
      <c r="H691" s="58"/>
      <c r="I691" s="52" t="str">
        <f aca="false">IF(ISERROR(INDEX(CentralRange,MATCH(C691,CentralRow,0),2))=TRUE(),"",(INDEX(CentralRange,MATCH(C691,CentralRow,0),2)))</f>
        <v/>
      </c>
      <c r="J691" s="54" t="n">
        <f aca="false">IF(ISERROR(INDEX(DerivativeRange,MATCH(C691,DerivativeRow,0),2))=TRUE(),"",(INDEX(DerivativeRange,MATCH(C691,DerivativeRow,0),2)))</f>
        <v>3</v>
      </c>
      <c r="K691" s="59" t="n">
        <f aca="false">COUNT(E691:J691)</f>
        <v>1</v>
      </c>
      <c r="L691" s="55"/>
      <c r="M691" s="55"/>
      <c r="N691" s="55"/>
      <c r="O691" s="50"/>
      <c r="P691" s="56"/>
    </row>
    <row r="692" customFormat="false" ht="12.75" hidden="false" customHeight="false" outlineLevel="0" collapsed="false">
      <c r="A692" s="57"/>
      <c r="B692" s="57"/>
      <c r="C692" s="60" t="s">
        <v>718</v>
      </c>
      <c r="D692" s="61"/>
      <c r="E692" s="53" t="str">
        <f aca="false">IF(ISERROR(INDEX(EastRange,MATCH(C692,EastRow,0),2))=TRUE(),"",(INDEX(EastRange,MATCH(C692,EastRow,0),2)))</f>
        <v/>
      </c>
      <c r="F692" s="58"/>
      <c r="G692" s="52" t="str">
        <f aca="false">IF(ISERROR(INDEX(PriceRange,MATCH(C692,PriceRow,0),2))=TRUE()," ",(INDEX(PriceRange,MATCH(C692,PriceRow,0),2)))</f>
        <v> </v>
      </c>
      <c r="H692" s="58"/>
      <c r="I692" s="52" t="str">
        <f aca="false">IF(ISERROR(INDEX(CentralRange,MATCH(C692,CentralRow,0),2))=TRUE(),"",(INDEX(CentralRange,MATCH(C692,CentralRow,0),2)))</f>
        <v/>
      </c>
      <c r="J692" s="54" t="n">
        <f aca="false">IF(ISERROR(INDEX(DerivativeRange,MATCH(C692,DerivativeRow,0),2))=TRUE(),"",(INDEX(DerivativeRange,MATCH(C692,DerivativeRow,0),2)))</f>
        <v>3</v>
      </c>
      <c r="K692" s="59" t="n">
        <f aca="false">COUNT(E692:J692)</f>
        <v>1</v>
      </c>
      <c r="L692" s="55"/>
      <c r="M692" s="55"/>
      <c r="N692" s="55"/>
      <c r="O692" s="50"/>
      <c r="P692" s="56"/>
    </row>
    <row r="693" customFormat="false" ht="12.75" hidden="false" customHeight="false" outlineLevel="0" collapsed="false">
      <c r="A693" s="57"/>
      <c r="B693" s="57"/>
      <c r="C693" s="60" t="s">
        <v>719</v>
      </c>
      <c r="D693" s="61"/>
      <c r="E693" s="53" t="str">
        <f aca="false">IF(ISERROR(INDEX(EastRange,MATCH(C693,EastRow,0),2))=TRUE(),"",(INDEX(EastRange,MATCH(C693,EastRow,0),2)))</f>
        <v/>
      </c>
      <c r="F693" s="58"/>
      <c r="G693" s="52" t="str">
        <f aca="false">IF(ISERROR(INDEX(PriceRange,MATCH(C693,PriceRow,0),2))=TRUE()," ",(INDEX(PriceRange,MATCH(C693,PriceRow,0),2)))</f>
        <v> </v>
      </c>
      <c r="H693" s="58"/>
      <c r="I693" s="52" t="str">
        <f aca="false">IF(ISERROR(INDEX(CentralRange,MATCH(C693,CentralRow,0),2))=TRUE(),"",(INDEX(CentralRange,MATCH(C693,CentralRow,0),2)))</f>
        <v/>
      </c>
      <c r="J693" s="54" t="n">
        <f aca="false">IF(ISERROR(INDEX(DerivativeRange,MATCH(C693,DerivativeRow,0),2))=TRUE(),"",(INDEX(DerivativeRange,MATCH(C693,DerivativeRow,0),2)))</f>
        <v>3</v>
      </c>
      <c r="K693" s="59" t="n">
        <f aca="false">COUNT(E693:J693)</f>
        <v>1</v>
      </c>
      <c r="L693" s="55"/>
      <c r="M693" s="55"/>
      <c r="N693" s="55"/>
      <c r="O693" s="50"/>
      <c r="P693" s="56"/>
    </row>
    <row r="694" customFormat="false" ht="12.75" hidden="false" customHeight="false" outlineLevel="0" collapsed="false">
      <c r="A694" s="57"/>
      <c r="B694" s="57"/>
      <c r="C694" s="60" t="s">
        <v>720</v>
      </c>
      <c r="D694" s="61"/>
      <c r="E694" s="53" t="str">
        <f aca="false">IF(ISERROR(INDEX(EastRange,MATCH(C694,EastRow,0),2))=TRUE(),"",(INDEX(EastRange,MATCH(C694,EastRow,0),2)))</f>
        <v/>
      </c>
      <c r="F694" s="58"/>
      <c r="G694" s="52" t="str">
        <f aca="false">IF(ISERROR(INDEX(PriceRange,MATCH(C694,PriceRow,0),2))=TRUE()," ",(INDEX(PriceRange,MATCH(C694,PriceRow,0),2)))</f>
        <v> </v>
      </c>
      <c r="H694" s="58"/>
      <c r="I694" s="52" t="str">
        <f aca="false">IF(ISERROR(INDEX(CentralRange,MATCH(C694,CentralRow,0),2))=TRUE(),"",(INDEX(CentralRange,MATCH(C694,CentralRow,0),2)))</f>
        <v/>
      </c>
      <c r="J694" s="54" t="n">
        <f aca="false">IF(ISERROR(INDEX(DerivativeRange,MATCH(C694,DerivativeRow,0),2))=TRUE(),"",(INDEX(DerivativeRange,MATCH(C694,DerivativeRow,0),2)))</f>
        <v>3</v>
      </c>
      <c r="K694" s="59" t="n">
        <f aca="false">COUNT(E694:J694)</f>
        <v>1</v>
      </c>
      <c r="L694" s="55"/>
      <c r="M694" s="55"/>
      <c r="N694" s="55"/>
      <c r="O694" s="50"/>
      <c r="P694" s="56"/>
    </row>
    <row r="695" customFormat="false" ht="12.75" hidden="false" customHeight="false" outlineLevel="0" collapsed="false">
      <c r="A695" s="57"/>
      <c r="B695" s="57"/>
      <c r="C695" s="60" t="s">
        <v>721</v>
      </c>
      <c r="D695" s="61"/>
      <c r="E695" s="53" t="str">
        <f aca="false">IF(ISERROR(INDEX(EastRange,MATCH(C695,EastRow,0),2))=TRUE(),"",(INDEX(EastRange,MATCH(C695,EastRow,0),2)))</f>
        <v/>
      </c>
      <c r="F695" s="58"/>
      <c r="G695" s="52" t="str">
        <f aca="false">IF(ISERROR(INDEX(PriceRange,MATCH(C695,PriceRow,0),2))=TRUE()," ",(INDEX(PriceRange,MATCH(C695,PriceRow,0),2)))</f>
        <v> </v>
      </c>
      <c r="H695" s="58"/>
      <c r="I695" s="52" t="str">
        <f aca="false">IF(ISERROR(INDEX(CentralRange,MATCH(C695,CentralRow,0),2))=TRUE(),"",(INDEX(CentralRange,MATCH(C695,CentralRow,0),2)))</f>
        <v/>
      </c>
      <c r="J695" s="54" t="n">
        <f aca="false">IF(ISERROR(INDEX(DerivativeRange,MATCH(C695,DerivativeRow,0),2))=TRUE(),"",(INDEX(DerivativeRange,MATCH(C695,DerivativeRow,0),2)))</f>
        <v>3</v>
      </c>
      <c r="K695" s="59" t="n">
        <f aca="false">COUNT(E695:J695)</f>
        <v>1</v>
      </c>
      <c r="L695" s="55"/>
      <c r="M695" s="55"/>
      <c r="N695" s="55"/>
      <c r="O695" s="50"/>
      <c r="P695" s="56"/>
    </row>
    <row r="696" customFormat="false" ht="12.75" hidden="false" customHeight="false" outlineLevel="0" collapsed="false">
      <c r="A696" s="57"/>
      <c r="B696" s="57"/>
      <c r="C696" s="60" t="s">
        <v>722</v>
      </c>
      <c r="D696" s="61"/>
      <c r="E696" s="53" t="str">
        <f aca="false">IF(ISERROR(INDEX(EastRange,MATCH(C696,EastRow,0),2))=TRUE(),"",(INDEX(EastRange,MATCH(C696,EastRow,0),2)))</f>
        <v/>
      </c>
      <c r="F696" s="58"/>
      <c r="G696" s="52" t="str">
        <f aca="false">IF(ISERROR(INDEX(PriceRange,MATCH(C696,PriceRow,0),2))=TRUE()," ",(INDEX(PriceRange,MATCH(C696,PriceRow,0),2)))</f>
        <v> </v>
      </c>
      <c r="H696" s="58"/>
      <c r="I696" s="52" t="str">
        <f aca="false">IF(ISERROR(INDEX(CentralRange,MATCH(C696,CentralRow,0),2))=TRUE(),"",(INDEX(CentralRange,MATCH(C696,CentralRow,0),2)))</f>
        <v/>
      </c>
      <c r="J696" s="54" t="n">
        <f aca="false">IF(ISERROR(INDEX(DerivativeRange,MATCH(C696,DerivativeRow,0),2))=TRUE(),"",(INDEX(DerivativeRange,MATCH(C696,DerivativeRow,0),2)))</f>
        <v>3</v>
      </c>
      <c r="K696" s="59" t="n">
        <f aca="false">COUNT(E696:J696)</f>
        <v>1</v>
      </c>
      <c r="L696" s="55"/>
      <c r="M696" s="55"/>
      <c r="N696" s="55"/>
      <c r="O696" s="50"/>
      <c r="P696" s="56"/>
    </row>
    <row r="697" customFormat="false" ht="12.75" hidden="false" customHeight="false" outlineLevel="0" collapsed="false">
      <c r="A697" s="57"/>
      <c r="B697" s="57"/>
      <c r="C697" s="60" t="s">
        <v>723</v>
      </c>
      <c r="D697" s="61"/>
      <c r="E697" s="53" t="str">
        <f aca="false">IF(ISERROR(INDEX(EastRange,MATCH(C697,EastRow,0),2))=TRUE(),"",(INDEX(EastRange,MATCH(C697,EastRow,0),2)))</f>
        <v/>
      </c>
      <c r="F697" s="58"/>
      <c r="G697" s="52" t="str">
        <f aca="false">IF(ISERROR(INDEX(PriceRange,MATCH(C697,PriceRow,0),2))=TRUE()," ",(INDEX(PriceRange,MATCH(C697,PriceRow,0),2)))</f>
        <v> </v>
      </c>
      <c r="H697" s="58"/>
      <c r="I697" s="52" t="str">
        <f aca="false">IF(ISERROR(INDEX(CentralRange,MATCH(C697,CentralRow,0),2))=TRUE(),"",(INDEX(CentralRange,MATCH(C697,CentralRow,0),2)))</f>
        <v/>
      </c>
      <c r="J697" s="54" t="n">
        <f aca="false">IF(ISERROR(INDEX(DerivativeRange,MATCH(C697,DerivativeRow,0),2))=TRUE(),"",(INDEX(DerivativeRange,MATCH(C697,DerivativeRow,0),2)))</f>
        <v>3</v>
      </c>
      <c r="K697" s="59" t="n">
        <f aca="false">COUNT(E697:J697)</f>
        <v>1</v>
      </c>
      <c r="L697" s="55"/>
      <c r="M697" s="55"/>
      <c r="N697" s="55"/>
      <c r="O697" s="50"/>
      <c r="P697" s="56"/>
    </row>
    <row r="698" customFormat="false" ht="12.75" hidden="false" customHeight="false" outlineLevel="0" collapsed="false">
      <c r="A698" s="57"/>
      <c r="B698" s="57"/>
      <c r="C698" s="60" t="s">
        <v>724</v>
      </c>
      <c r="D698" s="61"/>
      <c r="E698" s="53" t="str">
        <f aca="false">IF(ISERROR(INDEX(EastRange,MATCH(C698,EastRow,0),2))=TRUE(),"",(INDEX(EastRange,MATCH(C698,EastRow,0),2)))</f>
        <v/>
      </c>
      <c r="F698" s="58"/>
      <c r="G698" s="52" t="str">
        <f aca="false">IF(ISERROR(INDEX(PriceRange,MATCH(C698,PriceRow,0),2))=TRUE()," ",(INDEX(PriceRange,MATCH(C698,PriceRow,0),2)))</f>
        <v> </v>
      </c>
      <c r="H698" s="58"/>
      <c r="I698" s="52" t="str">
        <f aca="false">IF(ISERROR(INDEX(CentralRange,MATCH(C698,CentralRow,0),2))=TRUE(),"",(INDEX(CentralRange,MATCH(C698,CentralRow,0),2)))</f>
        <v/>
      </c>
      <c r="J698" s="54" t="n">
        <f aca="false">IF(ISERROR(INDEX(DerivativeRange,MATCH(C698,DerivativeRow,0),2))=TRUE(),"",(INDEX(DerivativeRange,MATCH(C698,DerivativeRow,0),2)))</f>
        <v>3</v>
      </c>
      <c r="K698" s="59" t="n">
        <f aca="false">COUNT(E698:J698)</f>
        <v>1</v>
      </c>
      <c r="L698" s="55"/>
      <c r="M698" s="55"/>
      <c r="N698" s="55"/>
      <c r="O698" s="50"/>
      <c r="P698" s="56"/>
    </row>
    <row r="699" customFormat="false" ht="12.75" hidden="false" customHeight="false" outlineLevel="0" collapsed="false">
      <c r="A699" s="57"/>
      <c r="B699" s="57"/>
      <c r="C699" s="60" t="s">
        <v>725</v>
      </c>
      <c r="D699" s="61"/>
      <c r="E699" s="53" t="str">
        <f aca="false">IF(ISERROR(INDEX(EastRange,MATCH(C699,EastRow,0),2))=TRUE(),"",(INDEX(EastRange,MATCH(C699,EastRow,0),2)))</f>
        <v/>
      </c>
      <c r="F699" s="58"/>
      <c r="G699" s="52" t="str">
        <f aca="false">IF(ISERROR(INDEX(PriceRange,MATCH(C699,PriceRow,0),2))=TRUE()," ",(INDEX(PriceRange,MATCH(C699,PriceRow,0),2)))</f>
        <v> </v>
      </c>
      <c r="H699" s="58"/>
      <c r="I699" s="52" t="str">
        <f aca="false">IF(ISERROR(INDEX(CentralRange,MATCH(C699,CentralRow,0),2))=TRUE(),"",(INDEX(CentralRange,MATCH(C699,CentralRow,0),2)))</f>
        <v/>
      </c>
      <c r="J699" s="54" t="n">
        <f aca="false">IF(ISERROR(INDEX(DerivativeRange,MATCH(C699,DerivativeRow,0),2))=TRUE(),"",(INDEX(DerivativeRange,MATCH(C699,DerivativeRow,0),2)))</f>
        <v>3</v>
      </c>
      <c r="K699" s="59" t="n">
        <f aca="false">COUNT(E699:J699)</f>
        <v>1</v>
      </c>
      <c r="L699" s="55"/>
      <c r="M699" s="55"/>
      <c r="N699" s="55"/>
      <c r="O699" s="50"/>
      <c r="P699" s="56"/>
    </row>
    <row r="700" customFormat="false" ht="12.75" hidden="false" customHeight="false" outlineLevel="0" collapsed="false">
      <c r="A700" s="57"/>
      <c r="B700" s="57"/>
      <c r="C700" s="60" t="s">
        <v>726</v>
      </c>
      <c r="D700" s="61"/>
      <c r="E700" s="53" t="str">
        <f aca="false">IF(ISERROR(INDEX(EastRange,MATCH(C700,EastRow,0),2))=TRUE(),"",(INDEX(EastRange,MATCH(C700,EastRow,0),2)))</f>
        <v/>
      </c>
      <c r="F700" s="58"/>
      <c r="G700" s="52" t="str">
        <f aca="false">IF(ISERROR(INDEX(PriceRange,MATCH(C700,PriceRow,0),2))=TRUE()," ",(INDEX(PriceRange,MATCH(C700,PriceRow,0),2)))</f>
        <v> </v>
      </c>
      <c r="H700" s="58"/>
      <c r="I700" s="52" t="str">
        <f aca="false">IF(ISERROR(INDEX(CentralRange,MATCH(C700,CentralRow,0),2))=TRUE(),"",(INDEX(CentralRange,MATCH(C700,CentralRow,0),2)))</f>
        <v/>
      </c>
      <c r="J700" s="54" t="n">
        <f aca="false">IF(ISERROR(INDEX(DerivativeRange,MATCH(C700,DerivativeRow,0),2))=TRUE(),"",(INDEX(DerivativeRange,MATCH(C700,DerivativeRow,0),2)))</f>
        <v>3</v>
      </c>
      <c r="K700" s="59" t="n">
        <f aca="false">COUNT(E700:J700)</f>
        <v>1</v>
      </c>
      <c r="L700" s="55"/>
      <c r="M700" s="55"/>
      <c r="N700" s="55"/>
      <c r="O700" s="50"/>
      <c r="P700" s="56"/>
    </row>
    <row r="701" customFormat="false" ht="12.75" hidden="false" customHeight="false" outlineLevel="0" collapsed="false">
      <c r="A701" s="57"/>
      <c r="B701" s="57"/>
      <c r="C701" s="60" t="s">
        <v>727</v>
      </c>
      <c r="D701" s="61"/>
      <c r="E701" s="53" t="str">
        <f aca="false">IF(ISERROR(INDEX(EastRange,MATCH(C701,EastRow,0),2))=TRUE(),"",(INDEX(EastRange,MATCH(C701,EastRow,0),2)))</f>
        <v/>
      </c>
      <c r="F701" s="58"/>
      <c r="G701" s="52" t="str">
        <f aca="false">IF(ISERROR(INDEX(PriceRange,MATCH(C701,PriceRow,0),2))=TRUE()," ",(INDEX(PriceRange,MATCH(C701,PriceRow,0),2)))</f>
        <v> </v>
      </c>
      <c r="H701" s="58"/>
      <c r="I701" s="52" t="str">
        <f aca="false">IF(ISERROR(INDEX(CentralRange,MATCH(C701,CentralRow,0),2))=TRUE(),"",(INDEX(CentralRange,MATCH(C701,CentralRow,0),2)))</f>
        <v/>
      </c>
      <c r="J701" s="54" t="n">
        <f aca="false">IF(ISERROR(INDEX(DerivativeRange,MATCH(C701,DerivativeRow,0),2))=TRUE(),"",(INDEX(DerivativeRange,MATCH(C701,DerivativeRow,0),2)))</f>
        <v>3</v>
      </c>
      <c r="K701" s="59" t="n">
        <f aca="false">COUNT(E701:J701)</f>
        <v>1</v>
      </c>
      <c r="L701" s="55"/>
      <c r="M701" s="55"/>
      <c r="N701" s="55"/>
      <c r="O701" s="50"/>
      <c r="P701" s="56"/>
    </row>
    <row r="702" customFormat="false" ht="12.75" hidden="false" customHeight="false" outlineLevel="0" collapsed="false">
      <c r="A702" s="57"/>
      <c r="B702" s="57"/>
      <c r="C702" s="60" t="s">
        <v>728</v>
      </c>
      <c r="D702" s="61"/>
      <c r="E702" s="53" t="str">
        <f aca="false">IF(ISERROR(INDEX(EastRange,MATCH(C702,EastRow,0),2))=TRUE(),"",(INDEX(EastRange,MATCH(C702,EastRow,0),2)))</f>
        <v/>
      </c>
      <c r="F702" s="58"/>
      <c r="G702" s="52" t="str">
        <f aca="false">IF(ISERROR(INDEX(PriceRange,MATCH(C702,PriceRow,0),2))=TRUE()," ",(INDEX(PriceRange,MATCH(C702,PriceRow,0),2)))</f>
        <v> </v>
      </c>
      <c r="H702" s="58"/>
      <c r="I702" s="52" t="str">
        <f aca="false">IF(ISERROR(INDEX(CentralRange,MATCH(C702,CentralRow,0),2))=TRUE(),"",(INDEX(CentralRange,MATCH(C702,CentralRow,0),2)))</f>
        <v/>
      </c>
      <c r="J702" s="54" t="n">
        <f aca="false">IF(ISERROR(INDEX(DerivativeRange,MATCH(C702,DerivativeRow,0),2))=TRUE(),"",(INDEX(DerivativeRange,MATCH(C702,DerivativeRow,0),2)))</f>
        <v>3</v>
      </c>
      <c r="K702" s="59" t="n">
        <f aca="false">COUNT(E702:J702)</f>
        <v>1</v>
      </c>
      <c r="L702" s="55"/>
      <c r="M702" s="55"/>
      <c r="N702" s="55"/>
      <c r="O702" s="50"/>
      <c r="P702" s="56"/>
    </row>
    <row r="703" customFormat="false" ht="12.75" hidden="false" customHeight="false" outlineLevel="0" collapsed="false">
      <c r="A703" s="57"/>
      <c r="B703" s="57"/>
      <c r="C703" s="60" t="s">
        <v>729</v>
      </c>
      <c r="D703" s="61"/>
      <c r="E703" s="53" t="str">
        <f aca="false">IF(ISERROR(INDEX(EastRange,MATCH(C703,EastRow,0),2))=TRUE(),"",(INDEX(EastRange,MATCH(C703,EastRow,0),2)))</f>
        <v/>
      </c>
      <c r="F703" s="58"/>
      <c r="G703" s="52" t="str">
        <f aca="false">IF(ISERROR(INDEX(PriceRange,MATCH(C703,PriceRow,0),2))=TRUE()," ",(INDEX(PriceRange,MATCH(C703,PriceRow,0),2)))</f>
        <v> </v>
      </c>
      <c r="H703" s="58"/>
      <c r="I703" s="52" t="str">
        <f aca="false">IF(ISERROR(INDEX(CentralRange,MATCH(C703,CentralRow,0),2))=TRUE(),"",(INDEX(CentralRange,MATCH(C703,CentralRow,0),2)))</f>
        <v/>
      </c>
      <c r="J703" s="54" t="n">
        <f aca="false">IF(ISERROR(INDEX(DerivativeRange,MATCH(C703,DerivativeRow,0),2))=TRUE(),"",(INDEX(DerivativeRange,MATCH(C703,DerivativeRow,0),2)))</f>
        <v>3</v>
      </c>
      <c r="K703" s="59" t="n">
        <f aca="false">COUNT(E703:J703)</f>
        <v>1</v>
      </c>
      <c r="L703" s="55"/>
      <c r="M703" s="55"/>
      <c r="N703" s="55"/>
      <c r="O703" s="50"/>
      <c r="P703" s="56"/>
    </row>
    <row r="704" customFormat="false" ht="12.75" hidden="false" customHeight="false" outlineLevel="0" collapsed="false">
      <c r="A704" s="57"/>
      <c r="B704" s="57"/>
      <c r="C704" s="60" t="s">
        <v>730</v>
      </c>
      <c r="D704" s="61"/>
      <c r="E704" s="53" t="str">
        <f aca="false">IF(ISERROR(INDEX(EastRange,MATCH(C704,EastRow,0),2))=TRUE(),"",(INDEX(EastRange,MATCH(C704,EastRow,0),2)))</f>
        <v/>
      </c>
      <c r="F704" s="58"/>
      <c r="G704" s="52" t="str">
        <f aca="false">IF(ISERROR(INDEX(PriceRange,MATCH(C704,PriceRow,0),2))=TRUE()," ",(INDEX(PriceRange,MATCH(C704,PriceRow,0),2)))</f>
        <v> </v>
      </c>
      <c r="H704" s="58"/>
      <c r="I704" s="52" t="str">
        <f aca="false">IF(ISERROR(INDEX(CentralRange,MATCH(C704,CentralRow,0),2))=TRUE(),"",(INDEX(CentralRange,MATCH(C704,CentralRow,0),2)))</f>
        <v/>
      </c>
      <c r="J704" s="54" t="n">
        <f aca="false">IF(ISERROR(INDEX(DerivativeRange,MATCH(C704,DerivativeRow,0),2))=TRUE(),"",(INDEX(DerivativeRange,MATCH(C704,DerivativeRow,0),2)))</f>
        <v>3</v>
      </c>
      <c r="K704" s="59" t="n">
        <f aca="false">COUNT(E704:J704)</f>
        <v>1</v>
      </c>
      <c r="L704" s="55"/>
      <c r="M704" s="55"/>
      <c r="N704" s="55"/>
      <c r="O704" s="50"/>
      <c r="P704" s="56"/>
    </row>
    <row r="705" customFormat="false" ht="12.75" hidden="false" customHeight="false" outlineLevel="0" collapsed="false">
      <c r="A705" s="57"/>
      <c r="B705" s="57"/>
      <c r="C705" s="60" t="s">
        <v>731</v>
      </c>
      <c r="D705" s="61"/>
      <c r="E705" s="53" t="str">
        <f aca="false">IF(ISERROR(INDEX(EastRange,MATCH(C705,EastRow,0),2))=TRUE(),"",(INDEX(EastRange,MATCH(C705,EastRow,0),2)))</f>
        <v/>
      </c>
      <c r="F705" s="58"/>
      <c r="G705" s="52" t="str">
        <f aca="false">IF(ISERROR(INDEX(PriceRange,MATCH(C705,PriceRow,0),2))=TRUE()," ",(INDEX(PriceRange,MATCH(C705,PriceRow,0),2)))</f>
        <v> </v>
      </c>
      <c r="H705" s="58"/>
      <c r="I705" s="52" t="str">
        <f aca="false">IF(ISERROR(INDEX(CentralRange,MATCH(C705,CentralRow,0),2))=TRUE(),"",(INDEX(CentralRange,MATCH(C705,CentralRow,0),2)))</f>
        <v/>
      </c>
      <c r="J705" s="54" t="n">
        <f aca="false">IF(ISERROR(INDEX(DerivativeRange,MATCH(C705,DerivativeRow,0),2))=TRUE(),"",(INDEX(DerivativeRange,MATCH(C705,DerivativeRow,0),2)))</f>
        <v>3</v>
      </c>
      <c r="K705" s="59" t="n">
        <f aca="false">COUNT(E705:J705)</f>
        <v>1</v>
      </c>
      <c r="L705" s="55"/>
      <c r="M705" s="55"/>
      <c r="N705" s="55"/>
      <c r="O705" s="50"/>
      <c r="P705" s="56"/>
    </row>
    <row r="706" customFormat="false" ht="12.75" hidden="false" customHeight="false" outlineLevel="0" collapsed="false">
      <c r="A706" s="57"/>
      <c r="B706" s="57"/>
      <c r="C706" s="60" t="s">
        <v>732</v>
      </c>
      <c r="D706" s="61"/>
      <c r="E706" s="53" t="str">
        <f aca="false">IF(ISERROR(INDEX(EastRange,MATCH(C706,EastRow,0),2))=TRUE(),"",(INDEX(EastRange,MATCH(C706,EastRow,0),2)))</f>
        <v/>
      </c>
      <c r="F706" s="58"/>
      <c r="G706" s="52" t="str">
        <f aca="false">IF(ISERROR(INDEX(PriceRange,MATCH(C706,PriceRow,0),2))=TRUE()," ",(INDEX(PriceRange,MATCH(C706,PriceRow,0),2)))</f>
        <v> </v>
      </c>
      <c r="H706" s="58"/>
      <c r="I706" s="52" t="str">
        <f aca="false">IF(ISERROR(INDEX(CentralRange,MATCH(C706,CentralRow,0),2))=TRUE(),"",(INDEX(CentralRange,MATCH(C706,CentralRow,0),2)))</f>
        <v/>
      </c>
      <c r="J706" s="54" t="n">
        <f aca="false">IF(ISERROR(INDEX(DerivativeRange,MATCH(C706,DerivativeRow,0),2))=TRUE(),"",(INDEX(DerivativeRange,MATCH(C706,DerivativeRow,0),2)))</f>
        <v>3</v>
      </c>
      <c r="K706" s="59" t="n">
        <f aca="false">COUNT(E706:J706)</f>
        <v>1</v>
      </c>
      <c r="L706" s="55"/>
      <c r="M706" s="55"/>
      <c r="N706" s="55"/>
      <c r="O706" s="50"/>
      <c r="P706" s="56"/>
    </row>
    <row r="707" customFormat="false" ht="12.75" hidden="false" customHeight="false" outlineLevel="0" collapsed="false">
      <c r="A707" s="57"/>
      <c r="B707" s="57"/>
      <c r="C707" s="60" t="s">
        <v>733</v>
      </c>
      <c r="D707" s="61"/>
      <c r="E707" s="53" t="str">
        <f aca="false">IF(ISERROR(INDEX(EastRange,MATCH(C707,EastRow,0),2))=TRUE(),"",(INDEX(EastRange,MATCH(C707,EastRow,0),2)))</f>
        <v/>
      </c>
      <c r="F707" s="58"/>
      <c r="G707" s="52" t="str">
        <f aca="false">IF(ISERROR(INDEX(PriceRange,MATCH(C707,PriceRow,0),2))=TRUE()," ",(INDEX(PriceRange,MATCH(C707,PriceRow,0),2)))</f>
        <v> </v>
      </c>
      <c r="H707" s="58"/>
      <c r="I707" s="52" t="str">
        <f aca="false">IF(ISERROR(INDEX(CentralRange,MATCH(C707,CentralRow,0),2))=TRUE(),"",(INDEX(CentralRange,MATCH(C707,CentralRow,0),2)))</f>
        <v/>
      </c>
      <c r="J707" s="54" t="n">
        <f aca="false">IF(ISERROR(INDEX(DerivativeRange,MATCH(C707,DerivativeRow,0),2))=TRUE(),"",(INDEX(DerivativeRange,MATCH(C707,DerivativeRow,0),2)))</f>
        <v>3</v>
      </c>
      <c r="K707" s="59" t="n">
        <f aca="false">COUNT(E707:J707)</f>
        <v>1</v>
      </c>
      <c r="L707" s="55"/>
      <c r="M707" s="55"/>
      <c r="N707" s="55"/>
      <c r="O707" s="50"/>
      <c r="P707" s="56"/>
    </row>
    <row r="708" customFormat="false" ht="12.75" hidden="false" customHeight="false" outlineLevel="0" collapsed="false">
      <c r="A708" s="57"/>
      <c r="B708" s="57"/>
      <c r="C708" s="60" t="s">
        <v>734</v>
      </c>
      <c r="D708" s="61"/>
      <c r="E708" s="53" t="str">
        <f aca="false">IF(ISERROR(INDEX(EastRange,MATCH(C708,EastRow,0),2))=TRUE(),"",(INDEX(EastRange,MATCH(C708,EastRow,0),2)))</f>
        <v/>
      </c>
      <c r="F708" s="58"/>
      <c r="G708" s="52" t="str">
        <f aca="false">IF(ISERROR(INDEX(PriceRange,MATCH(C708,PriceRow,0),2))=TRUE()," ",(INDEX(PriceRange,MATCH(C708,PriceRow,0),2)))</f>
        <v> </v>
      </c>
      <c r="H708" s="58"/>
      <c r="I708" s="52" t="str">
        <f aca="false">IF(ISERROR(INDEX(CentralRange,MATCH(C708,CentralRow,0),2))=TRUE(),"",(INDEX(CentralRange,MATCH(C708,CentralRow,0),2)))</f>
        <v/>
      </c>
      <c r="J708" s="54" t="n">
        <f aca="false">IF(ISERROR(INDEX(DerivativeRange,MATCH(C708,DerivativeRow,0),2))=TRUE(),"",(INDEX(DerivativeRange,MATCH(C708,DerivativeRow,0),2)))</f>
        <v>3</v>
      </c>
      <c r="K708" s="59" t="n">
        <f aca="false">COUNT(E708:J708)</f>
        <v>1</v>
      </c>
      <c r="L708" s="55"/>
      <c r="M708" s="55"/>
      <c r="N708" s="55"/>
      <c r="O708" s="50"/>
      <c r="P708" s="56"/>
    </row>
    <row r="709" customFormat="false" ht="12.75" hidden="false" customHeight="false" outlineLevel="0" collapsed="false">
      <c r="A709" s="57"/>
      <c r="B709" s="57"/>
      <c r="C709" s="60" t="s">
        <v>735</v>
      </c>
      <c r="D709" s="61"/>
      <c r="E709" s="53" t="str">
        <f aca="false">IF(ISERROR(INDEX(EastRange,MATCH(C709,EastRow,0),2))=TRUE(),"",(INDEX(EastRange,MATCH(C709,EastRow,0),2)))</f>
        <v/>
      </c>
      <c r="F709" s="58"/>
      <c r="G709" s="52" t="str">
        <f aca="false">IF(ISERROR(INDEX(PriceRange,MATCH(C709,PriceRow,0),2))=TRUE()," ",(INDEX(PriceRange,MATCH(C709,PriceRow,0),2)))</f>
        <v> </v>
      </c>
      <c r="H709" s="58"/>
      <c r="I709" s="52" t="str">
        <f aca="false">IF(ISERROR(INDEX(CentralRange,MATCH(C709,CentralRow,0),2))=TRUE(),"",(INDEX(CentralRange,MATCH(C709,CentralRow,0),2)))</f>
        <v/>
      </c>
      <c r="J709" s="54" t="n">
        <f aca="false">IF(ISERROR(INDEX(DerivativeRange,MATCH(C709,DerivativeRow,0),2))=TRUE(),"",(INDEX(DerivativeRange,MATCH(C709,DerivativeRow,0),2)))</f>
        <v>3</v>
      </c>
      <c r="K709" s="59" t="n">
        <f aca="false">COUNT(E709:J709)</f>
        <v>1</v>
      </c>
      <c r="L709" s="55"/>
      <c r="M709" s="55"/>
      <c r="N709" s="55"/>
      <c r="O709" s="50"/>
      <c r="P709" s="56"/>
    </row>
    <row r="710" customFormat="false" ht="12.75" hidden="false" customHeight="false" outlineLevel="0" collapsed="false">
      <c r="A710" s="57"/>
      <c r="B710" s="57"/>
      <c r="C710" s="60" t="s">
        <v>736</v>
      </c>
      <c r="D710" s="61"/>
      <c r="E710" s="53" t="str">
        <f aca="false">IF(ISERROR(INDEX(EastRange,MATCH(C710,EastRow,0),2))=TRUE(),"",(INDEX(EastRange,MATCH(C710,EastRow,0),2)))</f>
        <v/>
      </c>
      <c r="F710" s="58"/>
      <c r="G710" s="52" t="str">
        <f aca="false">IF(ISERROR(INDEX(PriceRange,MATCH(C710,PriceRow,0),2))=TRUE()," ",(INDEX(PriceRange,MATCH(C710,PriceRow,0),2)))</f>
        <v> </v>
      </c>
      <c r="H710" s="58"/>
      <c r="I710" s="52" t="str">
        <f aca="false">IF(ISERROR(INDEX(CentralRange,MATCH(C710,CentralRow,0),2))=TRUE(),"",(INDEX(CentralRange,MATCH(C710,CentralRow,0),2)))</f>
        <v/>
      </c>
      <c r="J710" s="54" t="n">
        <f aca="false">IF(ISERROR(INDEX(DerivativeRange,MATCH(C710,DerivativeRow,0),2))=TRUE(),"",(INDEX(DerivativeRange,MATCH(C710,DerivativeRow,0),2)))</f>
        <v>3</v>
      </c>
      <c r="K710" s="59" t="n">
        <f aca="false">COUNT(E710:J710)</f>
        <v>1</v>
      </c>
      <c r="L710" s="55"/>
      <c r="M710" s="55"/>
      <c r="N710" s="55"/>
      <c r="O710" s="50"/>
      <c r="P710" s="56"/>
    </row>
    <row r="711" customFormat="false" ht="12.75" hidden="false" customHeight="false" outlineLevel="0" collapsed="false">
      <c r="A711" s="57"/>
      <c r="B711" s="57"/>
      <c r="C711" s="57" t="s">
        <v>737</v>
      </c>
      <c r="D711" s="54"/>
      <c r="E711" s="53" t="str">
        <f aca="false">IF(ISERROR(INDEX(EastRange,MATCH(C711,EastRow,0),2))=TRUE(),"",(INDEX(EastRange,MATCH(C711,EastRow,0),2)))</f>
        <v/>
      </c>
      <c r="F711" s="58" t="str">
        <f aca="false">IF(ISERROR(INDEX(WestRange,MATCH(C711,WestRow,0),2))=TRUE(),"",(INDEX(WestRange,MATCH(C711,WestRow,0),2)))</f>
        <v/>
      </c>
      <c r="G711" s="52" t="str">
        <f aca="false">IF(ISERROR(INDEX(PriceRange,MATCH(C711,PriceRow,0),2))=TRUE()," ",(INDEX(PriceRange,MATCH(C711,PriceRow,0),2)))</f>
        <v> </v>
      </c>
      <c r="H711" s="58" t="str">
        <f aca="false">IF(ISERROR(INDEX(TexasRange,MATCH(C711,TexasRow,0),2))=TRUE(),"",(INDEX(TexasRange,MATCH(C711,TexasRow,0),2)))</f>
        <v/>
      </c>
      <c r="I711" s="52" t="str">
        <f aca="false">IF(ISERROR(INDEX(CentralRange,MATCH(C711,CentralRow,0),2))=TRUE(),"",(INDEX(CentralRange,MATCH(C711,CentralRow,0),2)))</f>
        <v/>
      </c>
      <c r="J711" s="54" t="n">
        <f aca="false">IF(ISERROR(INDEX(DerivativeRange,MATCH(C711,DerivativeRow,0),2))=TRUE(),"",(INDEX(DerivativeRange,MATCH(C711,DerivativeRow,0),2)))</f>
        <v>3</v>
      </c>
      <c r="K711" s="59" t="n">
        <f aca="false">COUNT(E711:J711)</f>
        <v>1</v>
      </c>
      <c r="L711" s="55"/>
      <c r="M711" s="55"/>
      <c r="N711" s="55"/>
      <c r="O711" s="50"/>
      <c r="P711" s="56"/>
    </row>
    <row r="712" customFormat="false" ht="12.75" hidden="false" customHeight="false" outlineLevel="0" collapsed="false">
      <c r="A712" s="57"/>
      <c r="B712" s="57"/>
      <c r="C712" s="64" t="s">
        <v>738</v>
      </c>
      <c r="D712" s="65"/>
      <c r="E712" s="53" t="str">
        <f aca="false">IF(ISERROR(INDEX(EastRange,MATCH(C712,EastRow,0),2))=TRUE(),"",(INDEX(EastRange,MATCH(C712,EastRow,0),2)))</f>
        <v/>
      </c>
      <c r="F712" s="58" t="str">
        <f aca="false">IF(ISERROR(INDEX(WestRange,MATCH(C712,WestRow,0),2))=TRUE(),"",(INDEX(WestRange,MATCH(C712,WestRow,0),2)))</f>
        <v/>
      </c>
      <c r="G712" s="52" t="str">
        <f aca="false">IF(ISERROR(INDEX(PriceRange,MATCH(C712,PriceRow,0),2))=TRUE()," ",(INDEX(PriceRange,MATCH(C712,PriceRow,0),2)))</f>
        <v> </v>
      </c>
      <c r="H712" s="58" t="str">
        <f aca="false">IF(ISERROR(INDEX(TexasRange,MATCH(C712,TexasRow,0),2))=TRUE(),"",(INDEX(TexasRange,MATCH(C712,TexasRow,0),2)))</f>
        <v/>
      </c>
      <c r="I712" s="52" t="str">
        <f aca="false">IF(ISERROR(INDEX(CentralRange,MATCH(C712,CentralRow,0),2))=TRUE(),"",(INDEX(CentralRange,MATCH(C712,CentralRow,0),2)))</f>
        <v/>
      </c>
      <c r="J712" s="54" t="n">
        <f aca="false">IF(ISERROR(INDEX(DerivativeRange,MATCH(C712,DerivativeRow,0),2))=TRUE(),"",(INDEX(DerivativeRange,MATCH(C712,DerivativeRow,0),2)))</f>
        <v>3</v>
      </c>
      <c r="K712" s="59" t="n">
        <f aca="false">COUNT(E712:J712)</f>
        <v>1</v>
      </c>
      <c r="L712" s="55"/>
      <c r="M712" s="55"/>
      <c r="N712" s="55"/>
      <c r="O712" s="50"/>
      <c r="P712" s="56"/>
    </row>
    <row r="713" customFormat="false" ht="12.75" hidden="false" customHeight="false" outlineLevel="0" collapsed="false">
      <c r="A713" s="57"/>
      <c r="B713" s="66"/>
      <c r="C713" s="60" t="s">
        <v>739</v>
      </c>
      <c r="D713" s="61"/>
      <c r="E713" s="53" t="str">
        <f aca="false">IF(ISERROR(INDEX(EastRange,MATCH(C713,EastRow,0),2))=TRUE(),"",(INDEX(EastRange,MATCH(C713,EastRow,0),2)))</f>
        <v/>
      </c>
      <c r="F713" s="58"/>
      <c r="G713" s="52" t="str">
        <f aca="false">IF(ISERROR(INDEX(PriceRange,MATCH(C713,PriceRow,0),2))=TRUE()," ",(INDEX(PriceRange,MATCH(C713,PriceRow,0),2)))</f>
        <v> </v>
      </c>
      <c r="H713" s="58"/>
      <c r="I713" s="52" t="str">
        <f aca="false">IF(ISERROR(INDEX(CentralRange,MATCH(C713,CentralRow,0),2))=TRUE(),"",(INDEX(CentralRange,MATCH(C713,CentralRow,0),2)))</f>
        <v/>
      </c>
      <c r="J713" s="54" t="n">
        <f aca="false">IF(ISERROR(INDEX(DerivativeRange,MATCH(C713,DerivativeRow,0),2))=TRUE(),"",(INDEX(DerivativeRange,MATCH(C713,DerivativeRow,0),2)))</f>
        <v>1</v>
      </c>
      <c r="K713" s="59"/>
      <c r="L713" s="55"/>
      <c r="M713" s="55"/>
      <c r="N713" s="55"/>
      <c r="O713" s="50"/>
      <c r="P713" s="56"/>
    </row>
    <row r="714" customFormat="false" ht="12.75" hidden="false" customHeight="false" outlineLevel="0" collapsed="false">
      <c r="A714" s="57"/>
      <c r="B714" s="66"/>
      <c r="C714" s="60" t="s">
        <v>740</v>
      </c>
      <c r="D714" s="61"/>
      <c r="E714" s="53" t="str">
        <f aca="false">IF(ISERROR(INDEX(EastRange,MATCH(C714,EastRow,0),2))=TRUE(),"",(INDEX(EastRange,MATCH(C714,EastRow,0),2)))</f>
        <v/>
      </c>
      <c r="F714" s="58"/>
      <c r="G714" s="52" t="str">
        <f aca="false">IF(ISERROR(INDEX(PriceRange,MATCH(C714,PriceRow,0),2))=TRUE()," ",(INDEX(PriceRange,MATCH(C714,PriceRow,0),2)))</f>
        <v> </v>
      </c>
      <c r="H714" s="58"/>
      <c r="I714" s="52" t="str">
        <f aca="false">IF(ISERROR(INDEX(CentralRange,MATCH(C714,CentralRow,0),2))=TRUE(),"",(INDEX(CentralRange,MATCH(C714,CentralRow,0),2)))</f>
        <v/>
      </c>
      <c r="J714" s="54" t="n">
        <f aca="false">IF(ISERROR(INDEX(DerivativeRange,MATCH(C714,DerivativeRow,0),2))=TRUE(),"",(INDEX(DerivativeRange,MATCH(C714,DerivativeRow,0),2)))</f>
        <v>1</v>
      </c>
      <c r="K714" s="59"/>
      <c r="L714" s="55"/>
      <c r="M714" s="55"/>
      <c r="N714" s="55"/>
      <c r="O714" s="50"/>
      <c r="P714" s="56"/>
    </row>
    <row r="715" customFormat="false" ht="12.75" hidden="false" customHeight="false" outlineLevel="0" collapsed="false">
      <c r="A715" s="57"/>
      <c r="B715" s="66"/>
      <c r="C715" s="60" t="s">
        <v>741</v>
      </c>
      <c r="D715" s="61"/>
      <c r="E715" s="53" t="str">
        <f aca="false">IF(ISERROR(INDEX(EastRange,MATCH(C715,EastRow,0),2))=TRUE(),"",(INDEX(EastRange,MATCH(C715,EastRow,0),2)))</f>
        <v/>
      </c>
      <c r="F715" s="58"/>
      <c r="G715" s="52" t="str">
        <f aca="false">IF(ISERROR(INDEX(PriceRange,MATCH(C715,PriceRow,0),2))=TRUE()," ",(INDEX(PriceRange,MATCH(C715,PriceRow,0),2)))</f>
        <v> </v>
      </c>
      <c r="H715" s="58"/>
      <c r="I715" s="52" t="str">
        <f aca="false">IF(ISERROR(INDEX(CentralRange,MATCH(C715,CentralRow,0),2))=TRUE(),"",(INDEX(CentralRange,MATCH(C715,CentralRow,0),2)))</f>
        <v/>
      </c>
      <c r="J715" s="54" t="n">
        <f aca="false">IF(ISERROR(INDEX(DerivativeRange,MATCH(C715,DerivativeRow,0),2))=TRUE(),"",(INDEX(DerivativeRange,MATCH(C715,DerivativeRow,0),2)))</f>
        <v>1</v>
      </c>
      <c r="K715" s="59"/>
      <c r="L715" s="55"/>
      <c r="M715" s="55"/>
      <c r="N715" s="55"/>
      <c r="O715" s="50"/>
      <c r="P715" s="56"/>
    </row>
    <row r="716" customFormat="false" ht="12.75" hidden="false" customHeight="false" outlineLevel="0" collapsed="false">
      <c r="A716" s="57"/>
      <c r="B716" s="66"/>
      <c r="C716" s="60" t="s">
        <v>742</v>
      </c>
      <c r="D716" s="61"/>
      <c r="E716" s="53" t="str">
        <f aca="false">IF(ISERROR(INDEX(EastRange,MATCH(C716,EastRow,0),2))=TRUE(),"",(INDEX(EastRange,MATCH(C716,EastRow,0),2)))</f>
        <v/>
      </c>
      <c r="F716" s="58"/>
      <c r="G716" s="52" t="str">
        <f aca="false">IF(ISERROR(INDEX(PriceRange,MATCH(C716,PriceRow,0),2))=TRUE()," ",(INDEX(PriceRange,MATCH(C716,PriceRow,0),2)))</f>
        <v> </v>
      </c>
      <c r="H716" s="58"/>
      <c r="I716" s="52" t="str">
        <f aca="false">IF(ISERROR(INDEX(CentralRange,MATCH(C716,CentralRow,0),2))=TRUE(),"",(INDEX(CentralRange,MATCH(C716,CentralRow,0),2)))</f>
        <v/>
      </c>
      <c r="J716" s="54" t="n">
        <f aca="false">IF(ISERROR(INDEX(DerivativeRange,MATCH(C716,DerivativeRow,0),2))=TRUE(),"",(INDEX(DerivativeRange,MATCH(C716,DerivativeRow,0),2)))</f>
        <v>1</v>
      </c>
      <c r="K716" s="59"/>
      <c r="L716" s="55"/>
      <c r="M716" s="55"/>
      <c r="N716" s="55"/>
      <c r="O716" s="50"/>
      <c r="P716" s="56"/>
    </row>
    <row r="717" customFormat="false" ht="12.75" hidden="false" customHeight="false" outlineLevel="0" collapsed="false">
      <c r="A717" s="57"/>
      <c r="B717" s="66"/>
      <c r="C717" s="60" t="s">
        <v>743</v>
      </c>
      <c r="D717" s="61"/>
      <c r="E717" s="53" t="str">
        <f aca="false">IF(ISERROR(INDEX(EastRange,MATCH(C717,EastRow,0),2))=TRUE(),"",(INDEX(EastRange,MATCH(C717,EastRow,0),2)))</f>
        <v/>
      </c>
      <c r="F717" s="58"/>
      <c r="G717" s="52" t="str">
        <f aca="false">IF(ISERROR(INDEX(PriceRange,MATCH(C717,PriceRow,0),2))=TRUE()," ",(INDEX(PriceRange,MATCH(C717,PriceRow,0),2)))</f>
        <v> </v>
      </c>
      <c r="H717" s="58"/>
      <c r="I717" s="52" t="str">
        <f aca="false">IF(ISERROR(INDEX(CentralRange,MATCH(C717,CentralRow,0),2))=TRUE(),"",(INDEX(CentralRange,MATCH(C717,CentralRow,0),2)))</f>
        <v/>
      </c>
      <c r="J717" s="54" t="n">
        <f aca="false">IF(ISERROR(INDEX(DerivativeRange,MATCH(C717,DerivativeRow,0),2))=TRUE(),"",(INDEX(DerivativeRange,MATCH(C717,DerivativeRow,0),2)))</f>
        <v>1</v>
      </c>
      <c r="K717" s="59"/>
      <c r="L717" s="55"/>
      <c r="M717" s="55"/>
      <c r="N717" s="55"/>
      <c r="O717" s="50"/>
      <c r="P717" s="56"/>
    </row>
    <row r="718" customFormat="false" ht="12.75" hidden="false" customHeight="false" outlineLevel="0" collapsed="false">
      <c r="A718" s="57"/>
      <c r="B718" s="66"/>
      <c r="C718" s="60" t="s">
        <v>744</v>
      </c>
      <c r="D718" s="61"/>
      <c r="E718" s="53" t="str">
        <f aca="false">IF(ISERROR(INDEX(EastRange,MATCH(C718,EastRow,0),2))=TRUE(),"",(INDEX(EastRange,MATCH(C718,EastRow,0),2)))</f>
        <v/>
      </c>
      <c r="F718" s="58"/>
      <c r="G718" s="52" t="str">
        <f aca="false">IF(ISERROR(INDEX(PriceRange,MATCH(C718,PriceRow,0),2))=TRUE()," ",(INDEX(PriceRange,MATCH(C718,PriceRow,0),2)))</f>
        <v> </v>
      </c>
      <c r="H718" s="58"/>
      <c r="I718" s="52" t="str">
        <f aca="false">IF(ISERROR(INDEX(CentralRange,MATCH(C718,CentralRow,0),2))=TRUE(),"",(INDEX(CentralRange,MATCH(C718,CentralRow,0),2)))</f>
        <v/>
      </c>
      <c r="J718" s="54" t="n">
        <f aca="false">IF(ISERROR(INDEX(DerivativeRange,MATCH(C718,DerivativeRow,0),2))=TRUE(),"",(INDEX(DerivativeRange,MATCH(C718,DerivativeRow,0),2)))</f>
        <v>1</v>
      </c>
      <c r="K718" s="59"/>
      <c r="L718" s="55"/>
      <c r="M718" s="55"/>
      <c r="N718" s="55"/>
      <c r="O718" s="50"/>
      <c r="P718" s="56"/>
    </row>
    <row r="719" customFormat="false" ht="12.75" hidden="false" customHeight="false" outlineLevel="0" collapsed="false">
      <c r="A719" s="57"/>
      <c r="B719" s="66"/>
      <c r="C719" s="60" t="s">
        <v>745</v>
      </c>
      <c r="D719" s="61"/>
      <c r="E719" s="53" t="str">
        <f aca="false">IF(ISERROR(INDEX(EastRange,MATCH(C719,EastRow,0),2))=TRUE(),"",(INDEX(EastRange,MATCH(C719,EastRow,0),2)))</f>
        <v/>
      </c>
      <c r="F719" s="58"/>
      <c r="G719" s="52" t="str">
        <f aca="false">IF(ISERROR(INDEX(PriceRange,MATCH(C719,PriceRow,0),2))=TRUE()," ",(INDEX(PriceRange,MATCH(C719,PriceRow,0),2)))</f>
        <v> </v>
      </c>
      <c r="H719" s="58"/>
      <c r="I719" s="52" t="str">
        <f aca="false">IF(ISERROR(INDEX(CentralRange,MATCH(C719,CentralRow,0),2))=TRUE(),"",(INDEX(CentralRange,MATCH(C719,CentralRow,0),2)))</f>
        <v/>
      </c>
      <c r="J719" s="54" t="n">
        <f aca="false">IF(ISERROR(INDEX(DerivativeRange,MATCH(C719,DerivativeRow,0),2))=TRUE(),"",(INDEX(DerivativeRange,MATCH(C719,DerivativeRow,0),2)))</f>
        <v>1</v>
      </c>
      <c r="K719" s="59"/>
      <c r="L719" s="55"/>
      <c r="M719" s="55"/>
      <c r="N719" s="55"/>
      <c r="O719" s="50"/>
      <c r="P719" s="56"/>
    </row>
    <row r="720" customFormat="false" ht="12.75" hidden="false" customHeight="false" outlineLevel="0" collapsed="false">
      <c r="A720" s="57"/>
      <c r="B720" s="66"/>
      <c r="C720" s="60" t="s">
        <v>746</v>
      </c>
      <c r="D720" s="61"/>
      <c r="E720" s="53" t="str">
        <f aca="false">IF(ISERROR(INDEX(EastRange,MATCH(C720,EastRow,0),2))=TRUE(),"",(INDEX(EastRange,MATCH(C720,EastRow,0),2)))</f>
        <v/>
      </c>
      <c r="F720" s="58"/>
      <c r="G720" s="52" t="str">
        <f aca="false">IF(ISERROR(INDEX(PriceRange,MATCH(C720,PriceRow,0),2))=TRUE()," ",(INDEX(PriceRange,MATCH(C720,PriceRow,0),2)))</f>
        <v> </v>
      </c>
      <c r="H720" s="58"/>
      <c r="I720" s="52" t="str">
        <f aca="false">IF(ISERROR(INDEX(CentralRange,MATCH(C720,CentralRow,0),2))=TRUE(),"",(INDEX(CentralRange,MATCH(C720,CentralRow,0),2)))</f>
        <v/>
      </c>
      <c r="J720" s="54" t="n">
        <f aca="false">IF(ISERROR(INDEX(DerivativeRange,MATCH(C720,DerivativeRow,0),2))=TRUE(),"",(INDEX(DerivativeRange,MATCH(C720,DerivativeRow,0),2)))</f>
        <v>1</v>
      </c>
      <c r="K720" s="59"/>
      <c r="L720" s="55"/>
      <c r="M720" s="55"/>
      <c r="N720" s="55"/>
      <c r="O720" s="50"/>
      <c r="P720" s="56"/>
    </row>
    <row r="721" customFormat="false" ht="12.75" hidden="false" customHeight="false" outlineLevel="0" collapsed="false">
      <c r="A721" s="57"/>
      <c r="B721" s="66"/>
      <c r="C721" s="60" t="s">
        <v>747</v>
      </c>
      <c r="D721" s="61"/>
      <c r="E721" s="53" t="str">
        <f aca="false">IF(ISERROR(INDEX(EastRange,MATCH(C721,EastRow,0),2))=TRUE(),"",(INDEX(EastRange,MATCH(C721,EastRow,0),2)))</f>
        <v/>
      </c>
      <c r="F721" s="58"/>
      <c r="G721" s="52" t="str">
        <f aca="false">IF(ISERROR(INDEX(PriceRange,MATCH(C721,PriceRow,0),2))=TRUE()," ",(INDEX(PriceRange,MATCH(C721,PriceRow,0),2)))</f>
        <v> </v>
      </c>
      <c r="H721" s="58"/>
      <c r="I721" s="52" t="str">
        <f aca="false">IF(ISERROR(INDEX(CentralRange,MATCH(C721,CentralRow,0),2))=TRUE(),"",(INDEX(CentralRange,MATCH(C721,CentralRow,0),2)))</f>
        <v/>
      </c>
      <c r="J721" s="54" t="n">
        <f aca="false">IF(ISERROR(INDEX(DerivativeRange,MATCH(C721,DerivativeRow,0),2))=TRUE(),"",(INDEX(DerivativeRange,MATCH(C721,DerivativeRow,0),2)))</f>
        <v>2</v>
      </c>
      <c r="K721" s="59"/>
      <c r="L721" s="55"/>
      <c r="M721" s="55"/>
      <c r="N721" s="55"/>
      <c r="O721" s="50"/>
      <c r="P721" s="56"/>
    </row>
    <row r="722" customFormat="false" ht="12.75" hidden="false" customHeight="false" outlineLevel="0" collapsed="false">
      <c r="A722" s="57"/>
      <c r="B722" s="66"/>
      <c r="C722" s="60" t="s">
        <v>748</v>
      </c>
      <c r="D722" s="61"/>
      <c r="E722" s="53" t="str">
        <f aca="false">IF(ISERROR(INDEX(EastRange,MATCH(C722,EastRow,0),2))=TRUE(),"",(INDEX(EastRange,MATCH(C722,EastRow,0),2)))</f>
        <v/>
      </c>
      <c r="F722" s="58"/>
      <c r="G722" s="52" t="str">
        <f aca="false">IF(ISERROR(INDEX(PriceRange,MATCH(C722,PriceRow,0),2))=TRUE()," ",(INDEX(PriceRange,MATCH(C722,PriceRow,0),2)))</f>
        <v> </v>
      </c>
      <c r="H722" s="58"/>
      <c r="I722" s="52" t="str">
        <f aca="false">IF(ISERROR(INDEX(CentralRange,MATCH(C722,CentralRow,0),2))=TRUE(),"",(INDEX(CentralRange,MATCH(C722,CentralRow,0),2)))</f>
        <v/>
      </c>
      <c r="J722" s="54" t="n">
        <f aca="false">IF(ISERROR(INDEX(DerivativeRange,MATCH(C722,DerivativeRow,0),2))=TRUE(),"",(INDEX(DerivativeRange,MATCH(C722,DerivativeRow,0),2)))</f>
        <v>2</v>
      </c>
      <c r="K722" s="59"/>
      <c r="L722" s="55"/>
      <c r="M722" s="55"/>
      <c r="N722" s="55"/>
      <c r="O722" s="50"/>
      <c r="P722" s="56"/>
    </row>
    <row r="723" customFormat="false" ht="12.75" hidden="false" customHeight="false" outlineLevel="0" collapsed="false">
      <c r="A723" s="57"/>
      <c r="B723" s="66"/>
      <c r="C723" s="60" t="s">
        <v>749</v>
      </c>
      <c r="D723" s="61"/>
      <c r="E723" s="53" t="str">
        <f aca="false">IF(ISERROR(INDEX(EastRange,MATCH(C723,EastRow,0),2))=TRUE(),"",(INDEX(EastRange,MATCH(C723,EastRow,0),2)))</f>
        <v/>
      </c>
      <c r="F723" s="58"/>
      <c r="G723" s="52" t="str">
        <f aca="false">IF(ISERROR(INDEX(PriceRange,MATCH(C723,PriceRow,0),2))=TRUE()," ",(INDEX(PriceRange,MATCH(C723,PriceRow,0),2)))</f>
        <v> </v>
      </c>
      <c r="H723" s="58"/>
      <c r="I723" s="52" t="str">
        <f aca="false">IF(ISERROR(INDEX(CentralRange,MATCH(C723,CentralRow,0),2))=TRUE(),"",(INDEX(CentralRange,MATCH(C723,CentralRow,0),2)))</f>
        <v/>
      </c>
      <c r="J723" s="54" t="n">
        <f aca="false">IF(ISERROR(INDEX(DerivativeRange,MATCH(C723,DerivativeRow,0),2))=TRUE(),"",(INDEX(DerivativeRange,MATCH(C723,DerivativeRow,0),2)))</f>
        <v>2</v>
      </c>
      <c r="K723" s="59"/>
      <c r="L723" s="55"/>
      <c r="M723" s="55"/>
      <c r="N723" s="55"/>
      <c r="O723" s="50"/>
      <c r="P723" s="56"/>
    </row>
    <row r="724" customFormat="false" ht="12.75" hidden="false" customHeight="false" outlineLevel="0" collapsed="false">
      <c r="A724" s="57"/>
      <c r="B724" s="66"/>
      <c r="C724" s="60" t="s">
        <v>750</v>
      </c>
      <c r="D724" s="61"/>
      <c r="E724" s="53" t="str">
        <f aca="false">IF(ISERROR(INDEX(EastRange,MATCH(C724,EastRow,0),2))=TRUE(),"",(INDEX(EastRange,MATCH(C724,EastRow,0),2)))</f>
        <v/>
      </c>
      <c r="F724" s="58"/>
      <c r="G724" s="52" t="str">
        <f aca="false">IF(ISERROR(INDEX(PriceRange,MATCH(C724,PriceRow,0),2))=TRUE()," ",(INDEX(PriceRange,MATCH(C724,PriceRow,0),2)))</f>
        <v> </v>
      </c>
      <c r="H724" s="58"/>
      <c r="I724" s="52" t="str">
        <f aca="false">IF(ISERROR(INDEX(CentralRange,MATCH(C724,CentralRow,0),2))=TRUE(),"",(INDEX(CentralRange,MATCH(C724,CentralRow,0),2)))</f>
        <v/>
      </c>
      <c r="J724" s="54" t="n">
        <f aca="false">IF(ISERROR(INDEX(DerivativeRange,MATCH(C724,DerivativeRow,0),2))=TRUE(),"",(INDEX(DerivativeRange,MATCH(C724,DerivativeRow,0),2)))</f>
        <v>2</v>
      </c>
      <c r="K724" s="59"/>
      <c r="L724" s="55"/>
      <c r="M724" s="55"/>
      <c r="N724" s="55"/>
      <c r="O724" s="50"/>
      <c r="P724" s="56"/>
    </row>
    <row r="725" customFormat="false" ht="12.75" hidden="false" customHeight="false" outlineLevel="0" collapsed="false">
      <c r="A725" s="57"/>
      <c r="B725" s="66"/>
      <c r="C725" s="60" t="s">
        <v>751</v>
      </c>
      <c r="D725" s="61"/>
      <c r="E725" s="53" t="str">
        <f aca="false">IF(ISERROR(INDEX(EastRange,MATCH(C725,EastRow,0),2))=TRUE(),"",(INDEX(EastRange,MATCH(C725,EastRow,0),2)))</f>
        <v/>
      </c>
      <c r="F725" s="58"/>
      <c r="G725" s="52" t="str">
        <f aca="false">IF(ISERROR(INDEX(PriceRange,MATCH(C725,PriceRow,0),2))=TRUE()," ",(INDEX(PriceRange,MATCH(C725,PriceRow,0),2)))</f>
        <v> </v>
      </c>
      <c r="H725" s="58"/>
      <c r="I725" s="52" t="str">
        <f aca="false">IF(ISERROR(INDEX(CentralRange,MATCH(C725,CentralRow,0),2))=TRUE(),"",(INDEX(CentralRange,MATCH(C725,CentralRow,0),2)))</f>
        <v/>
      </c>
      <c r="J725" s="54" t="n">
        <f aca="false">IF(ISERROR(INDEX(DerivativeRange,MATCH(C725,DerivativeRow,0),2))=TRUE(),"",(INDEX(DerivativeRange,MATCH(C725,DerivativeRow,0),2)))</f>
        <v>2</v>
      </c>
      <c r="K725" s="59"/>
      <c r="L725" s="55"/>
      <c r="M725" s="55"/>
      <c r="N725" s="55"/>
      <c r="O725" s="50"/>
      <c r="P725" s="56"/>
    </row>
    <row r="726" customFormat="false" ht="12.75" hidden="false" customHeight="false" outlineLevel="0" collapsed="false">
      <c r="A726" s="57"/>
      <c r="B726" s="66"/>
      <c r="C726" s="60" t="s">
        <v>752</v>
      </c>
      <c r="D726" s="61"/>
      <c r="E726" s="53" t="str">
        <f aca="false">IF(ISERROR(INDEX(EastRange,MATCH(C726,EastRow,0),2))=TRUE(),"",(INDEX(EastRange,MATCH(C726,EastRow,0),2)))</f>
        <v/>
      </c>
      <c r="F726" s="58"/>
      <c r="G726" s="52" t="str">
        <f aca="false">IF(ISERROR(INDEX(PriceRange,MATCH(C726,PriceRow,0),2))=TRUE()," ",(INDEX(PriceRange,MATCH(C726,PriceRow,0),2)))</f>
        <v> </v>
      </c>
      <c r="H726" s="58"/>
      <c r="I726" s="52" t="str">
        <f aca="false">IF(ISERROR(INDEX(CentralRange,MATCH(C726,CentralRow,0),2))=TRUE(),"",(INDEX(CentralRange,MATCH(C726,CentralRow,0),2)))</f>
        <v/>
      </c>
      <c r="J726" s="54" t="n">
        <f aca="false">IF(ISERROR(INDEX(DerivativeRange,MATCH(C726,DerivativeRow,0),2))=TRUE(),"",(INDEX(DerivativeRange,MATCH(C726,DerivativeRow,0),2)))</f>
        <v>2</v>
      </c>
      <c r="K726" s="59"/>
      <c r="L726" s="55"/>
      <c r="M726" s="55"/>
      <c r="N726" s="55"/>
      <c r="O726" s="50"/>
      <c r="P726" s="56"/>
    </row>
    <row r="727" customFormat="false" ht="12.75" hidden="false" customHeight="false" outlineLevel="0" collapsed="false">
      <c r="A727" s="57"/>
      <c r="B727" s="66"/>
      <c r="C727" s="60" t="s">
        <v>753</v>
      </c>
      <c r="D727" s="61"/>
      <c r="E727" s="53" t="str">
        <f aca="false">IF(ISERROR(INDEX(EastRange,MATCH(C727,EastRow,0),2))=TRUE(),"",(INDEX(EastRange,MATCH(C727,EastRow,0),2)))</f>
        <v/>
      </c>
      <c r="F727" s="58"/>
      <c r="G727" s="52" t="str">
        <f aca="false">IF(ISERROR(INDEX(PriceRange,MATCH(C727,PriceRow,0),2))=TRUE()," ",(INDEX(PriceRange,MATCH(C727,PriceRow,0),2)))</f>
        <v> </v>
      </c>
      <c r="H727" s="58"/>
      <c r="I727" s="52" t="str">
        <f aca="false">IF(ISERROR(INDEX(CentralRange,MATCH(C727,CentralRow,0),2))=TRUE(),"",(INDEX(CentralRange,MATCH(C727,CentralRow,0),2)))</f>
        <v/>
      </c>
      <c r="J727" s="54" t="n">
        <f aca="false">IF(ISERROR(INDEX(DerivativeRange,MATCH(C727,DerivativeRow,0),2))=TRUE(),"",(INDEX(DerivativeRange,MATCH(C727,DerivativeRow,0),2)))</f>
        <v>2</v>
      </c>
      <c r="K727" s="59"/>
      <c r="L727" s="55"/>
      <c r="M727" s="55"/>
      <c r="N727" s="55"/>
      <c r="O727" s="50"/>
      <c r="P727" s="56"/>
    </row>
    <row r="728" customFormat="false" ht="12.75" hidden="false" customHeight="false" outlineLevel="0" collapsed="false">
      <c r="A728" s="57"/>
      <c r="B728" s="66"/>
      <c r="C728" s="60" t="s">
        <v>754</v>
      </c>
      <c r="D728" s="61"/>
      <c r="E728" s="53" t="str">
        <f aca="false">IF(ISERROR(INDEX(EastRange,MATCH(C728,EastRow,0),2))=TRUE(),"",(INDEX(EastRange,MATCH(C728,EastRow,0),2)))</f>
        <v/>
      </c>
      <c r="F728" s="58"/>
      <c r="G728" s="52" t="str">
        <f aca="false">IF(ISERROR(INDEX(PriceRange,MATCH(C728,PriceRow,0),2))=TRUE()," ",(INDEX(PriceRange,MATCH(C728,PriceRow,0),2)))</f>
        <v> </v>
      </c>
      <c r="H728" s="58"/>
      <c r="I728" s="52" t="str">
        <f aca="false">IF(ISERROR(INDEX(CentralRange,MATCH(C728,CentralRow,0),2))=TRUE(),"",(INDEX(CentralRange,MATCH(C728,CentralRow,0),2)))</f>
        <v/>
      </c>
      <c r="J728" s="54" t="n">
        <f aca="false">IF(ISERROR(INDEX(DerivativeRange,MATCH(C728,DerivativeRow,0),2))=TRUE(),"",(INDEX(DerivativeRange,MATCH(C728,DerivativeRow,0),2)))</f>
        <v>2</v>
      </c>
      <c r="K728" s="59"/>
      <c r="L728" s="55"/>
      <c r="M728" s="55"/>
      <c r="N728" s="55"/>
      <c r="O728" s="50"/>
      <c r="P728" s="56"/>
    </row>
    <row r="729" customFormat="false" ht="12.75" hidden="false" customHeight="false" outlineLevel="0" collapsed="false">
      <c r="A729" s="57"/>
      <c r="B729" s="66"/>
      <c r="C729" s="60" t="s">
        <v>755</v>
      </c>
      <c r="D729" s="61"/>
      <c r="E729" s="53" t="str">
        <f aca="false">IF(ISERROR(INDEX(EastRange,MATCH(C729,EastRow,0),2))=TRUE(),"",(INDEX(EastRange,MATCH(C729,EastRow,0),2)))</f>
        <v/>
      </c>
      <c r="F729" s="58"/>
      <c r="G729" s="52" t="str">
        <f aca="false">IF(ISERROR(INDEX(PriceRange,MATCH(C729,PriceRow,0),2))=TRUE()," ",(INDEX(PriceRange,MATCH(C729,PriceRow,0),2)))</f>
        <v> </v>
      </c>
      <c r="H729" s="58"/>
      <c r="I729" s="52" t="str">
        <f aca="false">IF(ISERROR(INDEX(CentralRange,MATCH(C729,CentralRow,0),2))=TRUE(),"",(INDEX(CentralRange,MATCH(C729,CentralRow,0),2)))</f>
        <v/>
      </c>
      <c r="J729" s="54" t="n">
        <f aca="false">IF(ISERROR(INDEX(DerivativeRange,MATCH(C729,DerivativeRow,0),2))=TRUE(),"",(INDEX(DerivativeRange,MATCH(C729,DerivativeRow,0),2)))</f>
        <v>2</v>
      </c>
      <c r="K729" s="59"/>
      <c r="L729" s="55"/>
      <c r="M729" s="55"/>
      <c r="N729" s="55"/>
      <c r="O729" s="50"/>
      <c r="P729" s="56"/>
    </row>
    <row r="730" customFormat="false" ht="12.75" hidden="false" customHeight="false" outlineLevel="0" collapsed="false">
      <c r="A730" s="57"/>
      <c r="B730" s="66"/>
      <c r="C730" s="60" t="s">
        <v>329</v>
      </c>
      <c r="D730" s="61"/>
      <c r="E730" s="53" t="str">
        <f aca="false">IF(ISERROR(INDEX(EastRange,MATCH(C730,EastRow,0),2))=TRUE(),"",(INDEX(EastRange,MATCH(C730,EastRow,0),2)))</f>
        <v/>
      </c>
      <c r="F730" s="58"/>
      <c r="G730" s="52" t="str">
        <f aca="false">IF(ISERROR(INDEX(PriceRange,MATCH(C730,PriceRow,0),2))=TRUE()," ",(INDEX(PriceRange,MATCH(C730,PriceRow,0),2)))</f>
        <v> </v>
      </c>
      <c r="H730" s="58"/>
      <c r="I730" s="52" t="str">
        <f aca="false">IF(ISERROR(INDEX(CentralRange,MATCH(C730,CentralRow,0),2))=TRUE(),"",(INDEX(CentralRange,MATCH(C730,CentralRow,0),2)))</f>
        <v/>
      </c>
      <c r="J730" s="54" t="n">
        <f aca="false">IF(ISERROR(INDEX(DerivativeRange,MATCH(C730,DerivativeRow,0),2))=TRUE(),"",(INDEX(DerivativeRange,MATCH(C730,DerivativeRow,0),2)))</f>
        <v>2</v>
      </c>
      <c r="K730" s="59"/>
      <c r="L730" s="55"/>
      <c r="M730" s="55"/>
      <c r="N730" s="55"/>
      <c r="O730" s="50"/>
      <c r="P730" s="56"/>
    </row>
    <row r="731" customFormat="false" ht="12.75" hidden="false" customHeight="false" outlineLevel="0" collapsed="false">
      <c r="A731" s="57"/>
      <c r="B731" s="66"/>
      <c r="C731" s="60" t="s">
        <v>756</v>
      </c>
      <c r="D731" s="61"/>
      <c r="E731" s="53" t="str">
        <f aca="false">IF(ISERROR(INDEX(EastRange,MATCH(C731,EastRow,0),2))=TRUE(),"",(INDEX(EastRange,MATCH(C731,EastRow,0),2)))</f>
        <v/>
      </c>
      <c r="F731" s="58"/>
      <c r="G731" s="52" t="str">
        <f aca="false">IF(ISERROR(INDEX(PriceRange,MATCH(C731,PriceRow,0),2))=TRUE()," ",(INDEX(PriceRange,MATCH(C731,PriceRow,0),2)))</f>
        <v> </v>
      </c>
      <c r="H731" s="58"/>
      <c r="I731" s="52" t="str">
        <f aca="false">IF(ISERROR(INDEX(CentralRange,MATCH(C731,CentralRow,0),2))=TRUE(),"",(INDEX(CentralRange,MATCH(C731,CentralRow,0),2)))</f>
        <v/>
      </c>
      <c r="J731" s="54" t="n">
        <f aca="false">IF(ISERROR(INDEX(DerivativeRange,MATCH(C731,DerivativeRow,0),2))=TRUE(),"",(INDEX(DerivativeRange,MATCH(C731,DerivativeRow,0),2)))</f>
        <v>2</v>
      </c>
      <c r="K731" s="59"/>
      <c r="L731" s="55"/>
      <c r="M731" s="55"/>
      <c r="N731" s="55"/>
      <c r="O731" s="50"/>
      <c r="P731" s="56"/>
    </row>
    <row r="732" customFormat="false" ht="12.75" hidden="false" customHeight="false" outlineLevel="0" collapsed="false">
      <c r="A732" s="57"/>
      <c r="B732" s="66"/>
      <c r="C732" s="60" t="s">
        <v>757</v>
      </c>
      <c r="D732" s="61"/>
      <c r="E732" s="53" t="str">
        <f aca="false">IF(ISERROR(INDEX(EastRange,MATCH(C732,EastRow,0),2))=TRUE(),"",(INDEX(EastRange,MATCH(C732,EastRow,0),2)))</f>
        <v/>
      </c>
      <c r="F732" s="58"/>
      <c r="G732" s="52" t="str">
        <f aca="false">IF(ISERROR(INDEX(PriceRange,MATCH(C732,PriceRow,0),2))=TRUE()," ",(INDEX(PriceRange,MATCH(C732,PriceRow,0),2)))</f>
        <v> </v>
      </c>
      <c r="H732" s="58"/>
      <c r="I732" s="52" t="str">
        <f aca="false">IF(ISERROR(INDEX(CentralRange,MATCH(C732,CentralRow,0),2))=TRUE(),"",(INDEX(CentralRange,MATCH(C732,CentralRow,0),2)))</f>
        <v/>
      </c>
      <c r="J732" s="54" t="n">
        <f aca="false">IF(ISERROR(INDEX(DerivativeRange,MATCH(C732,DerivativeRow,0),2))=TRUE(),"",(INDEX(DerivativeRange,MATCH(C732,DerivativeRow,0),2)))</f>
        <v>2</v>
      </c>
      <c r="K732" s="59"/>
      <c r="L732" s="55"/>
      <c r="M732" s="55"/>
      <c r="N732" s="55"/>
      <c r="O732" s="50"/>
      <c r="P732" s="56"/>
    </row>
    <row r="733" customFormat="false" ht="12.75" hidden="false" customHeight="false" outlineLevel="0" collapsed="false">
      <c r="A733" s="57"/>
      <c r="B733" s="66"/>
      <c r="C733" s="60" t="s">
        <v>758</v>
      </c>
      <c r="D733" s="61"/>
      <c r="E733" s="53" t="str">
        <f aca="false">IF(ISERROR(INDEX(EastRange,MATCH(C733,EastRow,0),2))=TRUE(),"",(INDEX(EastRange,MATCH(C733,EastRow,0),2)))</f>
        <v/>
      </c>
      <c r="F733" s="58"/>
      <c r="G733" s="52" t="str">
        <f aca="false">IF(ISERROR(INDEX(PriceRange,MATCH(C733,PriceRow,0),2))=TRUE()," ",(INDEX(PriceRange,MATCH(C733,PriceRow,0),2)))</f>
        <v> </v>
      </c>
      <c r="H733" s="58"/>
      <c r="I733" s="52" t="str">
        <f aca="false">IF(ISERROR(INDEX(CentralRange,MATCH(C733,CentralRow,0),2))=TRUE(),"",(INDEX(CentralRange,MATCH(C733,CentralRow,0),2)))</f>
        <v/>
      </c>
      <c r="J733" s="54" t="n">
        <f aca="false">IF(ISERROR(INDEX(DerivativeRange,MATCH(C733,DerivativeRow,0),2))=TRUE(),"",(INDEX(DerivativeRange,MATCH(C733,DerivativeRow,0),2)))</f>
        <v>2</v>
      </c>
      <c r="K733" s="59"/>
      <c r="L733" s="55"/>
      <c r="M733" s="55"/>
      <c r="N733" s="55"/>
      <c r="O733" s="50"/>
      <c r="P733" s="56"/>
    </row>
    <row r="734" customFormat="false" ht="12.75" hidden="false" customHeight="false" outlineLevel="0" collapsed="false">
      <c r="A734" s="57"/>
      <c r="B734" s="66"/>
      <c r="C734" s="60" t="s">
        <v>759</v>
      </c>
      <c r="D734" s="61"/>
      <c r="E734" s="53" t="str">
        <f aca="false">IF(ISERROR(INDEX(EastRange,MATCH(C734,EastRow,0),2))=TRUE(),"",(INDEX(EastRange,MATCH(C734,EastRow,0),2)))</f>
        <v/>
      </c>
      <c r="F734" s="58"/>
      <c r="G734" s="52" t="str">
        <f aca="false">IF(ISERROR(INDEX(PriceRange,MATCH(C734,PriceRow,0),2))=TRUE()," ",(INDEX(PriceRange,MATCH(C734,PriceRow,0),2)))</f>
        <v> </v>
      </c>
      <c r="H734" s="58"/>
      <c r="I734" s="52" t="str">
        <f aca="false">IF(ISERROR(INDEX(CentralRange,MATCH(C734,CentralRow,0),2))=TRUE(),"",(INDEX(CentralRange,MATCH(C734,CentralRow,0),2)))</f>
        <v/>
      </c>
      <c r="J734" s="54" t="n">
        <f aca="false">IF(ISERROR(INDEX(DerivativeRange,MATCH(C734,DerivativeRow,0),2))=TRUE(),"",(INDEX(DerivativeRange,MATCH(C734,DerivativeRow,0),2)))</f>
        <v>2</v>
      </c>
      <c r="K734" s="59"/>
      <c r="L734" s="55"/>
      <c r="M734" s="55"/>
      <c r="N734" s="55"/>
      <c r="O734" s="50"/>
      <c r="P734" s="56"/>
    </row>
    <row r="735" customFormat="false" ht="12.75" hidden="false" customHeight="false" outlineLevel="0" collapsed="false">
      <c r="A735" s="57"/>
      <c r="B735" s="66"/>
      <c r="C735" s="60" t="s">
        <v>343</v>
      </c>
      <c r="D735" s="61"/>
      <c r="E735" s="53" t="str">
        <f aca="false">IF(ISERROR(INDEX(EastRange,MATCH(C735,EastRow,0),2))=TRUE(),"",(INDEX(EastRange,MATCH(C735,EastRow,0),2)))</f>
        <v/>
      </c>
      <c r="F735" s="58"/>
      <c r="G735" s="52" t="str">
        <f aca="false">IF(ISERROR(INDEX(PriceRange,MATCH(C735,PriceRow,0),2))=TRUE()," ",(INDEX(PriceRange,MATCH(C735,PriceRow,0),2)))</f>
        <v> </v>
      </c>
      <c r="H735" s="58"/>
      <c r="I735" s="52" t="str">
        <f aca="false">IF(ISERROR(INDEX(CentralRange,MATCH(C735,CentralRow,0),2))=TRUE(),"",(INDEX(CentralRange,MATCH(C735,CentralRow,0),2)))</f>
        <v/>
      </c>
      <c r="J735" s="54" t="n">
        <f aca="false">IF(ISERROR(INDEX(DerivativeRange,MATCH(C735,DerivativeRow,0),2))=TRUE(),"",(INDEX(DerivativeRange,MATCH(C735,DerivativeRow,0),2)))</f>
        <v>2</v>
      </c>
      <c r="K735" s="59"/>
      <c r="L735" s="55"/>
      <c r="M735" s="55"/>
      <c r="N735" s="55"/>
      <c r="O735" s="50"/>
      <c r="P735" s="56"/>
    </row>
    <row r="736" customFormat="false" ht="12.75" hidden="false" customHeight="false" outlineLevel="0" collapsed="false">
      <c r="A736" s="57"/>
      <c r="B736" s="66"/>
      <c r="C736" s="60" t="s">
        <v>760</v>
      </c>
      <c r="D736" s="61"/>
      <c r="E736" s="53" t="str">
        <f aca="false">IF(ISERROR(INDEX(EastRange,MATCH(C736,EastRow,0),2))=TRUE(),"",(INDEX(EastRange,MATCH(C736,EastRow,0),2)))</f>
        <v/>
      </c>
      <c r="F736" s="58"/>
      <c r="G736" s="52" t="str">
        <f aca="false">IF(ISERROR(INDEX(PriceRange,MATCH(C736,PriceRow,0),2))=TRUE()," ",(INDEX(PriceRange,MATCH(C736,PriceRow,0),2)))</f>
        <v> </v>
      </c>
      <c r="H736" s="58"/>
      <c r="I736" s="52" t="str">
        <f aca="false">IF(ISERROR(INDEX(CentralRange,MATCH(C736,CentralRow,0),2))=TRUE(),"",(INDEX(CentralRange,MATCH(C736,CentralRow,0),2)))</f>
        <v/>
      </c>
      <c r="J736" s="54" t="n">
        <f aca="false">IF(ISERROR(INDEX(DerivativeRange,MATCH(C736,DerivativeRow,0),2))=TRUE(),"",(INDEX(DerivativeRange,MATCH(C736,DerivativeRow,0),2)))</f>
        <v>2</v>
      </c>
      <c r="K736" s="59"/>
      <c r="L736" s="55"/>
      <c r="M736" s="55"/>
      <c r="N736" s="55"/>
      <c r="O736" s="50"/>
      <c r="P736" s="56"/>
    </row>
    <row r="737" customFormat="false" ht="12.75" hidden="false" customHeight="false" outlineLevel="0" collapsed="false">
      <c r="A737" s="57"/>
      <c r="B737" s="66"/>
      <c r="C737" s="60" t="s">
        <v>761</v>
      </c>
      <c r="D737" s="61"/>
      <c r="E737" s="53" t="str">
        <f aca="false">IF(ISERROR(INDEX(EastRange,MATCH(C737,EastRow,0),2))=TRUE(),"",(INDEX(EastRange,MATCH(C737,EastRow,0),2)))</f>
        <v/>
      </c>
      <c r="F737" s="58"/>
      <c r="G737" s="52" t="str">
        <f aca="false">IF(ISERROR(INDEX(PriceRange,MATCH(C737,PriceRow,0),2))=TRUE()," ",(INDEX(PriceRange,MATCH(C737,PriceRow,0),2)))</f>
        <v> </v>
      </c>
      <c r="H737" s="58"/>
      <c r="I737" s="52" t="str">
        <f aca="false">IF(ISERROR(INDEX(CentralRange,MATCH(C737,CentralRow,0),2))=TRUE(),"",(INDEX(CentralRange,MATCH(C737,CentralRow,0),2)))</f>
        <v/>
      </c>
      <c r="J737" s="54" t="n">
        <f aca="false">IF(ISERROR(INDEX(DerivativeRange,MATCH(C737,DerivativeRow,0),2))=TRUE(),"",(INDEX(DerivativeRange,MATCH(C737,DerivativeRow,0),2)))</f>
        <v>2</v>
      </c>
      <c r="K737" s="59"/>
      <c r="L737" s="55"/>
      <c r="M737" s="55"/>
      <c r="N737" s="55"/>
      <c r="O737" s="50"/>
      <c r="P737" s="56"/>
    </row>
    <row r="738" customFormat="false" ht="12.75" hidden="false" customHeight="false" outlineLevel="0" collapsed="false">
      <c r="A738" s="57"/>
      <c r="B738" s="66"/>
      <c r="C738" s="60" t="s">
        <v>762</v>
      </c>
      <c r="D738" s="61"/>
      <c r="E738" s="53" t="str">
        <f aca="false">IF(ISERROR(INDEX(EastRange,MATCH(C738,EastRow,0),2))=TRUE(),"",(INDEX(EastRange,MATCH(C738,EastRow,0),2)))</f>
        <v/>
      </c>
      <c r="F738" s="67"/>
      <c r="G738" s="52" t="str">
        <f aca="false">IF(ISERROR(INDEX(PriceRange,MATCH(C738,PriceRow,0),2))=TRUE()," ",(INDEX(PriceRange,MATCH(C738,PriceRow,0),2)))</f>
        <v> </v>
      </c>
      <c r="H738" s="58"/>
      <c r="I738" s="52" t="str">
        <f aca="false">IF(ISERROR(INDEX(CentralRange,MATCH(C738,CentralRow,0),2))=TRUE(),"",(INDEX(CentralRange,MATCH(C738,CentralRow,0),2)))</f>
        <v/>
      </c>
      <c r="J738" s="54" t="n">
        <f aca="false">IF(ISERROR(INDEX(DerivativeRange,MATCH(C738,DerivativeRow,0),2))=TRUE(),"",(INDEX(DerivativeRange,MATCH(C738,DerivativeRow,0),2)))</f>
        <v>2</v>
      </c>
      <c r="K738" s="59"/>
      <c r="L738" s="55"/>
      <c r="M738" s="55"/>
      <c r="N738" s="55"/>
      <c r="O738" s="50"/>
      <c r="P738" s="56"/>
    </row>
    <row r="739" customFormat="false" ht="12.75" hidden="false" customHeight="false" outlineLevel="0" collapsed="false">
      <c r="A739" s="57"/>
      <c r="B739" s="66"/>
      <c r="C739" s="60" t="s">
        <v>763</v>
      </c>
      <c r="D739" s="61"/>
      <c r="E739" s="58" t="str">
        <f aca="false">IF(ISERROR(INDEX(EastRange,MATCH(C739,EastRow,0),2))=TRUE(),"",(INDEX(EastRange,MATCH(C739,EastRow,0),2)))</f>
        <v/>
      </c>
      <c r="F739" s="58"/>
      <c r="G739" s="54" t="str">
        <f aca="false">IF(ISERROR(INDEX(PriceRange,MATCH(C739,PriceRow,0),2))=TRUE()," ",(INDEX(PriceRange,MATCH(C739,PriceRow,0),2)))</f>
        <v> </v>
      </c>
      <c r="H739" s="58"/>
      <c r="I739" s="52" t="str">
        <f aca="false">IF(ISERROR(INDEX(CentralRange,MATCH(C739,CentralRow,0),2))=TRUE(),"",(INDEX(CentralRange,MATCH(C739,CentralRow,0),2)))</f>
        <v/>
      </c>
      <c r="J739" s="54" t="n">
        <f aca="false">IF(ISERROR(INDEX(DerivativeRange,MATCH(C739,DerivativeRow,0),2))=TRUE(),"",(INDEX(DerivativeRange,MATCH(C739,DerivativeRow,0),2)))</f>
        <v>2</v>
      </c>
      <c r="K739" s="59"/>
      <c r="L739" s="55"/>
      <c r="M739" s="55"/>
      <c r="N739" s="55"/>
      <c r="O739" s="50"/>
      <c r="P739" s="56"/>
    </row>
    <row r="740" customFormat="false" ht="12.75" hidden="false" customHeight="false" outlineLevel="0" collapsed="false">
      <c r="A740" s="57"/>
      <c r="B740" s="66"/>
      <c r="C740" s="60" t="s">
        <v>764</v>
      </c>
      <c r="D740" s="61"/>
      <c r="E740" s="58"/>
      <c r="F740" s="58"/>
      <c r="G740" s="54"/>
      <c r="H740" s="58"/>
      <c r="I740" s="52" t="n">
        <f aca="false">IF(ISERROR(INDEX(CentralRange,MATCH(C740,CentralRow,0),2))=TRUE(),"",(INDEX(CentralRange,MATCH(C740,CentralRow,0),2)))</f>
        <v>1</v>
      </c>
      <c r="J740" s="54"/>
      <c r="K740" s="59"/>
      <c r="L740" s="55"/>
      <c r="M740" s="55"/>
      <c r="N740" s="55"/>
      <c r="O740" s="50"/>
      <c r="P740" s="56"/>
    </row>
    <row r="741" customFormat="false" ht="12.75" hidden="false" customHeight="false" outlineLevel="0" collapsed="false">
      <c r="A741" s="57"/>
      <c r="B741" s="66"/>
      <c r="C741" s="60" t="s">
        <v>765</v>
      </c>
      <c r="D741" s="61"/>
      <c r="E741" s="58"/>
      <c r="F741" s="58"/>
      <c r="G741" s="54"/>
      <c r="H741" s="58"/>
      <c r="I741" s="52" t="n">
        <f aca="false">IF(ISERROR(INDEX(CentralRange,MATCH(C741,CentralRow,0),2))=TRUE(),"",(INDEX(CentralRange,MATCH(C741,CentralRow,0),2)))</f>
        <v>1</v>
      </c>
      <c r="J741" s="54"/>
      <c r="K741" s="59"/>
      <c r="L741" s="55"/>
      <c r="M741" s="55"/>
      <c r="N741" s="55"/>
      <c r="O741" s="50"/>
      <c r="P741" s="56"/>
    </row>
    <row r="742" customFormat="false" ht="12.75" hidden="false" customHeight="false" outlineLevel="0" collapsed="false">
      <c r="A742" s="57"/>
      <c r="B742" s="66"/>
      <c r="C742" s="60" t="s">
        <v>766</v>
      </c>
      <c r="D742" s="61"/>
      <c r="E742" s="58"/>
      <c r="F742" s="58"/>
      <c r="G742" s="54"/>
      <c r="H742" s="58"/>
      <c r="I742" s="52" t="n">
        <f aca="false">IF(ISERROR(INDEX(CentralRange,MATCH(C742,CentralRow,0),2))=TRUE(),"",(INDEX(CentralRange,MATCH(C742,CentralRow,0),2)))</f>
        <v>1</v>
      </c>
      <c r="J742" s="54"/>
      <c r="K742" s="59"/>
      <c r="L742" s="55"/>
      <c r="M742" s="55"/>
      <c r="N742" s="55"/>
      <c r="O742" s="50"/>
      <c r="P742" s="56"/>
    </row>
    <row r="743" customFormat="false" ht="12.75" hidden="false" customHeight="false" outlineLevel="0" collapsed="false">
      <c r="A743" s="57"/>
      <c r="B743" s="66"/>
      <c r="C743" s="60" t="s">
        <v>767</v>
      </c>
      <c r="D743" s="61"/>
      <c r="E743" s="58"/>
      <c r="F743" s="58"/>
      <c r="G743" s="54"/>
      <c r="H743" s="58"/>
      <c r="I743" s="52" t="n">
        <f aca="false">IF(ISERROR(INDEX(CentralRange,MATCH(C743,CentralRow,0),2))=TRUE(),"",(INDEX(CentralRange,MATCH(C743,CentralRow,0),2)))</f>
        <v>1</v>
      </c>
      <c r="J743" s="54"/>
      <c r="K743" s="59"/>
      <c r="L743" s="55"/>
      <c r="M743" s="55"/>
      <c r="N743" s="55"/>
      <c r="O743" s="50"/>
      <c r="P743" s="56"/>
    </row>
    <row r="744" customFormat="false" ht="12.75" hidden="false" customHeight="false" outlineLevel="0" collapsed="false">
      <c r="A744" s="57"/>
      <c r="B744" s="66"/>
      <c r="C744" s="60" t="s">
        <v>768</v>
      </c>
      <c r="D744" s="61"/>
      <c r="E744" s="58"/>
      <c r="F744" s="58"/>
      <c r="G744" s="54"/>
      <c r="H744" s="58"/>
      <c r="I744" s="52" t="n">
        <f aca="false">IF(ISERROR(INDEX(CentralRange,MATCH(C744,CentralRow,0),2))=TRUE(),"",(INDEX(CentralRange,MATCH(C744,CentralRow,0),2)))</f>
        <v>1</v>
      </c>
      <c r="J744" s="54"/>
      <c r="K744" s="59"/>
      <c r="L744" s="55"/>
      <c r="M744" s="55"/>
      <c r="N744" s="55"/>
      <c r="O744" s="50"/>
      <c r="P744" s="56"/>
    </row>
    <row r="745" customFormat="false" ht="12.75" hidden="false" customHeight="false" outlineLevel="0" collapsed="false">
      <c r="A745" s="57"/>
      <c r="B745" s="66"/>
      <c r="C745" s="60" t="s">
        <v>769</v>
      </c>
      <c r="D745" s="61"/>
      <c r="E745" s="58"/>
      <c r="F745" s="58"/>
      <c r="G745" s="54"/>
      <c r="H745" s="58"/>
      <c r="I745" s="52" t="n">
        <f aca="false">IF(ISERROR(INDEX(CentralRange,MATCH(C745,CentralRow,0),2))=TRUE(),"",(INDEX(CentralRange,MATCH(C745,CentralRow,0),2)))</f>
        <v>2</v>
      </c>
      <c r="J745" s="54"/>
      <c r="K745" s="59"/>
      <c r="L745" s="55"/>
      <c r="M745" s="55"/>
      <c r="N745" s="55"/>
      <c r="O745" s="50"/>
      <c r="P745" s="56"/>
    </row>
    <row r="746" customFormat="false" ht="12.75" hidden="false" customHeight="false" outlineLevel="0" collapsed="false">
      <c r="A746" s="57"/>
      <c r="B746" s="66"/>
      <c r="C746" s="60" t="s">
        <v>770</v>
      </c>
      <c r="D746" s="61"/>
      <c r="E746" s="58"/>
      <c r="F746" s="58"/>
      <c r="G746" s="54"/>
      <c r="H746" s="58"/>
      <c r="I746" s="52" t="n">
        <f aca="false">IF(ISERROR(INDEX(CentralRange,MATCH(C746,CentralRow,0),2))=TRUE(),"",(INDEX(CentralRange,MATCH(C746,CentralRow,0),2)))</f>
        <v>2</v>
      </c>
      <c r="J746" s="54"/>
      <c r="K746" s="59"/>
      <c r="L746" s="55"/>
      <c r="M746" s="55"/>
      <c r="N746" s="55"/>
      <c r="O746" s="50"/>
      <c r="P746" s="56"/>
    </row>
    <row r="747" customFormat="false" ht="12.75" hidden="false" customHeight="false" outlineLevel="0" collapsed="false">
      <c r="A747" s="57"/>
      <c r="B747" s="66"/>
      <c r="C747" s="60" t="s">
        <v>771</v>
      </c>
      <c r="D747" s="61"/>
      <c r="E747" s="58"/>
      <c r="F747" s="58"/>
      <c r="G747" s="54"/>
      <c r="H747" s="58"/>
      <c r="I747" s="52" t="n">
        <f aca="false">IF(ISERROR(INDEX(CentralRange,MATCH(C747,CentralRow,0),2))=TRUE(),"",(INDEX(CentralRange,MATCH(C747,CentralRow,0),2)))</f>
        <v>2</v>
      </c>
      <c r="J747" s="54"/>
      <c r="K747" s="59"/>
      <c r="L747" s="55"/>
      <c r="M747" s="55"/>
      <c r="N747" s="55"/>
      <c r="O747" s="50"/>
      <c r="P747" s="56"/>
    </row>
    <row r="748" customFormat="false" ht="12.75" hidden="false" customHeight="false" outlineLevel="0" collapsed="false">
      <c r="A748" s="57"/>
      <c r="B748" s="66"/>
      <c r="C748" s="60" t="s">
        <v>772</v>
      </c>
      <c r="D748" s="61"/>
      <c r="E748" s="58"/>
      <c r="F748" s="58"/>
      <c r="G748" s="54"/>
      <c r="H748" s="58"/>
      <c r="I748" s="52" t="n">
        <f aca="false">IF(ISERROR(INDEX(CentralRange,MATCH(C748,CentralRow,0),2))=TRUE(),"",(INDEX(CentralRange,MATCH(C748,CentralRow,0),2)))</f>
        <v>2</v>
      </c>
      <c r="J748" s="54"/>
      <c r="K748" s="59"/>
      <c r="L748" s="55"/>
      <c r="M748" s="55"/>
      <c r="N748" s="55"/>
      <c r="O748" s="50"/>
      <c r="P748" s="56"/>
    </row>
    <row r="749" customFormat="false" ht="12.75" hidden="false" customHeight="false" outlineLevel="0" collapsed="false">
      <c r="A749" s="57"/>
      <c r="B749" s="66"/>
      <c r="C749" s="60" t="s">
        <v>773</v>
      </c>
      <c r="D749" s="61"/>
      <c r="E749" s="58"/>
      <c r="F749" s="58"/>
      <c r="G749" s="54"/>
      <c r="H749" s="58"/>
      <c r="I749" s="52" t="n">
        <f aca="false">IF(ISERROR(INDEX(CentralRange,MATCH(C749,CentralRow,0),2))=TRUE(),"",(INDEX(CentralRange,MATCH(C749,CentralRow,0),2)))</f>
        <v>2</v>
      </c>
      <c r="J749" s="54"/>
      <c r="K749" s="59"/>
      <c r="L749" s="55"/>
      <c r="M749" s="55"/>
      <c r="N749" s="55"/>
      <c r="O749" s="50"/>
      <c r="P749" s="56"/>
    </row>
    <row r="750" customFormat="false" ht="12.75" hidden="false" customHeight="false" outlineLevel="0" collapsed="false">
      <c r="A750" s="57"/>
      <c r="B750" s="66"/>
      <c r="C750" s="60" t="s">
        <v>774</v>
      </c>
      <c r="D750" s="61"/>
      <c r="E750" s="58"/>
      <c r="F750" s="58"/>
      <c r="G750" s="54"/>
      <c r="H750" s="58"/>
      <c r="I750" s="52" t="n">
        <f aca="false">IF(ISERROR(INDEX(CentralRange,MATCH(C750,CentralRow,0),2))=TRUE(),"",(INDEX(CentralRange,MATCH(C750,CentralRow,0),2)))</f>
        <v>2</v>
      </c>
      <c r="J750" s="54"/>
      <c r="K750" s="59"/>
      <c r="L750" s="55"/>
      <c r="M750" s="55"/>
      <c r="N750" s="55"/>
      <c r="O750" s="50"/>
      <c r="P750" s="56"/>
    </row>
    <row r="751" customFormat="false" ht="12.75" hidden="false" customHeight="false" outlineLevel="0" collapsed="false">
      <c r="A751" s="57"/>
      <c r="B751" s="66"/>
      <c r="C751" s="60" t="s">
        <v>775</v>
      </c>
      <c r="D751" s="61"/>
      <c r="E751" s="58"/>
      <c r="F751" s="58"/>
      <c r="G751" s="54"/>
      <c r="H751" s="58"/>
      <c r="I751" s="52" t="n">
        <f aca="false">IF(ISERROR(INDEX(CentralRange,MATCH(C751,CentralRow,0),2))=TRUE(),"",(INDEX(CentralRange,MATCH(C751,CentralRow,0),2)))</f>
        <v>2</v>
      </c>
      <c r="J751" s="54"/>
      <c r="K751" s="59"/>
      <c r="L751" s="55"/>
      <c r="M751" s="55"/>
      <c r="N751" s="55"/>
      <c r="O751" s="50"/>
      <c r="P751" s="56"/>
    </row>
    <row r="752" customFormat="false" ht="12.75" hidden="false" customHeight="false" outlineLevel="0" collapsed="false">
      <c r="A752" s="57"/>
      <c r="B752" s="66"/>
      <c r="C752" s="60" t="s">
        <v>776</v>
      </c>
      <c r="D752" s="61"/>
      <c r="E752" s="58"/>
      <c r="F752" s="58"/>
      <c r="G752" s="54"/>
      <c r="H752" s="58"/>
      <c r="I752" s="52" t="n">
        <f aca="false">IF(ISERROR(INDEX(CentralRange,MATCH(C752,CentralRow,0),2))=TRUE(),"",(INDEX(CentralRange,MATCH(C752,CentralRow,0),2)))</f>
        <v>2</v>
      </c>
      <c r="J752" s="54"/>
      <c r="K752" s="59"/>
      <c r="L752" s="55"/>
      <c r="M752" s="55"/>
      <c r="N752" s="55"/>
      <c r="O752" s="50"/>
      <c r="P752" s="56"/>
    </row>
    <row r="753" customFormat="false" ht="12.75" hidden="false" customHeight="false" outlineLevel="0" collapsed="false">
      <c r="A753" s="57"/>
      <c r="B753" s="66"/>
      <c r="C753" s="60" t="s">
        <v>777</v>
      </c>
      <c r="D753" s="61"/>
      <c r="E753" s="58"/>
      <c r="F753" s="58"/>
      <c r="G753" s="54"/>
      <c r="H753" s="58"/>
      <c r="I753" s="52" t="n">
        <f aca="false">IF(ISERROR(INDEX(CentralRange,MATCH(C753,CentralRow,0),2))=TRUE(),"",(INDEX(CentralRange,MATCH(C753,CentralRow,0),2)))</f>
        <v>2</v>
      </c>
      <c r="J753" s="54"/>
      <c r="K753" s="59"/>
      <c r="L753" s="55"/>
      <c r="M753" s="55"/>
      <c r="N753" s="55"/>
      <c r="O753" s="50"/>
      <c r="P753" s="56"/>
    </row>
    <row r="754" customFormat="false" ht="12.75" hidden="false" customHeight="false" outlineLevel="0" collapsed="false">
      <c r="A754" s="57"/>
      <c r="B754" s="66"/>
      <c r="C754" s="60" t="s">
        <v>778</v>
      </c>
      <c r="D754" s="61"/>
      <c r="E754" s="58"/>
      <c r="F754" s="58"/>
      <c r="G754" s="54"/>
      <c r="H754" s="58"/>
      <c r="I754" s="52" t="n">
        <f aca="false">IF(ISERROR(INDEX(CentralRange,MATCH(C754,CentralRow,0),2))=TRUE(),"",(INDEX(CentralRange,MATCH(C754,CentralRow,0),2)))</f>
        <v>2</v>
      </c>
      <c r="J754" s="54"/>
      <c r="K754" s="59"/>
      <c r="L754" s="55"/>
      <c r="M754" s="55"/>
      <c r="N754" s="55"/>
      <c r="O754" s="50"/>
      <c r="P754" s="56"/>
    </row>
    <row r="755" customFormat="false" ht="12.75" hidden="false" customHeight="false" outlineLevel="0" collapsed="false">
      <c r="A755" s="57"/>
      <c r="B755" s="66"/>
      <c r="C755" s="57" t="s">
        <v>779</v>
      </c>
      <c r="D755" s="61"/>
      <c r="E755" s="58"/>
      <c r="F755" s="58"/>
      <c r="G755" s="54"/>
      <c r="H755" s="58"/>
      <c r="I755" s="52" t="n">
        <f aca="false">IF(ISERROR(INDEX(CentralRange,MATCH(C755,CentralRow,0),2))=TRUE(),"",(INDEX(CentralRange,MATCH(C755,CentralRow,0),2)))</f>
        <v>2</v>
      </c>
      <c r="J755" s="54"/>
      <c r="K755" s="59"/>
      <c r="L755" s="55"/>
      <c r="M755" s="55"/>
      <c r="N755" s="55"/>
      <c r="O755" s="50"/>
      <c r="P755" s="56"/>
    </row>
    <row r="756" customFormat="false" ht="12.75" hidden="false" customHeight="false" outlineLevel="0" collapsed="false">
      <c r="A756" s="57"/>
      <c r="B756" s="66"/>
      <c r="C756" s="57" t="s">
        <v>780</v>
      </c>
      <c r="D756" s="61"/>
      <c r="E756" s="58"/>
      <c r="F756" s="58"/>
      <c r="G756" s="54"/>
      <c r="H756" s="58"/>
      <c r="I756" s="52" t="n">
        <f aca="false">IF(ISERROR(INDEX(CentralRange,MATCH(C756,CentralRow,0),2))=TRUE(),"",(INDEX(CentralRange,MATCH(C756,CentralRow,0),2)))</f>
        <v>2</v>
      </c>
      <c r="J756" s="54"/>
      <c r="K756" s="59"/>
      <c r="L756" s="55"/>
      <c r="M756" s="55"/>
      <c r="N756" s="55"/>
      <c r="O756" s="50"/>
      <c r="P756" s="56"/>
    </row>
    <row r="757" customFormat="false" ht="12.75" hidden="false" customHeight="false" outlineLevel="0" collapsed="false">
      <c r="A757" s="57"/>
      <c r="B757" s="66"/>
      <c r="C757" s="57" t="s">
        <v>781</v>
      </c>
      <c r="D757" s="61"/>
      <c r="E757" s="58"/>
      <c r="F757" s="58"/>
      <c r="G757" s="54"/>
      <c r="H757" s="58"/>
      <c r="I757" s="52" t="n">
        <f aca="false">IF(ISERROR(INDEX(CentralRange,MATCH(C757,CentralRow,0),2))=TRUE(),"",(INDEX(CentralRange,MATCH(C757,CentralRow,0),2)))</f>
        <v>2</v>
      </c>
      <c r="J757" s="54"/>
      <c r="K757" s="59"/>
      <c r="L757" s="55"/>
      <c r="M757" s="55"/>
      <c r="N757" s="55"/>
      <c r="O757" s="50"/>
      <c r="P757" s="56"/>
    </row>
    <row r="758" customFormat="false" ht="12.75" hidden="false" customHeight="false" outlineLevel="0" collapsed="false">
      <c r="A758" s="57"/>
      <c r="B758" s="66"/>
      <c r="C758" s="57" t="s">
        <v>782</v>
      </c>
      <c r="D758" s="61"/>
      <c r="E758" s="58"/>
      <c r="F758" s="58"/>
      <c r="G758" s="54"/>
      <c r="H758" s="58"/>
      <c r="I758" s="52" t="n">
        <f aca="false">IF(ISERROR(INDEX(CentralRange,MATCH(C758,CentralRow,0),2))=TRUE(),"",(INDEX(CentralRange,MATCH(C758,CentralRow,0),2)))</f>
        <v>2</v>
      </c>
      <c r="J758" s="54"/>
      <c r="K758" s="59"/>
      <c r="L758" s="55"/>
      <c r="M758" s="55"/>
      <c r="N758" s="55"/>
      <c r="O758" s="50"/>
      <c r="P758" s="56"/>
    </row>
    <row r="759" customFormat="false" ht="12.75" hidden="false" customHeight="false" outlineLevel="0" collapsed="false">
      <c r="A759" s="57"/>
      <c r="B759" s="66"/>
      <c r="C759" s="57" t="s">
        <v>783</v>
      </c>
      <c r="D759" s="61"/>
      <c r="E759" s="58"/>
      <c r="F759" s="58"/>
      <c r="G759" s="54"/>
      <c r="H759" s="58"/>
      <c r="I759" s="52" t="n">
        <f aca="false">IF(ISERROR(INDEX(CentralRange,MATCH(C759,CentralRow,0),2))=TRUE(),"",(INDEX(CentralRange,MATCH(C759,CentralRow,0),2)))</f>
        <v>2</v>
      </c>
      <c r="J759" s="54"/>
      <c r="K759" s="59"/>
      <c r="L759" s="55"/>
      <c r="M759" s="55"/>
      <c r="N759" s="55"/>
      <c r="O759" s="50"/>
      <c r="P759" s="56"/>
    </row>
    <row r="760" customFormat="false" ht="12.75" hidden="false" customHeight="false" outlineLevel="0" collapsed="false">
      <c r="A760" s="57"/>
      <c r="B760" s="66"/>
      <c r="C760" s="57" t="s">
        <v>784</v>
      </c>
      <c r="D760" s="61"/>
      <c r="E760" s="58"/>
      <c r="F760" s="58"/>
      <c r="G760" s="54"/>
      <c r="H760" s="58"/>
      <c r="I760" s="52" t="n">
        <f aca="false">IF(ISERROR(INDEX(CentralRange,MATCH(C760,CentralRow,0),2))=TRUE(),"",(INDEX(CentralRange,MATCH(C760,CentralRow,0),2)))</f>
        <v>2</v>
      </c>
      <c r="J760" s="54"/>
      <c r="K760" s="59"/>
      <c r="L760" s="55"/>
      <c r="M760" s="55"/>
      <c r="N760" s="55"/>
      <c r="O760" s="50"/>
      <c r="P760" s="56"/>
    </row>
    <row r="761" customFormat="false" ht="12.75" hidden="false" customHeight="false" outlineLevel="0" collapsed="false">
      <c r="A761" s="57"/>
      <c r="B761" s="66"/>
      <c r="C761" s="57" t="s">
        <v>785</v>
      </c>
      <c r="D761" s="61"/>
      <c r="E761" s="58"/>
      <c r="F761" s="58"/>
      <c r="G761" s="54"/>
      <c r="H761" s="58"/>
      <c r="I761" s="52" t="n">
        <f aca="false">IF(ISERROR(INDEX(CentralRange,MATCH(C761,CentralRow,0),2))=TRUE(),"",(INDEX(CentralRange,MATCH(C761,CentralRow,0),2)))</f>
        <v>2</v>
      </c>
      <c r="J761" s="54"/>
      <c r="K761" s="59"/>
      <c r="L761" s="55"/>
      <c r="M761" s="55"/>
      <c r="N761" s="55"/>
      <c r="O761" s="50"/>
      <c r="P761" s="56"/>
    </row>
    <row r="762" customFormat="false" ht="12.75" hidden="false" customHeight="false" outlineLevel="0" collapsed="false">
      <c r="A762" s="57"/>
      <c r="B762" s="66"/>
      <c r="C762" s="57" t="s">
        <v>786</v>
      </c>
      <c r="D762" s="61"/>
      <c r="E762" s="58"/>
      <c r="F762" s="58"/>
      <c r="G762" s="54"/>
      <c r="H762" s="58"/>
      <c r="I762" s="52" t="n">
        <f aca="false">IF(ISERROR(INDEX(CentralRange,MATCH(C762,CentralRow,0),2))=TRUE(),"",(INDEX(CentralRange,MATCH(C762,CentralRow,0),2)))</f>
        <v>2</v>
      </c>
      <c r="J762" s="54"/>
      <c r="K762" s="59"/>
      <c r="L762" s="55"/>
      <c r="M762" s="55"/>
      <c r="N762" s="55"/>
      <c r="O762" s="50"/>
      <c r="P762" s="56"/>
    </row>
    <row r="763" customFormat="false" ht="12.75" hidden="false" customHeight="false" outlineLevel="0" collapsed="false">
      <c r="A763" s="57"/>
      <c r="B763" s="66"/>
      <c r="C763" s="57" t="s">
        <v>787</v>
      </c>
      <c r="D763" s="61"/>
      <c r="E763" s="58"/>
      <c r="F763" s="58"/>
      <c r="G763" s="54"/>
      <c r="H763" s="58"/>
      <c r="I763" s="52" t="n">
        <f aca="false">IF(ISERROR(INDEX(CentralRange,MATCH(C763,CentralRow,0),2))=TRUE(),"",(INDEX(CentralRange,MATCH(C763,CentralRow,0),2)))</f>
        <v>2</v>
      </c>
      <c r="J763" s="54"/>
      <c r="K763" s="59"/>
      <c r="L763" s="55"/>
      <c r="M763" s="55"/>
      <c r="N763" s="55"/>
      <c r="O763" s="50"/>
      <c r="P763" s="56"/>
    </row>
    <row r="764" customFormat="false" ht="12.75" hidden="false" customHeight="false" outlineLevel="0" collapsed="false">
      <c r="A764" s="57"/>
      <c r="B764" s="66"/>
      <c r="C764" s="57" t="s">
        <v>788</v>
      </c>
      <c r="D764" s="61"/>
      <c r="E764" s="58"/>
      <c r="F764" s="58"/>
      <c r="G764" s="54"/>
      <c r="H764" s="58"/>
      <c r="I764" s="52" t="n">
        <f aca="false">IF(ISERROR(INDEX(CentralRange,MATCH(C764,CentralRow,0),2))=TRUE(),"",(INDEX(CentralRange,MATCH(C764,CentralRow,0),2)))</f>
        <v>2</v>
      </c>
      <c r="J764" s="54"/>
      <c r="K764" s="59"/>
      <c r="L764" s="55"/>
      <c r="M764" s="55"/>
      <c r="N764" s="55"/>
      <c r="O764" s="50"/>
      <c r="P764" s="56"/>
    </row>
    <row r="765" customFormat="false" ht="12.75" hidden="false" customHeight="false" outlineLevel="0" collapsed="false">
      <c r="A765" s="57" t="s">
        <v>82</v>
      </c>
      <c r="B765" s="57"/>
      <c r="C765" s="57"/>
      <c r="D765" s="54"/>
      <c r="E765" s="57"/>
      <c r="F765" s="57"/>
      <c r="G765" s="57"/>
      <c r="H765" s="57"/>
      <c r="I765" s="57"/>
      <c r="J765" s="57"/>
      <c r="K765" s="57"/>
      <c r="L765" s="68" t="n">
        <v>29979684528</v>
      </c>
      <c r="M765" s="68" t="n">
        <v>1763849000</v>
      </c>
      <c r="N765" s="68" t="n">
        <v>2289309229</v>
      </c>
      <c r="O765" s="69" t="n">
        <v>34032842757</v>
      </c>
      <c r="P765" s="57"/>
    </row>
  </sheetData>
  <printOptions headings="false" gridLines="false" gridLinesSet="true" horizontalCentered="false" verticalCentered="false"/>
  <pageMargins left="0.540277777777778" right="0.379861111111111" top="0.529861111111111" bottom="0.529861111111111" header="0.511811023622047" footer="0.511811023622047"/>
  <pageSetup paperSize="1" scale="100" fitToWidth="1" fitToHeight="15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468" activeCellId="0" sqref="H46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0" width="9.14"/>
    <col collapsed="false" customWidth="true" hidden="false" outlineLevel="0" max="2" min="2" style="70" width="51.7"/>
    <col collapsed="false" customWidth="true" hidden="false" outlineLevel="0" max="3" min="3" style="70" width="5.41"/>
    <col collapsed="false" customWidth="true" hidden="false" outlineLevel="0" max="4" min="4" style="71" width="3.56"/>
    <col collapsed="false" customWidth="true" hidden="false" outlineLevel="0" max="5" min="5" style="70" width="62.41"/>
    <col collapsed="false" customWidth="false" hidden="false" outlineLevel="0" max="6" min="6" style="70" width="9.14"/>
    <col collapsed="false" customWidth="true" hidden="false" outlineLevel="0" max="7" min="7" style="71" width="2.84"/>
    <col collapsed="false" customWidth="true" hidden="false" outlineLevel="0" max="8" min="8" style="70" width="38.41"/>
    <col collapsed="false" customWidth="false" hidden="false" outlineLevel="0" max="9" min="9" style="70" width="9.14"/>
    <col collapsed="false" customWidth="true" hidden="false" outlineLevel="0" max="10" min="10" style="71" width="2.42"/>
    <col collapsed="false" customWidth="true" hidden="false" outlineLevel="0" max="11" min="11" style="70" width="33.56"/>
    <col collapsed="false" customWidth="false" hidden="false" outlineLevel="0" max="12" min="12" style="70" width="9.14"/>
    <col collapsed="false" customWidth="true" hidden="false" outlineLevel="0" max="13" min="13" style="71" width="3.56"/>
    <col collapsed="false" customWidth="true" hidden="false" outlineLevel="0" max="14" min="14" style="70" width="50.42"/>
    <col collapsed="false" customWidth="false" hidden="false" outlineLevel="0" max="15" min="15" style="70" width="9.14"/>
    <col collapsed="false" customWidth="true" hidden="false" outlineLevel="0" max="16" min="16" style="71" width="3.99"/>
    <col collapsed="false" customWidth="true" hidden="false" outlineLevel="0" max="17" min="17" style="70" width="47.28"/>
    <col collapsed="false" customWidth="false" hidden="false" outlineLevel="0" max="257" min="18" style="70" width="9.14"/>
  </cols>
  <sheetData>
    <row r="1" customFormat="false" ht="12.75" hidden="false" customHeight="false" outlineLevel="0" collapsed="false">
      <c r="D1" s="72"/>
      <c r="G1" s="72"/>
      <c r="J1" s="72"/>
      <c r="M1" s="72"/>
      <c r="P1" s="72"/>
    </row>
    <row r="2" customFormat="false" ht="12.75" hidden="false" customHeight="false" outlineLevel="0" collapsed="false">
      <c r="A2" s="70" t="s">
        <v>789</v>
      </c>
      <c r="C2" s="70" t="n">
        <f aca="false">SUM(C3:C5)</f>
        <v>125</v>
      </c>
      <c r="F2" s="70" t="n">
        <f aca="false">SUM(F3:F5)</f>
        <v>153</v>
      </c>
      <c r="I2" s="70" t="n">
        <f aca="false">SUM(I3:I5)</f>
        <v>467</v>
      </c>
      <c r="L2" s="70" t="n">
        <f aca="false">SUM(L3:L5)</f>
        <v>14</v>
      </c>
      <c r="O2" s="70" t="n">
        <f aca="false">SUM(O3:O5)</f>
        <v>48</v>
      </c>
      <c r="R2" s="70" t="n">
        <f aca="false">SUM(R3:R5)</f>
        <v>64</v>
      </c>
    </row>
    <row r="3" customFormat="false" ht="12.75" hidden="false" customHeight="false" outlineLevel="0" collapsed="false">
      <c r="A3" s="70" t="s">
        <v>790</v>
      </c>
      <c r="C3" s="70" t="n">
        <f aca="false">COUNTIF(C$7:C$65536,1)</f>
        <v>13</v>
      </c>
      <c r="F3" s="70" t="n">
        <f aca="false">COUNTIF(F$7:F$65536,1)</f>
        <v>10</v>
      </c>
      <c r="I3" s="70" t="n">
        <f aca="false">COUNTIF(I$7:I$65536,1)</f>
        <v>11</v>
      </c>
      <c r="L3" s="70" t="n">
        <f aca="false">COUNTIF(L$7:L$65536,1)</f>
        <v>14</v>
      </c>
      <c r="O3" s="70" t="n">
        <f aca="false">COUNTIF(O$7:O$65536,1)</f>
        <v>12</v>
      </c>
      <c r="R3" s="70" t="n">
        <f aca="false">COUNTIF(R$7:R$65536,1)</f>
        <v>20</v>
      </c>
    </row>
    <row r="4" customFormat="false" ht="12.75" hidden="false" customHeight="false" outlineLevel="0" collapsed="false">
      <c r="A4" s="70" t="s">
        <v>791</v>
      </c>
      <c r="C4" s="70" t="n">
        <f aca="false">COUNTIF(C$7:C$65536,2)</f>
        <v>60</v>
      </c>
      <c r="F4" s="70" t="n">
        <f aca="false">COUNTIF(F$7:F$65536,2)</f>
        <v>51</v>
      </c>
      <c r="I4" s="70" t="n">
        <f aca="false">COUNTIF(I$7:I$65536,2)</f>
        <v>47</v>
      </c>
      <c r="L4" s="70" t="n">
        <f aca="false">COUNTIF(L$7:L$65536,2)</f>
        <v>0</v>
      </c>
      <c r="O4" s="70" t="n">
        <f aca="false">COUNTIF(O$7:O$65536,2)</f>
        <v>36</v>
      </c>
      <c r="R4" s="70" t="n">
        <f aca="false">COUNTIF(R$7:R$65536,2)</f>
        <v>44</v>
      </c>
    </row>
    <row r="5" customFormat="false" ht="13.5" hidden="false" customHeight="false" outlineLevel="0" collapsed="false">
      <c r="A5" s="70" t="s">
        <v>792</v>
      </c>
      <c r="C5" s="70" t="n">
        <f aca="false">COUNTIF(C$7:C$65536,3)</f>
        <v>52</v>
      </c>
      <c r="F5" s="70" t="n">
        <f aca="false">COUNTIF(F$7:F$65536,3)</f>
        <v>92</v>
      </c>
      <c r="I5" s="70" t="n">
        <f aca="false">COUNTIF(I$7:I$65536,3)</f>
        <v>409</v>
      </c>
      <c r="L5" s="70" t="n">
        <f aca="false">COUNTIF(L$7:L$65536,3)</f>
        <v>0</v>
      </c>
      <c r="O5" s="70" t="n">
        <f aca="false">COUNTIF(O$7:O$65536,3)</f>
        <v>0</v>
      </c>
      <c r="R5" s="70" t="n">
        <f aca="false">COUNTIF(R$7:R$65536,3)</f>
        <v>0</v>
      </c>
    </row>
    <row r="6" customFormat="false" ht="13.5" hidden="false" customHeight="false" outlineLevel="0" collapsed="false">
      <c r="A6" s="73"/>
      <c r="B6" s="74" t="s">
        <v>12</v>
      </c>
      <c r="C6" s="74"/>
      <c r="D6" s="75"/>
      <c r="E6" s="74" t="s">
        <v>14</v>
      </c>
      <c r="F6" s="74"/>
      <c r="G6" s="75"/>
      <c r="H6" s="74" t="s">
        <v>793</v>
      </c>
      <c r="I6" s="74"/>
      <c r="J6" s="75"/>
      <c r="K6" s="74" t="s">
        <v>13</v>
      </c>
      <c r="L6" s="74"/>
      <c r="M6" s="75"/>
      <c r="N6" s="74" t="s">
        <v>11</v>
      </c>
      <c r="O6" s="74"/>
      <c r="P6" s="75"/>
      <c r="Q6" s="76" t="s">
        <v>794</v>
      </c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4"/>
      <c r="EX6" s="74"/>
      <c r="EY6" s="74"/>
      <c r="EZ6" s="74"/>
      <c r="FA6" s="74"/>
      <c r="FB6" s="74"/>
      <c r="FC6" s="74"/>
      <c r="FD6" s="74"/>
      <c r="FE6" s="74"/>
      <c r="FF6" s="74"/>
      <c r="FG6" s="74"/>
      <c r="FH6" s="74"/>
      <c r="FI6" s="74"/>
      <c r="FJ6" s="74"/>
      <c r="FK6" s="74"/>
      <c r="FL6" s="74"/>
      <c r="FM6" s="74"/>
      <c r="FN6" s="74"/>
      <c r="FO6" s="74"/>
      <c r="FP6" s="74"/>
      <c r="FQ6" s="74"/>
      <c r="FR6" s="74"/>
      <c r="FS6" s="74"/>
      <c r="FT6" s="74"/>
      <c r="FU6" s="74"/>
      <c r="FV6" s="74"/>
      <c r="FW6" s="74"/>
      <c r="FX6" s="74"/>
      <c r="FY6" s="74"/>
      <c r="FZ6" s="74"/>
      <c r="GA6" s="74"/>
      <c r="GB6" s="74"/>
      <c r="GC6" s="74"/>
      <c r="GD6" s="74"/>
      <c r="GE6" s="74"/>
      <c r="GF6" s="74"/>
      <c r="GG6" s="74"/>
      <c r="GH6" s="74"/>
      <c r="GI6" s="74"/>
      <c r="GJ6" s="74"/>
      <c r="GK6" s="74"/>
      <c r="GL6" s="74"/>
      <c r="GM6" s="74"/>
      <c r="GN6" s="74"/>
      <c r="GO6" s="74"/>
      <c r="GP6" s="74"/>
      <c r="GQ6" s="74"/>
      <c r="GR6" s="74"/>
      <c r="GS6" s="74"/>
      <c r="GT6" s="74"/>
      <c r="GU6" s="74"/>
      <c r="GV6" s="74"/>
      <c r="GW6" s="74"/>
      <c r="GX6" s="74"/>
      <c r="GY6" s="74"/>
      <c r="GZ6" s="74"/>
      <c r="HA6" s="74"/>
      <c r="HB6" s="74"/>
      <c r="HC6" s="74"/>
      <c r="HD6" s="74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  <c r="IU6" s="74"/>
      <c r="IV6" s="74"/>
      <c r="IW6" s="74"/>
    </row>
    <row r="7" customFormat="false" ht="13.5" hidden="false" customHeight="false" outlineLevel="0" collapsed="false">
      <c r="B7" s="70" t="s">
        <v>17</v>
      </c>
      <c r="C7" s="70" t="n">
        <v>1</v>
      </c>
      <c r="E7" s="70" t="s">
        <v>18</v>
      </c>
      <c r="F7" s="70" t="n">
        <v>1</v>
      </c>
      <c r="H7" s="13" t="s">
        <v>739</v>
      </c>
      <c r="I7" s="13" t="n">
        <v>1</v>
      </c>
      <c r="K7" s="12" t="s">
        <v>33</v>
      </c>
      <c r="L7" s="70" t="n">
        <v>1</v>
      </c>
      <c r="N7" s="70" t="s">
        <v>17</v>
      </c>
      <c r="O7" s="70" t="n">
        <v>1</v>
      </c>
      <c r="P7" s="77"/>
      <c r="Q7" s="78" t="s">
        <v>34</v>
      </c>
      <c r="R7" s="70" t="n">
        <v>1</v>
      </c>
    </row>
    <row r="8" customFormat="false" ht="12.75" hidden="false" customHeight="false" outlineLevel="0" collapsed="false">
      <c r="B8" s="70" t="s">
        <v>18</v>
      </c>
      <c r="C8" s="70" t="n">
        <v>1</v>
      </c>
      <c r="E8" s="70" t="s">
        <v>17</v>
      </c>
      <c r="F8" s="70" t="n">
        <v>1</v>
      </c>
      <c r="H8" s="70" t="s">
        <v>740</v>
      </c>
      <c r="I8" s="70" t="n">
        <v>1</v>
      </c>
      <c r="K8" s="79" t="s">
        <v>63</v>
      </c>
      <c r="L8" s="70" t="n">
        <v>1</v>
      </c>
      <c r="N8" s="70" t="s">
        <v>18</v>
      </c>
      <c r="O8" s="70" t="n">
        <v>1</v>
      </c>
      <c r="P8" s="77"/>
      <c r="Q8" s="80" t="s">
        <v>42</v>
      </c>
      <c r="R8" s="70" t="n">
        <v>1</v>
      </c>
    </row>
    <row r="9" customFormat="false" ht="12.75" hidden="false" customHeight="false" outlineLevel="0" collapsed="false">
      <c r="B9" s="70" t="s">
        <v>19</v>
      </c>
      <c r="C9" s="70" t="n">
        <v>1</v>
      </c>
      <c r="E9" s="70" t="s">
        <v>45</v>
      </c>
      <c r="F9" s="70" t="n">
        <v>1</v>
      </c>
      <c r="H9" s="70" t="s">
        <v>741</v>
      </c>
      <c r="I9" s="70" t="n">
        <v>1</v>
      </c>
      <c r="K9" s="79" t="s">
        <v>64</v>
      </c>
      <c r="L9" s="70" t="n">
        <v>1</v>
      </c>
      <c r="N9" s="70" t="s">
        <v>19</v>
      </c>
      <c r="O9" s="70" t="n">
        <v>1</v>
      </c>
      <c r="P9" s="77"/>
      <c r="Q9" s="80" t="s">
        <v>94</v>
      </c>
      <c r="R9" s="70" t="n">
        <v>1</v>
      </c>
    </row>
    <row r="10" customFormat="false" ht="12.75" hidden="false" customHeight="false" outlineLevel="0" collapsed="false">
      <c r="B10" s="70" t="s">
        <v>21</v>
      </c>
      <c r="C10" s="70" t="n">
        <v>1</v>
      </c>
      <c r="E10" s="70" t="s">
        <v>22</v>
      </c>
      <c r="F10" s="70" t="n">
        <v>1</v>
      </c>
      <c r="H10" s="70" t="s">
        <v>742</v>
      </c>
      <c r="I10" s="70" t="n">
        <v>1</v>
      </c>
      <c r="K10" s="79" t="s">
        <v>46</v>
      </c>
      <c r="L10" s="70" t="n">
        <v>1</v>
      </c>
      <c r="N10" s="70" t="s">
        <v>21</v>
      </c>
      <c r="O10" s="70" t="n">
        <v>1</v>
      </c>
      <c r="P10" s="77"/>
      <c r="Q10" s="80" t="s">
        <v>30</v>
      </c>
      <c r="R10" s="70" t="n">
        <v>1</v>
      </c>
    </row>
    <row r="11" customFormat="false" ht="12.75" hidden="false" customHeight="false" outlineLevel="0" collapsed="false">
      <c r="B11" s="70" t="s">
        <v>22</v>
      </c>
      <c r="C11" s="70" t="n">
        <v>1</v>
      </c>
      <c r="E11" s="70" t="s">
        <v>49</v>
      </c>
      <c r="F11" s="70" t="n">
        <v>1</v>
      </c>
      <c r="H11" s="70" t="s">
        <v>159</v>
      </c>
      <c r="I11" s="70" t="n">
        <v>1</v>
      </c>
      <c r="K11" s="79" t="s">
        <v>89</v>
      </c>
      <c r="L11" s="70" t="n">
        <v>1</v>
      </c>
      <c r="N11" s="70" t="s">
        <v>25</v>
      </c>
      <c r="O11" s="70" t="n">
        <v>1</v>
      </c>
      <c r="P11" s="77"/>
      <c r="Q11" s="80" t="s">
        <v>53</v>
      </c>
      <c r="R11" s="70" t="n">
        <v>1</v>
      </c>
    </row>
    <row r="12" customFormat="false" ht="12.75" hidden="false" customHeight="false" outlineLevel="0" collapsed="false">
      <c r="B12" s="70" t="s">
        <v>25</v>
      </c>
      <c r="C12" s="70" t="n">
        <v>1</v>
      </c>
      <c r="E12" s="70" t="s">
        <v>27</v>
      </c>
      <c r="F12" s="70" t="n">
        <v>1</v>
      </c>
      <c r="H12" s="70" t="s">
        <v>743</v>
      </c>
      <c r="I12" s="70" t="n">
        <v>1</v>
      </c>
      <c r="K12" s="79" t="s">
        <v>95</v>
      </c>
      <c r="L12" s="70" t="n">
        <v>1</v>
      </c>
      <c r="N12" s="70" t="s">
        <v>26</v>
      </c>
      <c r="O12" s="70" t="n">
        <v>1</v>
      </c>
      <c r="P12" s="77"/>
      <c r="Q12" s="80" t="s">
        <v>48</v>
      </c>
      <c r="R12" s="70" t="n">
        <v>1</v>
      </c>
    </row>
    <row r="13" customFormat="false" ht="12.75" hidden="false" customHeight="false" outlineLevel="0" collapsed="false">
      <c r="B13" s="70" t="s">
        <v>26</v>
      </c>
      <c r="C13" s="70" t="n">
        <v>1</v>
      </c>
      <c r="E13" s="70" t="s">
        <v>21</v>
      </c>
      <c r="F13" s="70" t="n">
        <v>1</v>
      </c>
      <c r="H13" s="70" t="s">
        <v>283</v>
      </c>
      <c r="I13" s="70" t="n">
        <v>1</v>
      </c>
      <c r="K13" s="79" t="s">
        <v>99</v>
      </c>
      <c r="L13" s="70" t="n">
        <v>1</v>
      </c>
      <c r="N13" s="70" t="s">
        <v>27</v>
      </c>
      <c r="O13" s="70" t="n">
        <v>1</v>
      </c>
      <c r="P13" s="77"/>
      <c r="Q13" s="80" t="s">
        <v>57</v>
      </c>
      <c r="R13" s="70" t="n">
        <v>1</v>
      </c>
    </row>
    <row r="14" customFormat="false" ht="12.75" hidden="false" customHeight="false" outlineLevel="0" collapsed="false">
      <c r="B14" s="70" t="s">
        <v>27</v>
      </c>
      <c r="C14" s="70" t="n">
        <v>1</v>
      </c>
      <c r="E14" s="70" t="s">
        <v>26</v>
      </c>
      <c r="F14" s="70" t="n">
        <v>1</v>
      </c>
      <c r="H14" s="70" t="s">
        <v>744</v>
      </c>
      <c r="I14" s="70" t="n">
        <v>1</v>
      </c>
      <c r="K14" s="79" t="s">
        <v>100</v>
      </c>
      <c r="L14" s="70" t="n">
        <v>1</v>
      </c>
      <c r="N14" s="70" t="s">
        <v>28</v>
      </c>
      <c r="O14" s="70" t="n">
        <v>1</v>
      </c>
      <c r="P14" s="77"/>
      <c r="Q14" s="80" t="s">
        <v>45</v>
      </c>
      <c r="R14" s="70" t="n">
        <v>1</v>
      </c>
    </row>
    <row r="15" customFormat="false" ht="12.75" hidden="false" customHeight="false" outlineLevel="0" collapsed="false">
      <c r="B15" s="70" t="s">
        <v>31</v>
      </c>
      <c r="C15" s="70" t="n">
        <v>1</v>
      </c>
      <c r="E15" s="70" t="s">
        <v>20</v>
      </c>
      <c r="F15" s="70" t="n">
        <v>1</v>
      </c>
      <c r="H15" s="70" t="s">
        <v>745</v>
      </c>
      <c r="I15" s="70" t="n">
        <v>1</v>
      </c>
      <c r="K15" s="79" t="s">
        <v>101</v>
      </c>
      <c r="L15" s="70" t="n">
        <v>1</v>
      </c>
      <c r="N15" s="70" t="s">
        <v>33</v>
      </c>
      <c r="O15" s="70" t="n">
        <v>1</v>
      </c>
      <c r="P15" s="77"/>
      <c r="Q15" s="80" t="s">
        <v>43</v>
      </c>
      <c r="R15" s="70" t="n">
        <v>1</v>
      </c>
    </row>
    <row r="16" customFormat="false" ht="12.75" hidden="false" customHeight="false" outlineLevel="0" collapsed="false">
      <c r="B16" s="70" t="s">
        <v>34</v>
      </c>
      <c r="C16" s="70" t="n">
        <v>1</v>
      </c>
      <c r="E16" s="70" t="s">
        <v>31</v>
      </c>
      <c r="F16" s="70" t="n">
        <v>1</v>
      </c>
      <c r="H16" s="70" t="s">
        <v>746</v>
      </c>
      <c r="I16" s="70" t="n">
        <v>1</v>
      </c>
      <c r="K16" s="79" t="s">
        <v>113</v>
      </c>
      <c r="L16" s="70" t="n">
        <v>1</v>
      </c>
      <c r="N16" s="70" t="s">
        <v>35</v>
      </c>
      <c r="O16" s="70" t="n">
        <v>1</v>
      </c>
      <c r="P16" s="77"/>
      <c r="Q16" s="80" t="s">
        <v>54</v>
      </c>
      <c r="R16" s="70" t="n">
        <v>1</v>
      </c>
    </row>
    <row r="17" customFormat="false" ht="12.75" hidden="false" customHeight="false" outlineLevel="0" collapsed="false">
      <c r="B17" s="70" t="s">
        <v>35</v>
      </c>
      <c r="C17" s="70" t="n">
        <v>1</v>
      </c>
      <c r="E17" s="70" t="s">
        <v>38</v>
      </c>
      <c r="F17" s="70" t="n">
        <v>2</v>
      </c>
      <c r="H17" s="70" t="s">
        <v>149</v>
      </c>
      <c r="I17" s="70" t="n">
        <v>2</v>
      </c>
      <c r="K17" s="79" t="s">
        <v>114</v>
      </c>
      <c r="L17" s="70" t="n">
        <v>1</v>
      </c>
      <c r="N17" s="70" t="s">
        <v>37</v>
      </c>
      <c r="O17" s="70" t="n">
        <v>1</v>
      </c>
      <c r="P17" s="77"/>
      <c r="Q17" s="80" t="s">
        <v>62</v>
      </c>
      <c r="R17" s="70" t="n">
        <v>1</v>
      </c>
    </row>
    <row r="18" customFormat="false" ht="12.75" hidden="false" customHeight="false" outlineLevel="0" collapsed="false">
      <c r="B18" s="70" t="s">
        <v>65</v>
      </c>
      <c r="C18" s="70" t="n">
        <v>1</v>
      </c>
      <c r="E18" s="70" t="s">
        <v>25</v>
      </c>
      <c r="F18" s="70" t="n">
        <v>2</v>
      </c>
      <c r="H18" s="70" t="s">
        <v>747</v>
      </c>
      <c r="I18" s="70" t="n">
        <v>2</v>
      </c>
      <c r="K18" s="79" t="s">
        <v>138</v>
      </c>
      <c r="L18" s="70" t="n">
        <v>1</v>
      </c>
      <c r="N18" s="70" t="s">
        <v>38</v>
      </c>
      <c r="O18" s="70" t="n">
        <v>1</v>
      </c>
      <c r="P18" s="77"/>
      <c r="Q18" s="80" t="s">
        <v>589</v>
      </c>
      <c r="R18" s="70" t="n">
        <v>1</v>
      </c>
    </row>
    <row r="19" customFormat="false" ht="12.75" hidden="false" customHeight="false" outlineLevel="0" collapsed="false">
      <c r="B19" s="70" t="s">
        <v>62</v>
      </c>
      <c r="C19" s="70" t="n">
        <v>1</v>
      </c>
      <c r="E19" s="70" t="s">
        <v>795</v>
      </c>
      <c r="F19" s="70" t="n">
        <v>2</v>
      </c>
      <c r="H19" s="70" t="s">
        <v>748</v>
      </c>
      <c r="I19" s="70" t="n">
        <v>2</v>
      </c>
      <c r="K19" s="79" t="s">
        <v>142</v>
      </c>
      <c r="L19" s="70" t="n">
        <v>1</v>
      </c>
      <c r="N19" s="70" t="s">
        <v>20</v>
      </c>
      <c r="O19" s="70" t="n">
        <v>2</v>
      </c>
      <c r="P19" s="77"/>
      <c r="Q19" s="80" t="s">
        <v>128</v>
      </c>
      <c r="R19" s="70" t="n">
        <v>1</v>
      </c>
    </row>
    <row r="20" customFormat="false" ht="12.75" hidden="false" customHeight="false" outlineLevel="0" collapsed="false">
      <c r="B20" s="70" t="s">
        <v>20</v>
      </c>
      <c r="C20" s="70" t="n">
        <v>2</v>
      </c>
      <c r="E20" s="70" t="s">
        <v>24</v>
      </c>
      <c r="F20" s="70" t="n">
        <v>2</v>
      </c>
      <c r="H20" s="70" t="s">
        <v>749</v>
      </c>
      <c r="I20" s="70" t="n">
        <v>2</v>
      </c>
      <c r="K20" s="79" t="s">
        <v>144</v>
      </c>
      <c r="L20" s="70" t="n">
        <v>1</v>
      </c>
      <c r="N20" s="70" t="s">
        <v>22</v>
      </c>
      <c r="O20" s="70" t="n">
        <v>2</v>
      </c>
      <c r="P20" s="77"/>
      <c r="Q20" s="80" t="s">
        <v>152</v>
      </c>
      <c r="R20" s="70" t="n">
        <v>1</v>
      </c>
    </row>
    <row r="21" customFormat="false" ht="12.75" hidden="false" customHeight="false" outlineLevel="0" collapsed="false">
      <c r="B21" s="70" t="s">
        <v>24</v>
      </c>
      <c r="C21" s="70" t="n">
        <v>2</v>
      </c>
      <c r="E21" s="70" t="s">
        <v>796</v>
      </c>
      <c r="F21" s="70" t="n">
        <v>2</v>
      </c>
      <c r="H21" s="70" t="s">
        <v>265</v>
      </c>
      <c r="I21" s="70" t="n">
        <v>2</v>
      </c>
      <c r="N21" s="70" t="s">
        <v>29</v>
      </c>
      <c r="O21" s="70" t="n">
        <v>2</v>
      </c>
      <c r="P21" s="77"/>
      <c r="Q21" s="80" t="s">
        <v>251</v>
      </c>
      <c r="R21" s="70" t="n">
        <v>1</v>
      </c>
    </row>
    <row r="22" customFormat="false" ht="12.75" hidden="false" customHeight="false" outlineLevel="0" collapsed="false">
      <c r="B22" s="70" t="s">
        <v>29</v>
      </c>
      <c r="C22" s="70" t="n">
        <v>2</v>
      </c>
      <c r="E22" s="70" t="s">
        <v>54</v>
      </c>
      <c r="F22" s="70" t="n">
        <v>2</v>
      </c>
      <c r="H22" s="70" t="s">
        <v>750</v>
      </c>
      <c r="I22" s="70" t="n">
        <v>2</v>
      </c>
      <c r="N22" s="70" t="s">
        <v>30</v>
      </c>
      <c r="O22" s="70" t="n">
        <v>2</v>
      </c>
      <c r="P22" s="77"/>
      <c r="Q22" s="80" t="s">
        <v>764</v>
      </c>
      <c r="R22" s="70" t="n">
        <v>1</v>
      </c>
    </row>
    <row r="23" customFormat="false" ht="12.75" hidden="false" customHeight="false" outlineLevel="0" collapsed="false">
      <c r="B23" s="70" t="s">
        <v>30</v>
      </c>
      <c r="C23" s="70" t="n">
        <v>2</v>
      </c>
      <c r="E23" s="70" t="s">
        <v>34</v>
      </c>
      <c r="F23" s="70" t="n">
        <v>2</v>
      </c>
      <c r="H23" s="70" t="s">
        <v>751</v>
      </c>
      <c r="I23" s="70" t="n">
        <v>2</v>
      </c>
      <c r="N23" s="70" t="s">
        <v>32</v>
      </c>
      <c r="O23" s="70" t="n">
        <v>2</v>
      </c>
      <c r="P23" s="77"/>
      <c r="Q23" s="80" t="s">
        <v>765</v>
      </c>
      <c r="R23" s="70" t="n">
        <v>1</v>
      </c>
    </row>
    <row r="24" customFormat="false" ht="12.75" hidden="false" customHeight="false" outlineLevel="0" collapsed="false">
      <c r="B24" s="70" t="s">
        <v>32</v>
      </c>
      <c r="C24" s="70" t="n">
        <v>2</v>
      </c>
      <c r="E24" s="70" t="s">
        <v>47</v>
      </c>
      <c r="F24" s="70" t="n">
        <v>2</v>
      </c>
      <c r="H24" s="70" t="s">
        <v>335</v>
      </c>
      <c r="I24" s="70" t="n">
        <v>2</v>
      </c>
      <c r="N24" s="70" t="s">
        <v>34</v>
      </c>
      <c r="O24" s="70" t="n">
        <v>2</v>
      </c>
      <c r="P24" s="77"/>
      <c r="Q24" s="80" t="s">
        <v>766</v>
      </c>
      <c r="R24" s="70" t="n">
        <v>1</v>
      </c>
    </row>
    <row r="25" customFormat="false" ht="12.75" hidden="false" customHeight="false" outlineLevel="0" collapsed="false">
      <c r="B25" s="70" t="s">
        <v>33</v>
      </c>
      <c r="C25" s="70" t="n">
        <v>2</v>
      </c>
      <c r="E25" s="70" t="s">
        <v>19</v>
      </c>
      <c r="F25" s="70" t="n">
        <v>2</v>
      </c>
      <c r="H25" s="70" t="s">
        <v>752</v>
      </c>
      <c r="I25" s="70" t="n">
        <v>2</v>
      </c>
      <c r="N25" s="70" t="s">
        <v>36</v>
      </c>
      <c r="O25" s="70" t="n">
        <v>2</v>
      </c>
      <c r="P25" s="77"/>
      <c r="Q25" s="80" t="s">
        <v>767</v>
      </c>
      <c r="R25" s="70" t="n">
        <v>1</v>
      </c>
    </row>
    <row r="26" customFormat="false" ht="12.75" hidden="false" customHeight="false" outlineLevel="0" collapsed="false">
      <c r="B26" s="70" t="s">
        <v>63</v>
      </c>
      <c r="C26" s="70" t="n">
        <v>2</v>
      </c>
      <c r="E26" s="70" t="s">
        <v>36</v>
      </c>
      <c r="F26" s="70" t="n">
        <v>2</v>
      </c>
      <c r="H26" s="70" t="s">
        <v>753</v>
      </c>
      <c r="I26" s="70" t="n">
        <v>2</v>
      </c>
      <c r="N26" s="70" t="s">
        <v>40</v>
      </c>
      <c r="O26" s="70" t="n">
        <v>2</v>
      </c>
      <c r="P26" s="77"/>
      <c r="Q26" s="80" t="s">
        <v>768</v>
      </c>
      <c r="R26" s="70" t="n">
        <v>1</v>
      </c>
    </row>
    <row r="27" customFormat="false" ht="12.75" hidden="false" customHeight="false" outlineLevel="0" collapsed="false">
      <c r="B27" s="70" t="s">
        <v>36</v>
      </c>
      <c r="C27" s="70" t="n">
        <v>2</v>
      </c>
      <c r="E27" s="70" t="s">
        <v>164</v>
      </c>
      <c r="F27" s="70" t="n">
        <v>2</v>
      </c>
      <c r="H27" s="70" t="s">
        <v>754</v>
      </c>
      <c r="I27" s="70" t="n">
        <v>2</v>
      </c>
      <c r="N27" s="70" t="s">
        <v>41</v>
      </c>
      <c r="O27" s="70" t="n">
        <v>2</v>
      </c>
      <c r="P27" s="77"/>
      <c r="Q27" s="80" t="s">
        <v>58</v>
      </c>
      <c r="R27" s="70" t="n">
        <v>2</v>
      </c>
    </row>
    <row r="28" customFormat="false" ht="12.75" hidden="false" customHeight="false" outlineLevel="0" collapsed="false">
      <c r="B28" s="70" t="s">
        <v>37</v>
      </c>
      <c r="C28" s="70" t="n">
        <v>2</v>
      </c>
      <c r="E28" s="70" t="s">
        <v>37</v>
      </c>
      <c r="F28" s="70" t="n">
        <v>2</v>
      </c>
      <c r="H28" s="70" t="s">
        <v>158</v>
      </c>
      <c r="I28" s="70" t="n">
        <v>2</v>
      </c>
      <c r="N28" s="70" t="s">
        <v>42</v>
      </c>
      <c r="O28" s="70" t="n">
        <v>2</v>
      </c>
      <c r="P28" s="77"/>
      <c r="Q28" s="80" t="s">
        <v>388</v>
      </c>
      <c r="R28" s="70" t="n">
        <v>2</v>
      </c>
    </row>
    <row r="29" customFormat="false" ht="12.75" hidden="false" customHeight="false" outlineLevel="0" collapsed="false">
      <c r="B29" s="70" t="s">
        <v>39</v>
      </c>
      <c r="C29" s="70" t="n">
        <v>2</v>
      </c>
      <c r="E29" s="70" t="s">
        <v>35</v>
      </c>
      <c r="F29" s="70" t="n">
        <v>2</v>
      </c>
      <c r="H29" s="70" t="s">
        <v>797</v>
      </c>
      <c r="I29" s="70" t="n">
        <v>2</v>
      </c>
      <c r="N29" s="70" t="s">
        <v>43</v>
      </c>
      <c r="O29" s="70" t="n">
        <v>2</v>
      </c>
      <c r="P29" s="77"/>
      <c r="Q29" s="80" t="s">
        <v>445</v>
      </c>
      <c r="R29" s="70" t="n">
        <v>2</v>
      </c>
    </row>
    <row r="30" customFormat="false" ht="12.75" hidden="false" customHeight="false" outlineLevel="0" collapsed="false">
      <c r="B30" s="70" t="s">
        <v>40</v>
      </c>
      <c r="C30" s="70" t="n">
        <v>2</v>
      </c>
      <c r="E30" s="70" t="s">
        <v>41</v>
      </c>
      <c r="F30" s="70" t="n">
        <v>2</v>
      </c>
      <c r="H30" s="70" t="s">
        <v>755</v>
      </c>
      <c r="I30" s="70" t="n">
        <v>2</v>
      </c>
      <c r="N30" s="70" t="s">
        <v>46</v>
      </c>
      <c r="O30" s="70" t="n">
        <v>2</v>
      </c>
      <c r="P30" s="77"/>
      <c r="Q30" s="80" t="s">
        <v>139</v>
      </c>
      <c r="R30" s="70" t="n">
        <v>2</v>
      </c>
    </row>
    <row r="31" customFormat="false" ht="12.75" hidden="false" customHeight="false" outlineLevel="0" collapsed="false">
      <c r="B31" s="70" t="s">
        <v>42</v>
      </c>
      <c r="C31" s="70" t="n">
        <v>2</v>
      </c>
      <c r="E31" s="70" t="s">
        <v>129</v>
      </c>
      <c r="F31" s="70" t="n">
        <v>2</v>
      </c>
      <c r="H31" s="70" t="s">
        <v>108</v>
      </c>
      <c r="I31" s="70" t="n">
        <v>2</v>
      </c>
      <c r="N31" s="70" t="s">
        <v>51</v>
      </c>
      <c r="O31" s="70" t="n">
        <v>2</v>
      </c>
      <c r="P31" s="77"/>
      <c r="Q31" s="80" t="s">
        <v>149</v>
      </c>
      <c r="R31" s="70" t="n">
        <v>2</v>
      </c>
    </row>
    <row r="32" customFormat="false" ht="12.75" hidden="false" customHeight="false" outlineLevel="0" collapsed="false">
      <c r="B32" s="70" t="s">
        <v>43</v>
      </c>
      <c r="C32" s="70" t="n">
        <v>2</v>
      </c>
      <c r="E32" s="70" t="s">
        <v>94</v>
      </c>
      <c r="F32" s="70" t="n">
        <v>2</v>
      </c>
      <c r="H32" s="70" t="s">
        <v>329</v>
      </c>
      <c r="I32" s="70" t="n">
        <v>2</v>
      </c>
      <c r="N32" s="70" t="s">
        <v>63</v>
      </c>
      <c r="O32" s="70" t="n">
        <v>2</v>
      </c>
      <c r="P32" s="77"/>
      <c r="Q32" s="80" t="s">
        <v>118</v>
      </c>
      <c r="R32" s="70" t="n">
        <v>2</v>
      </c>
    </row>
    <row r="33" customFormat="false" ht="12.75" hidden="false" customHeight="false" outlineLevel="0" collapsed="false">
      <c r="B33" s="70" t="s">
        <v>44</v>
      </c>
      <c r="C33" s="70" t="n">
        <v>2</v>
      </c>
      <c r="E33" s="70" t="s">
        <v>131</v>
      </c>
      <c r="F33" s="70" t="n">
        <v>2</v>
      </c>
      <c r="H33" s="70" t="s">
        <v>756</v>
      </c>
      <c r="I33" s="70" t="n">
        <v>2</v>
      </c>
      <c r="N33" s="70" t="s">
        <v>64</v>
      </c>
      <c r="O33" s="70" t="n">
        <v>2</v>
      </c>
      <c r="P33" s="77"/>
      <c r="Q33" s="80" t="s">
        <v>179</v>
      </c>
      <c r="R33" s="70" t="n">
        <v>2</v>
      </c>
    </row>
    <row r="34" customFormat="false" ht="12.75" hidden="false" customHeight="false" outlineLevel="0" collapsed="false">
      <c r="B34" s="70" t="s">
        <v>45</v>
      </c>
      <c r="C34" s="70" t="n">
        <v>2</v>
      </c>
      <c r="E34" s="70" t="s">
        <v>111</v>
      </c>
      <c r="F34" s="70" t="n">
        <v>2</v>
      </c>
      <c r="H34" s="70" t="s">
        <v>757</v>
      </c>
      <c r="I34" s="70" t="n">
        <v>2</v>
      </c>
      <c r="N34" s="70" t="s">
        <v>89</v>
      </c>
      <c r="O34" s="70" t="n">
        <v>2</v>
      </c>
      <c r="P34" s="77"/>
      <c r="Q34" s="80" t="s">
        <v>255</v>
      </c>
      <c r="R34" s="70" t="n">
        <v>2</v>
      </c>
    </row>
    <row r="35" customFormat="false" ht="12.75" hidden="false" customHeight="false" outlineLevel="0" collapsed="false">
      <c r="B35" s="70" t="s">
        <v>46</v>
      </c>
      <c r="C35" s="70" t="n">
        <v>2</v>
      </c>
      <c r="E35" s="70" t="s">
        <v>135</v>
      </c>
      <c r="F35" s="70" t="n">
        <v>2</v>
      </c>
      <c r="H35" s="70" t="s">
        <v>758</v>
      </c>
      <c r="I35" s="70" t="n">
        <v>2</v>
      </c>
      <c r="N35" s="70" t="s">
        <v>91</v>
      </c>
      <c r="O35" s="70" t="n">
        <v>2</v>
      </c>
      <c r="P35" s="77"/>
      <c r="Q35" s="80" t="s">
        <v>259</v>
      </c>
      <c r="R35" s="70" t="n">
        <v>2</v>
      </c>
    </row>
    <row r="36" customFormat="false" ht="12.75" hidden="false" customHeight="false" outlineLevel="0" collapsed="false">
      <c r="B36" s="70" t="s">
        <v>47</v>
      </c>
      <c r="C36" s="70" t="n">
        <v>2</v>
      </c>
      <c r="E36" s="70" t="s">
        <v>60</v>
      </c>
      <c r="F36" s="70" t="n">
        <v>2</v>
      </c>
      <c r="H36" s="70" t="s">
        <v>759</v>
      </c>
      <c r="I36" s="70" t="n">
        <v>2</v>
      </c>
      <c r="N36" s="70" t="s">
        <v>92</v>
      </c>
      <c r="O36" s="70" t="n">
        <v>2</v>
      </c>
      <c r="P36" s="77"/>
      <c r="Q36" s="80" t="s">
        <v>55</v>
      </c>
      <c r="R36" s="70" t="n">
        <v>2</v>
      </c>
    </row>
    <row r="37" customFormat="false" ht="12.75" hidden="false" customHeight="false" outlineLevel="0" collapsed="false">
      <c r="B37" s="70" t="s">
        <v>48</v>
      </c>
      <c r="C37" s="70" t="n">
        <v>2</v>
      </c>
      <c r="E37" s="70" t="s">
        <v>798</v>
      </c>
      <c r="F37" s="70" t="n">
        <v>2</v>
      </c>
      <c r="H37" s="70" t="s">
        <v>343</v>
      </c>
      <c r="I37" s="70" t="n">
        <v>2</v>
      </c>
      <c r="N37" s="70" t="s">
        <v>102</v>
      </c>
      <c r="O37" s="70" t="n">
        <v>2</v>
      </c>
      <c r="P37" s="77"/>
      <c r="Q37" s="80" t="s">
        <v>145</v>
      </c>
      <c r="R37" s="70" t="n">
        <v>2</v>
      </c>
    </row>
    <row r="38" customFormat="false" ht="12.75" hidden="false" customHeight="false" outlineLevel="0" collapsed="false">
      <c r="B38" s="70" t="s">
        <v>49</v>
      </c>
      <c r="C38" s="70" t="n">
        <v>2</v>
      </c>
      <c r="E38" s="70" t="s">
        <v>124</v>
      </c>
      <c r="F38" s="70" t="n">
        <v>2</v>
      </c>
      <c r="H38" s="70" t="s">
        <v>760</v>
      </c>
      <c r="I38" s="70" t="n">
        <v>2</v>
      </c>
      <c r="N38" s="70" t="s">
        <v>105</v>
      </c>
      <c r="O38" s="70" t="n">
        <v>2</v>
      </c>
      <c r="P38" s="77"/>
      <c r="Q38" s="80" t="s">
        <v>154</v>
      </c>
      <c r="R38" s="70" t="n">
        <v>2</v>
      </c>
    </row>
    <row r="39" customFormat="false" ht="12.75" hidden="false" customHeight="false" outlineLevel="0" collapsed="false">
      <c r="B39" s="70" t="s">
        <v>89</v>
      </c>
      <c r="C39" s="70" t="n">
        <v>2</v>
      </c>
      <c r="E39" s="70" t="s">
        <v>116</v>
      </c>
      <c r="F39" s="70" t="n">
        <v>2</v>
      </c>
      <c r="H39" s="70" t="s">
        <v>85</v>
      </c>
      <c r="I39" s="70" t="n">
        <v>2</v>
      </c>
      <c r="N39" s="70" t="s">
        <v>109</v>
      </c>
      <c r="O39" s="70" t="n">
        <v>2</v>
      </c>
      <c r="P39" s="77"/>
      <c r="Q39" s="80" t="s">
        <v>184</v>
      </c>
      <c r="R39" s="70" t="n">
        <v>2</v>
      </c>
    </row>
    <row r="40" customFormat="false" ht="12.75" hidden="false" customHeight="false" outlineLevel="0" collapsed="false">
      <c r="B40" s="70" t="s">
        <v>92</v>
      </c>
      <c r="C40" s="70" t="n">
        <v>2</v>
      </c>
      <c r="E40" s="70" t="s">
        <v>30</v>
      </c>
      <c r="F40" s="70" t="n">
        <v>2</v>
      </c>
      <c r="H40" s="70" t="s">
        <v>166</v>
      </c>
      <c r="I40" s="70" t="n">
        <v>2</v>
      </c>
      <c r="N40" s="70" t="s">
        <v>119</v>
      </c>
      <c r="O40" s="70" t="n">
        <v>2</v>
      </c>
      <c r="P40" s="77"/>
      <c r="Q40" s="80" t="s">
        <v>665</v>
      </c>
      <c r="R40" s="70" t="n">
        <v>2</v>
      </c>
    </row>
    <row r="41" customFormat="false" ht="12.75" hidden="false" customHeight="false" outlineLevel="0" collapsed="false">
      <c r="B41" s="70" t="s">
        <v>93</v>
      </c>
      <c r="C41" s="70" t="n">
        <v>2</v>
      </c>
      <c r="E41" s="70" t="s">
        <v>217</v>
      </c>
      <c r="F41" s="70" t="n">
        <v>2</v>
      </c>
      <c r="H41" s="70" t="s">
        <v>189</v>
      </c>
      <c r="I41" s="70" t="n">
        <v>2</v>
      </c>
      <c r="N41" s="70" t="s">
        <v>122</v>
      </c>
      <c r="O41" s="70" t="n">
        <v>2</v>
      </c>
      <c r="P41" s="77"/>
      <c r="Q41" s="80" t="s">
        <v>690</v>
      </c>
      <c r="R41" s="70" t="n">
        <v>2</v>
      </c>
    </row>
    <row r="42" customFormat="false" ht="12.75" hidden="false" customHeight="false" outlineLevel="0" collapsed="false">
      <c r="B42" s="70" t="s">
        <v>50</v>
      </c>
      <c r="C42" s="70" t="n">
        <v>2</v>
      </c>
      <c r="E42" s="70" t="s">
        <v>104</v>
      </c>
      <c r="F42" s="70" t="n">
        <v>2</v>
      </c>
      <c r="H42" s="70" t="s">
        <v>358</v>
      </c>
      <c r="I42" s="70" t="n">
        <v>2</v>
      </c>
      <c r="N42" s="70" t="s">
        <v>127</v>
      </c>
      <c r="O42" s="70" t="n">
        <v>2</v>
      </c>
      <c r="P42" s="77"/>
      <c r="Q42" s="80" t="s">
        <v>160</v>
      </c>
      <c r="R42" s="70" t="n">
        <v>2</v>
      </c>
    </row>
    <row r="43" customFormat="false" ht="12.75" hidden="false" customHeight="false" outlineLevel="0" collapsed="false">
      <c r="B43" s="70" t="s">
        <v>52</v>
      </c>
      <c r="C43" s="70" t="n">
        <v>2</v>
      </c>
      <c r="E43" s="70" t="s">
        <v>146</v>
      </c>
      <c r="F43" s="70" t="n">
        <v>2</v>
      </c>
      <c r="H43" s="70" t="s">
        <v>269</v>
      </c>
      <c r="I43" s="70" t="n">
        <v>2</v>
      </c>
      <c r="N43" s="70" t="s">
        <v>134</v>
      </c>
      <c r="O43" s="70" t="n">
        <v>2</v>
      </c>
      <c r="P43" s="77"/>
      <c r="Q43" s="80" t="s">
        <v>181</v>
      </c>
      <c r="R43" s="70" t="n">
        <v>2</v>
      </c>
    </row>
    <row r="44" customFormat="false" ht="12.75" hidden="false" customHeight="false" outlineLevel="0" collapsed="false">
      <c r="B44" s="70" t="s">
        <v>53</v>
      </c>
      <c r="C44" s="70" t="n">
        <v>2</v>
      </c>
      <c r="E44" s="70" t="s">
        <v>110</v>
      </c>
      <c r="F44" s="70" t="n">
        <v>2</v>
      </c>
      <c r="H44" s="70" t="s">
        <v>24</v>
      </c>
      <c r="I44" s="70" t="n">
        <v>2</v>
      </c>
      <c r="N44" s="70" t="s">
        <v>151</v>
      </c>
      <c r="O44" s="70" t="n">
        <v>2</v>
      </c>
      <c r="P44" s="77"/>
      <c r="Q44" s="41" t="s">
        <v>98</v>
      </c>
      <c r="R44" s="70" t="n">
        <v>2</v>
      </c>
    </row>
    <row r="45" customFormat="false" ht="12.75" hidden="false" customHeight="false" outlineLevel="0" collapsed="false">
      <c r="B45" s="70" t="s">
        <v>54</v>
      </c>
      <c r="C45" s="70" t="n">
        <v>2</v>
      </c>
      <c r="E45" s="70" t="s">
        <v>43</v>
      </c>
      <c r="F45" s="70" t="n">
        <v>2</v>
      </c>
      <c r="H45" s="70" t="s">
        <v>110</v>
      </c>
      <c r="I45" s="70" t="n">
        <v>2</v>
      </c>
      <c r="N45" s="70" t="s">
        <v>154</v>
      </c>
      <c r="O45" s="70" t="n">
        <v>2</v>
      </c>
      <c r="P45" s="77"/>
      <c r="Q45" s="80" t="s">
        <v>140</v>
      </c>
      <c r="R45" s="70" t="n">
        <v>2</v>
      </c>
    </row>
    <row r="46" customFormat="false" ht="12.75" hidden="false" customHeight="false" outlineLevel="0" collapsed="false">
      <c r="B46" s="70" t="s">
        <v>94</v>
      </c>
      <c r="C46" s="70" t="n">
        <v>2</v>
      </c>
      <c r="E46" s="70" t="s">
        <v>42</v>
      </c>
      <c r="F46" s="70" t="n">
        <v>2</v>
      </c>
      <c r="H46" s="70" t="s">
        <v>799</v>
      </c>
      <c r="I46" s="70" t="n">
        <v>2</v>
      </c>
      <c r="N46" s="70" t="s">
        <v>173</v>
      </c>
      <c r="O46" s="70" t="n">
        <v>2</v>
      </c>
      <c r="P46" s="77"/>
      <c r="Q46" s="80" t="s">
        <v>380</v>
      </c>
      <c r="R46" s="70" t="n">
        <v>2</v>
      </c>
    </row>
    <row r="47" customFormat="false" ht="12.75" hidden="false" customHeight="false" outlineLevel="0" collapsed="false">
      <c r="B47" s="70" t="s">
        <v>95</v>
      </c>
      <c r="C47" s="70" t="n">
        <v>2</v>
      </c>
      <c r="E47" s="70" t="s">
        <v>153</v>
      </c>
      <c r="F47" s="70" t="n">
        <v>2</v>
      </c>
      <c r="H47" s="70" t="s">
        <v>92</v>
      </c>
      <c r="I47" s="70" t="n">
        <v>2</v>
      </c>
      <c r="N47" s="70" t="s">
        <v>192</v>
      </c>
      <c r="O47" s="70" t="n">
        <v>2</v>
      </c>
      <c r="P47" s="77"/>
      <c r="Q47" s="80" t="s">
        <v>381</v>
      </c>
      <c r="R47" s="70" t="n">
        <v>2</v>
      </c>
    </row>
    <row r="48" customFormat="false" ht="12.75" hidden="false" customHeight="false" outlineLevel="0" collapsed="false">
      <c r="B48" s="70" t="s">
        <v>59</v>
      </c>
      <c r="C48" s="70" t="n">
        <v>2</v>
      </c>
      <c r="E48" s="70" t="s">
        <v>91</v>
      </c>
      <c r="F48" s="70" t="n">
        <v>2</v>
      </c>
      <c r="H48" s="70" t="s">
        <v>32</v>
      </c>
      <c r="I48" s="70" t="n">
        <v>2</v>
      </c>
      <c r="N48" s="70" t="s">
        <v>200</v>
      </c>
      <c r="O48" s="70" t="n">
        <v>2</v>
      </c>
      <c r="P48" s="77"/>
      <c r="Q48" s="80" t="s">
        <v>386</v>
      </c>
      <c r="R48" s="70" t="n">
        <v>2</v>
      </c>
    </row>
    <row r="49" customFormat="false" ht="12.75" hidden="false" customHeight="false" outlineLevel="0" collapsed="false">
      <c r="B49" s="70" t="s">
        <v>103</v>
      </c>
      <c r="C49" s="70" t="n">
        <v>2</v>
      </c>
      <c r="E49" s="70" t="s">
        <v>44</v>
      </c>
      <c r="F49" s="70" t="n">
        <v>2</v>
      </c>
      <c r="H49" s="70" t="s">
        <v>132</v>
      </c>
      <c r="I49" s="70" t="n">
        <v>2</v>
      </c>
      <c r="N49" s="70" t="s">
        <v>212</v>
      </c>
      <c r="O49" s="70" t="n">
        <v>2</v>
      </c>
      <c r="P49" s="77"/>
      <c r="Q49" s="80" t="s">
        <v>27</v>
      </c>
      <c r="R49" s="70" t="n">
        <v>2</v>
      </c>
    </row>
    <row r="50" customFormat="false" ht="12.75" hidden="false" customHeight="false" outlineLevel="0" collapsed="false">
      <c r="B50" s="70" t="s">
        <v>104</v>
      </c>
      <c r="C50" s="70" t="n">
        <v>2</v>
      </c>
      <c r="E50" s="70" t="s">
        <v>205</v>
      </c>
      <c r="F50" s="70" t="n">
        <v>2</v>
      </c>
      <c r="H50" s="70" t="s">
        <v>195</v>
      </c>
      <c r="I50" s="70" t="n">
        <v>2</v>
      </c>
      <c r="N50" s="70" t="s">
        <v>213</v>
      </c>
      <c r="O50" s="70" t="n">
        <v>2</v>
      </c>
      <c r="P50" s="77"/>
      <c r="Q50" s="80" t="s">
        <v>601</v>
      </c>
      <c r="R50" s="70" t="n">
        <v>2</v>
      </c>
    </row>
    <row r="51" customFormat="false" ht="12.75" hidden="false" customHeight="false" outlineLevel="0" collapsed="false">
      <c r="B51" s="70" t="s">
        <v>106</v>
      </c>
      <c r="C51" s="70" t="n">
        <v>2</v>
      </c>
      <c r="E51" s="70" t="s">
        <v>800</v>
      </c>
      <c r="F51" s="70" t="n">
        <v>2</v>
      </c>
      <c r="H51" s="70" t="s">
        <v>154</v>
      </c>
      <c r="I51" s="70" t="n">
        <v>2</v>
      </c>
      <c r="N51" s="70" t="s">
        <v>219</v>
      </c>
      <c r="O51" s="70" t="n">
        <v>2</v>
      </c>
      <c r="P51" s="77"/>
      <c r="Q51" s="80" t="s">
        <v>769</v>
      </c>
      <c r="R51" s="70" t="n">
        <v>2</v>
      </c>
    </row>
    <row r="52" customFormat="false" ht="12.75" hidden="false" customHeight="false" outlineLevel="0" collapsed="false">
      <c r="B52" s="70" t="s">
        <v>110</v>
      </c>
      <c r="C52" s="70" t="n">
        <v>2</v>
      </c>
      <c r="E52" s="70" t="s">
        <v>50</v>
      </c>
      <c r="F52" s="70" t="n">
        <v>2</v>
      </c>
      <c r="H52" s="70" t="s">
        <v>249</v>
      </c>
      <c r="I52" s="70" t="n">
        <v>2</v>
      </c>
      <c r="N52" s="70" t="s">
        <v>221</v>
      </c>
      <c r="O52" s="70" t="n">
        <v>2</v>
      </c>
      <c r="P52" s="77"/>
      <c r="Q52" s="80" t="s">
        <v>770</v>
      </c>
      <c r="R52" s="70" t="n">
        <v>2</v>
      </c>
    </row>
    <row r="53" customFormat="false" ht="12.75" hidden="false" customHeight="false" outlineLevel="0" collapsed="false">
      <c r="B53" s="70" t="s">
        <v>123</v>
      </c>
      <c r="C53" s="70" t="n">
        <v>2</v>
      </c>
      <c r="E53" s="70" t="s">
        <v>140</v>
      </c>
      <c r="F53" s="70" t="n">
        <v>2</v>
      </c>
      <c r="H53" s="70" t="s">
        <v>36</v>
      </c>
      <c r="I53" s="70" t="n">
        <v>2</v>
      </c>
      <c r="N53" s="70" t="s">
        <v>233</v>
      </c>
      <c r="O53" s="70" t="n">
        <v>2</v>
      </c>
      <c r="P53" s="77"/>
      <c r="Q53" s="80" t="s">
        <v>771</v>
      </c>
      <c r="R53" s="70" t="n">
        <v>2</v>
      </c>
    </row>
    <row r="54" customFormat="false" ht="12.75" hidden="false" customHeight="false" outlineLevel="0" collapsed="false">
      <c r="B54" s="70" t="s">
        <v>124</v>
      </c>
      <c r="C54" s="70" t="n">
        <v>2</v>
      </c>
      <c r="E54" s="70" t="s">
        <v>155</v>
      </c>
      <c r="F54" s="70" t="n">
        <v>2</v>
      </c>
      <c r="H54" s="70" t="s">
        <v>38</v>
      </c>
      <c r="I54" s="70" t="n">
        <v>2</v>
      </c>
      <c r="N54" s="70" t="s">
        <v>247</v>
      </c>
      <c r="O54" s="70" t="n">
        <v>2</v>
      </c>
      <c r="P54" s="77"/>
      <c r="Q54" s="80" t="s">
        <v>772</v>
      </c>
      <c r="R54" s="70" t="n">
        <v>2</v>
      </c>
    </row>
    <row r="55" customFormat="false" ht="12.75" hidden="false" customHeight="false" outlineLevel="0" collapsed="false">
      <c r="B55" s="70" t="s">
        <v>130</v>
      </c>
      <c r="C55" s="70" t="n">
        <v>2</v>
      </c>
      <c r="E55" s="70" t="s">
        <v>801</v>
      </c>
      <c r="F55" s="70" t="n">
        <v>2</v>
      </c>
      <c r="H55" s="70" t="s">
        <v>252</v>
      </c>
      <c r="I55" s="70" t="n">
        <v>2</v>
      </c>
      <c r="P55" s="77"/>
      <c r="Q55" s="80" t="s">
        <v>773</v>
      </c>
      <c r="R55" s="70" t="n">
        <v>2</v>
      </c>
    </row>
    <row r="56" customFormat="false" ht="12.75" hidden="false" customHeight="false" outlineLevel="0" collapsed="false">
      <c r="B56" s="70" t="s">
        <v>131</v>
      </c>
      <c r="C56" s="70" t="n">
        <v>2</v>
      </c>
      <c r="E56" s="70" t="s">
        <v>120</v>
      </c>
      <c r="F56" s="70" t="n">
        <v>2</v>
      </c>
      <c r="H56" s="70" t="s">
        <v>243</v>
      </c>
      <c r="I56" s="70" t="n">
        <v>2</v>
      </c>
      <c r="P56" s="77"/>
      <c r="Q56" s="80" t="s">
        <v>774</v>
      </c>
      <c r="R56" s="70" t="n">
        <v>2</v>
      </c>
    </row>
    <row r="57" customFormat="false" ht="12.75" hidden="false" customHeight="false" outlineLevel="0" collapsed="false">
      <c r="B57" s="70" t="s">
        <v>139</v>
      </c>
      <c r="C57" s="70" t="n">
        <v>2</v>
      </c>
      <c r="E57" s="70" t="s">
        <v>58</v>
      </c>
      <c r="F57" s="70" t="n">
        <v>2</v>
      </c>
      <c r="H57" s="70" t="s">
        <v>127</v>
      </c>
      <c r="I57" s="70" t="n">
        <v>2</v>
      </c>
      <c r="P57" s="77"/>
      <c r="Q57" s="80" t="s">
        <v>775</v>
      </c>
      <c r="R57" s="70" t="n">
        <v>2</v>
      </c>
    </row>
    <row r="58" customFormat="false" ht="12.75" hidden="false" customHeight="false" outlineLevel="0" collapsed="false">
      <c r="B58" s="70" t="s">
        <v>141</v>
      </c>
      <c r="C58" s="70" t="n">
        <v>2</v>
      </c>
      <c r="E58" s="70" t="s">
        <v>162</v>
      </c>
      <c r="F58" s="70" t="n">
        <v>2</v>
      </c>
      <c r="H58" s="70" t="s">
        <v>761</v>
      </c>
      <c r="I58" s="70" t="n">
        <v>2</v>
      </c>
      <c r="P58" s="77"/>
      <c r="Q58" s="80" t="s">
        <v>776</v>
      </c>
      <c r="R58" s="70" t="n">
        <v>2</v>
      </c>
    </row>
    <row r="59" customFormat="false" ht="12.75" hidden="false" customHeight="false" outlineLevel="0" collapsed="false">
      <c r="B59" s="70" t="s">
        <v>61</v>
      </c>
      <c r="C59" s="70" t="n">
        <v>2</v>
      </c>
      <c r="E59" s="70" t="s">
        <v>158</v>
      </c>
      <c r="F59" s="70" t="n">
        <v>2</v>
      </c>
      <c r="H59" s="70" t="s">
        <v>223</v>
      </c>
      <c r="I59" s="70" t="n">
        <v>2</v>
      </c>
      <c r="P59" s="77"/>
      <c r="Q59" s="80" t="s">
        <v>777</v>
      </c>
      <c r="R59" s="70" t="n">
        <v>2</v>
      </c>
    </row>
    <row r="60" customFormat="false" ht="12.75" hidden="false" customHeight="false" outlineLevel="0" collapsed="false">
      <c r="B60" s="70" t="s">
        <v>147</v>
      </c>
      <c r="C60" s="70" t="n">
        <v>2</v>
      </c>
      <c r="E60" s="70" t="s">
        <v>112</v>
      </c>
      <c r="F60" s="70" t="n">
        <v>2</v>
      </c>
      <c r="H60" s="70" t="s">
        <v>762</v>
      </c>
      <c r="I60" s="70" t="n">
        <v>2</v>
      </c>
      <c r="P60" s="77"/>
      <c r="Q60" s="80" t="s">
        <v>778</v>
      </c>
      <c r="R60" s="70" t="n">
        <v>2</v>
      </c>
    </row>
    <row r="61" customFormat="false" ht="12.75" hidden="false" customHeight="false" outlineLevel="0" collapsed="false">
      <c r="B61" s="70" t="s">
        <v>156</v>
      </c>
      <c r="C61" s="70" t="n">
        <v>2</v>
      </c>
      <c r="E61" s="70" t="s">
        <v>222</v>
      </c>
      <c r="F61" s="70" t="n">
        <v>2</v>
      </c>
      <c r="H61" s="70" t="s">
        <v>763</v>
      </c>
      <c r="I61" s="70" t="n">
        <v>2</v>
      </c>
      <c r="P61" s="77"/>
      <c r="Q61" s="80" t="s">
        <v>779</v>
      </c>
      <c r="R61" s="70" t="n">
        <v>2</v>
      </c>
    </row>
    <row r="62" customFormat="false" ht="12.75" hidden="false" customHeight="false" outlineLevel="0" collapsed="false">
      <c r="B62" s="70" t="s">
        <v>159</v>
      </c>
      <c r="C62" s="70" t="n">
        <v>2</v>
      </c>
      <c r="E62" s="70" t="s">
        <v>132</v>
      </c>
      <c r="F62" s="70" t="n">
        <v>2</v>
      </c>
      <c r="H62" s="70" t="s">
        <v>49</v>
      </c>
      <c r="I62" s="70" t="n">
        <v>2</v>
      </c>
      <c r="P62" s="77"/>
      <c r="Q62" s="80" t="s">
        <v>780</v>
      </c>
      <c r="R62" s="70" t="n">
        <v>2</v>
      </c>
    </row>
    <row r="63" customFormat="false" ht="12.75" hidden="false" customHeight="false" outlineLevel="0" collapsed="false">
      <c r="B63" s="70" t="s">
        <v>167</v>
      </c>
      <c r="C63" s="70" t="n">
        <v>2</v>
      </c>
      <c r="E63" s="70" t="s">
        <v>108</v>
      </c>
      <c r="F63" s="70" t="n">
        <v>2</v>
      </c>
      <c r="H63" s="70" t="s">
        <v>140</v>
      </c>
      <c r="I63" s="70" t="n">
        <v>1</v>
      </c>
      <c r="P63" s="77"/>
      <c r="Q63" s="80" t="s">
        <v>781</v>
      </c>
      <c r="R63" s="70" t="n">
        <v>2</v>
      </c>
    </row>
    <row r="64" customFormat="false" ht="12.75" hidden="false" customHeight="false" outlineLevel="0" collapsed="false">
      <c r="B64" s="70" t="s">
        <v>168</v>
      </c>
      <c r="C64" s="70" t="n">
        <v>2</v>
      </c>
      <c r="E64" s="70" t="s">
        <v>109</v>
      </c>
      <c r="F64" s="70" t="n">
        <v>2</v>
      </c>
      <c r="H64" s="70" t="s">
        <v>121</v>
      </c>
      <c r="I64" s="70" t="n">
        <v>2</v>
      </c>
      <c r="P64" s="77"/>
      <c r="Q64" s="80" t="s">
        <v>782</v>
      </c>
      <c r="R64" s="70" t="n">
        <v>2</v>
      </c>
    </row>
    <row r="65" customFormat="false" ht="12.75" hidden="false" customHeight="false" outlineLevel="0" collapsed="false">
      <c r="B65" s="70" t="s">
        <v>188</v>
      </c>
      <c r="C65" s="70" t="n">
        <v>2</v>
      </c>
      <c r="E65" s="70" t="s">
        <v>157</v>
      </c>
      <c r="F65" s="70" t="n">
        <v>2</v>
      </c>
      <c r="H65" s="70" t="s">
        <v>120</v>
      </c>
      <c r="I65" s="70" t="n">
        <v>3</v>
      </c>
      <c r="P65" s="77"/>
      <c r="Q65" s="80" t="s">
        <v>783</v>
      </c>
      <c r="R65" s="70" t="n">
        <v>2</v>
      </c>
    </row>
    <row r="66" customFormat="false" ht="12.75" hidden="false" customHeight="false" outlineLevel="0" collapsed="false">
      <c r="B66" s="70" t="s">
        <v>195</v>
      </c>
      <c r="C66" s="70" t="n">
        <v>2</v>
      </c>
      <c r="E66" s="70" t="s">
        <v>230</v>
      </c>
      <c r="F66" s="70" t="n">
        <v>2</v>
      </c>
      <c r="H66" s="70" t="s">
        <v>388</v>
      </c>
      <c r="I66" s="70" t="n">
        <v>3</v>
      </c>
      <c r="P66" s="77"/>
      <c r="Q66" s="80" t="s">
        <v>784</v>
      </c>
      <c r="R66" s="70" t="n">
        <v>2</v>
      </c>
    </row>
    <row r="67" customFormat="false" ht="12.75" hidden="false" customHeight="false" outlineLevel="0" collapsed="false">
      <c r="B67" s="70" t="s">
        <v>197</v>
      </c>
      <c r="C67" s="70" t="n">
        <v>2</v>
      </c>
      <c r="E67" s="70" t="s">
        <v>802</v>
      </c>
      <c r="F67" s="70" t="n">
        <v>3</v>
      </c>
      <c r="H67" s="70" t="s">
        <v>389</v>
      </c>
      <c r="I67" s="70" t="n">
        <v>3</v>
      </c>
      <c r="P67" s="77"/>
      <c r="Q67" s="80" t="s">
        <v>785</v>
      </c>
      <c r="R67" s="70" t="n">
        <v>2</v>
      </c>
    </row>
    <row r="68" customFormat="false" ht="12.75" hidden="false" customHeight="false" outlineLevel="0" collapsed="false">
      <c r="B68" s="70" t="s">
        <v>198</v>
      </c>
      <c r="C68" s="70" t="n">
        <v>2</v>
      </c>
      <c r="E68" s="70" t="s">
        <v>53</v>
      </c>
      <c r="F68" s="70" t="n">
        <v>3</v>
      </c>
      <c r="H68" s="70" t="s">
        <v>390</v>
      </c>
      <c r="I68" s="70" t="n">
        <v>3</v>
      </c>
      <c r="P68" s="77"/>
      <c r="Q68" s="80" t="s">
        <v>786</v>
      </c>
      <c r="R68" s="70" t="n">
        <v>2</v>
      </c>
    </row>
    <row r="69" customFormat="false" ht="12.75" hidden="false" customHeight="false" outlineLevel="0" collapsed="false">
      <c r="B69" s="70" t="s">
        <v>199</v>
      </c>
      <c r="C69" s="70" t="n">
        <v>2</v>
      </c>
      <c r="E69" s="70" t="s">
        <v>305</v>
      </c>
      <c r="F69" s="70" t="n">
        <v>3</v>
      </c>
      <c r="H69" s="70" t="s">
        <v>355</v>
      </c>
      <c r="I69" s="70" t="n">
        <v>3</v>
      </c>
      <c r="P69" s="77"/>
      <c r="Q69" s="80" t="s">
        <v>787</v>
      </c>
      <c r="R69" s="70" t="n">
        <v>2</v>
      </c>
    </row>
    <row r="70" customFormat="false" ht="12.75" hidden="false" customHeight="false" outlineLevel="0" collapsed="false">
      <c r="B70" s="70" t="s">
        <v>205</v>
      </c>
      <c r="C70" s="70" t="n">
        <v>2</v>
      </c>
      <c r="E70" s="70" t="s">
        <v>189</v>
      </c>
      <c r="F70" s="70" t="n">
        <v>3</v>
      </c>
      <c r="H70" s="70" t="s">
        <v>391</v>
      </c>
      <c r="I70" s="70" t="n">
        <v>3</v>
      </c>
      <c r="P70" s="77"/>
      <c r="Q70" s="80" t="s">
        <v>788</v>
      </c>
      <c r="R70" s="70" t="n">
        <v>2</v>
      </c>
    </row>
    <row r="71" customFormat="false" ht="12.75" hidden="false" customHeight="false" outlineLevel="0" collapsed="false">
      <c r="B71" s="70" t="s">
        <v>209</v>
      </c>
      <c r="C71" s="70" t="n">
        <v>2</v>
      </c>
      <c r="E71" s="70" t="s">
        <v>306</v>
      </c>
      <c r="F71" s="70" t="n">
        <v>3</v>
      </c>
      <c r="H71" s="70" t="s">
        <v>392</v>
      </c>
      <c r="I71" s="70" t="n">
        <v>3</v>
      </c>
    </row>
    <row r="72" customFormat="false" ht="12.75" hidden="false" customHeight="false" outlineLevel="0" collapsed="false">
      <c r="B72" s="70" t="s">
        <v>223</v>
      </c>
      <c r="C72" s="70" t="n">
        <v>2</v>
      </c>
      <c r="E72" s="70" t="s">
        <v>307</v>
      </c>
      <c r="F72" s="70" t="n">
        <v>3</v>
      </c>
      <c r="H72" s="70" t="s">
        <v>246</v>
      </c>
      <c r="I72" s="70" t="n">
        <v>3</v>
      </c>
    </row>
    <row r="73" customFormat="false" ht="12.75" hidden="false" customHeight="false" outlineLevel="0" collapsed="false">
      <c r="B73" s="70" t="s">
        <v>226</v>
      </c>
      <c r="C73" s="70" t="n">
        <v>2</v>
      </c>
      <c r="E73" s="70" t="s">
        <v>127</v>
      </c>
      <c r="F73" s="70" t="n">
        <v>3</v>
      </c>
      <c r="H73" s="70" t="s">
        <v>393</v>
      </c>
      <c r="I73" s="70" t="n">
        <v>3</v>
      </c>
    </row>
    <row r="74" customFormat="false" ht="12.75" hidden="false" customHeight="false" outlineLevel="0" collapsed="false">
      <c r="B74" s="70" t="s">
        <v>227</v>
      </c>
      <c r="C74" s="70" t="n">
        <v>2</v>
      </c>
      <c r="E74" s="70" t="s">
        <v>308</v>
      </c>
      <c r="F74" s="70" t="n">
        <v>3</v>
      </c>
      <c r="H74" s="70" t="s">
        <v>394</v>
      </c>
      <c r="I74" s="70" t="n">
        <v>3</v>
      </c>
    </row>
    <row r="75" customFormat="false" ht="12.75" hidden="false" customHeight="false" outlineLevel="0" collapsed="false">
      <c r="B75" s="70" t="s">
        <v>229</v>
      </c>
      <c r="C75" s="70" t="n">
        <v>2</v>
      </c>
      <c r="E75" s="70" t="s">
        <v>309</v>
      </c>
      <c r="F75" s="70" t="n">
        <v>3</v>
      </c>
      <c r="H75" s="70" t="s">
        <v>395</v>
      </c>
      <c r="I75" s="70" t="n">
        <v>3</v>
      </c>
    </row>
    <row r="76" customFormat="false" ht="12.75" hidden="false" customHeight="false" outlineLevel="0" collapsed="false">
      <c r="B76" s="70" t="s">
        <v>232</v>
      </c>
      <c r="C76" s="70" t="n">
        <v>2</v>
      </c>
      <c r="E76" s="70" t="s">
        <v>310</v>
      </c>
      <c r="F76" s="70" t="n">
        <v>3</v>
      </c>
      <c r="H76" s="70" t="s">
        <v>396</v>
      </c>
      <c r="I76" s="70" t="n">
        <v>3</v>
      </c>
    </row>
    <row r="77" customFormat="false" ht="12.75" hidden="false" customHeight="false" outlineLevel="0" collapsed="false">
      <c r="B77" s="70" t="s">
        <v>239</v>
      </c>
      <c r="C77" s="70" t="n">
        <v>2</v>
      </c>
      <c r="E77" s="70" t="s">
        <v>311</v>
      </c>
      <c r="F77" s="70" t="n">
        <v>3</v>
      </c>
      <c r="H77" s="70" t="s">
        <v>397</v>
      </c>
      <c r="I77" s="70" t="n">
        <v>3</v>
      </c>
    </row>
    <row r="78" customFormat="false" ht="12.75" hidden="false" customHeight="false" outlineLevel="0" collapsed="false">
      <c r="B78" s="70" t="s">
        <v>240</v>
      </c>
      <c r="C78" s="70" t="n">
        <v>2</v>
      </c>
      <c r="E78" s="70" t="s">
        <v>312</v>
      </c>
      <c r="F78" s="70" t="n">
        <v>3</v>
      </c>
      <c r="H78" s="70" t="s">
        <v>398</v>
      </c>
      <c r="I78" s="70" t="n">
        <v>3</v>
      </c>
    </row>
    <row r="79" customFormat="false" ht="12.75" hidden="false" customHeight="false" outlineLevel="0" collapsed="false">
      <c r="B79" s="70" t="s">
        <v>248</v>
      </c>
      <c r="C79" s="70" t="n">
        <v>2</v>
      </c>
      <c r="E79" s="70" t="s">
        <v>195</v>
      </c>
      <c r="F79" s="70" t="n">
        <v>3</v>
      </c>
      <c r="H79" s="70" t="s">
        <v>115</v>
      </c>
      <c r="I79" s="70" t="n">
        <v>3</v>
      </c>
    </row>
    <row r="80" customFormat="false" ht="12.75" hidden="false" customHeight="false" outlineLevel="0" collapsed="false">
      <c r="B80" s="70" t="s">
        <v>803</v>
      </c>
      <c r="C80" s="70" t="n">
        <v>3</v>
      </c>
      <c r="E80" s="70" t="s">
        <v>165</v>
      </c>
      <c r="F80" s="70" t="n">
        <v>3</v>
      </c>
      <c r="H80" s="70" t="s">
        <v>399</v>
      </c>
      <c r="I80" s="70" t="n">
        <v>3</v>
      </c>
    </row>
    <row r="81" customFormat="false" ht="12.75" hidden="false" customHeight="false" outlineLevel="0" collapsed="false">
      <c r="B81" s="70" t="s">
        <v>261</v>
      </c>
      <c r="C81" s="70" t="n">
        <v>3</v>
      </c>
      <c r="E81" s="70" t="s">
        <v>313</v>
      </c>
      <c r="F81" s="70" t="n">
        <v>3</v>
      </c>
      <c r="H81" s="70" t="s">
        <v>17</v>
      </c>
      <c r="I81" s="70" t="n">
        <v>3</v>
      </c>
    </row>
    <row r="82" customFormat="false" ht="12.75" hidden="false" customHeight="false" outlineLevel="0" collapsed="false">
      <c r="B82" s="70" t="s">
        <v>262</v>
      </c>
      <c r="C82" s="70" t="n">
        <v>3</v>
      </c>
      <c r="E82" s="70" t="s">
        <v>314</v>
      </c>
      <c r="F82" s="70" t="n">
        <v>3</v>
      </c>
      <c r="H82" s="70" t="s">
        <v>400</v>
      </c>
      <c r="I82" s="70" t="n">
        <v>3</v>
      </c>
    </row>
    <row r="83" customFormat="false" ht="12.75" hidden="false" customHeight="false" outlineLevel="0" collapsed="false">
      <c r="B83" s="70" t="s">
        <v>263</v>
      </c>
      <c r="C83" s="70" t="n">
        <v>3</v>
      </c>
      <c r="E83" s="70" t="s">
        <v>315</v>
      </c>
      <c r="F83" s="70" t="n">
        <v>3</v>
      </c>
      <c r="H83" s="70" t="s">
        <v>401</v>
      </c>
      <c r="I83" s="70" t="n">
        <v>3</v>
      </c>
    </row>
    <row r="84" customFormat="false" ht="12.75" hidden="false" customHeight="false" outlineLevel="0" collapsed="false">
      <c r="B84" s="70" t="s">
        <v>264</v>
      </c>
      <c r="C84" s="70" t="n">
        <v>3</v>
      </c>
      <c r="E84" s="70" t="s">
        <v>283</v>
      </c>
      <c r="F84" s="70" t="n">
        <v>3</v>
      </c>
      <c r="H84" s="70" t="s">
        <v>402</v>
      </c>
      <c r="I84" s="70" t="n">
        <v>3</v>
      </c>
    </row>
    <row r="85" customFormat="false" ht="12.75" hidden="false" customHeight="false" outlineLevel="0" collapsed="false">
      <c r="B85" s="70" t="s">
        <v>265</v>
      </c>
      <c r="C85" s="70" t="n">
        <v>3</v>
      </c>
      <c r="E85" s="70" t="s">
        <v>316</v>
      </c>
      <c r="F85" s="70" t="n">
        <v>3</v>
      </c>
      <c r="H85" s="70" t="s">
        <v>307</v>
      </c>
      <c r="I85" s="70" t="n">
        <v>3</v>
      </c>
    </row>
    <row r="86" customFormat="false" ht="12.75" hidden="false" customHeight="false" outlineLevel="0" collapsed="false">
      <c r="B86" s="70" t="s">
        <v>124</v>
      </c>
      <c r="C86" s="70" t="n">
        <v>3</v>
      </c>
      <c r="E86" s="70" t="s">
        <v>317</v>
      </c>
      <c r="F86" s="70" t="n">
        <v>3</v>
      </c>
      <c r="H86" s="70" t="s">
        <v>403</v>
      </c>
      <c r="I86" s="70" t="n">
        <v>3</v>
      </c>
    </row>
    <row r="87" customFormat="false" ht="12.75" hidden="false" customHeight="false" outlineLevel="0" collapsed="false">
      <c r="B87" s="70" t="s">
        <v>266</v>
      </c>
      <c r="C87" s="70" t="n">
        <v>3</v>
      </c>
      <c r="E87" s="70" t="s">
        <v>318</v>
      </c>
      <c r="F87" s="70" t="n">
        <v>3</v>
      </c>
      <c r="H87" s="70" t="s">
        <v>404</v>
      </c>
      <c r="I87" s="70" t="n">
        <v>3</v>
      </c>
    </row>
    <row r="88" customFormat="false" ht="12.75" hidden="false" customHeight="false" outlineLevel="0" collapsed="false">
      <c r="B88" s="70" t="s">
        <v>267</v>
      </c>
      <c r="C88" s="70" t="n">
        <v>3</v>
      </c>
      <c r="E88" s="70" t="s">
        <v>319</v>
      </c>
      <c r="F88" s="70" t="n">
        <v>3</v>
      </c>
      <c r="H88" s="70" t="s">
        <v>405</v>
      </c>
      <c r="I88" s="70" t="n">
        <v>3</v>
      </c>
    </row>
    <row r="89" customFormat="false" ht="12.75" hidden="false" customHeight="false" outlineLevel="0" collapsed="false">
      <c r="B89" s="70" t="s">
        <v>268</v>
      </c>
      <c r="C89" s="70" t="n">
        <v>3</v>
      </c>
      <c r="E89" s="70" t="s">
        <v>320</v>
      </c>
      <c r="F89" s="70" t="n">
        <v>3</v>
      </c>
      <c r="H89" s="70" t="s">
        <v>406</v>
      </c>
      <c r="I89" s="70" t="n">
        <v>3</v>
      </c>
    </row>
    <row r="90" customFormat="false" ht="12.75" hidden="false" customHeight="false" outlineLevel="0" collapsed="false">
      <c r="B90" s="70" t="s">
        <v>269</v>
      </c>
      <c r="C90" s="70" t="n">
        <v>3</v>
      </c>
      <c r="E90" s="70" t="s">
        <v>321</v>
      </c>
      <c r="F90" s="70" t="n">
        <v>3</v>
      </c>
      <c r="H90" s="70" t="s">
        <v>204</v>
      </c>
      <c r="I90" s="70" t="n">
        <v>3</v>
      </c>
    </row>
    <row r="91" customFormat="false" ht="12.75" hidden="false" customHeight="false" outlineLevel="0" collapsed="false">
      <c r="B91" s="70" t="s">
        <v>270</v>
      </c>
      <c r="C91" s="70" t="n">
        <v>3</v>
      </c>
      <c r="E91" s="70" t="s">
        <v>322</v>
      </c>
      <c r="F91" s="70" t="n">
        <v>3</v>
      </c>
      <c r="H91" s="70" t="s">
        <v>407</v>
      </c>
      <c r="I91" s="70" t="n">
        <v>3</v>
      </c>
    </row>
    <row r="92" customFormat="false" ht="12.75" hidden="false" customHeight="false" outlineLevel="0" collapsed="false">
      <c r="B92" s="70" t="s">
        <v>271</v>
      </c>
      <c r="C92" s="70" t="n">
        <v>3</v>
      </c>
      <c r="E92" s="70" t="s">
        <v>323</v>
      </c>
      <c r="F92" s="70" t="n">
        <v>3</v>
      </c>
      <c r="H92" s="70" t="s">
        <v>408</v>
      </c>
      <c r="I92" s="70" t="n">
        <v>3</v>
      </c>
    </row>
    <row r="93" customFormat="false" ht="12.75" hidden="false" customHeight="false" outlineLevel="0" collapsed="false">
      <c r="B93" s="70" t="s">
        <v>272</v>
      </c>
      <c r="C93" s="70" t="n">
        <v>3</v>
      </c>
      <c r="E93" s="70" t="s">
        <v>324</v>
      </c>
      <c r="F93" s="70" t="n">
        <v>3</v>
      </c>
      <c r="H93" s="70" t="s">
        <v>409</v>
      </c>
      <c r="I93" s="70" t="n">
        <v>3</v>
      </c>
    </row>
    <row r="94" customFormat="false" ht="12.75" hidden="false" customHeight="false" outlineLevel="0" collapsed="false">
      <c r="B94" s="70" t="s">
        <v>273</v>
      </c>
      <c r="C94" s="70" t="n">
        <v>3</v>
      </c>
      <c r="E94" s="70" t="s">
        <v>325</v>
      </c>
      <c r="F94" s="70" t="n">
        <v>3</v>
      </c>
      <c r="H94" s="70" t="s">
        <v>410</v>
      </c>
      <c r="I94" s="70" t="n">
        <v>3</v>
      </c>
    </row>
    <row r="95" customFormat="false" ht="12.75" hidden="false" customHeight="false" outlineLevel="0" collapsed="false">
      <c r="B95" s="70" t="s">
        <v>274</v>
      </c>
      <c r="C95" s="70" t="n">
        <v>3</v>
      </c>
      <c r="E95" s="70" t="s">
        <v>326</v>
      </c>
      <c r="F95" s="70" t="n">
        <v>3</v>
      </c>
      <c r="H95" s="70" t="s">
        <v>411</v>
      </c>
      <c r="I95" s="70" t="n">
        <v>3</v>
      </c>
    </row>
    <row r="96" customFormat="false" ht="12.75" hidden="false" customHeight="false" outlineLevel="0" collapsed="false">
      <c r="B96" s="70" t="s">
        <v>275</v>
      </c>
      <c r="C96" s="70" t="n">
        <v>3</v>
      </c>
      <c r="E96" s="70" t="s">
        <v>327</v>
      </c>
      <c r="F96" s="70" t="n">
        <v>3</v>
      </c>
      <c r="H96" s="70" t="s">
        <v>412</v>
      </c>
      <c r="I96" s="70" t="n">
        <v>3</v>
      </c>
    </row>
    <row r="97" customFormat="false" ht="12.75" hidden="false" customHeight="false" outlineLevel="0" collapsed="false">
      <c r="B97" s="70" t="s">
        <v>276</v>
      </c>
      <c r="C97" s="70" t="n">
        <v>3</v>
      </c>
      <c r="E97" s="70" t="s">
        <v>328</v>
      </c>
      <c r="F97" s="70" t="n">
        <v>3</v>
      </c>
      <c r="H97" s="70" t="s">
        <v>413</v>
      </c>
      <c r="I97" s="70" t="n">
        <v>3</v>
      </c>
    </row>
    <row r="98" customFormat="false" ht="12.75" hidden="false" customHeight="false" outlineLevel="0" collapsed="false">
      <c r="B98" s="70" t="s">
        <v>277</v>
      </c>
      <c r="C98" s="70" t="n">
        <v>3</v>
      </c>
      <c r="E98" s="70" t="s">
        <v>329</v>
      </c>
      <c r="F98" s="70" t="n">
        <v>3</v>
      </c>
      <c r="H98" s="70" t="s">
        <v>414</v>
      </c>
      <c r="I98" s="70" t="n">
        <v>3</v>
      </c>
    </row>
    <row r="99" customFormat="false" ht="12.75" hidden="false" customHeight="false" outlineLevel="0" collapsed="false">
      <c r="B99" s="70" t="s">
        <v>278</v>
      </c>
      <c r="C99" s="70" t="n">
        <v>3</v>
      </c>
      <c r="E99" s="70" t="s">
        <v>330</v>
      </c>
      <c r="F99" s="70" t="n">
        <v>3</v>
      </c>
      <c r="H99" s="70" t="s">
        <v>324</v>
      </c>
      <c r="I99" s="70" t="n">
        <v>3</v>
      </c>
    </row>
    <row r="100" customFormat="false" ht="12.75" hidden="false" customHeight="false" outlineLevel="0" collapsed="false">
      <c r="B100" s="70" t="s">
        <v>804</v>
      </c>
      <c r="C100" s="70" t="n">
        <v>3</v>
      </c>
      <c r="E100" s="70" t="s">
        <v>331</v>
      </c>
      <c r="F100" s="70" t="n">
        <v>3</v>
      </c>
      <c r="H100" s="70" t="s">
        <v>415</v>
      </c>
      <c r="I100" s="70" t="n">
        <v>3</v>
      </c>
    </row>
    <row r="101" customFormat="false" ht="12.75" hidden="false" customHeight="false" outlineLevel="0" collapsed="false">
      <c r="B101" s="70" t="s">
        <v>279</v>
      </c>
      <c r="C101" s="70" t="n">
        <v>3</v>
      </c>
      <c r="E101" s="70" t="s">
        <v>332</v>
      </c>
      <c r="F101" s="70" t="n">
        <v>3</v>
      </c>
      <c r="H101" s="70" t="s">
        <v>416</v>
      </c>
      <c r="I101" s="70" t="n">
        <v>3</v>
      </c>
    </row>
    <row r="102" customFormat="false" ht="12.75" hidden="false" customHeight="false" outlineLevel="0" collapsed="false">
      <c r="B102" s="70" t="s">
        <v>280</v>
      </c>
      <c r="C102" s="70" t="n">
        <v>3</v>
      </c>
      <c r="E102" s="70" t="s">
        <v>333</v>
      </c>
      <c r="F102" s="70" t="n">
        <v>3</v>
      </c>
      <c r="H102" s="70" t="s">
        <v>417</v>
      </c>
      <c r="I102" s="70" t="n">
        <v>3</v>
      </c>
    </row>
    <row r="103" customFormat="false" ht="12.75" hidden="false" customHeight="false" outlineLevel="0" collapsed="false">
      <c r="B103" s="70" t="s">
        <v>281</v>
      </c>
      <c r="C103" s="70" t="n">
        <v>3</v>
      </c>
      <c r="E103" s="70" t="s">
        <v>334</v>
      </c>
      <c r="F103" s="70" t="n">
        <v>3</v>
      </c>
      <c r="H103" s="70" t="s">
        <v>418</v>
      </c>
      <c r="I103" s="70" t="n">
        <v>3</v>
      </c>
    </row>
    <row r="104" customFormat="false" ht="12.75" hidden="false" customHeight="false" outlineLevel="0" collapsed="false">
      <c r="B104" s="70" t="s">
        <v>282</v>
      </c>
      <c r="C104" s="70" t="n">
        <v>3</v>
      </c>
      <c r="E104" s="70" t="s">
        <v>335</v>
      </c>
      <c r="F104" s="70" t="n">
        <v>3</v>
      </c>
      <c r="H104" s="70" t="s">
        <v>419</v>
      </c>
      <c r="I104" s="70" t="n">
        <v>3</v>
      </c>
    </row>
    <row r="105" customFormat="false" ht="12.75" hidden="false" customHeight="false" outlineLevel="0" collapsed="false">
      <c r="B105" s="70" t="s">
        <v>283</v>
      </c>
      <c r="C105" s="70" t="n">
        <v>3</v>
      </c>
      <c r="E105" s="70" t="s">
        <v>336</v>
      </c>
      <c r="F105" s="70" t="n">
        <v>3</v>
      </c>
      <c r="H105" s="70" t="s">
        <v>420</v>
      </c>
      <c r="I105" s="70" t="n">
        <v>3</v>
      </c>
    </row>
    <row r="106" customFormat="false" ht="12.75" hidden="false" customHeight="false" outlineLevel="0" collapsed="false">
      <c r="B106" s="70" t="s">
        <v>805</v>
      </c>
      <c r="C106" s="70" t="n">
        <v>3</v>
      </c>
      <c r="E106" s="70" t="s">
        <v>337</v>
      </c>
      <c r="F106" s="70" t="n">
        <v>3</v>
      </c>
      <c r="H106" s="70" t="s">
        <v>421</v>
      </c>
      <c r="I106" s="70" t="n">
        <v>3</v>
      </c>
    </row>
    <row r="107" customFormat="false" ht="12.75" hidden="false" customHeight="false" outlineLevel="0" collapsed="false">
      <c r="B107" s="70" t="s">
        <v>159</v>
      </c>
      <c r="C107" s="70" t="n">
        <v>3</v>
      </c>
      <c r="E107" s="70" t="s">
        <v>338</v>
      </c>
      <c r="F107" s="70" t="n">
        <v>3</v>
      </c>
      <c r="H107" s="70" t="s">
        <v>422</v>
      </c>
      <c r="I107" s="70" t="n">
        <v>3</v>
      </c>
    </row>
    <row r="108" customFormat="false" ht="12.75" hidden="false" customHeight="false" outlineLevel="0" collapsed="false">
      <c r="B108" s="70" t="s">
        <v>284</v>
      </c>
      <c r="C108" s="70" t="n">
        <v>3</v>
      </c>
      <c r="E108" s="70" t="s">
        <v>339</v>
      </c>
      <c r="F108" s="70" t="n">
        <v>3</v>
      </c>
      <c r="H108" s="70" t="s">
        <v>423</v>
      </c>
      <c r="I108" s="70" t="n">
        <v>3</v>
      </c>
    </row>
    <row r="109" customFormat="false" ht="12.75" hidden="false" customHeight="false" outlineLevel="0" collapsed="false">
      <c r="B109" s="70" t="s">
        <v>232</v>
      </c>
      <c r="C109" s="70" t="n">
        <v>3</v>
      </c>
      <c r="E109" s="70" t="s">
        <v>340</v>
      </c>
      <c r="F109" s="70" t="n">
        <v>3</v>
      </c>
      <c r="H109" s="70" t="s">
        <v>424</v>
      </c>
      <c r="I109" s="70" t="n">
        <v>3</v>
      </c>
    </row>
    <row r="110" customFormat="false" ht="12.75" hidden="false" customHeight="false" outlineLevel="0" collapsed="false">
      <c r="B110" s="70" t="s">
        <v>285</v>
      </c>
      <c r="C110" s="70" t="n">
        <v>3</v>
      </c>
      <c r="E110" s="70" t="s">
        <v>341</v>
      </c>
      <c r="F110" s="70" t="n">
        <v>3</v>
      </c>
      <c r="H110" s="70" t="s">
        <v>425</v>
      </c>
      <c r="I110" s="70" t="n">
        <v>3</v>
      </c>
    </row>
    <row r="111" customFormat="false" ht="12.75" hidden="false" customHeight="false" outlineLevel="0" collapsed="false">
      <c r="B111" s="70" t="s">
        <v>132</v>
      </c>
      <c r="C111" s="70" t="n">
        <v>3</v>
      </c>
      <c r="E111" s="70" t="s">
        <v>342</v>
      </c>
      <c r="F111" s="70" t="n">
        <v>3</v>
      </c>
      <c r="H111" s="70" t="s">
        <v>426</v>
      </c>
      <c r="I111" s="70" t="n">
        <v>3</v>
      </c>
    </row>
    <row r="112" customFormat="false" ht="12.75" hidden="false" customHeight="false" outlineLevel="0" collapsed="false">
      <c r="B112" s="70" t="s">
        <v>286</v>
      </c>
      <c r="C112" s="70" t="n">
        <v>3</v>
      </c>
      <c r="E112" s="70" t="s">
        <v>343</v>
      </c>
      <c r="F112" s="70" t="n">
        <v>3</v>
      </c>
      <c r="H112" s="70" t="s">
        <v>427</v>
      </c>
      <c r="I112" s="70" t="n">
        <v>3</v>
      </c>
    </row>
    <row r="113" customFormat="false" ht="12.75" hidden="false" customHeight="false" outlineLevel="0" collapsed="false">
      <c r="B113" s="70" t="s">
        <v>287</v>
      </c>
      <c r="C113" s="70" t="n">
        <v>3</v>
      </c>
      <c r="E113" s="70" t="s">
        <v>344</v>
      </c>
      <c r="F113" s="70" t="n">
        <v>3</v>
      </c>
      <c r="H113" s="70" t="s">
        <v>428</v>
      </c>
      <c r="I113" s="70" t="n">
        <v>3</v>
      </c>
    </row>
    <row r="114" customFormat="false" ht="12.75" hidden="false" customHeight="false" outlineLevel="0" collapsed="false">
      <c r="B114" s="70" t="s">
        <v>288</v>
      </c>
      <c r="C114" s="70" t="n">
        <v>3</v>
      </c>
      <c r="E114" s="70" t="s">
        <v>345</v>
      </c>
      <c r="F114" s="70" t="n">
        <v>3</v>
      </c>
      <c r="H114" s="70" t="s">
        <v>429</v>
      </c>
      <c r="I114" s="70" t="n">
        <v>3</v>
      </c>
    </row>
    <row r="115" customFormat="false" ht="12.75" hidden="false" customHeight="false" outlineLevel="0" collapsed="false">
      <c r="B115" s="70" t="s">
        <v>289</v>
      </c>
      <c r="C115" s="70" t="n">
        <v>3</v>
      </c>
      <c r="E115" s="70" t="s">
        <v>346</v>
      </c>
      <c r="F115" s="70" t="n">
        <v>3</v>
      </c>
      <c r="H115" s="70" t="s">
        <v>430</v>
      </c>
      <c r="I115" s="70" t="n">
        <v>3</v>
      </c>
    </row>
    <row r="116" customFormat="false" ht="12.75" hidden="false" customHeight="false" outlineLevel="0" collapsed="false">
      <c r="B116" s="70" t="s">
        <v>290</v>
      </c>
      <c r="C116" s="70" t="n">
        <v>3</v>
      </c>
      <c r="E116" s="70" t="s">
        <v>347</v>
      </c>
      <c r="F116" s="70" t="n">
        <v>3</v>
      </c>
      <c r="H116" s="70" t="s">
        <v>431</v>
      </c>
      <c r="I116" s="70" t="n">
        <v>3</v>
      </c>
    </row>
    <row r="117" customFormat="false" ht="12.75" hidden="false" customHeight="false" outlineLevel="0" collapsed="false">
      <c r="B117" s="70" t="s">
        <v>291</v>
      </c>
      <c r="C117" s="70" t="n">
        <v>3</v>
      </c>
      <c r="E117" s="70" t="s">
        <v>348</v>
      </c>
      <c r="F117" s="70" t="n">
        <v>3</v>
      </c>
      <c r="H117" s="70" t="s">
        <v>432</v>
      </c>
      <c r="I117" s="70" t="n">
        <v>3</v>
      </c>
    </row>
    <row r="118" customFormat="false" ht="12.75" hidden="false" customHeight="false" outlineLevel="0" collapsed="false">
      <c r="B118" s="70" t="s">
        <v>292</v>
      </c>
      <c r="C118" s="70" t="n">
        <v>3</v>
      </c>
      <c r="E118" s="70" t="s">
        <v>349</v>
      </c>
      <c r="F118" s="70" t="n">
        <v>3</v>
      </c>
      <c r="H118" s="70" t="s">
        <v>433</v>
      </c>
      <c r="I118" s="70" t="n">
        <v>3</v>
      </c>
    </row>
    <row r="119" customFormat="false" ht="12.75" hidden="false" customHeight="false" outlineLevel="0" collapsed="false">
      <c r="B119" s="70" t="s">
        <v>263</v>
      </c>
      <c r="C119" s="70" t="n">
        <v>3</v>
      </c>
      <c r="E119" s="70" t="s">
        <v>350</v>
      </c>
      <c r="F119" s="70" t="n">
        <v>3</v>
      </c>
      <c r="H119" s="70" t="s">
        <v>434</v>
      </c>
      <c r="I119" s="70" t="n">
        <v>3</v>
      </c>
    </row>
    <row r="120" customFormat="false" ht="12.75" hidden="false" customHeight="false" outlineLevel="0" collapsed="false">
      <c r="B120" s="70" t="s">
        <v>293</v>
      </c>
      <c r="C120" s="70" t="n">
        <v>3</v>
      </c>
      <c r="E120" s="70" t="s">
        <v>351</v>
      </c>
      <c r="F120" s="70" t="n">
        <v>3</v>
      </c>
      <c r="H120" s="70" t="s">
        <v>435</v>
      </c>
      <c r="I120" s="70" t="n">
        <v>3</v>
      </c>
    </row>
    <row r="121" customFormat="false" ht="12.75" hidden="false" customHeight="false" outlineLevel="0" collapsed="false">
      <c r="B121" s="70" t="s">
        <v>294</v>
      </c>
      <c r="C121" s="70" t="n">
        <v>3</v>
      </c>
      <c r="E121" s="70" t="s">
        <v>352</v>
      </c>
      <c r="F121" s="70" t="n">
        <v>3</v>
      </c>
      <c r="H121" s="70" t="s">
        <v>436</v>
      </c>
      <c r="I121" s="70" t="n">
        <v>3</v>
      </c>
    </row>
    <row r="122" customFormat="false" ht="12.75" hidden="false" customHeight="false" outlineLevel="0" collapsed="false">
      <c r="B122" s="70" t="s">
        <v>295</v>
      </c>
      <c r="C122" s="70" t="n">
        <v>3</v>
      </c>
      <c r="E122" s="70" t="s">
        <v>353</v>
      </c>
      <c r="F122" s="70" t="n">
        <v>3</v>
      </c>
      <c r="H122" s="70" t="s">
        <v>437</v>
      </c>
      <c r="I122" s="70" t="n">
        <v>3</v>
      </c>
    </row>
    <row r="123" customFormat="false" ht="12.75" hidden="false" customHeight="false" outlineLevel="0" collapsed="false">
      <c r="B123" s="70" t="s">
        <v>296</v>
      </c>
      <c r="C123" s="70" t="n">
        <v>3</v>
      </c>
      <c r="E123" s="70" t="s">
        <v>354</v>
      </c>
      <c r="F123" s="70" t="n">
        <v>3</v>
      </c>
      <c r="H123" s="70" t="s">
        <v>438</v>
      </c>
      <c r="I123" s="70" t="n">
        <v>3</v>
      </c>
    </row>
    <row r="124" customFormat="false" ht="12.75" hidden="false" customHeight="false" outlineLevel="0" collapsed="false">
      <c r="B124" s="70" t="s">
        <v>297</v>
      </c>
      <c r="C124" s="70" t="n">
        <v>3</v>
      </c>
      <c r="E124" s="70" t="s">
        <v>355</v>
      </c>
      <c r="F124" s="70" t="n">
        <v>3</v>
      </c>
      <c r="H124" s="70" t="s">
        <v>439</v>
      </c>
      <c r="I124" s="70" t="n">
        <v>3</v>
      </c>
    </row>
    <row r="125" customFormat="false" ht="12.75" hidden="false" customHeight="false" outlineLevel="0" collapsed="false">
      <c r="B125" s="70" t="s">
        <v>298</v>
      </c>
      <c r="C125" s="70" t="n">
        <v>3</v>
      </c>
      <c r="E125" s="81" t="s">
        <v>356</v>
      </c>
      <c r="F125" s="70" t="n">
        <v>3</v>
      </c>
      <c r="H125" s="70" t="s">
        <v>440</v>
      </c>
      <c r="I125" s="70" t="n">
        <v>3</v>
      </c>
    </row>
    <row r="126" customFormat="false" ht="12.75" hidden="false" customHeight="false" outlineLevel="0" collapsed="false">
      <c r="B126" s="70" t="s">
        <v>299</v>
      </c>
      <c r="C126" s="70" t="n">
        <v>3</v>
      </c>
      <c r="E126" s="70" t="s">
        <v>357</v>
      </c>
      <c r="F126" s="70" t="n">
        <v>3</v>
      </c>
      <c r="H126" s="70" t="s">
        <v>441</v>
      </c>
      <c r="I126" s="70" t="n">
        <v>3</v>
      </c>
    </row>
    <row r="127" customFormat="false" ht="12.75" hidden="false" customHeight="false" outlineLevel="0" collapsed="false">
      <c r="B127" s="70" t="s">
        <v>300</v>
      </c>
      <c r="C127" s="70" t="n">
        <v>3</v>
      </c>
      <c r="E127" s="70" t="s">
        <v>358</v>
      </c>
      <c r="F127" s="70" t="n">
        <v>3</v>
      </c>
      <c r="H127" s="70" t="s">
        <v>442</v>
      </c>
      <c r="I127" s="70" t="n">
        <v>3</v>
      </c>
    </row>
    <row r="128" customFormat="false" ht="12.75" hidden="false" customHeight="false" outlineLevel="0" collapsed="false">
      <c r="B128" s="70" t="s">
        <v>301</v>
      </c>
      <c r="C128" s="70" t="n">
        <v>3</v>
      </c>
      <c r="E128" s="70" t="s">
        <v>359</v>
      </c>
      <c r="F128" s="70" t="n">
        <v>3</v>
      </c>
      <c r="H128" s="70" t="s">
        <v>443</v>
      </c>
      <c r="I128" s="70" t="n">
        <v>3</v>
      </c>
    </row>
    <row r="129" customFormat="false" ht="12.75" hidden="false" customHeight="false" outlineLevel="0" collapsed="false">
      <c r="B129" s="70" t="s">
        <v>302</v>
      </c>
      <c r="C129" s="70" t="n">
        <v>3</v>
      </c>
      <c r="E129" s="70" t="s">
        <v>360</v>
      </c>
      <c r="F129" s="70" t="n">
        <v>3</v>
      </c>
      <c r="H129" s="70" t="s">
        <v>444</v>
      </c>
      <c r="I129" s="70" t="n">
        <v>3</v>
      </c>
    </row>
    <row r="130" customFormat="false" ht="12.75" hidden="false" customHeight="false" outlineLevel="0" collapsed="false">
      <c r="B130" s="70" t="s">
        <v>303</v>
      </c>
      <c r="C130" s="70" t="n">
        <v>3</v>
      </c>
      <c r="E130" s="70" t="s">
        <v>361</v>
      </c>
      <c r="F130" s="70" t="n">
        <v>3</v>
      </c>
      <c r="H130" s="70" t="s">
        <v>445</v>
      </c>
      <c r="I130" s="70" t="n">
        <v>3</v>
      </c>
    </row>
    <row r="131" customFormat="false" ht="12.75" hidden="false" customHeight="false" outlineLevel="0" collapsed="false">
      <c r="B131" s="70" t="s">
        <v>304</v>
      </c>
      <c r="C131" s="70" t="n">
        <v>3</v>
      </c>
      <c r="E131" s="70" t="s">
        <v>362</v>
      </c>
      <c r="F131" s="70" t="n">
        <v>3</v>
      </c>
      <c r="H131" s="70" t="s">
        <v>322</v>
      </c>
      <c r="I131" s="70" t="n">
        <v>3</v>
      </c>
    </row>
    <row r="132" customFormat="false" ht="12.75" hidden="false" customHeight="false" outlineLevel="0" collapsed="false">
      <c r="E132" s="70" t="s">
        <v>363</v>
      </c>
      <c r="F132" s="70" t="n">
        <v>3</v>
      </c>
      <c r="H132" s="70" t="s">
        <v>446</v>
      </c>
      <c r="I132" s="70" t="n">
        <v>3</v>
      </c>
    </row>
    <row r="133" customFormat="false" ht="12.75" hidden="false" customHeight="false" outlineLevel="0" collapsed="false">
      <c r="E133" s="70" t="s">
        <v>364</v>
      </c>
      <c r="F133" s="70" t="n">
        <v>3</v>
      </c>
      <c r="H133" s="70" t="s">
        <v>447</v>
      </c>
      <c r="I133" s="70" t="n">
        <v>3</v>
      </c>
    </row>
    <row r="134" customFormat="false" ht="12.75" hidden="false" customHeight="false" outlineLevel="0" collapsed="false">
      <c r="E134" s="70" t="s">
        <v>365</v>
      </c>
      <c r="F134" s="70" t="n">
        <v>3</v>
      </c>
      <c r="H134" s="70" t="s">
        <v>333</v>
      </c>
      <c r="I134" s="70" t="n">
        <v>3</v>
      </c>
    </row>
    <row r="135" customFormat="false" ht="12.75" hidden="false" customHeight="false" outlineLevel="0" collapsed="false">
      <c r="E135" s="70" t="s">
        <v>366</v>
      </c>
      <c r="F135" s="70" t="n">
        <v>3</v>
      </c>
      <c r="H135" s="70" t="s">
        <v>448</v>
      </c>
      <c r="I135" s="70" t="n">
        <v>3</v>
      </c>
    </row>
    <row r="136" customFormat="false" ht="12.75" hidden="false" customHeight="false" outlineLevel="0" collapsed="false">
      <c r="E136" s="70" t="s">
        <v>367</v>
      </c>
      <c r="F136" s="70" t="n">
        <v>3</v>
      </c>
      <c r="H136" s="70" t="s">
        <v>162</v>
      </c>
      <c r="I136" s="70" t="n">
        <v>3</v>
      </c>
    </row>
    <row r="137" customFormat="false" ht="12.75" hidden="false" customHeight="false" outlineLevel="0" collapsed="false">
      <c r="E137" s="70" t="s">
        <v>368</v>
      </c>
      <c r="F137" s="70" t="n">
        <v>3</v>
      </c>
      <c r="H137" s="70" t="s">
        <v>449</v>
      </c>
      <c r="I137" s="70" t="n">
        <v>3</v>
      </c>
    </row>
    <row r="138" customFormat="false" ht="12.75" hidden="false" customHeight="false" outlineLevel="0" collapsed="false">
      <c r="E138" s="70" t="s">
        <v>369</v>
      </c>
      <c r="F138" s="70" t="n">
        <v>3</v>
      </c>
      <c r="H138" s="70" t="s">
        <v>450</v>
      </c>
      <c r="I138" s="70" t="n">
        <v>3</v>
      </c>
    </row>
    <row r="139" customFormat="false" ht="12.75" hidden="false" customHeight="false" outlineLevel="0" collapsed="false">
      <c r="E139" s="70" t="s">
        <v>370</v>
      </c>
      <c r="F139" s="70" t="n">
        <v>3</v>
      </c>
      <c r="H139" s="70" t="s">
        <v>88</v>
      </c>
      <c r="I139" s="70" t="n">
        <v>3</v>
      </c>
    </row>
    <row r="140" customFormat="false" ht="12.75" hidden="false" customHeight="false" outlineLevel="0" collapsed="false">
      <c r="E140" s="70" t="s">
        <v>371</v>
      </c>
      <c r="F140" s="70" t="n">
        <v>3</v>
      </c>
      <c r="H140" s="70" t="s">
        <v>451</v>
      </c>
      <c r="I140" s="70" t="n">
        <v>3</v>
      </c>
    </row>
    <row r="141" customFormat="false" ht="12.75" hidden="false" customHeight="false" outlineLevel="0" collapsed="false">
      <c r="E141" s="70" t="s">
        <v>372</v>
      </c>
      <c r="F141" s="70" t="n">
        <v>3</v>
      </c>
      <c r="H141" s="70" t="s">
        <v>28</v>
      </c>
      <c r="I141" s="70" t="n">
        <v>3</v>
      </c>
    </row>
    <row r="142" customFormat="false" ht="12.75" hidden="false" customHeight="false" outlineLevel="0" collapsed="false">
      <c r="E142" s="70" t="s">
        <v>373</v>
      </c>
      <c r="F142" s="70" t="n">
        <v>3</v>
      </c>
      <c r="H142" s="70" t="s">
        <v>452</v>
      </c>
      <c r="I142" s="70" t="n">
        <v>3</v>
      </c>
    </row>
    <row r="143" customFormat="false" ht="12.75" hidden="false" customHeight="false" outlineLevel="0" collapsed="false">
      <c r="E143" s="70" t="s">
        <v>374</v>
      </c>
      <c r="F143" s="70" t="n">
        <v>3</v>
      </c>
      <c r="H143" s="70" t="s">
        <v>217</v>
      </c>
      <c r="I143" s="70" t="n">
        <v>3</v>
      </c>
    </row>
    <row r="144" customFormat="false" ht="12.75" hidden="false" customHeight="false" outlineLevel="0" collapsed="false">
      <c r="E144" s="70" t="s">
        <v>375</v>
      </c>
      <c r="F144" s="70" t="n">
        <v>3</v>
      </c>
      <c r="H144" s="70" t="s">
        <v>453</v>
      </c>
      <c r="I144" s="70" t="n">
        <v>3</v>
      </c>
    </row>
    <row r="145" customFormat="false" ht="12.75" hidden="false" customHeight="false" outlineLevel="0" collapsed="false">
      <c r="E145" s="70" t="s">
        <v>376</v>
      </c>
      <c r="F145" s="70" t="n">
        <v>3</v>
      </c>
      <c r="H145" s="70" t="s">
        <v>454</v>
      </c>
      <c r="I145" s="70" t="n">
        <v>3</v>
      </c>
    </row>
    <row r="146" customFormat="false" ht="12.75" hidden="false" customHeight="false" outlineLevel="0" collapsed="false">
      <c r="E146" s="70" t="s">
        <v>377</v>
      </c>
      <c r="F146" s="70" t="n">
        <v>3</v>
      </c>
      <c r="H146" s="70" t="s">
        <v>455</v>
      </c>
      <c r="I146" s="70" t="n">
        <v>3</v>
      </c>
    </row>
    <row r="147" customFormat="false" ht="12.75" hidden="false" customHeight="false" outlineLevel="0" collapsed="false">
      <c r="E147" s="70" t="s">
        <v>179</v>
      </c>
      <c r="F147" s="70" t="n">
        <v>3</v>
      </c>
      <c r="H147" s="70" t="s">
        <v>456</v>
      </c>
      <c r="I147" s="70" t="n">
        <v>3</v>
      </c>
    </row>
    <row r="148" customFormat="false" ht="12.75" hidden="false" customHeight="false" outlineLevel="0" collapsed="false">
      <c r="E148" s="70" t="s">
        <v>378</v>
      </c>
      <c r="F148" s="70" t="n">
        <v>3</v>
      </c>
      <c r="H148" s="70" t="s">
        <v>457</v>
      </c>
      <c r="I148" s="70" t="n">
        <v>3</v>
      </c>
    </row>
    <row r="149" customFormat="false" ht="12.75" hidden="false" customHeight="false" outlineLevel="0" collapsed="false">
      <c r="E149" s="70" t="s">
        <v>379</v>
      </c>
      <c r="F149" s="70" t="n">
        <v>3</v>
      </c>
      <c r="H149" s="70" t="s">
        <v>458</v>
      </c>
      <c r="I149" s="70" t="n">
        <v>3</v>
      </c>
    </row>
    <row r="150" customFormat="false" ht="12.75" hidden="false" customHeight="false" outlineLevel="0" collapsed="false">
      <c r="E150" s="70" t="s">
        <v>380</v>
      </c>
      <c r="F150" s="70" t="n">
        <v>3</v>
      </c>
      <c r="H150" s="70" t="s">
        <v>459</v>
      </c>
      <c r="I150" s="70" t="n">
        <v>3</v>
      </c>
    </row>
    <row r="151" customFormat="false" ht="12.75" hidden="false" customHeight="false" outlineLevel="0" collapsed="false">
      <c r="E151" s="70" t="s">
        <v>381</v>
      </c>
      <c r="F151" s="70" t="n">
        <v>3</v>
      </c>
      <c r="H151" s="70" t="s">
        <v>460</v>
      </c>
      <c r="I151" s="70" t="n">
        <v>3</v>
      </c>
    </row>
    <row r="152" customFormat="false" ht="12.75" hidden="false" customHeight="false" outlineLevel="0" collapsed="false">
      <c r="E152" s="70" t="s">
        <v>382</v>
      </c>
      <c r="F152" s="70" t="n">
        <v>3</v>
      </c>
      <c r="H152" s="70" t="s">
        <v>461</v>
      </c>
      <c r="I152" s="70" t="n">
        <v>3</v>
      </c>
    </row>
    <row r="153" customFormat="false" ht="12.75" hidden="false" customHeight="false" outlineLevel="0" collapsed="false">
      <c r="E153" s="70" t="s">
        <v>383</v>
      </c>
      <c r="F153" s="70" t="n">
        <v>3</v>
      </c>
      <c r="H153" s="70" t="s">
        <v>462</v>
      </c>
      <c r="I153" s="70" t="n">
        <v>3</v>
      </c>
    </row>
    <row r="154" customFormat="false" ht="12.75" hidden="false" customHeight="false" outlineLevel="0" collapsed="false">
      <c r="E154" s="70" t="s">
        <v>384</v>
      </c>
      <c r="F154" s="70" t="n">
        <v>3</v>
      </c>
      <c r="H154" s="70" t="s">
        <v>463</v>
      </c>
      <c r="I154" s="70" t="n">
        <v>3</v>
      </c>
    </row>
    <row r="155" customFormat="false" ht="12.75" hidden="false" customHeight="false" outlineLevel="0" collapsed="false">
      <c r="E155" s="70" t="s">
        <v>385</v>
      </c>
      <c r="F155" s="70" t="n">
        <v>3</v>
      </c>
      <c r="H155" s="70" t="s">
        <v>464</v>
      </c>
      <c r="I155" s="70" t="n">
        <v>3</v>
      </c>
    </row>
    <row r="156" customFormat="false" ht="12.75" hidden="false" customHeight="false" outlineLevel="0" collapsed="false">
      <c r="E156" s="70" t="s">
        <v>386</v>
      </c>
      <c r="F156" s="70" t="n">
        <v>3</v>
      </c>
      <c r="H156" s="70" t="s">
        <v>465</v>
      </c>
      <c r="I156" s="70" t="n">
        <v>3</v>
      </c>
    </row>
    <row r="157" customFormat="false" ht="12.75" hidden="false" customHeight="false" outlineLevel="0" collapsed="false">
      <c r="E157" s="70" t="s">
        <v>387</v>
      </c>
      <c r="F157" s="70" t="n">
        <v>3</v>
      </c>
      <c r="H157" s="70" t="s">
        <v>466</v>
      </c>
      <c r="I157" s="70" t="n">
        <v>3</v>
      </c>
    </row>
    <row r="158" customFormat="false" ht="12.75" hidden="false" customHeight="false" outlineLevel="0" collapsed="false">
      <c r="E158" s="70" t="s">
        <v>115</v>
      </c>
      <c r="F158" s="70" t="n">
        <v>2</v>
      </c>
      <c r="H158" s="70" t="s">
        <v>467</v>
      </c>
      <c r="I158" s="70" t="n">
        <v>3</v>
      </c>
    </row>
    <row r="159" customFormat="false" ht="12.75" hidden="false" customHeight="false" outlineLevel="0" collapsed="false">
      <c r="E159" s="70" t="s">
        <v>159</v>
      </c>
      <c r="F159" s="70" t="n">
        <v>3</v>
      </c>
      <c r="H159" s="70" t="s">
        <v>468</v>
      </c>
      <c r="I159" s="70" t="n">
        <v>3</v>
      </c>
    </row>
    <row r="160" customFormat="false" ht="12.75" hidden="false" customHeight="false" outlineLevel="0" collapsed="false">
      <c r="H160" s="70" t="s">
        <v>469</v>
      </c>
      <c r="I160" s="70" t="n">
        <v>3</v>
      </c>
    </row>
    <row r="161" customFormat="false" ht="12.75" hidden="false" customHeight="false" outlineLevel="0" collapsed="false">
      <c r="H161" s="70" t="s">
        <v>470</v>
      </c>
      <c r="I161" s="70" t="n">
        <v>3</v>
      </c>
    </row>
    <row r="162" customFormat="false" ht="12.75" hidden="false" customHeight="false" outlineLevel="0" collapsed="false">
      <c r="H162" s="70" t="s">
        <v>254</v>
      </c>
      <c r="I162" s="70" t="n">
        <v>3</v>
      </c>
    </row>
    <row r="163" customFormat="false" ht="12.75" hidden="false" customHeight="false" outlineLevel="0" collapsed="false">
      <c r="H163" s="70" t="s">
        <v>471</v>
      </c>
      <c r="I163" s="70" t="n">
        <v>3</v>
      </c>
    </row>
    <row r="164" customFormat="false" ht="12.75" hidden="false" customHeight="false" outlineLevel="0" collapsed="false">
      <c r="H164" s="70" t="s">
        <v>472</v>
      </c>
      <c r="I164" s="70" t="n">
        <v>3</v>
      </c>
    </row>
    <row r="165" customFormat="false" ht="12.75" hidden="false" customHeight="false" outlineLevel="0" collapsed="false">
      <c r="H165" s="70" t="s">
        <v>473</v>
      </c>
      <c r="I165" s="70" t="n">
        <v>3</v>
      </c>
    </row>
    <row r="166" customFormat="false" ht="12.75" hidden="false" customHeight="false" outlineLevel="0" collapsed="false">
      <c r="H166" s="70" t="s">
        <v>284</v>
      </c>
      <c r="I166" s="70" t="n">
        <v>3</v>
      </c>
    </row>
    <row r="167" customFormat="false" ht="12.75" hidden="false" customHeight="false" outlineLevel="0" collapsed="false">
      <c r="H167" s="70" t="s">
        <v>359</v>
      </c>
      <c r="I167" s="70" t="n">
        <v>3</v>
      </c>
    </row>
    <row r="168" customFormat="false" ht="12.75" hidden="false" customHeight="false" outlineLevel="0" collapsed="false">
      <c r="H168" s="70" t="s">
        <v>474</v>
      </c>
      <c r="I168" s="70" t="n">
        <v>3</v>
      </c>
    </row>
    <row r="169" customFormat="false" ht="12.75" hidden="false" customHeight="false" outlineLevel="0" collapsed="false">
      <c r="H169" s="70" t="s">
        <v>475</v>
      </c>
      <c r="I169" s="70" t="n">
        <v>3</v>
      </c>
    </row>
    <row r="170" customFormat="false" ht="12.75" hidden="false" customHeight="false" outlineLevel="0" collapsed="false">
      <c r="H170" s="70" t="s">
        <v>476</v>
      </c>
      <c r="I170" s="70" t="n">
        <v>3</v>
      </c>
    </row>
    <row r="171" customFormat="false" ht="12.75" hidden="false" customHeight="false" outlineLevel="0" collapsed="false">
      <c r="H171" s="70" t="s">
        <v>477</v>
      </c>
      <c r="I171" s="70" t="n">
        <v>3</v>
      </c>
    </row>
    <row r="172" customFormat="false" ht="12.75" hidden="false" customHeight="false" outlineLevel="0" collapsed="false">
      <c r="H172" s="70" t="s">
        <v>478</v>
      </c>
      <c r="I172" s="70" t="n">
        <v>3</v>
      </c>
    </row>
    <row r="173" customFormat="false" ht="12.75" hidden="false" customHeight="false" outlineLevel="0" collapsed="false">
      <c r="H173" s="70" t="s">
        <v>118</v>
      </c>
      <c r="I173" s="70" t="n">
        <v>3</v>
      </c>
    </row>
    <row r="174" customFormat="false" ht="12.75" hidden="false" customHeight="false" outlineLevel="0" collapsed="false">
      <c r="H174" s="70" t="s">
        <v>479</v>
      </c>
      <c r="I174" s="70" t="n">
        <v>3</v>
      </c>
    </row>
    <row r="175" customFormat="false" ht="12.75" hidden="false" customHeight="false" outlineLevel="0" collapsed="false">
      <c r="H175" s="70" t="s">
        <v>346</v>
      </c>
      <c r="I175" s="70" t="n">
        <v>3</v>
      </c>
    </row>
    <row r="176" customFormat="false" ht="12.75" hidden="false" customHeight="false" outlineLevel="0" collapsed="false">
      <c r="H176" s="70" t="s">
        <v>480</v>
      </c>
      <c r="I176" s="70" t="n">
        <v>3</v>
      </c>
    </row>
    <row r="177" customFormat="false" ht="12.75" hidden="false" customHeight="false" outlineLevel="0" collapsed="false">
      <c r="H177" s="70" t="s">
        <v>222</v>
      </c>
      <c r="I177" s="70" t="n">
        <v>3</v>
      </c>
    </row>
    <row r="178" customFormat="false" ht="12.75" hidden="false" customHeight="false" outlineLevel="0" collapsed="false">
      <c r="H178" s="70" t="s">
        <v>481</v>
      </c>
      <c r="I178" s="70" t="n">
        <v>3</v>
      </c>
    </row>
    <row r="179" customFormat="false" ht="12.75" hidden="false" customHeight="false" outlineLevel="0" collapsed="false">
      <c r="H179" s="70" t="s">
        <v>482</v>
      </c>
      <c r="I179" s="70" t="n">
        <v>3</v>
      </c>
    </row>
    <row r="180" customFormat="false" ht="12.75" hidden="false" customHeight="false" outlineLevel="0" collapsed="false">
      <c r="H180" s="70" t="s">
        <v>340</v>
      </c>
      <c r="I180" s="70" t="n">
        <v>3</v>
      </c>
    </row>
    <row r="181" customFormat="false" ht="12.75" hidden="false" customHeight="false" outlineLevel="0" collapsed="false">
      <c r="H181" s="70" t="s">
        <v>305</v>
      </c>
      <c r="I181" s="70" t="n">
        <v>3</v>
      </c>
    </row>
    <row r="182" customFormat="false" ht="12.75" hidden="false" customHeight="false" outlineLevel="0" collapsed="false">
      <c r="H182" s="70" t="s">
        <v>483</v>
      </c>
      <c r="I182" s="70" t="n">
        <v>3</v>
      </c>
    </row>
    <row r="183" customFormat="false" ht="12.75" hidden="false" customHeight="false" outlineLevel="0" collapsed="false">
      <c r="H183" s="70" t="s">
        <v>25</v>
      </c>
      <c r="I183" s="70" t="n">
        <v>3</v>
      </c>
    </row>
    <row r="184" customFormat="false" ht="12.75" hidden="false" customHeight="false" outlineLevel="0" collapsed="false">
      <c r="H184" s="70" t="s">
        <v>484</v>
      </c>
      <c r="I184" s="70" t="n">
        <v>3</v>
      </c>
    </row>
    <row r="185" customFormat="false" ht="12.75" hidden="false" customHeight="false" outlineLevel="0" collapsed="false">
      <c r="H185" s="70" t="s">
        <v>485</v>
      </c>
      <c r="I185" s="70" t="n">
        <v>3</v>
      </c>
    </row>
    <row r="186" customFormat="false" ht="12.75" hidden="false" customHeight="false" outlineLevel="0" collapsed="false">
      <c r="H186" s="70" t="s">
        <v>179</v>
      </c>
      <c r="I186" s="70" t="n">
        <v>3</v>
      </c>
    </row>
    <row r="187" customFormat="false" ht="12.75" hidden="false" customHeight="false" outlineLevel="0" collapsed="false">
      <c r="H187" s="70" t="s">
        <v>486</v>
      </c>
      <c r="I187" s="70" t="n">
        <v>3</v>
      </c>
    </row>
    <row r="188" customFormat="false" ht="12.75" hidden="false" customHeight="false" outlineLevel="0" collapsed="false">
      <c r="H188" s="70" t="s">
        <v>487</v>
      </c>
      <c r="I188" s="70" t="n">
        <v>3</v>
      </c>
    </row>
    <row r="189" customFormat="false" ht="12.75" hidden="false" customHeight="false" outlineLevel="0" collapsed="false">
      <c r="H189" s="70" t="s">
        <v>488</v>
      </c>
      <c r="I189" s="70" t="n">
        <v>3</v>
      </c>
    </row>
    <row r="190" customFormat="false" ht="12.75" hidden="false" customHeight="false" outlineLevel="0" collapsed="false">
      <c r="H190" s="70" t="s">
        <v>489</v>
      </c>
      <c r="I190" s="70" t="n">
        <v>3</v>
      </c>
    </row>
    <row r="191" customFormat="false" ht="12.75" hidden="false" customHeight="false" outlineLevel="0" collapsed="false">
      <c r="H191" s="70" t="s">
        <v>490</v>
      </c>
      <c r="I191" s="70" t="n">
        <v>3</v>
      </c>
    </row>
    <row r="192" customFormat="false" ht="12.75" hidden="false" customHeight="false" outlineLevel="0" collapsed="false">
      <c r="H192" s="70" t="s">
        <v>56</v>
      </c>
      <c r="I192" s="70" t="n">
        <v>3</v>
      </c>
    </row>
    <row r="193" customFormat="false" ht="12.75" hidden="false" customHeight="false" outlineLevel="0" collapsed="false">
      <c r="H193" s="70" t="s">
        <v>491</v>
      </c>
      <c r="I193" s="70" t="n">
        <v>3</v>
      </c>
    </row>
    <row r="194" customFormat="false" ht="12.75" hidden="false" customHeight="false" outlineLevel="0" collapsed="false">
      <c r="H194" s="70" t="s">
        <v>492</v>
      </c>
      <c r="I194" s="70" t="n">
        <v>3</v>
      </c>
    </row>
    <row r="195" customFormat="false" ht="12.75" hidden="false" customHeight="false" outlineLevel="0" collapsed="false">
      <c r="H195" s="70" t="s">
        <v>493</v>
      </c>
      <c r="I195" s="70" t="n">
        <v>3</v>
      </c>
    </row>
    <row r="196" customFormat="false" ht="12.75" hidden="false" customHeight="false" outlineLevel="0" collapsed="false">
      <c r="H196" s="70" t="s">
        <v>494</v>
      </c>
      <c r="I196" s="70" t="n">
        <v>3</v>
      </c>
    </row>
    <row r="197" customFormat="false" ht="12.75" hidden="false" customHeight="false" outlineLevel="0" collapsed="false">
      <c r="H197" s="70" t="s">
        <v>495</v>
      </c>
      <c r="I197" s="70" t="n">
        <v>3</v>
      </c>
    </row>
    <row r="198" customFormat="false" ht="12.75" hidden="false" customHeight="false" outlineLevel="0" collapsed="false">
      <c r="H198" s="70" t="s">
        <v>59</v>
      </c>
      <c r="I198" s="70" t="n">
        <v>3</v>
      </c>
    </row>
    <row r="199" customFormat="false" ht="12.75" hidden="false" customHeight="false" outlineLevel="0" collapsed="false">
      <c r="H199" s="70" t="s">
        <v>496</v>
      </c>
      <c r="I199" s="70" t="n">
        <v>3</v>
      </c>
    </row>
    <row r="200" customFormat="false" ht="12.75" hidden="false" customHeight="false" outlineLevel="0" collapsed="false">
      <c r="H200" s="70" t="s">
        <v>310</v>
      </c>
      <c r="I200" s="70" t="n">
        <v>3</v>
      </c>
    </row>
    <row r="201" customFormat="false" ht="12.75" hidden="false" customHeight="false" outlineLevel="0" collapsed="false">
      <c r="H201" s="70" t="s">
        <v>497</v>
      </c>
      <c r="I201" s="70" t="n">
        <v>3</v>
      </c>
    </row>
    <row r="202" customFormat="false" ht="12.75" hidden="false" customHeight="false" outlineLevel="0" collapsed="false">
      <c r="H202" s="70" t="s">
        <v>498</v>
      </c>
      <c r="I202" s="70" t="n">
        <v>3</v>
      </c>
    </row>
    <row r="203" customFormat="false" ht="12.75" hidden="false" customHeight="false" outlineLevel="0" collapsed="false">
      <c r="H203" s="70" t="s">
        <v>137</v>
      </c>
      <c r="I203" s="70" t="n">
        <v>3</v>
      </c>
    </row>
    <row r="204" customFormat="false" ht="12.75" hidden="false" customHeight="false" outlineLevel="0" collapsed="false">
      <c r="H204" s="70" t="s">
        <v>499</v>
      </c>
      <c r="I204" s="70" t="n">
        <v>3</v>
      </c>
    </row>
    <row r="205" customFormat="false" ht="12.75" hidden="false" customHeight="false" outlineLevel="0" collapsed="false">
      <c r="H205" s="70" t="s">
        <v>500</v>
      </c>
      <c r="I205" s="70" t="n">
        <v>3</v>
      </c>
    </row>
    <row r="206" customFormat="false" ht="12.75" hidden="false" customHeight="false" outlineLevel="0" collapsed="false">
      <c r="H206" s="70" t="s">
        <v>501</v>
      </c>
      <c r="I206" s="70" t="n">
        <v>3</v>
      </c>
    </row>
    <row r="207" customFormat="false" ht="12.75" hidden="false" customHeight="false" outlineLevel="0" collapsed="false">
      <c r="H207" s="70" t="s">
        <v>502</v>
      </c>
      <c r="I207" s="70" t="n">
        <v>3</v>
      </c>
    </row>
    <row r="208" customFormat="false" ht="12.75" hidden="false" customHeight="false" outlineLevel="0" collapsed="false">
      <c r="H208" s="70" t="s">
        <v>503</v>
      </c>
      <c r="I208" s="70" t="n">
        <v>3</v>
      </c>
    </row>
    <row r="209" customFormat="false" ht="12.75" hidden="false" customHeight="false" outlineLevel="0" collapsed="false">
      <c r="H209" s="70" t="s">
        <v>504</v>
      </c>
      <c r="I209" s="70" t="n">
        <v>3</v>
      </c>
    </row>
    <row r="210" customFormat="false" ht="12.75" hidden="false" customHeight="false" outlineLevel="0" collapsed="false">
      <c r="H210" s="70" t="s">
        <v>505</v>
      </c>
      <c r="I210" s="70" t="n">
        <v>3</v>
      </c>
    </row>
    <row r="211" customFormat="false" ht="12.75" hidden="false" customHeight="false" outlineLevel="0" collapsed="false">
      <c r="H211" s="70" t="s">
        <v>506</v>
      </c>
      <c r="I211" s="70" t="n">
        <v>3</v>
      </c>
    </row>
    <row r="212" customFormat="false" ht="12.75" hidden="false" customHeight="false" outlineLevel="0" collapsed="false">
      <c r="H212" s="70" t="s">
        <v>507</v>
      </c>
      <c r="I212" s="70" t="n">
        <v>3</v>
      </c>
    </row>
    <row r="213" customFormat="false" ht="12.75" hidden="false" customHeight="false" outlineLevel="0" collapsed="false">
      <c r="H213" s="70" t="s">
        <v>508</v>
      </c>
      <c r="I213" s="70" t="n">
        <v>3</v>
      </c>
    </row>
    <row r="214" customFormat="false" ht="12.75" hidden="false" customHeight="false" outlineLevel="0" collapsed="false">
      <c r="H214" s="70" t="s">
        <v>509</v>
      </c>
      <c r="I214" s="70" t="n">
        <v>3</v>
      </c>
    </row>
    <row r="215" customFormat="false" ht="12.75" hidden="false" customHeight="false" outlineLevel="0" collapsed="false">
      <c r="H215" s="70" t="s">
        <v>510</v>
      </c>
      <c r="I215" s="70" t="n">
        <v>3</v>
      </c>
    </row>
    <row r="216" customFormat="false" ht="12.75" hidden="false" customHeight="false" outlineLevel="0" collapsed="false">
      <c r="H216" s="70" t="s">
        <v>511</v>
      </c>
      <c r="I216" s="70" t="n">
        <v>3</v>
      </c>
    </row>
    <row r="217" customFormat="false" ht="12.75" hidden="false" customHeight="false" outlineLevel="0" collapsed="false">
      <c r="H217" s="70" t="s">
        <v>512</v>
      </c>
      <c r="I217" s="70" t="n">
        <v>3</v>
      </c>
    </row>
    <row r="218" customFormat="false" ht="12.75" hidden="false" customHeight="false" outlineLevel="0" collapsed="false">
      <c r="H218" s="70" t="s">
        <v>513</v>
      </c>
      <c r="I218" s="70" t="n">
        <v>3</v>
      </c>
    </row>
    <row r="219" customFormat="false" ht="12.75" hidden="false" customHeight="false" outlineLevel="0" collapsed="false">
      <c r="H219" s="70" t="s">
        <v>514</v>
      </c>
      <c r="I219" s="70" t="n">
        <v>3</v>
      </c>
    </row>
    <row r="220" customFormat="false" ht="12.75" hidden="false" customHeight="false" outlineLevel="0" collapsed="false">
      <c r="H220" s="70" t="s">
        <v>515</v>
      </c>
      <c r="I220" s="70" t="n">
        <v>3</v>
      </c>
    </row>
    <row r="221" customFormat="false" ht="12.75" hidden="false" customHeight="false" outlineLevel="0" collapsed="false">
      <c r="H221" s="70" t="s">
        <v>516</v>
      </c>
      <c r="I221" s="70" t="n">
        <v>3</v>
      </c>
    </row>
    <row r="222" customFormat="false" ht="12.75" hidden="false" customHeight="false" outlineLevel="0" collapsed="false">
      <c r="H222" s="70" t="s">
        <v>517</v>
      </c>
      <c r="I222" s="70" t="n">
        <v>3</v>
      </c>
    </row>
    <row r="223" customFormat="false" ht="12.75" hidden="false" customHeight="false" outlineLevel="0" collapsed="false">
      <c r="H223" s="70" t="s">
        <v>518</v>
      </c>
      <c r="I223" s="70" t="n">
        <v>3</v>
      </c>
    </row>
    <row r="224" customFormat="false" ht="12.75" hidden="false" customHeight="false" outlineLevel="0" collapsed="false">
      <c r="H224" s="70" t="s">
        <v>519</v>
      </c>
      <c r="I224" s="70" t="n">
        <v>3</v>
      </c>
    </row>
    <row r="225" customFormat="false" ht="12.75" hidden="false" customHeight="false" outlineLevel="0" collapsed="false">
      <c r="H225" s="70" t="s">
        <v>520</v>
      </c>
      <c r="I225" s="70" t="n">
        <v>3</v>
      </c>
    </row>
    <row r="226" customFormat="false" ht="12.75" hidden="false" customHeight="false" outlineLevel="0" collapsed="false">
      <c r="H226" s="70" t="s">
        <v>521</v>
      </c>
      <c r="I226" s="70" t="n">
        <v>3</v>
      </c>
    </row>
    <row r="227" customFormat="false" ht="12.75" hidden="false" customHeight="false" outlineLevel="0" collapsed="false">
      <c r="H227" s="70" t="s">
        <v>522</v>
      </c>
      <c r="I227" s="70" t="n">
        <v>3</v>
      </c>
    </row>
    <row r="228" customFormat="false" ht="12.75" hidden="false" customHeight="false" outlineLevel="0" collapsed="false">
      <c r="H228" s="70" t="s">
        <v>523</v>
      </c>
      <c r="I228" s="70" t="n">
        <v>3</v>
      </c>
    </row>
    <row r="229" customFormat="false" ht="12.75" hidden="false" customHeight="false" outlineLevel="0" collapsed="false">
      <c r="H229" s="70" t="s">
        <v>524</v>
      </c>
      <c r="I229" s="70" t="n">
        <v>3</v>
      </c>
    </row>
    <row r="230" customFormat="false" ht="12.75" hidden="false" customHeight="false" outlineLevel="0" collapsed="false">
      <c r="H230" s="70" t="s">
        <v>525</v>
      </c>
      <c r="I230" s="70" t="n">
        <v>3</v>
      </c>
    </row>
    <row r="231" customFormat="false" ht="12.75" hidden="false" customHeight="false" outlineLevel="0" collapsed="false">
      <c r="H231" s="70" t="s">
        <v>526</v>
      </c>
      <c r="I231" s="70" t="n">
        <v>3</v>
      </c>
    </row>
    <row r="232" customFormat="false" ht="12.75" hidden="false" customHeight="false" outlineLevel="0" collapsed="false">
      <c r="H232" s="70" t="s">
        <v>527</v>
      </c>
      <c r="I232" s="70" t="n">
        <v>3</v>
      </c>
    </row>
    <row r="233" customFormat="false" ht="12.75" hidden="false" customHeight="false" outlineLevel="0" collapsed="false">
      <c r="H233" s="70" t="s">
        <v>528</v>
      </c>
      <c r="I233" s="70" t="n">
        <v>3</v>
      </c>
    </row>
    <row r="234" customFormat="false" ht="12.75" hidden="false" customHeight="false" outlineLevel="0" collapsed="false">
      <c r="H234" s="70" t="s">
        <v>529</v>
      </c>
      <c r="I234" s="70" t="n">
        <v>3</v>
      </c>
    </row>
    <row r="235" customFormat="false" ht="12.75" hidden="false" customHeight="false" outlineLevel="0" collapsed="false">
      <c r="H235" s="70" t="s">
        <v>530</v>
      </c>
      <c r="I235" s="70" t="n">
        <v>3</v>
      </c>
    </row>
    <row r="236" customFormat="false" ht="12.75" hidden="false" customHeight="false" outlineLevel="0" collapsed="false">
      <c r="H236" s="70" t="s">
        <v>531</v>
      </c>
      <c r="I236" s="70" t="n">
        <v>3</v>
      </c>
    </row>
    <row r="237" customFormat="false" ht="12.75" hidden="false" customHeight="false" outlineLevel="0" collapsed="false">
      <c r="H237" s="70" t="s">
        <v>532</v>
      </c>
      <c r="I237" s="70" t="n">
        <v>3</v>
      </c>
    </row>
    <row r="238" customFormat="false" ht="12.75" hidden="false" customHeight="false" outlineLevel="0" collapsed="false">
      <c r="H238" s="70" t="s">
        <v>533</v>
      </c>
      <c r="I238" s="70" t="n">
        <v>3</v>
      </c>
    </row>
    <row r="239" customFormat="false" ht="12.75" hidden="false" customHeight="false" outlineLevel="0" collapsed="false">
      <c r="H239" s="70" t="s">
        <v>534</v>
      </c>
      <c r="I239" s="70" t="n">
        <v>3</v>
      </c>
    </row>
    <row r="240" customFormat="false" ht="12.75" hidden="false" customHeight="false" outlineLevel="0" collapsed="false">
      <c r="H240" s="70" t="s">
        <v>535</v>
      </c>
      <c r="I240" s="70" t="n">
        <v>3</v>
      </c>
    </row>
    <row r="241" customFormat="false" ht="12.75" hidden="false" customHeight="false" outlineLevel="0" collapsed="false">
      <c r="H241" s="70" t="s">
        <v>317</v>
      </c>
      <c r="I241" s="70" t="n">
        <v>3</v>
      </c>
    </row>
    <row r="242" customFormat="false" ht="12.75" hidden="false" customHeight="false" outlineLevel="0" collapsed="false">
      <c r="H242" s="70" t="s">
        <v>536</v>
      </c>
      <c r="I242" s="70" t="n">
        <v>3</v>
      </c>
    </row>
    <row r="243" customFormat="false" ht="12.75" hidden="false" customHeight="false" outlineLevel="0" collapsed="false">
      <c r="H243" s="70" t="s">
        <v>537</v>
      </c>
      <c r="I243" s="70" t="n">
        <v>3</v>
      </c>
    </row>
    <row r="244" customFormat="false" ht="12.75" hidden="false" customHeight="false" outlineLevel="0" collapsed="false">
      <c r="H244" s="70" t="s">
        <v>538</v>
      </c>
      <c r="I244" s="70" t="n">
        <v>3</v>
      </c>
    </row>
    <row r="245" customFormat="false" ht="12.75" hidden="false" customHeight="false" outlineLevel="0" collapsed="false">
      <c r="H245" s="70" t="s">
        <v>539</v>
      </c>
      <c r="I245" s="70" t="n">
        <v>3</v>
      </c>
    </row>
    <row r="246" customFormat="false" ht="12.75" hidden="false" customHeight="false" outlineLevel="0" collapsed="false">
      <c r="H246" s="70" t="s">
        <v>220</v>
      </c>
      <c r="I246" s="70" t="n">
        <v>3</v>
      </c>
    </row>
    <row r="247" customFormat="false" ht="12.75" hidden="false" customHeight="false" outlineLevel="0" collapsed="false">
      <c r="H247" s="70" t="s">
        <v>540</v>
      </c>
      <c r="I247" s="70" t="n">
        <v>3</v>
      </c>
    </row>
    <row r="248" customFormat="false" ht="12.75" hidden="false" customHeight="false" outlineLevel="0" collapsed="false">
      <c r="H248" s="70" t="s">
        <v>541</v>
      </c>
      <c r="I248" s="70" t="n">
        <v>3</v>
      </c>
    </row>
    <row r="249" customFormat="false" ht="12.75" hidden="false" customHeight="false" outlineLevel="0" collapsed="false">
      <c r="H249" s="70" t="s">
        <v>185</v>
      </c>
      <c r="I249" s="70" t="n">
        <v>3</v>
      </c>
    </row>
    <row r="250" customFormat="false" ht="12.75" hidden="false" customHeight="false" outlineLevel="0" collapsed="false">
      <c r="H250" s="70" t="s">
        <v>542</v>
      </c>
      <c r="I250" s="70" t="n">
        <v>3</v>
      </c>
    </row>
    <row r="251" customFormat="false" ht="18" hidden="false" customHeight="true" outlineLevel="0" collapsed="false">
      <c r="H251" s="70" t="s">
        <v>543</v>
      </c>
      <c r="I251" s="70" t="n">
        <v>3</v>
      </c>
      <c r="K251" s="82"/>
    </row>
    <row r="252" customFormat="false" ht="12.75" hidden="false" customHeight="false" outlineLevel="0" collapsed="false">
      <c r="H252" s="70" t="s">
        <v>544</v>
      </c>
      <c r="I252" s="70" t="n">
        <v>3</v>
      </c>
    </row>
    <row r="253" customFormat="false" ht="12.75" hidden="false" customHeight="false" outlineLevel="0" collapsed="false">
      <c r="H253" s="70" t="s">
        <v>545</v>
      </c>
      <c r="I253" s="70" t="n">
        <v>3</v>
      </c>
    </row>
    <row r="254" customFormat="false" ht="12.75" hidden="false" customHeight="false" outlineLevel="0" collapsed="false">
      <c r="H254" s="70" t="s">
        <v>546</v>
      </c>
      <c r="I254" s="70" t="n">
        <v>3</v>
      </c>
    </row>
    <row r="255" customFormat="false" ht="12.75" hidden="false" customHeight="false" outlineLevel="0" collapsed="false">
      <c r="H255" s="70" t="s">
        <v>547</v>
      </c>
      <c r="I255" s="70" t="n">
        <v>3</v>
      </c>
    </row>
    <row r="256" customFormat="false" ht="12.75" hidden="false" customHeight="false" outlineLevel="0" collapsed="false">
      <c r="H256" s="70" t="s">
        <v>548</v>
      </c>
      <c r="I256" s="70" t="n">
        <v>3</v>
      </c>
    </row>
    <row r="257" customFormat="false" ht="12.75" hidden="false" customHeight="false" outlineLevel="0" collapsed="false">
      <c r="H257" s="70" t="s">
        <v>232</v>
      </c>
      <c r="I257" s="70" t="n">
        <v>3</v>
      </c>
    </row>
    <row r="258" customFormat="false" ht="12.75" hidden="false" customHeight="false" outlineLevel="0" collapsed="false">
      <c r="H258" s="70" t="s">
        <v>549</v>
      </c>
      <c r="I258" s="70" t="n">
        <v>3</v>
      </c>
    </row>
    <row r="259" customFormat="false" ht="12.75" hidden="false" customHeight="false" outlineLevel="0" collapsed="false">
      <c r="H259" s="70" t="s">
        <v>550</v>
      </c>
      <c r="I259" s="70" t="n">
        <v>3</v>
      </c>
    </row>
    <row r="260" customFormat="false" ht="12.75" hidden="false" customHeight="false" outlineLevel="0" collapsed="false">
      <c r="H260" s="70" t="s">
        <v>551</v>
      </c>
      <c r="I260" s="70" t="n">
        <v>3</v>
      </c>
    </row>
    <row r="261" customFormat="false" ht="12.75" hidden="false" customHeight="false" outlineLevel="0" collapsed="false">
      <c r="H261" s="70" t="s">
        <v>187</v>
      </c>
      <c r="I261" s="70" t="n">
        <v>3</v>
      </c>
    </row>
    <row r="262" customFormat="false" ht="12.75" hidden="false" customHeight="false" outlineLevel="0" collapsed="false">
      <c r="H262" s="70" t="s">
        <v>552</v>
      </c>
      <c r="I262" s="70" t="n">
        <v>3</v>
      </c>
    </row>
    <row r="263" customFormat="false" ht="12.75" hidden="false" customHeight="false" outlineLevel="0" collapsed="false">
      <c r="H263" s="70" t="s">
        <v>335</v>
      </c>
      <c r="I263" s="70" t="n">
        <v>3</v>
      </c>
    </row>
    <row r="264" customFormat="false" ht="12.75" hidden="false" customHeight="false" outlineLevel="0" collapsed="false">
      <c r="H264" s="70" t="s">
        <v>553</v>
      </c>
      <c r="I264" s="70" t="n">
        <v>3</v>
      </c>
    </row>
    <row r="265" customFormat="false" ht="12.75" hidden="false" customHeight="false" outlineLevel="0" collapsed="false">
      <c r="H265" s="70" t="s">
        <v>554</v>
      </c>
      <c r="I265" s="70" t="n">
        <v>3</v>
      </c>
    </row>
    <row r="266" customFormat="false" ht="12.75" hidden="false" customHeight="false" outlineLevel="0" collapsed="false">
      <c r="H266" s="70" t="s">
        <v>555</v>
      </c>
      <c r="I266" s="70" t="n">
        <v>3</v>
      </c>
    </row>
    <row r="267" customFormat="false" ht="12.75" hidden="false" customHeight="false" outlineLevel="0" collapsed="false">
      <c r="H267" s="70" t="s">
        <v>112</v>
      </c>
      <c r="I267" s="70" t="n">
        <v>3</v>
      </c>
    </row>
    <row r="268" customFormat="false" ht="12.75" hidden="false" customHeight="false" outlineLevel="0" collapsed="false">
      <c r="H268" s="70" t="s">
        <v>556</v>
      </c>
      <c r="I268" s="70" t="n">
        <v>3</v>
      </c>
    </row>
    <row r="269" customFormat="false" ht="12.75" hidden="false" customHeight="false" outlineLevel="0" collapsed="false">
      <c r="H269" s="70" t="s">
        <v>557</v>
      </c>
      <c r="I269" s="70" t="n">
        <v>3</v>
      </c>
    </row>
    <row r="270" customFormat="false" ht="12.75" hidden="false" customHeight="false" outlineLevel="0" collapsed="false">
      <c r="H270" s="70" t="s">
        <v>558</v>
      </c>
      <c r="I270" s="70" t="n">
        <v>3</v>
      </c>
    </row>
    <row r="271" customFormat="false" ht="12.75" hidden="false" customHeight="false" outlineLevel="0" collapsed="false">
      <c r="H271" s="70" t="s">
        <v>559</v>
      </c>
      <c r="I271" s="70" t="n">
        <v>3</v>
      </c>
    </row>
    <row r="272" customFormat="false" ht="12.75" hidden="false" customHeight="false" outlineLevel="0" collapsed="false">
      <c r="H272" s="70" t="s">
        <v>560</v>
      </c>
      <c r="I272" s="70" t="n">
        <v>3</v>
      </c>
    </row>
    <row r="273" customFormat="false" ht="12.75" hidden="false" customHeight="false" outlineLevel="0" collapsed="false">
      <c r="H273" s="70" t="s">
        <v>561</v>
      </c>
      <c r="I273" s="70" t="n">
        <v>3</v>
      </c>
    </row>
    <row r="274" customFormat="false" ht="12.75" hidden="false" customHeight="false" outlineLevel="0" collapsed="false">
      <c r="H274" s="70" t="s">
        <v>562</v>
      </c>
      <c r="I274" s="70" t="n">
        <v>3</v>
      </c>
    </row>
    <row r="275" customFormat="false" ht="12.75" hidden="false" customHeight="false" outlineLevel="0" collapsed="false">
      <c r="H275" s="70" t="s">
        <v>563</v>
      </c>
      <c r="I275" s="70" t="n">
        <v>3</v>
      </c>
    </row>
    <row r="276" customFormat="false" ht="12.75" hidden="false" customHeight="false" outlineLevel="0" collapsed="false">
      <c r="H276" s="70" t="s">
        <v>564</v>
      </c>
      <c r="I276" s="70" t="n">
        <v>3</v>
      </c>
    </row>
    <row r="277" customFormat="false" ht="12.75" hidden="false" customHeight="false" outlineLevel="0" collapsed="false">
      <c r="H277" s="70" t="s">
        <v>565</v>
      </c>
      <c r="I277" s="70" t="n">
        <v>3</v>
      </c>
    </row>
    <row r="278" customFormat="false" ht="12.75" hidden="false" customHeight="false" outlineLevel="0" collapsed="false">
      <c r="H278" s="70" t="s">
        <v>566</v>
      </c>
      <c r="I278" s="70" t="n">
        <v>3</v>
      </c>
    </row>
    <row r="279" customFormat="false" ht="12.75" hidden="false" customHeight="false" outlineLevel="0" collapsed="false">
      <c r="H279" s="70" t="s">
        <v>567</v>
      </c>
      <c r="I279" s="70" t="n">
        <v>3</v>
      </c>
    </row>
    <row r="280" customFormat="false" ht="12.75" hidden="false" customHeight="false" outlineLevel="0" collapsed="false">
      <c r="H280" s="70" t="s">
        <v>568</v>
      </c>
      <c r="I280" s="70" t="n">
        <v>3</v>
      </c>
    </row>
    <row r="281" customFormat="false" ht="12.75" hidden="false" customHeight="false" outlineLevel="0" collapsed="false">
      <c r="H281" s="70" t="s">
        <v>569</v>
      </c>
      <c r="I281" s="70" t="n">
        <v>3</v>
      </c>
    </row>
    <row r="282" customFormat="false" ht="12.75" hidden="false" customHeight="false" outlineLevel="0" collapsed="false">
      <c r="H282" s="70" t="s">
        <v>570</v>
      </c>
      <c r="I282" s="70" t="n">
        <v>3</v>
      </c>
    </row>
    <row r="283" customFormat="false" ht="12.75" hidden="false" customHeight="false" outlineLevel="0" collapsed="false">
      <c r="H283" s="70" t="s">
        <v>571</v>
      </c>
      <c r="I283" s="70" t="n">
        <v>3</v>
      </c>
    </row>
    <row r="284" customFormat="false" ht="12.75" hidden="false" customHeight="false" outlineLevel="0" collapsed="false">
      <c r="H284" s="70" t="s">
        <v>572</v>
      </c>
      <c r="I284" s="70" t="n">
        <v>3</v>
      </c>
    </row>
    <row r="285" customFormat="false" ht="12.75" hidden="false" customHeight="false" outlineLevel="0" collapsed="false">
      <c r="H285" s="70" t="s">
        <v>573</v>
      </c>
      <c r="I285" s="70" t="n">
        <v>3</v>
      </c>
    </row>
    <row r="286" customFormat="false" ht="12.75" hidden="false" customHeight="false" outlineLevel="0" collapsed="false">
      <c r="H286" s="70" t="s">
        <v>574</v>
      </c>
      <c r="I286" s="70" t="n">
        <v>3</v>
      </c>
    </row>
    <row r="287" customFormat="false" ht="12.75" hidden="false" customHeight="false" outlineLevel="0" collapsed="false">
      <c r="H287" s="70" t="s">
        <v>575</v>
      </c>
      <c r="I287" s="70" t="n">
        <v>3</v>
      </c>
    </row>
    <row r="288" customFormat="false" ht="12.75" hidden="false" customHeight="false" outlineLevel="0" collapsed="false">
      <c r="H288" s="70" t="s">
        <v>576</v>
      </c>
      <c r="I288" s="70" t="n">
        <v>3</v>
      </c>
    </row>
    <row r="289" customFormat="false" ht="12.75" hidden="false" customHeight="false" outlineLevel="0" collapsed="false">
      <c r="H289" s="70" t="s">
        <v>577</v>
      </c>
      <c r="I289" s="70" t="n">
        <v>3</v>
      </c>
    </row>
    <row r="290" customFormat="false" ht="12.75" hidden="false" customHeight="false" outlineLevel="0" collapsed="false">
      <c r="H290" s="70" t="s">
        <v>578</v>
      </c>
      <c r="I290" s="70" t="n">
        <v>3</v>
      </c>
    </row>
    <row r="291" customFormat="false" ht="12.75" hidden="false" customHeight="false" outlineLevel="0" collapsed="false">
      <c r="H291" s="70" t="s">
        <v>579</v>
      </c>
      <c r="I291" s="70" t="n">
        <v>3</v>
      </c>
    </row>
    <row r="292" customFormat="false" ht="12.75" hidden="false" customHeight="false" outlineLevel="0" collapsed="false">
      <c r="H292" s="70" t="s">
        <v>580</v>
      </c>
      <c r="I292" s="70" t="n">
        <v>3</v>
      </c>
    </row>
    <row r="293" customFormat="false" ht="12.75" hidden="false" customHeight="false" outlineLevel="0" collapsed="false">
      <c r="H293" s="70" t="s">
        <v>581</v>
      </c>
      <c r="I293" s="70" t="n">
        <v>3</v>
      </c>
    </row>
    <row r="294" customFormat="false" ht="12.75" hidden="false" customHeight="false" outlineLevel="0" collapsed="false">
      <c r="H294" s="70" t="s">
        <v>582</v>
      </c>
      <c r="I294" s="70" t="n">
        <v>3</v>
      </c>
    </row>
    <row r="295" customFormat="false" ht="12.75" hidden="false" customHeight="false" outlineLevel="0" collapsed="false">
      <c r="H295" s="70" t="s">
        <v>583</v>
      </c>
      <c r="I295" s="70" t="n">
        <v>3</v>
      </c>
    </row>
    <row r="296" customFormat="false" ht="12.75" hidden="false" customHeight="false" outlineLevel="0" collapsed="false">
      <c r="H296" s="70" t="s">
        <v>255</v>
      </c>
      <c r="I296" s="70" t="n">
        <v>3</v>
      </c>
    </row>
    <row r="297" customFormat="false" ht="12.75" hidden="false" customHeight="false" outlineLevel="0" collapsed="false">
      <c r="H297" s="70" t="s">
        <v>584</v>
      </c>
      <c r="I297" s="70" t="n">
        <v>3</v>
      </c>
    </row>
    <row r="298" customFormat="false" ht="12.75" hidden="false" customHeight="false" outlineLevel="0" collapsed="false">
      <c r="H298" s="70" t="s">
        <v>585</v>
      </c>
      <c r="I298" s="70" t="n">
        <v>3</v>
      </c>
    </row>
    <row r="299" customFormat="false" ht="12.75" hidden="false" customHeight="false" outlineLevel="0" collapsed="false">
      <c r="H299" s="70" t="s">
        <v>586</v>
      </c>
      <c r="I299" s="70" t="n">
        <v>3</v>
      </c>
    </row>
    <row r="300" customFormat="false" ht="12.75" hidden="false" customHeight="false" outlineLevel="0" collapsed="false">
      <c r="H300" s="70" t="s">
        <v>587</v>
      </c>
      <c r="I300" s="70" t="n">
        <v>3</v>
      </c>
    </row>
    <row r="301" customFormat="false" ht="12.75" hidden="false" customHeight="false" outlineLevel="0" collapsed="false">
      <c r="H301" s="70" t="s">
        <v>588</v>
      </c>
      <c r="I301" s="70" t="n">
        <v>3</v>
      </c>
    </row>
    <row r="302" customFormat="false" ht="12.75" hidden="false" customHeight="false" outlineLevel="0" collapsed="false">
      <c r="H302" s="70" t="s">
        <v>589</v>
      </c>
      <c r="I302" s="70" t="n">
        <v>3</v>
      </c>
    </row>
    <row r="303" customFormat="false" ht="12.75" hidden="false" customHeight="false" outlineLevel="0" collapsed="false">
      <c r="H303" s="70" t="s">
        <v>57</v>
      </c>
      <c r="I303" s="70" t="n">
        <v>3</v>
      </c>
    </row>
    <row r="304" customFormat="false" ht="12.75" hidden="false" customHeight="false" outlineLevel="0" collapsed="false">
      <c r="H304" s="70" t="s">
        <v>183</v>
      </c>
      <c r="I304" s="70" t="n">
        <v>3</v>
      </c>
    </row>
    <row r="305" customFormat="false" ht="12.75" hidden="false" customHeight="false" outlineLevel="0" collapsed="false">
      <c r="H305" s="70" t="s">
        <v>590</v>
      </c>
      <c r="I305" s="70" t="n">
        <v>3</v>
      </c>
    </row>
    <row r="306" customFormat="false" ht="12.75" hidden="false" customHeight="false" outlineLevel="0" collapsed="false">
      <c r="H306" s="70" t="s">
        <v>591</v>
      </c>
      <c r="I306" s="70" t="n">
        <v>3</v>
      </c>
    </row>
    <row r="307" customFormat="false" ht="12.75" hidden="false" customHeight="false" outlineLevel="0" collapsed="false">
      <c r="H307" s="70" t="s">
        <v>592</v>
      </c>
      <c r="I307" s="70" t="n">
        <v>3</v>
      </c>
    </row>
    <row r="308" customFormat="false" ht="12.75" hidden="false" customHeight="false" outlineLevel="0" collapsed="false">
      <c r="H308" s="70" t="s">
        <v>593</v>
      </c>
      <c r="I308" s="70" t="n">
        <v>3</v>
      </c>
    </row>
    <row r="309" customFormat="false" ht="12.75" hidden="false" customHeight="false" outlineLevel="0" collapsed="false">
      <c r="H309" s="70" t="s">
        <v>594</v>
      </c>
      <c r="I309" s="70" t="n">
        <v>3</v>
      </c>
    </row>
    <row r="310" customFormat="false" ht="12.75" hidden="false" customHeight="false" outlineLevel="0" collapsed="false">
      <c r="H310" s="70" t="s">
        <v>595</v>
      </c>
      <c r="I310" s="70" t="n">
        <v>3</v>
      </c>
    </row>
    <row r="311" customFormat="false" ht="12.75" hidden="false" customHeight="false" outlineLevel="0" collapsed="false">
      <c r="H311" s="70" t="s">
        <v>228</v>
      </c>
      <c r="I311" s="70" t="n">
        <v>3</v>
      </c>
    </row>
    <row r="312" customFormat="false" ht="12.75" hidden="false" customHeight="false" outlineLevel="0" collapsed="false">
      <c r="H312" s="70" t="s">
        <v>596</v>
      </c>
      <c r="I312" s="70" t="n">
        <v>3</v>
      </c>
    </row>
    <row r="313" customFormat="false" ht="12.75" hidden="false" customHeight="false" outlineLevel="0" collapsed="false">
      <c r="H313" s="70" t="s">
        <v>597</v>
      </c>
      <c r="I313" s="70" t="n">
        <v>3</v>
      </c>
    </row>
    <row r="314" customFormat="false" ht="12.75" hidden="false" customHeight="false" outlineLevel="0" collapsed="false">
      <c r="H314" s="70" t="s">
        <v>598</v>
      </c>
      <c r="I314" s="70" t="n">
        <v>3</v>
      </c>
    </row>
    <row r="315" customFormat="false" ht="12.75" hidden="false" customHeight="false" outlineLevel="0" collapsed="false">
      <c r="H315" s="70" t="s">
        <v>318</v>
      </c>
      <c r="I315" s="70" t="n">
        <v>3</v>
      </c>
    </row>
    <row r="316" customFormat="false" ht="12.75" hidden="false" customHeight="false" outlineLevel="0" collapsed="false">
      <c r="H316" s="70" t="s">
        <v>599</v>
      </c>
      <c r="I316" s="70" t="n">
        <v>3</v>
      </c>
    </row>
    <row r="317" customFormat="false" ht="12.75" hidden="false" customHeight="false" outlineLevel="0" collapsed="false">
      <c r="H317" s="70" t="s">
        <v>600</v>
      </c>
      <c r="I317" s="70" t="n">
        <v>3</v>
      </c>
    </row>
    <row r="318" customFormat="false" ht="12.75" hidden="false" customHeight="false" outlineLevel="0" collapsed="false">
      <c r="H318" s="70" t="s">
        <v>601</v>
      </c>
      <c r="I318" s="70" t="n">
        <v>3</v>
      </c>
    </row>
    <row r="319" customFormat="false" ht="12.75" hidden="false" customHeight="false" outlineLevel="0" collapsed="false">
      <c r="H319" s="70" t="s">
        <v>602</v>
      </c>
      <c r="I319" s="70" t="n">
        <v>3</v>
      </c>
    </row>
    <row r="320" customFormat="false" ht="12.75" hidden="false" customHeight="false" outlineLevel="0" collapsed="false">
      <c r="H320" s="70" t="s">
        <v>603</v>
      </c>
      <c r="I320" s="70" t="n">
        <v>3</v>
      </c>
    </row>
    <row r="321" customFormat="false" ht="12.75" hidden="false" customHeight="false" outlineLevel="0" collapsed="false">
      <c r="H321" s="70" t="s">
        <v>604</v>
      </c>
      <c r="I321" s="70" t="n">
        <v>3</v>
      </c>
    </row>
    <row r="322" customFormat="false" ht="12.75" hidden="false" customHeight="false" outlineLevel="0" collapsed="false">
      <c r="H322" s="70" t="s">
        <v>605</v>
      </c>
      <c r="I322" s="70" t="n">
        <v>3</v>
      </c>
    </row>
    <row r="323" customFormat="false" ht="12.75" hidden="false" customHeight="false" outlineLevel="0" collapsed="false">
      <c r="H323" s="70" t="s">
        <v>606</v>
      </c>
      <c r="I323" s="70" t="n">
        <v>3</v>
      </c>
    </row>
    <row r="324" customFormat="false" ht="12.75" hidden="false" customHeight="false" outlineLevel="0" collapsed="false">
      <c r="H324" s="70" t="s">
        <v>607</v>
      </c>
      <c r="I324" s="70" t="n">
        <v>3</v>
      </c>
    </row>
    <row r="325" customFormat="false" ht="12.75" hidden="false" customHeight="false" outlineLevel="0" collapsed="false">
      <c r="H325" s="70" t="s">
        <v>608</v>
      </c>
      <c r="I325" s="70" t="n">
        <v>3</v>
      </c>
    </row>
    <row r="326" customFormat="false" ht="12.75" hidden="false" customHeight="false" outlineLevel="0" collapsed="false">
      <c r="H326" s="70" t="s">
        <v>609</v>
      </c>
      <c r="I326" s="70" t="n">
        <v>3</v>
      </c>
    </row>
    <row r="327" customFormat="false" ht="12.75" hidden="false" customHeight="false" outlineLevel="0" collapsed="false">
      <c r="H327" s="70" t="s">
        <v>610</v>
      </c>
      <c r="I327" s="70" t="n">
        <v>3</v>
      </c>
    </row>
    <row r="328" customFormat="false" ht="12.75" hidden="false" customHeight="false" outlineLevel="0" collapsed="false">
      <c r="H328" s="70" t="s">
        <v>611</v>
      </c>
      <c r="I328" s="70" t="n">
        <v>3</v>
      </c>
    </row>
    <row r="329" customFormat="false" ht="12.75" hidden="false" customHeight="false" outlineLevel="0" collapsed="false">
      <c r="H329" s="70" t="s">
        <v>612</v>
      </c>
      <c r="I329" s="70" t="n">
        <v>3</v>
      </c>
    </row>
    <row r="330" customFormat="false" ht="12.75" hidden="false" customHeight="false" outlineLevel="0" collapsed="false">
      <c r="H330" s="70" t="s">
        <v>613</v>
      </c>
      <c r="I330" s="70" t="n">
        <v>3</v>
      </c>
    </row>
    <row r="331" customFormat="false" ht="12.75" hidden="false" customHeight="false" outlineLevel="0" collapsed="false">
      <c r="H331" s="70" t="s">
        <v>104</v>
      </c>
      <c r="I331" s="70" t="n">
        <v>3</v>
      </c>
    </row>
    <row r="332" customFormat="false" ht="12.75" hidden="false" customHeight="false" outlineLevel="0" collapsed="false">
      <c r="H332" s="70" t="s">
        <v>614</v>
      </c>
      <c r="I332" s="70" t="n">
        <v>3</v>
      </c>
    </row>
    <row r="333" customFormat="false" ht="12.75" hidden="false" customHeight="false" outlineLevel="0" collapsed="false">
      <c r="H333" s="70" t="s">
        <v>615</v>
      </c>
      <c r="I333" s="70" t="n">
        <v>3</v>
      </c>
    </row>
    <row r="334" customFormat="false" ht="12.75" hidden="false" customHeight="false" outlineLevel="0" collapsed="false">
      <c r="H334" s="70" t="s">
        <v>616</v>
      </c>
      <c r="I334" s="70" t="n">
        <v>3</v>
      </c>
    </row>
    <row r="335" customFormat="false" ht="12.75" hidden="false" customHeight="false" outlineLevel="0" collapsed="false">
      <c r="H335" s="70" t="s">
        <v>286</v>
      </c>
      <c r="I335" s="70" t="n">
        <v>3</v>
      </c>
    </row>
    <row r="336" customFormat="false" ht="12.75" hidden="false" customHeight="false" outlineLevel="0" collapsed="false">
      <c r="H336" s="70" t="s">
        <v>617</v>
      </c>
      <c r="I336" s="70" t="n">
        <v>3</v>
      </c>
    </row>
    <row r="337" customFormat="false" ht="12.75" hidden="false" customHeight="false" outlineLevel="0" collapsed="false">
      <c r="H337" s="70" t="s">
        <v>618</v>
      </c>
      <c r="I337" s="70" t="n">
        <v>3</v>
      </c>
    </row>
    <row r="338" customFormat="false" ht="12.75" hidden="false" customHeight="false" outlineLevel="0" collapsed="false">
      <c r="H338" s="70" t="s">
        <v>251</v>
      </c>
      <c r="I338" s="70" t="n">
        <v>3</v>
      </c>
    </row>
    <row r="339" customFormat="false" ht="12.75" hidden="false" customHeight="false" outlineLevel="0" collapsed="false">
      <c r="H339" s="70" t="s">
        <v>619</v>
      </c>
      <c r="I339" s="70" t="n">
        <v>3</v>
      </c>
    </row>
    <row r="340" customFormat="false" ht="12.75" hidden="false" customHeight="false" outlineLevel="0" collapsed="false">
      <c r="H340" s="70" t="s">
        <v>620</v>
      </c>
      <c r="I340" s="70" t="n">
        <v>3</v>
      </c>
    </row>
    <row r="341" customFormat="false" ht="12.75" hidden="false" customHeight="false" outlineLevel="0" collapsed="false">
      <c r="H341" s="70" t="s">
        <v>621</v>
      </c>
      <c r="I341" s="70" t="n">
        <v>3</v>
      </c>
    </row>
    <row r="342" customFormat="false" ht="12.75" hidden="false" customHeight="false" outlineLevel="0" collapsed="false">
      <c r="H342" s="70" t="s">
        <v>622</v>
      </c>
      <c r="I342" s="70" t="n">
        <v>3</v>
      </c>
    </row>
    <row r="343" customFormat="false" ht="12.75" hidden="false" customHeight="false" outlineLevel="0" collapsed="false">
      <c r="H343" s="70" t="s">
        <v>623</v>
      </c>
      <c r="I343" s="70" t="n">
        <v>3</v>
      </c>
    </row>
    <row r="344" customFormat="false" ht="12.75" hidden="false" customHeight="false" outlineLevel="0" collapsed="false">
      <c r="H344" s="70" t="s">
        <v>100</v>
      </c>
      <c r="I344" s="70" t="n">
        <v>3</v>
      </c>
    </row>
    <row r="345" customFormat="false" ht="12.75" hidden="false" customHeight="false" outlineLevel="0" collapsed="false">
      <c r="H345" s="70" t="s">
        <v>624</v>
      </c>
      <c r="I345" s="70" t="n">
        <v>3</v>
      </c>
    </row>
    <row r="346" customFormat="false" ht="12.75" hidden="false" customHeight="false" outlineLevel="0" collapsed="false">
      <c r="H346" s="70" t="s">
        <v>625</v>
      </c>
      <c r="I346" s="70" t="n">
        <v>3</v>
      </c>
    </row>
    <row r="347" customFormat="false" ht="12.75" hidden="false" customHeight="false" outlineLevel="0" collapsed="false">
      <c r="H347" s="70" t="s">
        <v>338</v>
      </c>
      <c r="I347" s="70" t="n">
        <v>3</v>
      </c>
    </row>
    <row r="348" customFormat="false" ht="12.75" hidden="false" customHeight="false" outlineLevel="0" collapsed="false">
      <c r="H348" s="70" t="s">
        <v>626</v>
      </c>
      <c r="I348" s="70" t="n">
        <v>3</v>
      </c>
    </row>
    <row r="349" customFormat="false" ht="12.75" hidden="false" customHeight="false" outlineLevel="0" collapsed="false">
      <c r="H349" s="70" t="s">
        <v>627</v>
      </c>
      <c r="I349" s="70" t="n">
        <v>3</v>
      </c>
    </row>
    <row r="350" customFormat="false" ht="12.75" hidden="false" customHeight="false" outlineLevel="0" collapsed="false">
      <c r="H350" s="70" t="s">
        <v>628</v>
      </c>
      <c r="I350" s="70" t="n">
        <v>3</v>
      </c>
    </row>
    <row r="351" customFormat="false" ht="12.75" hidden="false" customHeight="false" outlineLevel="0" collapsed="false">
      <c r="H351" s="70" t="s">
        <v>629</v>
      </c>
      <c r="I351" s="70" t="n">
        <v>3</v>
      </c>
    </row>
    <row r="352" customFormat="false" ht="12.75" hidden="false" customHeight="false" outlineLevel="0" collapsed="false">
      <c r="H352" s="70" t="s">
        <v>630</v>
      </c>
      <c r="I352" s="70" t="n">
        <v>3</v>
      </c>
    </row>
    <row r="353" customFormat="false" ht="12.75" hidden="false" customHeight="false" outlineLevel="0" collapsed="false">
      <c r="H353" s="70" t="s">
        <v>631</v>
      </c>
      <c r="I353" s="70" t="n">
        <v>3</v>
      </c>
    </row>
    <row r="354" customFormat="false" ht="12.75" hidden="false" customHeight="false" outlineLevel="0" collapsed="false">
      <c r="H354" s="70" t="s">
        <v>632</v>
      </c>
      <c r="I354" s="70" t="n">
        <v>3</v>
      </c>
    </row>
    <row r="355" customFormat="false" ht="12.75" hidden="false" customHeight="false" outlineLevel="0" collapsed="false">
      <c r="H355" s="70" t="s">
        <v>633</v>
      </c>
      <c r="I355" s="70" t="n">
        <v>3</v>
      </c>
    </row>
    <row r="356" customFormat="false" ht="12.75" hidden="false" customHeight="false" outlineLevel="0" collapsed="false">
      <c r="H356" s="70" t="s">
        <v>634</v>
      </c>
      <c r="I356" s="70" t="n">
        <v>3</v>
      </c>
    </row>
    <row r="357" customFormat="false" ht="12.75" hidden="false" customHeight="false" outlineLevel="0" collapsed="false">
      <c r="H357" s="70" t="s">
        <v>635</v>
      </c>
      <c r="I357" s="70" t="n">
        <v>3</v>
      </c>
    </row>
    <row r="358" customFormat="false" ht="12.75" hidden="false" customHeight="false" outlineLevel="0" collapsed="false">
      <c r="H358" s="70" t="s">
        <v>636</v>
      </c>
      <c r="I358" s="70" t="n">
        <v>3</v>
      </c>
    </row>
    <row r="359" customFormat="false" ht="12.75" hidden="false" customHeight="false" outlineLevel="0" collapsed="false">
      <c r="H359" s="70" t="s">
        <v>336</v>
      </c>
      <c r="I359" s="70" t="n">
        <v>3</v>
      </c>
    </row>
    <row r="360" customFormat="false" ht="12.75" hidden="false" customHeight="false" outlineLevel="0" collapsed="false">
      <c r="H360" s="70" t="s">
        <v>637</v>
      </c>
      <c r="I360" s="70" t="n">
        <v>3</v>
      </c>
    </row>
    <row r="361" customFormat="false" ht="12.75" hidden="false" customHeight="false" outlineLevel="0" collapsed="false">
      <c r="H361" s="70" t="s">
        <v>638</v>
      </c>
      <c r="I361" s="70" t="n">
        <v>3</v>
      </c>
    </row>
    <row r="362" customFormat="false" ht="12.75" hidden="false" customHeight="false" outlineLevel="0" collapsed="false">
      <c r="H362" s="70" t="s">
        <v>277</v>
      </c>
      <c r="I362" s="70" t="n">
        <v>3</v>
      </c>
    </row>
    <row r="363" customFormat="false" ht="12.75" hidden="false" customHeight="false" outlineLevel="0" collapsed="false">
      <c r="H363" s="70" t="s">
        <v>639</v>
      </c>
      <c r="I363" s="70" t="n">
        <v>3</v>
      </c>
    </row>
    <row r="364" customFormat="false" ht="12.75" hidden="false" customHeight="false" outlineLevel="0" collapsed="false">
      <c r="H364" s="70" t="s">
        <v>640</v>
      </c>
      <c r="I364" s="70" t="n">
        <v>3</v>
      </c>
    </row>
    <row r="365" customFormat="false" ht="12.75" hidden="false" customHeight="false" outlineLevel="0" collapsed="false">
      <c r="H365" s="70" t="s">
        <v>641</v>
      </c>
      <c r="I365" s="70" t="n">
        <v>3</v>
      </c>
    </row>
    <row r="366" customFormat="false" ht="12.75" hidden="false" customHeight="false" outlineLevel="0" collapsed="false">
      <c r="H366" s="70" t="s">
        <v>642</v>
      </c>
      <c r="I366" s="70" t="n">
        <v>3</v>
      </c>
    </row>
    <row r="367" customFormat="false" ht="12.75" hidden="false" customHeight="false" outlineLevel="0" collapsed="false">
      <c r="H367" s="70" t="s">
        <v>643</v>
      </c>
      <c r="I367" s="70" t="n">
        <v>3</v>
      </c>
    </row>
    <row r="368" customFormat="false" ht="12.75" hidden="false" customHeight="false" outlineLevel="0" collapsed="false">
      <c r="H368" s="70" t="s">
        <v>644</v>
      </c>
      <c r="I368" s="70" t="n">
        <v>3</v>
      </c>
    </row>
    <row r="369" customFormat="false" ht="12.75" hidden="false" customHeight="false" outlineLevel="0" collapsed="false">
      <c r="H369" s="70" t="s">
        <v>645</v>
      </c>
      <c r="I369" s="70" t="n">
        <v>3</v>
      </c>
    </row>
    <row r="370" customFormat="false" ht="12.75" hidden="false" customHeight="false" outlineLevel="0" collapsed="false">
      <c r="H370" s="70" t="s">
        <v>646</v>
      </c>
      <c r="I370" s="70" t="n">
        <v>3</v>
      </c>
    </row>
    <row r="371" customFormat="false" ht="12.75" hidden="false" customHeight="false" outlineLevel="0" collapsed="false">
      <c r="H371" s="70" t="s">
        <v>647</v>
      </c>
      <c r="I371" s="70" t="n">
        <v>3</v>
      </c>
    </row>
    <row r="372" customFormat="false" ht="12.75" hidden="false" customHeight="false" outlineLevel="0" collapsed="false">
      <c r="H372" s="70" t="s">
        <v>648</v>
      </c>
      <c r="I372" s="70" t="n">
        <v>3</v>
      </c>
    </row>
    <row r="373" customFormat="false" ht="12.75" hidden="false" customHeight="false" outlineLevel="0" collapsed="false">
      <c r="H373" s="70" t="s">
        <v>649</v>
      </c>
      <c r="I373" s="70" t="n">
        <v>3</v>
      </c>
    </row>
    <row r="374" customFormat="false" ht="12.75" hidden="false" customHeight="false" outlineLevel="0" collapsed="false">
      <c r="H374" s="70" t="s">
        <v>650</v>
      </c>
      <c r="I374" s="70" t="n">
        <v>3</v>
      </c>
    </row>
    <row r="375" customFormat="false" ht="12.75" hidden="false" customHeight="false" outlineLevel="0" collapsed="false">
      <c r="H375" s="70" t="s">
        <v>651</v>
      </c>
      <c r="I375" s="70" t="n">
        <v>3</v>
      </c>
    </row>
    <row r="376" customFormat="false" ht="12.75" hidden="false" customHeight="false" outlineLevel="0" collapsed="false">
      <c r="H376" s="70" t="s">
        <v>652</v>
      </c>
      <c r="I376" s="70" t="n">
        <v>3</v>
      </c>
    </row>
    <row r="377" customFormat="false" ht="12.75" hidden="false" customHeight="false" outlineLevel="0" collapsed="false">
      <c r="H377" s="70" t="s">
        <v>653</v>
      </c>
      <c r="I377" s="70" t="n">
        <v>3</v>
      </c>
    </row>
    <row r="378" customFormat="false" ht="12.75" hidden="false" customHeight="false" outlineLevel="0" collapsed="false">
      <c r="H378" s="70" t="s">
        <v>654</v>
      </c>
      <c r="I378" s="70" t="n">
        <v>3</v>
      </c>
    </row>
    <row r="379" customFormat="false" ht="12.75" hidden="false" customHeight="false" outlineLevel="0" collapsed="false">
      <c r="H379" s="70" t="s">
        <v>357</v>
      </c>
      <c r="I379" s="70" t="n">
        <v>3</v>
      </c>
    </row>
    <row r="380" customFormat="false" ht="12.75" hidden="false" customHeight="false" outlineLevel="0" collapsed="false">
      <c r="H380" s="70" t="s">
        <v>655</v>
      </c>
      <c r="I380" s="70" t="n">
        <v>3</v>
      </c>
    </row>
    <row r="381" customFormat="false" ht="12.75" hidden="false" customHeight="false" outlineLevel="0" collapsed="false">
      <c r="H381" s="70" t="s">
        <v>656</v>
      </c>
      <c r="I381" s="70" t="n">
        <v>3</v>
      </c>
    </row>
    <row r="382" customFormat="false" ht="12.75" hidden="false" customHeight="false" outlineLevel="0" collapsed="false">
      <c r="H382" s="70" t="s">
        <v>315</v>
      </c>
      <c r="I382" s="70" t="n">
        <v>3</v>
      </c>
    </row>
    <row r="383" customFormat="false" ht="12.75" hidden="false" customHeight="false" outlineLevel="0" collapsed="false">
      <c r="H383" s="70" t="s">
        <v>657</v>
      </c>
      <c r="I383" s="70" t="n">
        <v>3</v>
      </c>
    </row>
    <row r="384" customFormat="false" ht="12.75" hidden="false" customHeight="false" outlineLevel="0" collapsed="false">
      <c r="H384" s="70" t="s">
        <v>313</v>
      </c>
      <c r="I384" s="70" t="n">
        <v>3</v>
      </c>
    </row>
    <row r="385" customFormat="false" ht="12.75" hidden="false" customHeight="false" outlineLevel="0" collapsed="false">
      <c r="H385" s="70" t="s">
        <v>658</v>
      </c>
      <c r="I385" s="70" t="n">
        <v>3</v>
      </c>
    </row>
    <row r="386" customFormat="false" ht="12.75" hidden="false" customHeight="false" outlineLevel="0" collapsed="false">
      <c r="H386" s="70" t="s">
        <v>659</v>
      </c>
      <c r="I386" s="70" t="n">
        <v>3</v>
      </c>
    </row>
    <row r="387" customFormat="false" ht="12.75" hidden="false" customHeight="false" outlineLevel="0" collapsed="false">
      <c r="H387" s="70" t="s">
        <v>660</v>
      </c>
      <c r="I387" s="70" t="n">
        <v>3</v>
      </c>
    </row>
    <row r="388" customFormat="false" ht="12.75" hidden="false" customHeight="false" outlineLevel="0" collapsed="false">
      <c r="H388" s="70" t="s">
        <v>661</v>
      </c>
      <c r="I388" s="70" t="n">
        <v>3</v>
      </c>
    </row>
    <row r="389" customFormat="false" ht="12.75" hidden="false" customHeight="false" outlineLevel="0" collapsed="false">
      <c r="H389" s="70" t="s">
        <v>662</v>
      </c>
      <c r="I389" s="70" t="n">
        <v>3</v>
      </c>
    </row>
    <row r="390" customFormat="false" ht="12.75" hidden="false" customHeight="false" outlineLevel="0" collapsed="false">
      <c r="H390" s="70" t="s">
        <v>663</v>
      </c>
      <c r="I390" s="70" t="n">
        <v>3</v>
      </c>
    </row>
    <row r="391" customFormat="false" ht="12.75" hidden="false" customHeight="false" outlineLevel="0" collapsed="false">
      <c r="H391" s="70" t="s">
        <v>664</v>
      </c>
      <c r="I391" s="70" t="n">
        <v>3</v>
      </c>
    </row>
    <row r="392" customFormat="false" ht="12.75" hidden="false" customHeight="false" outlineLevel="0" collapsed="false">
      <c r="H392" s="70" t="s">
        <v>665</v>
      </c>
      <c r="I392" s="70" t="n">
        <v>3</v>
      </c>
    </row>
    <row r="393" customFormat="false" ht="12.75" hidden="false" customHeight="false" outlineLevel="0" collapsed="false">
      <c r="H393" s="70" t="s">
        <v>666</v>
      </c>
      <c r="I393" s="70" t="n">
        <v>3</v>
      </c>
    </row>
    <row r="394" customFormat="false" ht="12.75" hidden="false" customHeight="false" outlineLevel="0" collapsed="false">
      <c r="H394" s="70" t="s">
        <v>667</v>
      </c>
      <c r="I394" s="70" t="n">
        <v>3</v>
      </c>
    </row>
    <row r="395" customFormat="false" ht="12.75" hidden="false" customHeight="false" outlineLevel="0" collapsed="false">
      <c r="H395" s="70" t="s">
        <v>227</v>
      </c>
      <c r="I395" s="70" t="n">
        <v>3</v>
      </c>
    </row>
    <row r="396" customFormat="false" ht="12.75" hidden="false" customHeight="false" outlineLevel="0" collapsed="false">
      <c r="H396" s="70" t="s">
        <v>668</v>
      </c>
      <c r="I396" s="70" t="n">
        <v>3</v>
      </c>
    </row>
    <row r="397" customFormat="false" ht="12.75" hidden="false" customHeight="false" outlineLevel="0" collapsed="false">
      <c r="H397" s="70" t="s">
        <v>669</v>
      </c>
      <c r="I397" s="70" t="n">
        <v>3</v>
      </c>
    </row>
    <row r="398" customFormat="false" ht="12.75" hidden="false" customHeight="false" outlineLevel="0" collapsed="false">
      <c r="H398" s="70" t="s">
        <v>670</v>
      </c>
      <c r="I398" s="70" t="n">
        <v>3</v>
      </c>
    </row>
    <row r="399" customFormat="false" ht="12.75" hidden="false" customHeight="false" outlineLevel="0" collapsed="false">
      <c r="H399" s="70" t="s">
        <v>671</v>
      </c>
      <c r="I399" s="70" t="n">
        <v>3</v>
      </c>
    </row>
    <row r="400" customFormat="false" ht="12.75" hidden="false" customHeight="false" outlineLevel="0" collapsed="false">
      <c r="H400" s="70" t="s">
        <v>672</v>
      </c>
      <c r="I400" s="70" t="n">
        <v>3</v>
      </c>
    </row>
    <row r="401" customFormat="false" ht="12.75" hidden="false" customHeight="false" outlineLevel="0" collapsed="false">
      <c r="H401" s="70" t="s">
        <v>673</v>
      </c>
      <c r="I401" s="70" t="n">
        <v>3</v>
      </c>
    </row>
    <row r="402" customFormat="false" ht="12.75" hidden="false" customHeight="false" outlineLevel="0" collapsed="false">
      <c r="H402" s="70" t="s">
        <v>674</v>
      </c>
      <c r="I402" s="70" t="n">
        <v>3</v>
      </c>
    </row>
    <row r="403" customFormat="false" ht="12.75" hidden="false" customHeight="false" outlineLevel="0" collapsed="false">
      <c r="H403" s="70" t="s">
        <v>675</v>
      </c>
      <c r="I403" s="70" t="n">
        <v>3</v>
      </c>
    </row>
    <row r="404" customFormat="false" ht="12.75" hidden="false" customHeight="false" outlineLevel="0" collapsed="false">
      <c r="H404" s="70" t="s">
        <v>676</v>
      </c>
      <c r="I404" s="70" t="n">
        <v>3</v>
      </c>
    </row>
    <row r="405" customFormat="false" ht="12.75" hidden="false" customHeight="false" outlineLevel="0" collapsed="false">
      <c r="H405" s="70" t="s">
        <v>677</v>
      </c>
      <c r="I405" s="70" t="n">
        <v>3</v>
      </c>
    </row>
    <row r="406" customFormat="false" ht="12.75" hidden="false" customHeight="false" outlineLevel="0" collapsed="false">
      <c r="H406" s="70" t="s">
        <v>678</v>
      </c>
      <c r="I406" s="70" t="n">
        <v>3</v>
      </c>
    </row>
    <row r="407" customFormat="false" ht="12.75" hidden="false" customHeight="false" outlineLevel="0" collapsed="false">
      <c r="H407" s="70" t="s">
        <v>679</v>
      </c>
      <c r="I407" s="70" t="n">
        <v>3</v>
      </c>
    </row>
    <row r="408" customFormat="false" ht="12.75" hidden="false" customHeight="false" outlineLevel="0" collapsed="false">
      <c r="H408" s="70" t="s">
        <v>680</v>
      </c>
      <c r="I408" s="70" t="n">
        <v>3</v>
      </c>
    </row>
    <row r="409" customFormat="false" ht="12.75" hidden="false" customHeight="false" outlineLevel="0" collapsed="false">
      <c r="H409" s="70" t="s">
        <v>681</v>
      </c>
      <c r="I409" s="70" t="n">
        <v>3</v>
      </c>
    </row>
    <row r="410" customFormat="false" ht="12.75" hidden="false" customHeight="false" outlineLevel="0" collapsed="false">
      <c r="H410" s="70" t="s">
        <v>682</v>
      </c>
      <c r="I410" s="70" t="n">
        <v>3</v>
      </c>
    </row>
    <row r="411" customFormat="false" ht="12.75" hidden="false" customHeight="false" outlineLevel="0" collapsed="false">
      <c r="H411" s="70" t="s">
        <v>683</v>
      </c>
      <c r="I411" s="70" t="n">
        <v>3</v>
      </c>
    </row>
    <row r="412" customFormat="false" ht="12.75" hidden="false" customHeight="false" outlineLevel="0" collapsed="false">
      <c r="H412" s="70" t="s">
        <v>684</v>
      </c>
      <c r="I412" s="70" t="n">
        <v>3</v>
      </c>
    </row>
    <row r="413" customFormat="false" ht="12.75" hidden="false" customHeight="false" outlineLevel="0" collapsed="false">
      <c r="H413" s="70" t="s">
        <v>685</v>
      </c>
      <c r="I413" s="70" t="n">
        <v>3</v>
      </c>
    </row>
    <row r="414" customFormat="false" ht="12.75" hidden="false" customHeight="false" outlineLevel="0" collapsed="false">
      <c r="H414" s="70" t="s">
        <v>686</v>
      </c>
      <c r="I414" s="70" t="n">
        <v>3</v>
      </c>
    </row>
    <row r="415" customFormat="false" ht="12.75" hidden="false" customHeight="false" outlineLevel="0" collapsed="false">
      <c r="H415" s="70" t="s">
        <v>687</v>
      </c>
      <c r="I415" s="70" t="n">
        <v>3</v>
      </c>
    </row>
    <row r="416" customFormat="false" ht="12.75" hidden="false" customHeight="false" outlineLevel="0" collapsed="false">
      <c r="H416" s="70" t="s">
        <v>688</v>
      </c>
      <c r="I416" s="70" t="n">
        <v>3</v>
      </c>
    </row>
    <row r="417" customFormat="false" ht="12.75" hidden="false" customHeight="false" outlineLevel="0" collapsed="false">
      <c r="H417" s="70" t="s">
        <v>689</v>
      </c>
      <c r="I417" s="70" t="n">
        <v>3</v>
      </c>
    </row>
    <row r="418" customFormat="false" ht="12.75" hidden="false" customHeight="false" outlineLevel="0" collapsed="false">
      <c r="H418" s="70" t="s">
        <v>54</v>
      </c>
      <c r="I418" s="70" t="n">
        <v>3</v>
      </c>
    </row>
    <row r="419" customFormat="false" ht="12.75" hidden="false" customHeight="false" outlineLevel="0" collapsed="false">
      <c r="H419" s="70" t="s">
        <v>690</v>
      </c>
      <c r="I419" s="70" t="n">
        <v>3</v>
      </c>
    </row>
    <row r="420" customFormat="false" ht="12.75" hidden="false" customHeight="false" outlineLevel="0" collapsed="false">
      <c r="H420" s="70" t="s">
        <v>197</v>
      </c>
      <c r="I420" s="70" t="n">
        <v>3</v>
      </c>
    </row>
    <row r="421" customFormat="false" ht="12.75" hidden="false" customHeight="false" outlineLevel="0" collapsed="false">
      <c r="H421" s="70" t="s">
        <v>691</v>
      </c>
      <c r="I421" s="70" t="n">
        <v>3</v>
      </c>
    </row>
    <row r="422" customFormat="false" ht="12.75" hidden="false" customHeight="false" outlineLevel="0" collapsed="false">
      <c r="H422" s="70" t="s">
        <v>692</v>
      </c>
      <c r="I422" s="70" t="n">
        <v>3</v>
      </c>
    </row>
    <row r="423" customFormat="false" ht="12.75" hidden="false" customHeight="false" outlineLevel="0" collapsed="false">
      <c r="H423" s="70" t="s">
        <v>693</v>
      </c>
      <c r="I423" s="70" t="n">
        <v>3</v>
      </c>
    </row>
    <row r="424" customFormat="false" ht="12.75" hidden="false" customHeight="false" outlineLevel="0" collapsed="false">
      <c r="H424" s="70" t="s">
        <v>694</v>
      </c>
      <c r="I424" s="70" t="n">
        <v>3</v>
      </c>
    </row>
    <row r="425" customFormat="false" ht="12.75" hidden="false" customHeight="false" outlineLevel="0" collapsed="false">
      <c r="H425" s="70" t="s">
        <v>695</v>
      </c>
      <c r="I425" s="70" t="n">
        <v>3</v>
      </c>
    </row>
    <row r="426" customFormat="false" ht="12.75" hidden="false" customHeight="false" outlineLevel="0" collapsed="false">
      <c r="H426" s="70" t="s">
        <v>696</v>
      </c>
      <c r="I426" s="70" t="n">
        <v>3</v>
      </c>
    </row>
    <row r="427" customFormat="false" ht="12.75" hidden="false" customHeight="false" outlineLevel="0" collapsed="false">
      <c r="H427" s="70" t="s">
        <v>697</v>
      </c>
      <c r="I427" s="70" t="n">
        <v>3</v>
      </c>
    </row>
    <row r="428" customFormat="false" ht="12.75" hidden="false" customHeight="false" outlineLevel="0" collapsed="false">
      <c r="H428" s="70" t="s">
        <v>698</v>
      </c>
      <c r="I428" s="70" t="n">
        <v>3</v>
      </c>
    </row>
    <row r="429" customFormat="false" ht="12.75" hidden="false" customHeight="false" outlineLevel="0" collapsed="false">
      <c r="H429" s="70" t="s">
        <v>699</v>
      </c>
      <c r="I429" s="70" t="n">
        <v>3</v>
      </c>
    </row>
    <row r="430" customFormat="false" ht="12.75" hidden="false" customHeight="false" outlineLevel="0" collapsed="false">
      <c r="H430" s="70" t="s">
        <v>700</v>
      </c>
      <c r="I430" s="70" t="n">
        <v>3</v>
      </c>
    </row>
    <row r="431" customFormat="false" ht="12.75" hidden="false" customHeight="false" outlineLevel="0" collapsed="false">
      <c r="H431" s="70" t="s">
        <v>289</v>
      </c>
      <c r="I431" s="70" t="n">
        <v>3</v>
      </c>
    </row>
    <row r="432" customFormat="false" ht="12.75" hidden="false" customHeight="false" outlineLevel="0" collapsed="false">
      <c r="H432" s="70" t="s">
        <v>701</v>
      </c>
      <c r="I432" s="70" t="n">
        <v>3</v>
      </c>
    </row>
    <row r="433" customFormat="false" ht="12.75" hidden="false" customHeight="false" outlineLevel="0" collapsed="false">
      <c r="H433" s="70" t="s">
        <v>702</v>
      </c>
      <c r="I433" s="70" t="n">
        <v>3</v>
      </c>
    </row>
    <row r="434" customFormat="false" ht="12.75" hidden="false" customHeight="false" outlineLevel="0" collapsed="false">
      <c r="H434" s="70" t="s">
        <v>703</v>
      </c>
      <c r="I434" s="70" t="n">
        <v>3</v>
      </c>
    </row>
    <row r="435" customFormat="false" ht="12.75" hidden="false" customHeight="false" outlineLevel="0" collapsed="false">
      <c r="H435" s="70" t="s">
        <v>248</v>
      </c>
      <c r="I435" s="70" t="n">
        <v>3</v>
      </c>
    </row>
    <row r="436" customFormat="false" ht="12.75" hidden="false" customHeight="false" outlineLevel="0" collapsed="false">
      <c r="H436" s="70" t="s">
        <v>704</v>
      </c>
      <c r="I436" s="70" t="n">
        <v>3</v>
      </c>
    </row>
    <row r="437" customFormat="false" ht="12.75" hidden="false" customHeight="false" outlineLevel="0" collapsed="false">
      <c r="H437" s="70" t="s">
        <v>705</v>
      </c>
      <c r="I437" s="70" t="n">
        <v>3</v>
      </c>
    </row>
    <row r="438" customFormat="false" ht="12.75" hidden="false" customHeight="false" outlineLevel="0" collapsed="false">
      <c r="H438" s="70" t="s">
        <v>706</v>
      </c>
      <c r="I438" s="70" t="n">
        <v>3</v>
      </c>
    </row>
    <row r="439" customFormat="false" ht="12.75" hidden="false" customHeight="false" outlineLevel="0" collapsed="false">
      <c r="H439" s="70" t="s">
        <v>707</v>
      </c>
      <c r="I439" s="70" t="n">
        <v>3</v>
      </c>
    </row>
    <row r="440" customFormat="false" ht="12.75" hidden="false" customHeight="false" outlineLevel="0" collapsed="false">
      <c r="H440" s="70" t="s">
        <v>708</v>
      </c>
      <c r="I440" s="70" t="n">
        <v>3</v>
      </c>
    </row>
    <row r="441" customFormat="false" ht="12.75" hidden="false" customHeight="false" outlineLevel="0" collapsed="false">
      <c r="H441" s="70" t="s">
        <v>308</v>
      </c>
      <c r="I441" s="70" t="n">
        <v>3</v>
      </c>
    </row>
    <row r="442" customFormat="false" ht="12.75" hidden="false" customHeight="false" outlineLevel="0" collapsed="false">
      <c r="H442" s="70" t="s">
        <v>709</v>
      </c>
      <c r="I442" s="70" t="n">
        <v>3</v>
      </c>
    </row>
    <row r="443" customFormat="false" ht="12.75" hidden="false" customHeight="false" outlineLevel="0" collapsed="false">
      <c r="H443" s="70" t="s">
        <v>710</v>
      </c>
      <c r="I443" s="70" t="n">
        <v>3</v>
      </c>
    </row>
    <row r="444" customFormat="false" ht="12.75" hidden="false" customHeight="false" outlineLevel="0" collapsed="false">
      <c r="H444" s="70" t="s">
        <v>711</v>
      </c>
      <c r="I444" s="70" t="n">
        <v>3</v>
      </c>
    </row>
    <row r="445" customFormat="false" ht="12.75" hidden="false" customHeight="false" outlineLevel="0" collapsed="false">
      <c r="H445" s="70" t="s">
        <v>712</v>
      </c>
      <c r="I445" s="70" t="n">
        <v>3</v>
      </c>
    </row>
    <row r="446" customFormat="false" ht="12.75" hidden="false" customHeight="false" outlineLevel="0" collapsed="false">
      <c r="H446" s="70" t="s">
        <v>713</v>
      </c>
      <c r="I446" s="70" t="n">
        <v>3</v>
      </c>
    </row>
    <row r="447" customFormat="false" ht="12.75" hidden="false" customHeight="false" outlineLevel="0" collapsed="false">
      <c r="H447" s="70" t="s">
        <v>714</v>
      </c>
      <c r="I447" s="70" t="n">
        <v>3</v>
      </c>
    </row>
    <row r="448" customFormat="false" ht="12.75" hidden="false" customHeight="false" outlineLevel="0" collapsed="false">
      <c r="H448" s="70" t="s">
        <v>715</v>
      </c>
      <c r="I448" s="70" t="n">
        <v>3</v>
      </c>
    </row>
    <row r="449" customFormat="false" ht="12.75" hidden="false" customHeight="false" outlineLevel="0" collapsed="false">
      <c r="H449" s="70" t="s">
        <v>716</v>
      </c>
      <c r="I449" s="70" t="n">
        <v>3</v>
      </c>
    </row>
    <row r="450" customFormat="false" ht="12.75" hidden="false" customHeight="false" outlineLevel="0" collapsed="false">
      <c r="H450" s="70" t="s">
        <v>717</v>
      </c>
      <c r="I450" s="70" t="n">
        <v>3</v>
      </c>
    </row>
    <row r="451" customFormat="false" ht="12.75" hidden="false" customHeight="false" outlineLevel="0" collapsed="false">
      <c r="H451" s="70" t="s">
        <v>718</v>
      </c>
      <c r="I451" s="70" t="n">
        <v>3</v>
      </c>
    </row>
    <row r="452" customFormat="false" ht="12.75" hidden="false" customHeight="false" outlineLevel="0" collapsed="false">
      <c r="H452" s="70" t="s">
        <v>719</v>
      </c>
      <c r="I452" s="70" t="n">
        <v>3</v>
      </c>
    </row>
    <row r="453" customFormat="false" ht="12.75" hidden="false" customHeight="false" outlineLevel="0" collapsed="false">
      <c r="H453" s="70" t="s">
        <v>720</v>
      </c>
      <c r="I453" s="70" t="n">
        <v>3</v>
      </c>
    </row>
    <row r="454" customFormat="false" ht="12.75" hidden="false" customHeight="false" outlineLevel="0" collapsed="false">
      <c r="H454" s="70" t="s">
        <v>721</v>
      </c>
      <c r="I454" s="70" t="n">
        <v>3</v>
      </c>
    </row>
    <row r="455" customFormat="false" ht="12.75" hidden="false" customHeight="false" outlineLevel="0" collapsed="false">
      <c r="H455" s="70" t="s">
        <v>722</v>
      </c>
      <c r="I455" s="70" t="n">
        <v>3</v>
      </c>
    </row>
    <row r="456" customFormat="false" ht="12.75" hidden="false" customHeight="false" outlineLevel="0" collapsed="false">
      <c r="H456" s="70" t="s">
        <v>723</v>
      </c>
      <c r="I456" s="70" t="n">
        <v>3</v>
      </c>
    </row>
    <row r="457" customFormat="false" ht="12.75" hidden="false" customHeight="false" outlineLevel="0" collapsed="false">
      <c r="H457" s="70" t="s">
        <v>724</v>
      </c>
      <c r="I457" s="70" t="n">
        <v>3</v>
      </c>
    </row>
    <row r="458" customFormat="false" ht="12.75" hidden="false" customHeight="false" outlineLevel="0" collapsed="false">
      <c r="H458" s="70" t="s">
        <v>725</v>
      </c>
      <c r="I458" s="70" t="n">
        <v>3</v>
      </c>
    </row>
    <row r="459" customFormat="false" ht="12.75" hidden="false" customHeight="false" outlineLevel="0" collapsed="false">
      <c r="H459" s="70" t="s">
        <v>726</v>
      </c>
      <c r="I459" s="70" t="n">
        <v>3</v>
      </c>
    </row>
    <row r="460" customFormat="false" ht="12.75" hidden="false" customHeight="false" outlineLevel="0" collapsed="false">
      <c r="H460" s="70" t="s">
        <v>727</v>
      </c>
      <c r="I460" s="70" t="n">
        <v>3</v>
      </c>
    </row>
    <row r="461" customFormat="false" ht="12.75" hidden="false" customHeight="false" outlineLevel="0" collapsed="false">
      <c r="H461" s="70" t="s">
        <v>728</v>
      </c>
      <c r="I461" s="70" t="n">
        <v>3</v>
      </c>
    </row>
    <row r="462" customFormat="false" ht="12.75" hidden="false" customHeight="false" outlineLevel="0" collapsed="false">
      <c r="H462" s="70" t="s">
        <v>729</v>
      </c>
      <c r="I462" s="70" t="n">
        <v>3</v>
      </c>
    </row>
    <row r="463" customFormat="false" ht="12.75" hidden="false" customHeight="false" outlineLevel="0" collapsed="false">
      <c r="H463" s="70" t="s">
        <v>730</v>
      </c>
      <c r="I463" s="70" t="n">
        <v>3</v>
      </c>
    </row>
    <row r="464" customFormat="false" ht="12.75" hidden="false" customHeight="false" outlineLevel="0" collapsed="false">
      <c r="H464" s="70" t="s">
        <v>731</v>
      </c>
      <c r="I464" s="70" t="n">
        <v>3</v>
      </c>
    </row>
    <row r="465" customFormat="false" ht="12.75" hidden="false" customHeight="false" outlineLevel="0" collapsed="false">
      <c r="H465" s="70" t="s">
        <v>732</v>
      </c>
      <c r="I465" s="70" t="n">
        <v>3</v>
      </c>
    </row>
    <row r="466" customFormat="false" ht="12.75" hidden="false" customHeight="false" outlineLevel="0" collapsed="false">
      <c r="H466" s="70" t="s">
        <v>160</v>
      </c>
      <c r="I466" s="70" t="n">
        <v>3</v>
      </c>
    </row>
    <row r="467" customFormat="false" ht="12.75" hidden="false" customHeight="false" outlineLevel="0" collapsed="false">
      <c r="H467" s="70" t="s">
        <v>733</v>
      </c>
      <c r="I467" s="70" t="n">
        <v>3</v>
      </c>
    </row>
    <row r="468" customFormat="false" ht="12.75" hidden="false" customHeight="false" outlineLevel="0" collapsed="false">
      <c r="H468" s="41" t="s">
        <v>98</v>
      </c>
      <c r="I468" s="70" t="n">
        <v>3</v>
      </c>
    </row>
    <row r="469" customFormat="false" ht="12.75" hidden="false" customHeight="false" outlineLevel="0" collapsed="false">
      <c r="H469" s="70" t="s">
        <v>737</v>
      </c>
      <c r="I469" s="70" t="n">
        <v>3</v>
      </c>
    </row>
    <row r="470" customFormat="false" ht="12.75" hidden="false" customHeight="false" outlineLevel="0" collapsed="false">
      <c r="H470" s="70" t="s">
        <v>738</v>
      </c>
      <c r="I470" s="70" t="n">
        <v>3</v>
      </c>
    </row>
    <row r="471" customFormat="false" ht="12.75" hidden="false" customHeight="false" outlineLevel="0" collapsed="false">
      <c r="H471" s="70" t="s">
        <v>734</v>
      </c>
      <c r="I471" s="70" t="n">
        <v>3</v>
      </c>
    </row>
    <row r="472" customFormat="false" ht="12.75" hidden="false" customHeight="false" outlineLevel="0" collapsed="false">
      <c r="H472" s="70" t="s">
        <v>735</v>
      </c>
      <c r="I472" s="70" t="n">
        <v>3</v>
      </c>
    </row>
    <row r="473" customFormat="false" ht="12.75" hidden="false" customHeight="false" outlineLevel="0" collapsed="false">
      <c r="H473" s="70" t="s">
        <v>736</v>
      </c>
      <c r="I473" s="70" t="n"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2001-12-18T13:59:45Z</dcterms:created>
  <dc:creator>tengel</dc:creator>
  <dc:description/>
  <dc:language>en-US</dc:language>
  <cp:lastModifiedBy>jbuss</cp:lastModifiedBy>
  <cp:lastPrinted>2002-01-07T16:07:22Z</cp:lastPrinted>
  <dcterms:modified xsi:type="dcterms:W3CDTF">2002-01-07T16:59:08Z</dcterms:modified>
  <cp:revision>0</cp:revision>
  <dc:subject/>
  <dc:title/>
</cp:coreProperties>
</file>