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LCPRICE" sheetId="1" state="visible" r:id="rId3"/>
    <sheet name="HPLCIDX" sheetId="2" state="visible" r:id="rId4"/>
    <sheet name="TEXPRC" sheetId="3" state="visible" r:id="rId5"/>
    <sheet name="Description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<sst xmlns="http://schemas.openxmlformats.org/spreadsheetml/2006/main" count="1600" uniqueCount="182">
  <si>
    <t xml:space="preserve">Totals</t>
  </si>
  <si>
    <t xml:space="preserve">Deal Num</t>
  </si>
  <si>
    <t xml:space="preserve">Period</t>
  </si>
  <si>
    <t xml:space="preserve">Cash</t>
  </si>
  <si>
    <t xml:space="preserve">Term</t>
  </si>
  <si>
    <t xml:space="preserve">ES0628.3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</si>
  <si>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</si>
  <si>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</si>
  <si>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</si>
  <si>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</si>
  <si>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</si>
  <si>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ES0628.3 Total</t>
  </si>
  <si>
    <t xml:space="preserve">11/06-3/07</t>
  </si>
  <si>
    <t xml:space="preserve">Storage Put Value/Extension.  Winter only</t>
  </si>
  <si>
    <t xml:space="preserve">Storage Put Value ($0.26/Mmbtu)</t>
  </si>
  <si>
    <t xml:space="preserve">8/00-3/07</t>
  </si>
  <si>
    <t xml:space="preserve">ES0628.5</t>
  </si>
  <si>
    <t xml:space="preserve">ES0628.5 Total</t>
  </si>
  <si>
    <t xml:space="preserve">Reduction of Storage Call. Winter only</t>
  </si>
  <si>
    <t xml:space="preserve">Reduction of Storage Call</t>
  </si>
  <si>
    <t xml:space="preserve">ES0628.6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</si>
  <si>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</si>
  <si>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</si>
  <si>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</si>
  <si>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</si>
  <si>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</si>
  <si>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ES0628.6 Total</t>
  </si>
  <si>
    <t xml:space="preserve">11/01-3/02</t>
  </si>
  <si>
    <t xml:space="preserve">Storage Demand Charge. Winter Only</t>
  </si>
  <si>
    <t xml:space="preserve">Storage Demand Charge Reimb.</t>
  </si>
  <si>
    <t xml:space="preserve">ES2206.4</t>
  </si>
  <si>
    <t xml:space="preserve">01-NOV-2000</t>
  </si>
  <si>
    <t xml:space="preserve">01-DEC-2000</t>
  </si>
  <si>
    <t xml:space="preserve">01-JAN-2001</t>
  </si>
  <si>
    <t xml:space="preserve">01-FEB-2001</t>
  </si>
  <si>
    <t xml:space="preserve">01-MAR-2001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</si>
  <si>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</si>
  <si>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</si>
  <si>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</si>
  <si>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</si>
  <si>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</si>
  <si>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</si>
  <si>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</si>
  <si>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</si>
  <si>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</si>
  <si>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</si>
  <si>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</si>
  <si>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</si>
  <si>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</si>
  <si>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</si>
  <si>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</si>
  <si>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</si>
  <si>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</si>
  <si>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</si>
  <si>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</si>
  <si>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</si>
  <si>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ES2206.4 Total</t>
  </si>
  <si>
    <t xml:space="preserve">11/00-3/06</t>
  </si>
  <si>
    <t xml:space="preserve">Storage Put Value/Extension.  Winter Only</t>
  </si>
  <si>
    <t xml:space="preserve">Gas Daily Cap</t>
  </si>
  <si>
    <t xml:space="preserve">ES8053.4</t>
  </si>
  <si>
    <t xml:space="preserve">ES8053.4 Total</t>
  </si>
  <si>
    <t xml:space="preserve">Reduction of Storage Call . Winter Only</t>
  </si>
  <si>
    <t xml:space="preserve">ET5235.5</t>
  </si>
  <si>
    <t xml:space="preserve">ET5235.5 Total</t>
  </si>
  <si>
    <t xml:space="preserve">Gas Daily Cap. Winter Only</t>
  </si>
  <si>
    <t xml:space="preserve">N28161.2</t>
  </si>
  <si>
    <t xml:space="preserve">N28161.2 Total</t>
  </si>
  <si>
    <t xml:space="preserve">Reduction of Storage Call /Greatwood.  Winter Only</t>
  </si>
  <si>
    <t xml:space="preserve">N28161.3</t>
  </si>
  <si>
    <t xml:space="preserve">N28161.3 Total</t>
  </si>
  <si>
    <t xml:space="preserve">Storage Putl/Greatwood.  Winter Only</t>
  </si>
  <si>
    <t xml:space="preserve">N34538.2</t>
  </si>
  <si>
    <t xml:space="preserve">N34538.2 Total</t>
  </si>
  <si>
    <t xml:space="preserve">11/00-3/07</t>
  </si>
  <si>
    <t xml:space="preserve">Reduction of Storage Call/Spring.  Winter Only</t>
  </si>
  <si>
    <t xml:space="preserve">N34538.3</t>
  </si>
  <si>
    <t xml:space="preserve">N34538.3 Total</t>
  </si>
  <si>
    <t xml:space="preserve">Storage Put Value/Spring. Winter Only</t>
  </si>
  <si>
    <t xml:space="preserve">Grand Total</t>
  </si>
  <si>
    <t xml:space="preserve">Monthly</t>
  </si>
  <si>
    <t xml:space="preserve">Mid</t>
  </si>
  <si>
    <t xml:space="preserve">Quantity</t>
  </si>
  <si>
    <t xml:space="preserve">TERM</t>
  </si>
  <si>
    <t xml:space="preserve">Value</t>
  </si>
  <si>
    <t xml:space="preserve">ES0628.1</t>
  </si>
  <si>
    <t xml:space="preserve">01-AUG-2000</t>
  </si>
  <si>
    <t xml:space="preserve">01-SEP-2000</t>
  </si>
  <si>
    <t xml:space="preserve">01-OCT-2000</t>
  </si>
  <si>
    <t xml:space="preserve">01-APR-2001</t>
  </si>
  <si>
    <t xml:space="preserve">01-MAY-2001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</si>
  <si>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</si>
  <si>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</si>
  <si>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</si>
  <si>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</si>
  <si>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</si>
  <si>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</si>
  <si>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</si>
  <si>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</si>
  <si>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</si>
  <si>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</si>
  <si>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</si>
  <si>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</si>
  <si>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</si>
  <si>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</si>
  <si>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</si>
  <si>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</si>
  <si>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</si>
  <si>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</si>
  <si>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</si>
  <si>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</si>
  <si>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</si>
  <si>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</si>
  <si>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</si>
  <si>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</si>
  <si>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</si>
  <si>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</si>
  <si>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</si>
  <si>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</si>
  <si>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</si>
  <si>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</si>
  <si>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</si>
  <si>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</si>
  <si>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</si>
  <si>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ES0628.1 Total</t>
  </si>
  <si>
    <t xml:space="preserve">8/00-3/06</t>
  </si>
  <si>
    <t xml:space="preserve">Residential and Commercial Volumes</t>
  </si>
  <si>
    <t xml:space="preserve">ES0628.2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</si>
  <si>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</si>
  <si>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</si>
  <si>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</si>
  <si>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</si>
  <si>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</si>
  <si>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</si>
  <si>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</si>
  <si>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ES0628.2 Total</t>
  </si>
  <si>
    <t xml:space="preserve">4/07-3/07</t>
  </si>
  <si>
    <t xml:space="preserve">Industrial Volumes</t>
  </si>
  <si>
    <t xml:space="preserve">ES0923.1</t>
  </si>
  <si>
    <t xml:space="preserve">ES0923.1 Total</t>
  </si>
  <si>
    <t xml:space="preserve">Huntsville Conroe Woodlands</t>
  </si>
  <si>
    <t xml:space="preserve">ES0926.1</t>
  </si>
  <si>
    <t xml:space="preserve">ES0926.1 Total</t>
  </si>
  <si>
    <t xml:space="preserve">8/00-6/01</t>
  </si>
  <si>
    <t xml:space="preserve">Vidor/Jeff City</t>
  </si>
  <si>
    <t xml:space="preserve">ES7400.1</t>
  </si>
  <si>
    <t xml:space="preserve">ES7400.1 Total</t>
  </si>
  <si>
    <t xml:space="preserve">Industrial</t>
  </si>
  <si>
    <t xml:space="preserve">ES7400.2</t>
  </si>
  <si>
    <t xml:space="preserve">ES7400.2 Total</t>
  </si>
  <si>
    <t xml:space="preserve">4/06-3/07</t>
  </si>
  <si>
    <t xml:space="preserve">Industrial/Extension</t>
  </si>
  <si>
    <t xml:space="preserve">ES7405.1</t>
  </si>
  <si>
    <t xml:space="preserve">ES7405.1 Total</t>
  </si>
  <si>
    <t xml:space="preserve">ES7405.2</t>
  </si>
  <si>
    <t xml:space="preserve">ES7405.2 Total</t>
  </si>
  <si>
    <t xml:space="preserve">N28161.1</t>
  </si>
  <si>
    <t xml:space="preserve">N28161.1 Total</t>
  </si>
  <si>
    <t xml:space="preserve">Greatwood</t>
  </si>
  <si>
    <t xml:space="preserve">N34538.1</t>
  </si>
  <si>
    <t xml:space="preserve">N34538.1 Total</t>
  </si>
  <si>
    <t xml:space="preserve">Spring</t>
  </si>
  <si>
    <t xml:space="preserve">PV</t>
  </si>
  <si>
    <t xml:space="preserve">E30588.2</t>
  </si>
  <si>
    <t xml:space="preserve">E30588.2 Total</t>
  </si>
  <si>
    <t xml:space="preserve">Old Summer Desk Fee</t>
  </si>
  <si>
    <t xml:space="preserve">E30588.3</t>
  </si>
  <si>
    <t xml:space="preserve">E30588.3 Total</t>
  </si>
  <si>
    <t xml:space="preserve">11/00-6/01</t>
  </si>
  <si>
    <t xml:space="preserve">Storage Demand Charge thru March/01</t>
  </si>
  <si>
    <t xml:space="preserve">Type</t>
  </si>
  <si>
    <t xml:space="preserve">Description</t>
  </si>
  <si>
    <t xml:space="preserve">Notional Value/Month</t>
  </si>
  <si>
    <t xml:space="preserve">Total PV Unwind Cost</t>
  </si>
  <si>
    <t xml:space="preserve">PRUDENCY</t>
  </si>
  <si>
    <t xml:space="preserve">1999 Volume Reserve (Schedule C)</t>
  </si>
  <si>
    <t xml:space="preserve">N/A</t>
  </si>
  <si>
    <t xml:space="preserve">Storage Prudency (Spread Exposure)</t>
  </si>
  <si>
    <t xml:space="preserve">PRUDENCY SUBTOTAL</t>
  </si>
  <si>
    <t xml:space="preserve">PHYSICAL</t>
  </si>
  <si>
    <t xml:space="preserve">PHYSICAL SUBTOTAL</t>
  </si>
  <si>
    <t xml:space="preserve">TOTAL UNWIND COST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</si>
</sst>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0.000"/>
    <numFmt numFmtId="167" formatCode="\$#,##0"/>
    <numFmt numFmtId="168" formatCode="#,##0"/>
    <numFmt numFmtId="169" formatCode="0.00"/>
    <numFmt numFmtId="170" formatCode="\$#,##0.0000"/>
    <numFmt numFmtId="171" formatCode="\$#,##0.00000"/>
    <numFmt numFmtId="172" formatCode="\$#,##0_);[RED]&quot;($&quot;#,##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M12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2" outlineLevelCol="0"/>
  <cols>
    <col collapsed="false" customWidth="true" hidden="false" outlineLevel="0" max="1" min="1" style="1" width="13.14"/>
    <col collapsed="false" customWidth="true" hidden="false" outlineLevel="0" max="2" min="2" style="1" width="13.41"/>
    <col collapsed="false" customWidth="true" hidden="false" outlineLevel="0" max="4" min="3" style="2" width="14.7"/>
    <col collapsed="false" customWidth="true" hidden="false" outlineLevel="0" max="5" min="5" style="3" width="10.71"/>
    <col collapsed="false" customWidth="true" hidden="false" outlineLevel="0" max="8" min="6" style="4" width="14.7"/>
    <col collapsed="false" customWidth="true" hidden="false" outlineLevel="0" max="10" min="9" style="5" width="14.7"/>
    <col collapsed="false" customWidth="true" hidden="false" outlineLevel="0" max="11" min="11" style="6" width="12.99"/>
    <col collapsed="false" customWidth="true" hidden="false" outlineLevel="0" max="12" min="12" style="7" width="12.28"/>
    <col collapsed="false" customWidth="true" hidden="false" outlineLevel="0" max="13" min="13" style="7" width="10.56"/>
    <col collapsed="false" customWidth="false" hidden="false" outlineLevel="0" max="257" min="14" style="6" width="38.56"/>
  </cols>
  <sheetData>
    <row r="2" customFormat="false" ht="12.75" hidden="false" customHeight="false" outlineLevel="0" collapsed="false">
      <c r="A2" s="6"/>
      <c r="B2" s="8" t="s">
        <v>0</v>
      </c>
      <c r="C2" s="9" t="n">
        <v>-26877542.5431</v>
      </c>
      <c r="D2" s="10"/>
      <c r="E2" s="11"/>
      <c r="F2" s="6"/>
      <c r="G2" s="7"/>
      <c r="H2" s="7"/>
      <c r="I2" s="7"/>
      <c r="J2" s="6"/>
      <c r="L2" s="6"/>
      <c r="M2" s="6"/>
    </row>
    <row r="3" customFormat="false" ht="12.75" hidden="false" customHeight="false" outlineLevel="0" collapsed="false">
      <c r="A3" s="12"/>
      <c r="B3" s="13"/>
      <c r="C3" s="14"/>
      <c r="D3" s="14"/>
      <c r="E3" s="15"/>
      <c r="F3" s="16"/>
      <c r="G3" s="7"/>
      <c r="H3" s="7"/>
      <c r="I3" s="7"/>
      <c r="J3" s="6"/>
      <c r="L3" s="6"/>
      <c r="M3" s="6"/>
    </row>
    <row r="4" customFormat="false" ht="12.75" hidden="false" customHeight="true" outlineLevel="0" collapsed="false">
      <c r="A4" s="17" t="s">
        <v>1</v>
      </c>
      <c r="B4" s="18" t="s">
        <v>2</v>
      </c>
      <c r="C4" s="19" t="s">
        <v>3</v>
      </c>
      <c r="D4" s="19" t="s">
        <v>4</v>
      </c>
      <c r="E4" s="15"/>
      <c r="F4" s="16"/>
      <c r="G4" s="20"/>
      <c r="H4" s="20"/>
      <c r="I4" s="20"/>
      <c r="J4" s="6"/>
      <c r="L4" s="6"/>
      <c r="M4" s="6"/>
    </row>
    <row r="5" customFormat="false" ht="12.75" hidden="true" customHeight="false" outlineLevel="2" collapsed="false">
      <c r="A5" s="21" t="s">
        <v>5</v>
      </c>
      <c r="B5" s="2" t="s">
        <v>6</v>
      </c>
      <c r="C5" s="4" t="n">
        <v>-300428.7605</v>
      </c>
      <c r="D5" s="4"/>
      <c r="E5" s="6"/>
      <c r="F5" s="6"/>
      <c r="G5" s="20"/>
      <c r="H5" s="20"/>
      <c r="I5" s="20"/>
      <c r="J5" s="6"/>
      <c r="L5" s="6"/>
      <c r="M5" s="6"/>
    </row>
    <row r="6" customFormat="false" ht="12.75" hidden="true" customHeight="false" outlineLevel="2" collapsed="false">
      <c r="A6" s="21" t="s">
        <v>5</v>
      </c>
      <c r="B6" s="2" t="s">
        <v>7</v>
      </c>
      <c r="C6" s="4" t="n">
        <v>-298679.5874</v>
      </c>
      <c r="D6" s="4"/>
      <c r="E6" s="5"/>
      <c r="F6" s="6"/>
      <c r="G6" s="20"/>
      <c r="H6" s="20"/>
      <c r="I6" s="22"/>
      <c r="J6" s="6"/>
      <c r="L6" s="6"/>
      <c r="M6" s="6"/>
    </row>
    <row r="7" customFormat="false" ht="12.75" hidden="true" customHeight="false" outlineLevel="2" collapsed="false">
      <c r="A7" s="21" t="s">
        <v>5</v>
      </c>
      <c r="B7" s="2" t="s">
        <v>8</v>
      </c>
      <c r="C7" s="4" t="n">
        <v>-296882.1459</v>
      </c>
      <c r="D7" s="4"/>
      <c r="E7" s="5"/>
      <c r="F7" s="6"/>
      <c r="G7" s="20"/>
      <c r="H7" s="20"/>
      <c r="I7" s="22"/>
      <c r="J7" s="6"/>
      <c r="L7" s="6"/>
      <c r="M7" s="6"/>
    </row>
    <row r="8" customFormat="false" ht="12.75" hidden="true" customHeight="false" outlineLevel="2" collapsed="false">
      <c r="A8" s="21" t="s">
        <v>5</v>
      </c>
      <c r="B8" s="2" t="s">
        <v>9</v>
      </c>
      <c r="C8" s="4" t="n">
        <v>-295094.8534</v>
      </c>
      <c r="D8" s="4"/>
      <c r="E8" s="5"/>
      <c r="F8" s="6"/>
      <c r="G8" s="20"/>
      <c r="H8" s="20"/>
      <c r="I8" s="22"/>
      <c r="J8" s="6"/>
      <c r="L8" s="6"/>
      <c r="M8" s="6"/>
    </row>
    <row r="9" customFormat="false" ht="12.75" hidden="true" customHeight="false" outlineLevel="2" collapsed="false">
      <c r="A9" s="21" t="s">
        <v>5</v>
      </c>
      <c r="B9" s="2" t="s">
        <v>10</v>
      </c>
      <c r="C9" s="4" t="n">
        <v>-293489.204</v>
      </c>
      <c r="D9" s="4"/>
      <c r="E9" s="5"/>
      <c r="F9" s="6"/>
      <c r="G9" s="20"/>
      <c r="H9" s="20"/>
      <c r="I9" s="22"/>
      <c r="J9" s="6"/>
      <c r="L9" s="6"/>
      <c r="M9" s="6"/>
    </row>
    <row r="10" customFormat="false" ht="12.75" hidden="false" customHeight="false" outlineLevel="1" collapsed="true">
      <c r="A10" s="23" t="s">
        <v>11</v>
      </c>
      <c r="B10" s="24" t="n">
        <v>468000</v>
      </c>
      <c r="C10" s="24" t="n">
        <f aca="false">SUBTOTAL(9,C5:C9)</f>
        <v>-1484574.5512</v>
      </c>
      <c r="D10" s="24" t="s">
        <v>12</v>
      </c>
      <c r="E10" s="5" t="s">
        <v>13</v>
      </c>
      <c r="F10" s="6"/>
      <c r="G10" s="20"/>
      <c r="H10" s="20"/>
      <c r="I10" s="25" t="s">
        <v>14</v>
      </c>
      <c r="J10" s="26"/>
      <c r="K10" s="26" t="s">
        <v>15</v>
      </c>
      <c r="L10" s="24" t="n">
        <f aca="false">+B10+B187+B259</f>
        <v>502400</v>
      </c>
      <c r="M10" s="27" t="n">
        <f aca="false">+C10+C53+C187+C259</f>
        <v>-13237962.6263</v>
      </c>
    </row>
    <row r="11" customFormat="false" ht="12.75" hidden="true" customHeight="false" outlineLevel="2" collapsed="false">
      <c r="A11" s="21" t="s">
        <v>16</v>
      </c>
      <c r="B11" s="24" t="s">
        <v>6</v>
      </c>
      <c r="C11" s="24" t="n">
        <v>-166904.867</v>
      </c>
      <c r="D11" s="24"/>
      <c r="E11" s="6"/>
      <c r="F11" s="6"/>
      <c r="G11" s="20"/>
      <c r="H11" s="20"/>
      <c r="I11" s="28"/>
      <c r="J11" s="26"/>
      <c r="K11" s="26"/>
      <c r="L11" s="26"/>
      <c r="M11" s="26"/>
    </row>
    <row r="12" customFormat="false" ht="12.75" hidden="true" customHeight="false" outlineLevel="2" collapsed="false">
      <c r="A12" s="21" t="s">
        <v>16</v>
      </c>
      <c r="B12" s="24" t="s">
        <v>7</v>
      </c>
      <c r="C12" s="24" t="n">
        <v>-165933.1041</v>
      </c>
      <c r="D12" s="24"/>
      <c r="E12" s="5"/>
      <c r="F12" s="6"/>
      <c r="G12" s="20"/>
      <c r="H12" s="20"/>
      <c r="I12" s="28"/>
      <c r="J12" s="26"/>
      <c r="K12" s="26"/>
      <c r="L12" s="26"/>
      <c r="M12" s="26"/>
    </row>
    <row r="13" customFormat="false" ht="12.75" hidden="true" customHeight="false" outlineLevel="2" collapsed="false">
      <c r="A13" s="21" t="s">
        <v>16</v>
      </c>
      <c r="B13" s="24" t="s">
        <v>8</v>
      </c>
      <c r="C13" s="24" t="n">
        <v>-164934.5255</v>
      </c>
      <c r="D13" s="24"/>
      <c r="E13" s="5"/>
      <c r="F13" s="6"/>
      <c r="G13" s="20"/>
      <c r="H13" s="20"/>
      <c r="I13" s="28"/>
      <c r="J13" s="26"/>
      <c r="K13" s="26"/>
      <c r="L13" s="26"/>
      <c r="M13" s="26"/>
    </row>
    <row r="14" customFormat="false" ht="12.75" hidden="true" customHeight="false" outlineLevel="2" collapsed="false">
      <c r="A14" s="21" t="s">
        <v>16</v>
      </c>
      <c r="B14" s="24" t="s">
        <v>9</v>
      </c>
      <c r="C14" s="24" t="n">
        <v>-163941.5852</v>
      </c>
      <c r="D14" s="24"/>
      <c r="E14" s="5"/>
      <c r="F14" s="6"/>
      <c r="G14" s="20"/>
      <c r="H14" s="20"/>
      <c r="I14" s="28"/>
      <c r="J14" s="26"/>
      <c r="K14" s="26"/>
      <c r="L14" s="26"/>
      <c r="M14" s="26"/>
    </row>
    <row r="15" customFormat="false" ht="12.75" hidden="true" customHeight="false" outlineLevel="2" collapsed="false">
      <c r="A15" s="21" t="s">
        <v>16</v>
      </c>
      <c r="B15" s="24" t="s">
        <v>10</v>
      </c>
      <c r="C15" s="24" t="n">
        <v>-163049.5578</v>
      </c>
      <c r="D15" s="24"/>
      <c r="E15" s="5"/>
      <c r="F15" s="6"/>
      <c r="G15" s="20"/>
      <c r="H15" s="20"/>
      <c r="I15" s="28"/>
      <c r="J15" s="26"/>
      <c r="K15" s="26"/>
      <c r="L15" s="26"/>
      <c r="M15" s="26"/>
    </row>
    <row r="16" customFormat="false" ht="12.75" hidden="false" customHeight="false" outlineLevel="1" collapsed="true">
      <c r="A16" s="23" t="s">
        <v>17</v>
      </c>
      <c r="B16" s="24" t="n">
        <v>260000</v>
      </c>
      <c r="C16" s="24" t="n">
        <f aca="false">SUBTOTAL(9,C11:C15)</f>
        <v>-824763.6396</v>
      </c>
      <c r="D16" s="24" t="s">
        <v>12</v>
      </c>
      <c r="E16" s="5" t="s">
        <v>18</v>
      </c>
      <c r="F16" s="6"/>
      <c r="G16" s="20"/>
      <c r="H16" s="20"/>
      <c r="I16" s="28" t="s">
        <v>19</v>
      </c>
      <c r="J16" s="26"/>
      <c r="K16" s="26" t="str">
        <f aca="false">+K10</f>
        <v>8/00-3/07</v>
      </c>
      <c r="L16" s="27" t="n">
        <f aca="false">+B16+B151+B223</f>
        <v>271450</v>
      </c>
      <c r="M16" s="27" t="n">
        <f aca="false">+C16+C151+C223+C84</f>
        <v>-7489945.5577</v>
      </c>
    </row>
    <row r="17" customFormat="false" ht="12.75" hidden="true" customHeight="false" outlineLevel="2" collapsed="false">
      <c r="A17" s="21" t="s">
        <v>20</v>
      </c>
      <c r="B17" s="24" t="s">
        <v>21</v>
      </c>
      <c r="C17" s="24" t="n">
        <v>-747979.0195</v>
      </c>
      <c r="D17" s="24"/>
      <c r="E17" s="5"/>
      <c r="F17" s="6"/>
      <c r="G17" s="20"/>
      <c r="H17" s="20"/>
      <c r="I17" s="28"/>
      <c r="J17" s="26"/>
      <c r="K17" s="26"/>
      <c r="L17" s="26"/>
      <c r="M17" s="26"/>
    </row>
    <row r="18" customFormat="false" ht="12.75" hidden="true" customHeight="false" outlineLevel="2" collapsed="false">
      <c r="A18" s="21" t="s">
        <v>20</v>
      </c>
      <c r="B18" s="24" t="s">
        <v>22</v>
      </c>
      <c r="C18" s="24" t="n">
        <v>-743687.0153</v>
      </c>
      <c r="D18" s="24"/>
      <c r="E18" s="5"/>
      <c r="F18" s="6"/>
      <c r="G18" s="20"/>
      <c r="H18" s="20"/>
      <c r="I18" s="28"/>
      <c r="J18" s="26"/>
      <c r="K18" s="26"/>
      <c r="L18" s="26"/>
      <c r="M18" s="26"/>
    </row>
    <row r="19" customFormat="false" ht="12.75" hidden="true" customHeight="false" outlineLevel="2" collapsed="false">
      <c r="A19" s="21" t="s">
        <v>20</v>
      </c>
      <c r="B19" s="24" t="s">
        <v>23</v>
      </c>
      <c r="C19" s="24" t="n">
        <v>-739269.5856</v>
      </c>
      <c r="D19" s="24"/>
      <c r="E19" s="5"/>
      <c r="F19" s="6"/>
      <c r="G19" s="20"/>
      <c r="H19" s="20"/>
      <c r="I19" s="28"/>
      <c r="J19" s="26"/>
      <c r="K19" s="26"/>
      <c r="L19" s="26"/>
      <c r="M19" s="26"/>
    </row>
    <row r="20" customFormat="false" ht="12.75" hidden="true" customHeight="false" outlineLevel="2" collapsed="false">
      <c r="A20" s="21" t="s">
        <v>20</v>
      </c>
      <c r="B20" s="24" t="s">
        <v>24</v>
      </c>
      <c r="C20" s="24" t="n">
        <v>-734868.3498</v>
      </c>
      <c r="D20" s="24"/>
      <c r="E20" s="5"/>
      <c r="F20" s="6"/>
      <c r="G20" s="20"/>
      <c r="H20" s="20"/>
      <c r="I20" s="28"/>
      <c r="J20" s="26"/>
      <c r="K20" s="26"/>
      <c r="L20" s="26"/>
      <c r="M20" s="26"/>
    </row>
    <row r="21" customFormat="false" ht="12.75" hidden="true" customHeight="false" outlineLevel="2" collapsed="false">
      <c r="A21" s="21" t="s">
        <v>20</v>
      </c>
      <c r="B21" s="24" t="s">
        <v>25</v>
      </c>
      <c r="C21" s="24" t="n">
        <v>-730910.4233</v>
      </c>
      <c r="D21" s="24"/>
      <c r="E21" s="5"/>
      <c r="F21" s="6"/>
      <c r="G21" s="20"/>
      <c r="H21" s="20"/>
      <c r="I21" s="28"/>
      <c r="J21" s="26"/>
      <c r="K21" s="26"/>
      <c r="L21" s="26"/>
      <c r="M21" s="26"/>
    </row>
    <row r="22" customFormat="false" ht="12.75" hidden="false" customHeight="false" outlineLevel="1" collapsed="true">
      <c r="A22" s="23" t="s">
        <v>26</v>
      </c>
      <c r="B22" s="24" t="n">
        <v>820000</v>
      </c>
      <c r="C22" s="24" t="n">
        <f aca="false">SUBTOTAL(9,C17:C21)</f>
        <v>-3696714.3935</v>
      </c>
      <c r="D22" s="24" t="s">
        <v>27</v>
      </c>
      <c r="E22" s="5" t="s">
        <v>28</v>
      </c>
      <c r="F22" s="6"/>
      <c r="G22" s="20"/>
      <c r="H22" s="20"/>
      <c r="I22" s="28" t="s">
        <v>29</v>
      </c>
      <c r="J22" s="26"/>
      <c r="K22" s="27" t="str">
        <f aca="false">+D22</f>
        <v>11/01-3/02</v>
      </c>
      <c r="L22" s="27" t="n">
        <f aca="false">+B22</f>
        <v>820000</v>
      </c>
      <c r="M22" s="27" t="n">
        <f aca="false">+C22</f>
        <v>-3696714.3935</v>
      </c>
    </row>
    <row r="23" customFormat="false" ht="12.75" hidden="true" customHeight="false" outlineLevel="2" collapsed="false">
      <c r="A23" s="21" t="s">
        <v>30</v>
      </c>
      <c r="B23" s="24" t="s">
        <v>31</v>
      </c>
      <c r="C23" s="24" t="n">
        <v>-457760.4127</v>
      </c>
      <c r="D23" s="24"/>
      <c r="E23" s="5"/>
      <c r="F23" s="6"/>
      <c r="G23" s="7"/>
      <c r="H23" s="7"/>
      <c r="I23" s="29"/>
      <c r="J23" s="26"/>
      <c r="K23" s="26"/>
      <c r="L23" s="26"/>
      <c r="M23" s="26"/>
    </row>
    <row r="24" customFormat="false" ht="12.75" hidden="true" customHeight="false" outlineLevel="2" collapsed="false">
      <c r="A24" s="21" t="s">
        <v>30</v>
      </c>
      <c r="B24" s="24" t="s">
        <v>32</v>
      </c>
      <c r="C24" s="24" t="n">
        <v>-455187.2092</v>
      </c>
      <c r="D24" s="24"/>
      <c r="E24" s="5"/>
      <c r="F24" s="6"/>
      <c r="G24" s="7"/>
      <c r="H24" s="7"/>
      <c r="I24" s="29"/>
      <c r="J24" s="26"/>
      <c r="K24" s="26"/>
      <c r="L24" s="26"/>
      <c r="M24" s="26"/>
    </row>
    <row r="25" customFormat="false" ht="12.75" hidden="true" customHeight="false" outlineLevel="2" collapsed="false">
      <c r="A25" s="21" t="s">
        <v>30</v>
      </c>
      <c r="B25" s="24" t="s">
        <v>33</v>
      </c>
      <c r="C25" s="24" t="n">
        <v>-452524.0474</v>
      </c>
      <c r="D25" s="24"/>
      <c r="E25" s="5"/>
      <c r="F25" s="6"/>
      <c r="G25" s="7"/>
      <c r="H25" s="7"/>
      <c r="I25" s="29"/>
      <c r="J25" s="26"/>
      <c r="K25" s="26"/>
      <c r="L25" s="26"/>
      <c r="M25" s="26"/>
    </row>
    <row r="26" customFormat="false" ht="12.75" hidden="true" customHeight="false" outlineLevel="2" collapsed="false">
      <c r="A26" s="1" t="s">
        <v>30</v>
      </c>
      <c r="B26" s="24" t="s">
        <v>34</v>
      </c>
      <c r="C26" s="24" t="n">
        <v>-449847.614</v>
      </c>
      <c r="D26" s="24"/>
      <c r="E26" s="5"/>
      <c r="F26" s="6"/>
      <c r="G26" s="7"/>
      <c r="H26" s="7"/>
      <c r="I26" s="29"/>
      <c r="J26" s="26"/>
      <c r="K26" s="26"/>
      <c r="L26" s="26"/>
      <c r="M26" s="26"/>
    </row>
    <row r="27" customFormat="false" ht="12.75" hidden="true" customHeight="false" outlineLevel="2" collapsed="false">
      <c r="A27" s="1" t="s">
        <v>30</v>
      </c>
      <c r="B27" s="24" t="s">
        <v>35</v>
      </c>
      <c r="C27" s="24" t="n">
        <v>-447427.9143</v>
      </c>
      <c r="D27" s="24"/>
      <c r="E27" s="5"/>
      <c r="F27" s="6"/>
      <c r="G27" s="7"/>
      <c r="H27" s="7"/>
      <c r="I27" s="29"/>
      <c r="J27" s="26"/>
      <c r="K27" s="26"/>
      <c r="L27" s="26"/>
      <c r="M27" s="26"/>
    </row>
    <row r="28" customFormat="false" ht="12.75" hidden="true" customHeight="false" outlineLevel="2" collapsed="false">
      <c r="A28" s="1" t="s">
        <v>30</v>
      </c>
      <c r="B28" s="24" t="s">
        <v>21</v>
      </c>
      <c r="C28" s="24" t="n">
        <v>-426895.3428</v>
      </c>
      <c r="D28" s="24"/>
      <c r="E28" s="5"/>
      <c r="F28" s="6"/>
      <c r="G28" s="7"/>
      <c r="H28" s="7"/>
      <c r="I28" s="29"/>
      <c r="J28" s="26"/>
      <c r="K28" s="26"/>
      <c r="L28" s="26"/>
      <c r="M28" s="26"/>
    </row>
    <row r="29" customFormat="false" ht="12.75" hidden="true" customHeight="false" outlineLevel="2" collapsed="false">
      <c r="A29" s="1" t="s">
        <v>30</v>
      </c>
      <c r="B29" s="24" t="s">
        <v>22</v>
      </c>
      <c r="C29" s="24" t="n">
        <v>-424445.76</v>
      </c>
      <c r="D29" s="24"/>
      <c r="E29" s="5"/>
      <c r="F29" s="6"/>
      <c r="G29" s="7"/>
      <c r="H29" s="7"/>
      <c r="I29" s="29"/>
      <c r="J29" s="26"/>
      <c r="K29" s="26"/>
      <c r="L29" s="26"/>
      <c r="M29" s="26"/>
    </row>
    <row r="30" customFormat="false" ht="12.75" hidden="true" customHeight="false" outlineLevel="2" collapsed="false">
      <c r="A30" s="1" t="s">
        <v>30</v>
      </c>
      <c r="B30" s="24" t="s">
        <v>23</v>
      </c>
      <c r="C30" s="24" t="n">
        <v>-421924.5927</v>
      </c>
      <c r="D30" s="24"/>
      <c r="E30" s="5"/>
      <c r="F30" s="6"/>
      <c r="G30" s="7"/>
      <c r="H30" s="7"/>
      <c r="I30" s="29"/>
      <c r="J30" s="26"/>
      <c r="K30" s="26"/>
      <c r="L30" s="26"/>
      <c r="M30" s="26"/>
    </row>
    <row r="31" customFormat="false" ht="12.75" hidden="true" customHeight="false" outlineLevel="2" collapsed="false">
      <c r="A31" s="1" t="s">
        <v>30</v>
      </c>
      <c r="B31" s="24" t="s">
        <v>24</v>
      </c>
      <c r="C31" s="24" t="n">
        <v>-419412.6679</v>
      </c>
      <c r="D31" s="24"/>
      <c r="E31" s="5"/>
      <c r="F31" s="6"/>
      <c r="G31" s="7"/>
      <c r="H31" s="7"/>
      <c r="I31" s="29"/>
      <c r="J31" s="26"/>
      <c r="K31" s="26"/>
      <c r="L31" s="26"/>
      <c r="M31" s="26"/>
    </row>
    <row r="32" customFormat="false" ht="12.75" hidden="true" customHeight="false" outlineLevel="2" collapsed="false">
      <c r="A32" s="1" t="s">
        <v>30</v>
      </c>
      <c r="B32" s="24" t="s">
        <v>25</v>
      </c>
      <c r="C32" s="24" t="n">
        <v>-417153.7538</v>
      </c>
      <c r="D32" s="24"/>
      <c r="E32" s="5"/>
      <c r="F32" s="6"/>
      <c r="G32" s="7"/>
      <c r="H32" s="7"/>
      <c r="I32" s="29"/>
      <c r="J32" s="26"/>
      <c r="K32" s="26"/>
      <c r="L32" s="26"/>
      <c r="M32" s="26"/>
    </row>
    <row r="33" customFormat="false" ht="12.75" hidden="true" customHeight="false" outlineLevel="2" collapsed="false">
      <c r="A33" s="1" t="s">
        <v>30</v>
      </c>
      <c r="B33" s="24" t="s">
        <v>36</v>
      </c>
      <c r="C33" s="24" t="n">
        <v>-398082.2098</v>
      </c>
      <c r="D33" s="24"/>
      <c r="E33" s="5"/>
      <c r="F33" s="6"/>
      <c r="G33" s="7"/>
      <c r="H33" s="7"/>
      <c r="I33" s="29"/>
      <c r="J33" s="26"/>
      <c r="K33" s="26"/>
      <c r="L33" s="26"/>
      <c r="M33" s="26"/>
    </row>
    <row r="34" customFormat="false" ht="12.75" hidden="true" customHeight="false" outlineLevel="2" collapsed="false">
      <c r="A34" s="1" t="s">
        <v>30</v>
      </c>
      <c r="B34" s="24" t="s">
        <v>37</v>
      </c>
      <c r="C34" s="24" t="n">
        <v>-395810.6216</v>
      </c>
      <c r="D34" s="24"/>
      <c r="E34" s="5"/>
      <c r="F34" s="6"/>
      <c r="G34" s="7"/>
      <c r="H34" s="7"/>
      <c r="I34" s="29"/>
      <c r="J34" s="26"/>
      <c r="K34" s="26"/>
      <c r="L34" s="26"/>
      <c r="M34" s="26"/>
    </row>
    <row r="35" customFormat="false" ht="12.75" hidden="true" customHeight="false" outlineLevel="2" collapsed="false">
      <c r="A35" s="1" t="s">
        <v>30</v>
      </c>
      <c r="B35" s="24" t="s">
        <v>38</v>
      </c>
      <c r="C35" s="24" t="n">
        <v>-393470.76</v>
      </c>
      <c r="D35" s="24"/>
      <c r="E35" s="5"/>
      <c r="F35" s="6"/>
      <c r="G35" s="7"/>
      <c r="H35" s="7"/>
      <c r="I35" s="29"/>
      <c r="J35" s="26"/>
      <c r="K35" s="26"/>
      <c r="L35" s="26"/>
      <c r="M35" s="26"/>
    </row>
    <row r="36" customFormat="false" ht="12.75" hidden="true" customHeight="false" outlineLevel="2" collapsed="false">
      <c r="A36" s="1" t="s">
        <v>30</v>
      </c>
      <c r="B36" s="24" t="s">
        <v>39</v>
      </c>
      <c r="C36" s="24" t="n">
        <v>-391136.6539</v>
      </c>
      <c r="D36" s="24"/>
      <c r="E36" s="5"/>
      <c r="F36" s="6"/>
      <c r="G36" s="7"/>
      <c r="H36" s="7"/>
      <c r="I36" s="29"/>
      <c r="J36" s="26"/>
      <c r="K36" s="26"/>
      <c r="L36" s="26"/>
      <c r="M36" s="26"/>
    </row>
    <row r="37" customFormat="false" ht="12.75" hidden="true" customHeight="false" outlineLevel="2" collapsed="false">
      <c r="A37" s="1" t="s">
        <v>30</v>
      </c>
      <c r="B37" s="24" t="s">
        <v>40</v>
      </c>
      <c r="C37" s="24" t="n">
        <v>-389039.4374</v>
      </c>
      <c r="D37" s="24"/>
      <c r="E37" s="5"/>
      <c r="F37" s="6"/>
      <c r="G37" s="7"/>
      <c r="H37" s="7"/>
      <c r="I37" s="29"/>
      <c r="J37" s="26"/>
      <c r="K37" s="26"/>
      <c r="L37" s="26"/>
      <c r="M37" s="26"/>
    </row>
    <row r="38" customFormat="false" ht="12.75" hidden="true" customHeight="false" outlineLevel="2" collapsed="false">
      <c r="A38" s="1" t="s">
        <v>30</v>
      </c>
      <c r="B38" s="24" t="s">
        <v>41</v>
      </c>
      <c r="C38" s="24" t="n">
        <v>-371319.6489</v>
      </c>
      <c r="D38" s="24"/>
      <c r="E38" s="5"/>
      <c r="F38" s="6"/>
      <c r="G38" s="7"/>
      <c r="H38" s="7"/>
      <c r="I38" s="29"/>
      <c r="J38" s="26"/>
      <c r="K38" s="26"/>
      <c r="L38" s="26"/>
      <c r="M38" s="26"/>
    </row>
    <row r="39" customFormat="false" ht="12.75" hidden="true" customHeight="false" outlineLevel="2" collapsed="false">
      <c r="A39" s="1" t="s">
        <v>30</v>
      </c>
      <c r="B39" s="24" t="s">
        <v>42</v>
      </c>
      <c r="C39" s="24" t="n">
        <v>-369207.2789</v>
      </c>
      <c r="D39" s="24"/>
      <c r="E39" s="5"/>
      <c r="F39" s="6"/>
      <c r="G39" s="7"/>
      <c r="H39" s="7"/>
      <c r="I39" s="29"/>
      <c r="J39" s="26"/>
      <c r="K39" s="26"/>
      <c r="L39" s="26"/>
      <c r="M39" s="26"/>
    </row>
    <row r="40" customFormat="false" ht="12.75" hidden="true" customHeight="false" outlineLevel="2" collapsed="false">
      <c r="A40" s="1" t="s">
        <v>30</v>
      </c>
      <c r="B40" s="24" t="s">
        <v>43</v>
      </c>
      <c r="C40" s="24" t="n">
        <v>-367029.6591</v>
      </c>
      <c r="D40" s="24"/>
      <c r="E40" s="5"/>
      <c r="F40" s="6"/>
      <c r="G40" s="7"/>
      <c r="H40" s="7"/>
      <c r="I40" s="29"/>
      <c r="J40" s="26"/>
      <c r="K40" s="26"/>
      <c r="L40" s="26"/>
      <c r="M40" s="26"/>
    </row>
    <row r="41" customFormat="false" ht="12.75" hidden="true" customHeight="false" outlineLevel="2" collapsed="false">
      <c r="A41" s="1" t="s">
        <v>30</v>
      </c>
      <c r="B41" s="24" t="s">
        <v>44</v>
      </c>
      <c r="C41" s="24" t="n">
        <v>-364856.388</v>
      </c>
      <c r="D41" s="24"/>
      <c r="E41" s="5"/>
      <c r="F41" s="6"/>
      <c r="G41" s="7"/>
      <c r="H41" s="7"/>
      <c r="I41" s="29"/>
      <c r="J41" s="26"/>
      <c r="K41" s="26"/>
      <c r="L41" s="26"/>
      <c r="M41" s="26"/>
    </row>
    <row r="42" customFormat="false" ht="12.75" hidden="true" customHeight="false" outlineLevel="2" collapsed="false">
      <c r="A42" s="1" t="s">
        <v>30</v>
      </c>
      <c r="B42" s="24" t="s">
        <v>45</v>
      </c>
      <c r="C42" s="24" t="n">
        <v>-362834.5119</v>
      </c>
      <c r="D42" s="24"/>
      <c r="E42" s="5"/>
      <c r="F42" s="6"/>
      <c r="G42" s="7"/>
      <c r="H42" s="7"/>
      <c r="I42" s="29"/>
      <c r="J42" s="26"/>
      <c r="K42" s="26"/>
      <c r="L42" s="26"/>
      <c r="M42" s="26"/>
    </row>
    <row r="43" customFormat="false" ht="12.75" hidden="true" customHeight="false" outlineLevel="2" collapsed="false">
      <c r="A43" s="1" t="s">
        <v>30</v>
      </c>
      <c r="B43" s="24" t="s">
        <v>46</v>
      </c>
      <c r="C43" s="24" t="n">
        <v>-346151.3369</v>
      </c>
      <c r="D43" s="24"/>
      <c r="E43" s="5"/>
      <c r="F43" s="6"/>
      <c r="G43" s="7"/>
      <c r="H43" s="7"/>
      <c r="I43" s="29"/>
      <c r="J43" s="26"/>
      <c r="K43" s="26"/>
      <c r="L43" s="26"/>
      <c r="M43" s="26"/>
    </row>
    <row r="44" customFormat="false" ht="12.75" hidden="true" customHeight="false" outlineLevel="2" collapsed="false">
      <c r="A44" s="1" t="s">
        <v>30</v>
      </c>
      <c r="B44" s="24" t="s">
        <v>47</v>
      </c>
      <c r="C44" s="24" t="n">
        <v>-344145.4589</v>
      </c>
      <c r="D44" s="24"/>
      <c r="E44" s="5"/>
      <c r="F44" s="6"/>
      <c r="G44" s="7"/>
      <c r="H44" s="7"/>
      <c r="I44" s="29"/>
      <c r="J44" s="26"/>
      <c r="K44" s="26"/>
      <c r="L44" s="26"/>
      <c r="M44" s="26"/>
    </row>
    <row r="45" customFormat="false" ht="12.75" hidden="true" customHeight="false" outlineLevel="2" collapsed="false">
      <c r="A45" s="1" t="s">
        <v>30</v>
      </c>
      <c r="B45" s="24" t="s">
        <v>48</v>
      </c>
      <c r="C45" s="24" t="n">
        <v>-342083.7877</v>
      </c>
      <c r="D45" s="24"/>
      <c r="E45" s="5"/>
      <c r="F45" s="6"/>
      <c r="G45" s="7"/>
      <c r="H45" s="7"/>
      <c r="I45" s="29"/>
      <c r="J45" s="26"/>
      <c r="K45" s="26"/>
      <c r="L45" s="26"/>
      <c r="M45" s="26"/>
    </row>
    <row r="46" customFormat="false" ht="12.75" hidden="true" customHeight="false" outlineLevel="2" collapsed="false">
      <c r="A46" s="1" t="s">
        <v>30</v>
      </c>
      <c r="B46" s="24" t="s">
        <v>49</v>
      </c>
      <c r="C46" s="24" t="n">
        <v>-340033.3146</v>
      </c>
      <c r="D46" s="24"/>
      <c r="E46" s="5"/>
      <c r="F46" s="6"/>
      <c r="G46" s="7"/>
      <c r="H46" s="7"/>
      <c r="I46" s="29"/>
      <c r="J46" s="26"/>
      <c r="K46" s="26"/>
      <c r="L46" s="26"/>
      <c r="M46" s="26"/>
    </row>
    <row r="47" customFormat="false" ht="12.75" hidden="true" customHeight="false" outlineLevel="2" collapsed="false">
      <c r="A47" s="1" t="s">
        <v>30</v>
      </c>
      <c r="B47" s="24" t="s">
        <v>50</v>
      </c>
      <c r="C47" s="24" t="n">
        <v>-338190.855</v>
      </c>
      <c r="D47" s="24"/>
      <c r="E47" s="5"/>
      <c r="F47" s="6"/>
      <c r="G47" s="7"/>
      <c r="H47" s="7"/>
      <c r="I47" s="29"/>
      <c r="J47" s="26"/>
      <c r="K47" s="26"/>
      <c r="L47" s="26"/>
      <c r="M47" s="26"/>
    </row>
    <row r="48" customFormat="false" ht="12.75" hidden="true" customHeight="false" outlineLevel="2" collapsed="false">
      <c r="A48" s="1" t="s">
        <v>30</v>
      </c>
      <c r="B48" s="24" t="s">
        <v>51</v>
      </c>
      <c r="C48" s="24" t="n">
        <v>-322494.2655</v>
      </c>
      <c r="D48" s="24"/>
      <c r="E48" s="5"/>
      <c r="F48" s="6"/>
      <c r="G48" s="7"/>
      <c r="H48" s="7"/>
      <c r="I48" s="29"/>
      <c r="J48" s="26"/>
      <c r="K48" s="26"/>
      <c r="L48" s="26"/>
      <c r="M48" s="26"/>
    </row>
    <row r="49" customFormat="false" ht="12.75" hidden="true" customHeight="false" outlineLevel="2" collapsed="false">
      <c r="A49" s="1" t="s">
        <v>30</v>
      </c>
      <c r="B49" s="24" t="s">
        <v>52</v>
      </c>
      <c r="C49" s="24" t="n">
        <v>-320624.8895</v>
      </c>
      <c r="D49" s="24"/>
      <c r="E49" s="5"/>
      <c r="F49" s="6"/>
      <c r="G49" s="7"/>
      <c r="H49" s="7"/>
      <c r="I49" s="29"/>
      <c r="J49" s="26"/>
      <c r="K49" s="26"/>
      <c r="L49" s="26"/>
      <c r="M49" s="26"/>
    </row>
    <row r="50" customFormat="false" ht="12.75" hidden="true" customHeight="false" outlineLevel="2" collapsed="false">
      <c r="A50" s="1" t="s">
        <v>30</v>
      </c>
      <c r="B50" s="24" t="s">
        <v>53</v>
      </c>
      <c r="C50" s="24" t="n">
        <v>-318703.8745</v>
      </c>
      <c r="D50" s="24"/>
      <c r="E50" s="5"/>
      <c r="F50" s="6"/>
      <c r="G50" s="7"/>
      <c r="H50" s="7"/>
      <c r="I50" s="29"/>
      <c r="J50" s="26"/>
      <c r="K50" s="26"/>
      <c r="L50" s="26"/>
      <c r="M50" s="26"/>
    </row>
    <row r="51" customFormat="false" ht="12.75" hidden="true" customHeight="false" outlineLevel="2" collapsed="false">
      <c r="A51" s="1" t="s">
        <v>30</v>
      </c>
      <c r="B51" s="24" t="s">
        <v>54</v>
      </c>
      <c r="C51" s="24" t="n">
        <v>-316793.6522</v>
      </c>
      <c r="D51" s="24"/>
      <c r="E51" s="5"/>
      <c r="F51" s="6"/>
      <c r="G51" s="7"/>
      <c r="H51" s="7"/>
      <c r="I51" s="29"/>
      <c r="J51" s="26"/>
      <c r="K51" s="26"/>
      <c r="L51" s="26"/>
      <c r="M51" s="26"/>
    </row>
    <row r="52" customFormat="false" ht="12.75" hidden="true" customHeight="false" outlineLevel="2" collapsed="false">
      <c r="A52" s="1" t="s">
        <v>30</v>
      </c>
      <c r="B52" s="24" t="s">
        <v>55</v>
      </c>
      <c r="C52" s="24" t="n">
        <v>-315077.52</v>
      </c>
      <c r="D52" s="24"/>
      <c r="E52" s="5"/>
      <c r="F52" s="6"/>
      <c r="G52" s="7"/>
      <c r="H52" s="7"/>
      <c r="I52" s="29"/>
      <c r="J52" s="26"/>
      <c r="K52" s="26"/>
      <c r="L52" s="26"/>
      <c r="M52" s="26"/>
    </row>
    <row r="53" customFormat="false" ht="12.75" hidden="false" customHeight="false" outlineLevel="1" collapsed="true">
      <c r="A53" s="30" t="s">
        <v>56</v>
      </c>
      <c r="B53" s="24" t="n">
        <v>468000</v>
      </c>
      <c r="C53" s="24" t="n">
        <f aca="false">SUBTOTAL(9,C23:C52)</f>
        <v>-11479665.4391</v>
      </c>
      <c r="D53" s="24" t="s">
        <v>57</v>
      </c>
      <c r="E53" s="5" t="s">
        <v>58</v>
      </c>
      <c r="F53" s="6"/>
      <c r="G53" s="7"/>
      <c r="H53" s="7"/>
      <c r="I53" s="29" t="s">
        <v>59</v>
      </c>
      <c r="J53" s="26"/>
      <c r="K53" s="27" t="str">
        <f aca="false">+D115</f>
        <v>11/00-3/06</v>
      </c>
      <c r="L53" s="27" t="n">
        <f aca="false">+B115</f>
        <v>100000</v>
      </c>
      <c r="M53" s="27" t="n">
        <f aca="false">+C115</f>
        <v>-2452919.9656</v>
      </c>
    </row>
    <row r="54" customFormat="false" ht="12.75" hidden="true" customHeight="false" outlineLevel="2" collapsed="false">
      <c r="A54" s="1" t="s">
        <v>60</v>
      </c>
      <c r="B54" s="24" t="s">
        <v>31</v>
      </c>
      <c r="C54" s="24" t="n">
        <v>-254311.3404</v>
      </c>
      <c r="D54" s="24"/>
      <c r="E54" s="5"/>
      <c r="F54" s="6"/>
      <c r="G54" s="7"/>
      <c r="H54" s="7"/>
      <c r="I54" s="7"/>
      <c r="J54" s="6"/>
      <c r="L54" s="6"/>
      <c r="M54" s="6"/>
    </row>
    <row r="55" customFormat="false" ht="12.75" hidden="true" customHeight="false" outlineLevel="2" collapsed="false">
      <c r="A55" s="1" t="s">
        <v>60</v>
      </c>
      <c r="B55" s="24" t="s">
        <v>32</v>
      </c>
      <c r="C55" s="24" t="n">
        <v>-252881.7829</v>
      </c>
      <c r="D55" s="24"/>
      <c r="E55" s="5"/>
      <c r="F55" s="6"/>
      <c r="G55" s="7"/>
      <c r="H55" s="7"/>
      <c r="I55" s="7"/>
      <c r="J55" s="6"/>
      <c r="L55" s="6"/>
      <c r="M55" s="6"/>
    </row>
    <row r="56" customFormat="false" ht="12.75" hidden="true" customHeight="false" outlineLevel="2" collapsed="false">
      <c r="A56" s="1" t="s">
        <v>60</v>
      </c>
      <c r="B56" s="24" t="s">
        <v>33</v>
      </c>
      <c r="C56" s="24" t="n">
        <v>-251402.2486</v>
      </c>
      <c r="D56" s="24"/>
      <c r="E56" s="5"/>
      <c r="F56" s="6"/>
      <c r="G56" s="7"/>
      <c r="H56" s="7"/>
      <c r="I56" s="7"/>
      <c r="J56" s="6"/>
      <c r="L56" s="6"/>
      <c r="M56" s="6"/>
    </row>
    <row r="57" customFormat="false" ht="12.75" hidden="true" customHeight="false" outlineLevel="2" collapsed="false">
      <c r="A57" s="1" t="s">
        <v>60</v>
      </c>
      <c r="B57" s="24" t="s">
        <v>34</v>
      </c>
      <c r="C57" s="24" t="n">
        <v>-249915.3411</v>
      </c>
      <c r="D57" s="24"/>
      <c r="E57" s="5"/>
      <c r="F57" s="6"/>
      <c r="G57" s="7"/>
      <c r="H57" s="7"/>
      <c r="I57" s="7"/>
      <c r="J57" s="6"/>
      <c r="L57" s="6"/>
      <c r="M57" s="6"/>
    </row>
    <row r="58" customFormat="false" ht="12.75" hidden="true" customHeight="false" outlineLevel="2" collapsed="false">
      <c r="A58" s="1" t="s">
        <v>60</v>
      </c>
      <c r="B58" s="24" t="s">
        <v>35</v>
      </c>
      <c r="C58" s="24" t="n">
        <v>-248571.0635</v>
      </c>
      <c r="D58" s="24"/>
      <c r="E58" s="5"/>
      <c r="F58" s="6"/>
      <c r="G58" s="7"/>
      <c r="H58" s="7"/>
      <c r="I58" s="7"/>
      <c r="J58" s="6"/>
      <c r="L58" s="6"/>
      <c r="M58" s="6"/>
    </row>
    <row r="59" customFormat="false" ht="12.75" hidden="true" customHeight="false" outlineLevel="2" collapsed="false">
      <c r="A59" s="1" t="s">
        <v>60</v>
      </c>
      <c r="B59" s="24" t="s">
        <v>21</v>
      </c>
      <c r="C59" s="24" t="n">
        <v>-237164.0793</v>
      </c>
      <c r="D59" s="24"/>
      <c r="E59" s="5"/>
      <c r="F59" s="6"/>
      <c r="G59" s="7"/>
      <c r="H59" s="7"/>
      <c r="I59" s="7"/>
      <c r="J59" s="6"/>
      <c r="L59" s="6"/>
      <c r="M59" s="6"/>
    </row>
    <row r="60" customFormat="false" ht="12.75" hidden="true" customHeight="false" outlineLevel="2" collapsed="false">
      <c r="A60" s="1" t="s">
        <v>60</v>
      </c>
      <c r="B60" s="24" t="s">
        <v>22</v>
      </c>
      <c r="C60" s="24" t="n">
        <v>-235803.2</v>
      </c>
      <c r="D60" s="24"/>
      <c r="E60" s="5"/>
      <c r="F60" s="6"/>
      <c r="G60" s="7"/>
      <c r="H60" s="7"/>
      <c r="I60" s="7"/>
      <c r="J60" s="6"/>
      <c r="L60" s="6"/>
      <c r="M60" s="6"/>
    </row>
    <row r="61" customFormat="false" ht="12.75" hidden="true" customHeight="false" outlineLevel="2" collapsed="false">
      <c r="A61" s="1" t="s">
        <v>60</v>
      </c>
      <c r="B61" s="24" t="s">
        <v>23</v>
      </c>
      <c r="C61" s="24" t="n">
        <v>-234402.5515</v>
      </c>
      <c r="D61" s="24"/>
      <c r="E61" s="5"/>
      <c r="F61" s="6"/>
      <c r="G61" s="7"/>
      <c r="H61" s="7"/>
      <c r="I61" s="7"/>
      <c r="J61" s="6"/>
      <c r="L61" s="6"/>
      <c r="M61" s="6"/>
    </row>
    <row r="62" customFormat="false" ht="12.75" hidden="true" customHeight="false" outlineLevel="2" collapsed="false">
      <c r="A62" s="1" t="s">
        <v>60</v>
      </c>
      <c r="B62" s="24" t="s">
        <v>24</v>
      </c>
      <c r="C62" s="24" t="n">
        <v>-233007.0377</v>
      </c>
      <c r="D62" s="24"/>
      <c r="E62" s="5"/>
      <c r="F62" s="6"/>
      <c r="G62" s="7"/>
      <c r="H62" s="7"/>
      <c r="I62" s="7"/>
      <c r="J62" s="6"/>
      <c r="L62" s="6"/>
      <c r="M62" s="6"/>
    </row>
    <row r="63" customFormat="false" ht="12.75" hidden="true" customHeight="false" outlineLevel="2" collapsed="false">
      <c r="A63" s="1" t="s">
        <v>60</v>
      </c>
      <c r="B63" s="24" t="s">
        <v>25</v>
      </c>
      <c r="C63" s="24" t="n">
        <v>-231752.0854</v>
      </c>
      <c r="D63" s="24"/>
      <c r="E63" s="5"/>
      <c r="F63" s="6"/>
      <c r="G63" s="7"/>
      <c r="H63" s="7"/>
      <c r="I63" s="7"/>
      <c r="J63" s="6"/>
      <c r="L63" s="6"/>
      <c r="M63" s="6"/>
    </row>
    <row r="64" customFormat="false" ht="12.75" hidden="true" customHeight="false" outlineLevel="2" collapsed="false">
      <c r="A64" s="1" t="s">
        <v>60</v>
      </c>
      <c r="B64" s="24" t="s">
        <v>36</v>
      </c>
      <c r="C64" s="24" t="n">
        <v>-221156.7832</v>
      </c>
      <c r="D64" s="24"/>
      <c r="E64" s="5"/>
      <c r="F64" s="6"/>
      <c r="G64" s="7"/>
      <c r="H64" s="7"/>
      <c r="I64" s="7"/>
      <c r="J64" s="6"/>
      <c r="L64" s="6"/>
      <c r="M64" s="6"/>
    </row>
    <row r="65" customFormat="false" ht="12.75" hidden="true" customHeight="false" outlineLevel="2" collapsed="false">
      <c r="A65" s="1" t="s">
        <v>60</v>
      </c>
      <c r="B65" s="24" t="s">
        <v>37</v>
      </c>
      <c r="C65" s="24" t="n">
        <v>-219894.7898</v>
      </c>
      <c r="D65" s="24"/>
      <c r="E65" s="5"/>
      <c r="F65" s="6"/>
      <c r="G65" s="7"/>
      <c r="H65" s="7"/>
      <c r="I65" s="7"/>
      <c r="J65" s="6"/>
      <c r="L65" s="6"/>
      <c r="M65" s="6"/>
    </row>
    <row r="66" customFormat="false" ht="12.75" hidden="true" customHeight="false" outlineLevel="2" collapsed="false">
      <c r="A66" s="1" t="s">
        <v>60</v>
      </c>
      <c r="B66" s="24" t="s">
        <v>38</v>
      </c>
      <c r="C66" s="24" t="n">
        <v>-218594.8667</v>
      </c>
      <c r="D66" s="24"/>
      <c r="E66" s="5"/>
      <c r="F66" s="6"/>
      <c r="G66" s="7"/>
      <c r="H66" s="7"/>
      <c r="I66" s="7"/>
      <c r="J66" s="6"/>
      <c r="L66" s="6"/>
      <c r="M66" s="6"/>
    </row>
    <row r="67" customFormat="false" ht="12.75" hidden="true" customHeight="false" outlineLevel="2" collapsed="false">
      <c r="A67" s="1" t="s">
        <v>60</v>
      </c>
      <c r="B67" s="24" t="s">
        <v>39</v>
      </c>
      <c r="C67" s="24" t="n">
        <v>-217298.1411</v>
      </c>
      <c r="D67" s="24"/>
      <c r="E67" s="5"/>
      <c r="F67" s="6"/>
      <c r="G67" s="7"/>
      <c r="H67" s="7"/>
      <c r="I67" s="7"/>
      <c r="J67" s="6"/>
      <c r="L67" s="6"/>
      <c r="M67" s="6"/>
    </row>
    <row r="68" customFormat="false" ht="12.75" hidden="true" customHeight="false" outlineLevel="2" collapsed="false">
      <c r="A68" s="1" t="s">
        <v>60</v>
      </c>
      <c r="B68" s="24" t="s">
        <v>40</v>
      </c>
      <c r="C68" s="24" t="n">
        <v>-216133.0208</v>
      </c>
      <c r="D68" s="24"/>
      <c r="E68" s="5"/>
      <c r="F68" s="6"/>
      <c r="G68" s="7"/>
      <c r="H68" s="7"/>
      <c r="I68" s="7"/>
      <c r="J68" s="6"/>
      <c r="L68" s="6"/>
      <c r="M68" s="6"/>
    </row>
    <row r="69" customFormat="false" ht="12.75" hidden="true" customHeight="false" outlineLevel="2" collapsed="false">
      <c r="A69" s="1" t="s">
        <v>60</v>
      </c>
      <c r="B69" s="24" t="s">
        <v>41</v>
      </c>
      <c r="C69" s="24" t="n">
        <v>-206288.6939</v>
      </c>
      <c r="D69" s="24"/>
      <c r="E69" s="5"/>
      <c r="F69" s="6"/>
      <c r="G69" s="7"/>
      <c r="H69" s="7"/>
      <c r="I69" s="7"/>
      <c r="J69" s="6"/>
      <c r="L69" s="6"/>
      <c r="M69" s="6"/>
    </row>
    <row r="70" customFormat="false" ht="12.75" hidden="true" customHeight="false" outlineLevel="2" collapsed="false">
      <c r="A70" s="1" t="s">
        <v>60</v>
      </c>
      <c r="B70" s="24" t="s">
        <v>42</v>
      </c>
      <c r="C70" s="24" t="n">
        <v>-205115.155</v>
      </c>
      <c r="D70" s="24"/>
      <c r="E70" s="5"/>
      <c r="F70" s="6"/>
      <c r="G70" s="7"/>
      <c r="H70" s="7"/>
      <c r="I70" s="7"/>
      <c r="J70" s="6"/>
      <c r="L70" s="6"/>
      <c r="M70" s="6"/>
    </row>
    <row r="71" customFormat="false" ht="12.75" hidden="true" customHeight="false" outlineLevel="2" collapsed="false">
      <c r="A71" s="1" t="s">
        <v>60</v>
      </c>
      <c r="B71" s="24" t="s">
        <v>43</v>
      </c>
      <c r="C71" s="24" t="n">
        <v>-203905.3662</v>
      </c>
      <c r="D71" s="24"/>
      <c r="E71" s="5"/>
      <c r="F71" s="6"/>
      <c r="G71" s="7"/>
      <c r="H71" s="7"/>
      <c r="I71" s="7"/>
      <c r="J71" s="6"/>
      <c r="L71" s="6"/>
      <c r="M71" s="6"/>
    </row>
    <row r="72" customFormat="false" ht="12.75" hidden="true" customHeight="false" outlineLevel="2" collapsed="false">
      <c r="A72" s="1" t="s">
        <v>60</v>
      </c>
      <c r="B72" s="24" t="s">
        <v>44</v>
      </c>
      <c r="C72" s="24" t="n">
        <v>-202697.9934</v>
      </c>
      <c r="D72" s="24"/>
      <c r="E72" s="5"/>
      <c r="F72" s="6"/>
      <c r="G72" s="7"/>
      <c r="H72" s="7"/>
      <c r="I72" s="7"/>
      <c r="J72" s="6"/>
      <c r="L72" s="6"/>
      <c r="M72" s="6"/>
    </row>
    <row r="73" customFormat="false" ht="12.75" hidden="true" customHeight="false" outlineLevel="2" collapsed="false">
      <c r="A73" s="1" t="s">
        <v>60</v>
      </c>
      <c r="B73" s="24" t="s">
        <v>45</v>
      </c>
      <c r="C73" s="24" t="n">
        <v>-201574.7288</v>
      </c>
      <c r="D73" s="24"/>
      <c r="E73" s="5"/>
      <c r="F73" s="6"/>
      <c r="G73" s="7"/>
      <c r="H73" s="7"/>
      <c r="I73" s="7"/>
      <c r="J73" s="6"/>
      <c r="L73" s="6"/>
      <c r="M73" s="6"/>
    </row>
    <row r="74" customFormat="false" ht="12.75" hidden="true" customHeight="false" outlineLevel="2" collapsed="false">
      <c r="A74" s="1" t="s">
        <v>60</v>
      </c>
      <c r="B74" s="24" t="s">
        <v>46</v>
      </c>
      <c r="C74" s="24" t="n">
        <v>-192306.2983</v>
      </c>
      <c r="D74" s="24"/>
      <c r="E74" s="5"/>
      <c r="F74" s="6"/>
      <c r="G74" s="7"/>
      <c r="H74" s="7"/>
      <c r="I74" s="7"/>
      <c r="J74" s="6"/>
      <c r="L74" s="6"/>
      <c r="M74" s="6"/>
    </row>
    <row r="75" customFormat="false" ht="12.75" hidden="true" customHeight="false" outlineLevel="2" collapsed="false">
      <c r="A75" s="1" t="s">
        <v>60</v>
      </c>
      <c r="B75" s="24" t="s">
        <v>47</v>
      </c>
      <c r="C75" s="24" t="n">
        <v>-191191.9216</v>
      </c>
      <c r="D75" s="24"/>
      <c r="E75" s="5"/>
      <c r="F75" s="6"/>
      <c r="G75" s="7"/>
      <c r="H75" s="7"/>
      <c r="I75" s="7"/>
      <c r="J75" s="6"/>
      <c r="L75" s="6"/>
      <c r="M75" s="6"/>
    </row>
    <row r="76" customFormat="false" ht="12.75" hidden="true" customHeight="false" outlineLevel="2" collapsed="false">
      <c r="A76" s="1" t="s">
        <v>60</v>
      </c>
      <c r="B76" s="24" t="s">
        <v>48</v>
      </c>
      <c r="C76" s="24" t="n">
        <v>-190046.5487</v>
      </c>
      <c r="D76" s="24"/>
      <c r="E76" s="5"/>
      <c r="F76" s="6"/>
      <c r="G76" s="7"/>
      <c r="H76" s="7"/>
      <c r="I76" s="7"/>
      <c r="J76" s="6"/>
      <c r="L76" s="6"/>
      <c r="M76" s="6"/>
    </row>
    <row r="77" customFormat="false" ht="12.75" hidden="true" customHeight="false" outlineLevel="2" collapsed="false">
      <c r="A77" s="1" t="s">
        <v>60</v>
      </c>
      <c r="B77" s="24" t="s">
        <v>49</v>
      </c>
      <c r="C77" s="24" t="n">
        <v>-188907.397</v>
      </c>
      <c r="D77" s="24"/>
      <c r="E77" s="5"/>
      <c r="F77" s="6"/>
      <c r="G77" s="7"/>
      <c r="H77" s="7"/>
      <c r="I77" s="7"/>
      <c r="J77" s="6"/>
      <c r="L77" s="6"/>
      <c r="M77" s="6"/>
    </row>
    <row r="78" customFormat="false" ht="12.75" hidden="true" customHeight="false" outlineLevel="2" collapsed="false">
      <c r="A78" s="1" t="s">
        <v>60</v>
      </c>
      <c r="B78" s="24" t="s">
        <v>50</v>
      </c>
      <c r="C78" s="24" t="n">
        <v>-187883.8084</v>
      </c>
      <c r="D78" s="24"/>
      <c r="E78" s="5"/>
      <c r="F78" s="6"/>
      <c r="G78" s="7"/>
      <c r="H78" s="7"/>
      <c r="I78" s="7"/>
      <c r="J78" s="6"/>
      <c r="L78" s="6"/>
      <c r="M78" s="6"/>
    </row>
    <row r="79" customFormat="false" ht="12.75" hidden="true" customHeight="false" outlineLevel="2" collapsed="false">
      <c r="A79" s="1" t="s">
        <v>60</v>
      </c>
      <c r="B79" s="24" t="s">
        <v>51</v>
      </c>
      <c r="C79" s="24" t="n">
        <v>-179163.4808</v>
      </c>
      <c r="D79" s="24"/>
      <c r="E79" s="5"/>
      <c r="F79" s="6"/>
      <c r="G79" s="7"/>
      <c r="H79" s="7"/>
      <c r="I79" s="7"/>
      <c r="J79" s="6"/>
      <c r="L79" s="6"/>
      <c r="M79" s="6"/>
    </row>
    <row r="80" customFormat="false" ht="12.75" hidden="true" customHeight="false" outlineLevel="2" collapsed="false">
      <c r="A80" s="1" t="s">
        <v>60</v>
      </c>
      <c r="B80" s="24" t="s">
        <v>52</v>
      </c>
      <c r="C80" s="24" t="n">
        <v>-178124.9386</v>
      </c>
      <c r="D80" s="24"/>
      <c r="E80" s="5"/>
      <c r="F80" s="6"/>
      <c r="G80" s="7"/>
      <c r="H80" s="7"/>
      <c r="I80" s="7"/>
      <c r="J80" s="6"/>
      <c r="L80" s="6"/>
      <c r="M80" s="6"/>
    </row>
    <row r="81" customFormat="false" ht="12.75" hidden="true" customHeight="false" outlineLevel="2" collapsed="false">
      <c r="A81" s="1" t="s">
        <v>60</v>
      </c>
      <c r="B81" s="24" t="s">
        <v>53</v>
      </c>
      <c r="C81" s="24" t="n">
        <v>-177057.7081</v>
      </c>
      <c r="D81" s="24"/>
      <c r="E81" s="5"/>
      <c r="F81" s="6"/>
      <c r="G81" s="7"/>
      <c r="H81" s="7"/>
      <c r="I81" s="7"/>
      <c r="J81" s="6"/>
      <c r="L81" s="6"/>
      <c r="M81" s="6"/>
    </row>
    <row r="82" customFormat="false" ht="12.75" hidden="true" customHeight="false" outlineLevel="2" collapsed="false">
      <c r="A82" s="1" t="s">
        <v>60</v>
      </c>
      <c r="B82" s="24" t="s">
        <v>54</v>
      </c>
      <c r="C82" s="24" t="n">
        <v>-175996.4734</v>
      </c>
      <c r="D82" s="24"/>
      <c r="E82" s="5"/>
      <c r="F82" s="6"/>
      <c r="G82" s="7"/>
      <c r="H82" s="7"/>
      <c r="I82" s="7"/>
      <c r="J82" s="6"/>
      <c r="L82" s="6"/>
      <c r="M82" s="6"/>
    </row>
    <row r="83" customFormat="false" ht="12.75" hidden="true" customHeight="false" outlineLevel="2" collapsed="false">
      <c r="A83" s="1" t="s">
        <v>60</v>
      </c>
      <c r="B83" s="24" t="s">
        <v>55</v>
      </c>
      <c r="C83" s="24" t="n">
        <v>-175043.0666</v>
      </c>
      <c r="D83" s="24"/>
      <c r="E83" s="5"/>
      <c r="F83" s="6"/>
      <c r="G83" s="7"/>
      <c r="H83" s="7"/>
      <c r="I83" s="7"/>
      <c r="J83" s="6"/>
      <c r="L83" s="6"/>
      <c r="M83" s="6"/>
    </row>
    <row r="84" customFormat="false" ht="12.75" hidden="false" customHeight="false" outlineLevel="1" collapsed="true">
      <c r="A84" s="30" t="s">
        <v>61</v>
      </c>
      <c r="B84" s="24" t="n">
        <v>260000</v>
      </c>
      <c r="C84" s="24" t="n">
        <f aca="false">SUBTOTAL(9,C54:C83)</f>
        <v>-6377591.9108</v>
      </c>
      <c r="D84" s="24" t="s">
        <v>57</v>
      </c>
      <c r="E84" s="5" t="s">
        <v>62</v>
      </c>
      <c r="F84" s="6"/>
      <c r="G84" s="7"/>
      <c r="H84" s="7"/>
      <c r="I84" s="7"/>
      <c r="J84" s="6"/>
      <c r="L84" s="6"/>
      <c r="M84" s="6"/>
    </row>
    <row r="85" customFormat="false" ht="12.75" hidden="true" customHeight="false" outlineLevel="2" collapsed="false">
      <c r="A85" s="1" t="s">
        <v>63</v>
      </c>
      <c r="B85" s="24" t="s">
        <v>31</v>
      </c>
      <c r="C85" s="24" t="n">
        <v>-97812.054</v>
      </c>
      <c r="D85" s="24"/>
      <c r="E85" s="5"/>
      <c r="F85" s="6"/>
      <c r="G85" s="7"/>
      <c r="H85" s="7"/>
      <c r="I85" s="7"/>
      <c r="J85" s="6"/>
      <c r="L85" s="6"/>
      <c r="M85" s="6"/>
    </row>
    <row r="86" customFormat="false" ht="12.75" hidden="true" customHeight="false" outlineLevel="2" collapsed="false">
      <c r="A86" s="1" t="s">
        <v>63</v>
      </c>
      <c r="B86" s="24" t="s">
        <v>32</v>
      </c>
      <c r="C86" s="24" t="n">
        <v>-97262.2242</v>
      </c>
      <c r="D86" s="24"/>
      <c r="E86" s="5"/>
      <c r="F86" s="6"/>
      <c r="G86" s="7"/>
      <c r="H86" s="7"/>
      <c r="I86" s="7"/>
      <c r="J86" s="6"/>
      <c r="L86" s="6"/>
      <c r="M86" s="6"/>
    </row>
    <row r="87" customFormat="false" ht="12.75" hidden="true" customHeight="false" outlineLevel="2" collapsed="false">
      <c r="A87" s="1" t="s">
        <v>63</v>
      </c>
      <c r="B87" s="24" t="s">
        <v>33</v>
      </c>
      <c r="C87" s="24" t="n">
        <v>-96693.1725</v>
      </c>
      <c r="D87" s="24"/>
      <c r="E87" s="5"/>
      <c r="F87" s="6"/>
      <c r="G87" s="7"/>
      <c r="H87" s="7"/>
      <c r="I87" s="7"/>
      <c r="J87" s="6"/>
      <c r="L87" s="6"/>
      <c r="M87" s="6"/>
    </row>
    <row r="88" customFormat="false" ht="12.75" hidden="true" customHeight="false" outlineLevel="2" collapsed="false">
      <c r="A88" s="1" t="s">
        <v>63</v>
      </c>
      <c r="B88" s="24" t="s">
        <v>34</v>
      </c>
      <c r="C88" s="24" t="n">
        <v>-96121.285</v>
      </c>
      <c r="D88" s="24"/>
      <c r="E88" s="5"/>
      <c r="F88" s="6"/>
      <c r="G88" s="7"/>
      <c r="H88" s="7"/>
      <c r="I88" s="7"/>
      <c r="J88" s="6"/>
      <c r="L88" s="6"/>
      <c r="M88" s="6"/>
    </row>
    <row r="89" customFormat="false" ht="12.75" hidden="true" customHeight="false" outlineLevel="2" collapsed="false">
      <c r="A89" s="1" t="s">
        <v>63</v>
      </c>
      <c r="B89" s="24" t="s">
        <v>35</v>
      </c>
      <c r="C89" s="24" t="n">
        <v>-95604.2552</v>
      </c>
      <c r="D89" s="24"/>
      <c r="E89" s="5"/>
      <c r="F89" s="6"/>
      <c r="G89" s="7"/>
      <c r="H89" s="7"/>
      <c r="I89" s="7"/>
      <c r="J89" s="6"/>
      <c r="L89" s="6"/>
      <c r="M89" s="6"/>
    </row>
    <row r="90" customFormat="false" ht="12.75" hidden="true" customHeight="false" outlineLevel="2" collapsed="false">
      <c r="A90" s="1" t="s">
        <v>63</v>
      </c>
      <c r="B90" s="24" t="s">
        <v>21</v>
      </c>
      <c r="C90" s="24" t="n">
        <v>-91216.9536</v>
      </c>
      <c r="D90" s="24"/>
      <c r="E90" s="5"/>
      <c r="F90" s="6"/>
      <c r="G90" s="7"/>
      <c r="H90" s="7"/>
      <c r="I90" s="7"/>
      <c r="J90" s="6"/>
      <c r="L90" s="6"/>
      <c r="M90" s="6"/>
    </row>
    <row r="91" customFormat="false" ht="12.75" hidden="true" customHeight="false" outlineLevel="2" collapsed="false">
      <c r="A91" s="1" t="s">
        <v>63</v>
      </c>
      <c r="B91" s="24" t="s">
        <v>22</v>
      </c>
      <c r="C91" s="24" t="n">
        <v>-90693.5385</v>
      </c>
      <c r="D91" s="24"/>
      <c r="E91" s="5"/>
      <c r="F91" s="6"/>
      <c r="G91" s="7"/>
      <c r="H91" s="7"/>
      <c r="I91" s="7"/>
      <c r="J91" s="6"/>
      <c r="L91" s="6"/>
      <c r="M91" s="6"/>
    </row>
    <row r="92" customFormat="false" ht="12.75" hidden="true" customHeight="false" outlineLevel="2" collapsed="false">
      <c r="A92" s="1" t="s">
        <v>63</v>
      </c>
      <c r="B92" s="24" t="s">
        <v>23</v>
      </c>
      <c r="C92" s="24" t="n">
        <v>-90154.8275</v>
      </c>
      <c r="D92" s="24"/>
      <c r="E92" s="5"/>
      <c r="F92" s="6"/>
      <c r="G92" s="7"/>
      <c r="H92" s="7"/>
      <c r="I92" s="7"/>
      <c r="J92" s="6"/>
      <c r="L92" s="6"/>
      <c r="M92" s="6"/>
    </row>
    <row r="93" customFormat="false" ht="12.75" hidden="true" customHeight="false" outlineLevel="2" collapsed="false">
      <c r="A93" s="1" t="s">
        <v>63</v>
      </c>
      <c r="B93" s="24" t="s">
        <v>24</v>
      </c>
      <c r="C93" s="24" t="n">
        <v>-89618.0914</v>
      </c>
      <c r="D93" s="24"/>
      <c r="E93" s="5"/>
      <c r="F93" s="6"/>
      <c r="G93" s="7"/>
      <c r="H93" s="7"/>
      <c r="I93" s="7"/>
      <c r="J93" s="6"/>
      <c r="L93" s="6"/>
      <c r="M93" s="6"/>
    </row>
    <row r="94" customFormat="false" ht="12.75" hidden="true" customHeight="false" outlineLevel="2" collapsed="false">
      <c r="A94" s="1" t="s">
        <v>63</v>
      </c>
      <c r="B94" s="24" t="s">
        <v>25</v>
      </c>
      <c r="C94" s="24" t="n">
        <v>-89135.4175</v>
      </c>
      <c r="D94" s="24"/>
      <c r="E94" s="5"/>
      <c r="F94" s="6"/>
      <c r="G94" s="7"/>
      <c r="H94" s="7"/>
      <c r="I94" s="7"/>
      <c r="J94" s="6"/>
      <c r="L94" s="6"/>
      <c r="M94" s="6"/>
    </row>
    <row r="95" customFormat="false" ht="12.75" hidden="true" customHeight="false" outlineLevel="2" collapsed="false">
      <c r="A95" s="1" t="s">
        <v>63</v>
      </c>
      <c r="B95" s="24" t="s">
        <v>36</v>
      </c>
      <c r="C95" s="24" t="n">
        <v>-85060.3012</v>
      </c>
      <c r="D95" s="24"/>
      <c r="E95" s="5"/>
      <c r="F95" s="6"/>
      <c r="G95" s="7"/>
      <c r="H95" s="7"/>
      <c r="I95" s="7"/>
      <c r="J95" s="6"/>
      <c r="L95" s="6"/>
      <c r="M95" s="6"/>
    </row>
    <row r="96" customFormat="false" ht="12.75" hidden="true" customHeight="false" outlineLevel="2" collapsed="false">
      <c r="A96" s="1" t="s">
        <v>63</v>
      </c>
      <c r="B96" s="24" t="s">
        <v>37</v>
      </c>
      <c r="C96" s="24" t="n">
        <v>-84574.9191</v>
      </c>
      <c r="D96" s="24"/>
      <c r="E96" s="5"/>
      <c r="F96" s="6"/>
      <c r="G96" s="7"/>
      <c r="H96" s="7"/>
      <c r="I96" s="7"/>
      <c r="J96" s="6"/>
      <c r="L96" s="6"/>
      <c r="M96" s="6"/>
    </row>
    <row r="97" customFormat="false" ht="12.75" hidden="true" customHeight="false" outlineLevel="2" collapsed="false">
      <c r="A97" s="1" t="s">
        <v>63</v>
      </c>
      <c r="B97" s="24" t="s">
        <v>38</v>
      </c>
      <c r="C97" s="24" t="n">
        <v>-84074.9487</v>
      </c>
      <c r="D97" s="24"/>
      <c r="E97" s="5"/>
      <c r="F97" s="6"/>
      <c r="G97" s="7"/>
      <c r="H97" s="7"/>
      <c r="I97" s="7"/>
      <c r="J97" s="6"/>
      <c r="L97" s="6"/>
      <c r="M97" s="6"/>
    </row>
    <row r="98" customFormat="false" ht="12.75" hidden="true" customHeight="false" outlineLevel="2" collapsed="false">
      <c r="A98" s="1" t="s">
        <v>63</v>
      </c>
      <c r="B98" s="24" t="s">
        <v>39</v>
      </c>
      <c r="C98" s="24" t="n">
        <v>-83576.2081</v>
      </c>
      <c r="D98" s="24"/>
      <c r="E98" s="5"/>
      <c r="F98" s="6"/>
      <c r="G98" s="7"/>
      <c r="H98" s="7"/>
      <c r="I98" s="7"/>
      <c r="J98" s="6"/>
      <c r="L98" s="6"/>
      <c r="M98" s="6"/>
    </row>
    <row r="99" customFormat="false" ht="12.75" hidden="true" customHeight="false" outlineLevel="2" collapsed="false">
      <c r="A99" s="1" t="s">
        <v>63</v>
      </c>
      <c r="B99" s="24" t="s">
        <v>40</v>
      </c>
      <c r="C99" s="24" t="n">
        <v>-83128.0849</v>
      </c>
      <c r="D99" s="24"/>
      <c r="E99" s="5"/>
      <c r="F99" s="6"/>
      <c r="G99" s="7"/>
      <c r="H99" s="7"/>
      <c r="I99" s="7"/>
      <c r="J99" s="6"/>
      <c r="L99" s="6"/>
      <c r="M99" s="6"/>
    </row>
    <row r="100" customFormat="false" ht="12.75" hidden="true" customHeight="false" outlineLevel="2" collapsed="false">
      <c r="A100" s="1" t="s">
        <v>63</v>
      </c>
      <c r="B100" s="24" t="s">
        <v>41</v>
      </c>
      <c r="C100" s="24" t="n">
        <v>-79341.8053</v>
      </c>
      <c r="D100" s="24"/>
      <c r="E100" s="5"/>
      <c r="F100" s="6"/>
      <c r="G100" s="7"/>
      <c r="H100" s="7"/>
      <c r="I100" s="7"/>
      <c r="J100" s="6"/>
      <c r="L100" s="6"/>
      <c r="M100" s="6"/>
    </row>
    <row r="101" customFormat="false" ht="12.75" hidden="true" customHeight="false" outlineLevel="2" collapsed="false">
      <c r="A101" s="1" t="s">
        <v>63</v>
      </c>
      <c r="B101" s="24" t="s">
        <v>42</v>
      </c>
      <c r="C101" s="24" t="n">
        <v>-78890.4442</v>
      </c>
      <c r="D101" s="24"/>
      <c r="E101" s="5"/>
      <c r="F101" s="6"/>
      <c r="G101" s="7"/>
      <c r="H101" s="7"/>
      <c r="I101" s="7"/>
      <c r="J101" s="6"/>
      <c r="L101" s="6"/>
      <c r="M101" s="6"/>
    </row>
    <row r="102" customFormat="false" ht="12.75" hidden="true" customHeight="false" outlineLevel="2" collapsed="false">
      <c r="A102" s="1" t="s">
        <v>63</v>
      </c>
      <c r="B102" s="24" t="s">
        <v>43</v>
      </c>
      <c r="C102" s="24" t="n">
        <v>-78425.1408</v>
      </c>
      <c r="D102" s="24"/>
      <c r="E102" s="5"/>
      <c r="F102" s="6"/>
      <c r="G102" s="7"/>
      <c r="H102" s="7"/>
      <c r="I102" s="7"/>
      <c r="J102" s="6"/>
      <c r="L102" s="6"/>
      <c r="M102" s="6"/>
    </row>
    <row r="103" customFormat="false" ht="12.75" hidden="true" customHeight="false" outlineLevel="2" collapsed="false">
      <c r="A103" s="1" t="s">
        <v>63</v>
      </c>
      <c r="B103" s="24" t="s">
        <v>44</v>
      </c>
      <c r="C103" s="24" t="n">
        <v>-77960.7667</v>
      </c>
      <c r="D103" s="24"/>
      <c r="E103" s="5"/>
      <c r="F103" s="6"/>
      <c r="G103" s="7"/>
      <c r="H103" s="7"/>
      <c r="I103" s="7"/>
      <c r="J103" s="6"/>
      <c r="L103" s="6"/>
      <c r="M103" s="6"/>
    </row>
    <row r="104" customFormat="false" ht="12.75" hidden="true" customHeight="false" outlineLevel="2" collapsed="false">
      <c r="A104" s="1" t="s">
        <v>63</v>
      </c>
      <c r="B104" s="24" t="s">
        <v>45</v>
      </c>
      <c r="C104" s="24" t="n">
        <v>-77528.7419</v>
      </c>
      <c r="D104" s="24"/>
      <c r="E104" s="5"/>
      <c r="F104" s="6"/>
      <c r="G104" s="7"/>
      <c r="H104" s="7"/>
      <c r="I104" s="7"/>
      <c r="J104" s="6"/>
      <c r="L104" s="6"/>
      <c r="M104" s="6"/>
    </row>
    <row r="105" customFormat="false" ht="12.75" hidden="true" customHeight="false" outlineLevel="2" collapsed="false">
      <c r="A105" s="1" t="s">
        <v>63</v>
      </c>
      <c r="B105" s="24" t="s">
        <v>46</v>
      </c>
      <c r="C105" s="24" t="n">
        <v>-73963.9609</v>
      </c>
      <c r="D105" s="24"/>
      <c r="E105" s="5"/>
      <c r="F105" s="6"/>
      <c r="G105" s="7"/>
      <c r="H105" s="7"/>
      <c r="I105" s="7"/>
      <c r="J105" s="6"/>
      <c r="L105" s="6"/>
      <c r="M105" s="6"/>
    </row>
    <row r="106" customFormat="false" ht="12.75" hidden="true" customHeight="false" outlineLevel="2" collapsed="false">
      <c r="A106" s="1" t="s">
        <v>63</v>
      </c>
      <c r="B106" s="24" t="s">
        <v>47</v>
      </c>
      <c r="C106" s="24" t="n">
        <v>-73535.3545</v>
      </c>
      <c r="D106" s="24"/>
      <c r="E106" s="5"/>
      <c r="F106" s="6"/>
      <c r="G106" s="7"/>
      <c r="H106" s="7"/>
      <c r="I106" s="7"/>
      <c r="J106" s="6"/>
      <c r="L106" s="6"/>
      <c r="M106" s="6"/>
    </row>
    <row r="107" customFormat="false" ht="12.75" hidden="true" customHeight="false" outlineLevel="2" collapsed="false">
      <c r="A107" s="1" t="s">
        <v>63</v>
      </c>
      <c r="B107" s="24" t="s">
        <v>48</v>
      </c>
      <c r="C107" s="24" t="n">
        <v>-73094.8264</v>
      </c>
      <c r="D107" s="24"/>
      <c r="E107" s="5"/>
      <c r="F107" s="6"/>
      <c r="G107" s="7"/>
      <c r="H107" s="7"/>
      <c r="I107" s="7"/>
      <c r="J107" s="6"/>
      <c r="L107" s="6"/>
      <c r="M107" s="6"/>
    </row>
    <row r="108" customFormat="false" ht="12.75" hidden="true" customHeight="false" outlineLevel="2" collapsed="false">
      <c r="A108" s="1" t="s">
        <v>63</v>
      </c>
      <c r="B108" s="24" t="s">
        <v>49</v>
      </c>
      <c r="C108" s="24" t="n">
        <v>-72656.6912</v>
      </c>
      <c r="D108" s="24"/>
      <c r="E108" s="5"/>
      <c r="F108" s="6"/>
      <c r="G108" s="7"/>
      <c r="H108" s="7"/>
      <c r="I108" s="7"/>
      <c r="J108" s="6"/>
      <c r="L108" s="6"/>
      <c r="M108" s="6"/>
    </row>
    <row r="109" customFormat="false" ht="12.75" hidden="true" customHeight="false" outlineLevel="2" collapsed="false">
      <c r="A109" s="1" t="s">
        <v>63</v>
      </c>
      <c r="B109" s="24" t="s">
        <v>50</v>
      </c>
      <c r="C109" s="24" t="n">
        <v>-72263.0032</v>
      </c>
      <c r="D109" s="24"/>
      <c r="E109" s="5"/>
      <c r="F109" s="6"/>
      <c r="G109" s="7"/>
      <c r="H109" s="7"/>
      <c r="I109" s="7"/>
      <c r="J109" s="6"/>
      <c r="L109" s="6"/>
      <c r="M109" s="6"/>
    </row>
    <row r="110" customFormat="false" ht="12.75" hidden="true" customHeight="false" outlineLevel="2" collapsed="false">
      <c r="A110" s="1" t="s">
        <v>63</v>
      </c>
      <c r="B110" s="24" t="s">
        <v>51</v>
      </c>
      <c r="C110" s="24" t="n">
        <v>-68909.0311</v>
      </c>
      <c r="D110" s="24"/>
      <c r="E110" s="5"/>
      <c r="F110" s="6"/>
      <c r="G110" s="7"/>
      <c r="H110" s="7"/>
      <c r="I110" s="7"/>
      <c r="J110" s="6"/>
      <c r="L110" s="6"/>
      <c r="M110" s="6"/>
    </row>
    <row r="111" customFormat="false" ht="12.75" hidden="true" customHeight="false" outlineLevel="2" collapsed="false">
      <c r="A111" s="1" t="s">
        <v>63</v>
      </c>
      <c r="B111" s="24" t="s">
        <v>52</v>
      </c>
      <c r="C111" s="24" t="n">
        <v>-68509.5918</v>
      </c>
      <c r="D111" s="24"/>
      <c r="E111" s="5"/>
      <c r="F111" s="6"/>
      <c r="G111" s="7"/>
      <c r="H111" s="7"/>
      <c r="I111" s="7"/>
      <c r="J111" s="6"/>
      <c r="L111" s="6"/>
      <c r="M111" s="6"/>
    </row>
    <row r="112" customFormat="false" ht="12.75" hidden="true" customHeight="false" outlineLevel="2" collapsed="false">
      <c r="A112" s="1" t="s">
        <v>63</v>
      </c>
      <c r="B112" s="24" t="s">
        <v>53</v>
      </c>
      <c r="C112" s="24" t="n">
        <v>-68099.1185</v>
      </c>
      <c r="D112" s="24"/>
      <c r="E112" s="5"/>
      <c r="F112" s="6"/>
      <c r="G112" s="7"/>
      <c r="H112" s="7"/>
      <c r="I112" s="7"/>
      <c r="J112" s="6"/>
      <c r="L112" s="6"/>
      <c r="M112" s="6"/>
    </row>
    <row r="113" customFormat="false" ht="12.75" hidden="true" customHeight="false" outlineLevel="2" collapsed="false">
      <c r="A113" s="1" t="s">
        <v>63</v>
      </c>
      <c r="B113" s="24" t="s">
        <v>54</v>
      </c>
      <c r="C113" s="24" t="n">
        <v>-67690.9513</v>
      </c>
      <c r="D113" s="24"/>
      <c r="E113" s="5"/>
      <c r="F113" s="6"/>
      <c r="G113" s="7"/>
      <c r="H113" s="7"/>
      <c r="I113" s="7"/>
      <c r="J113" s="6"/>
      <c r="L113" s="6"/>
      <c r="M113" s="6"/>
    </row>
    <row r="114" customFormat="false" ht="12.75" hidden="true" customHeight="false" outlineLevel="2" collapsed="false">
      <c r="A114" s="1" t="s">
        <v>63</v>
      </c>
      <c r="B114" s="24" t="s">
        <v>55</v>
      </c>
      <c r="C114" s="24" t="n">
        <v>-67324.2564</v>
      </c>
      <c r="D114" s="24"/>
      <c r="E114" s="5"/>
      <c r="F114" s="6"/>
      <c r="G114" s="7"/>
      <c r="H114" s="7"/>
      <c r="I114" s="7"/>
      <c r="J114" s="6"/>
      <c r="L114" s="6"/>
      <c r="M114" s="6"/>
    </row>
    <row r="115" customFormat="false" ht="12.75" hidden="false" customHeight="false" outlineLevel="1" collapsed="true">
      <c r="A115" s="30" t="s">
        <v>64</v>
      </c>
      <c r="B115" s="24" t="n">
        <v>100000</v>
      </c>
      <c r="C115" s="24" t="n">
        <f aca="false">SUBTOTAL(9,C85:C114)</f>
        <v>-2452919.9656</v>
      </c>
      <c r="D115" s="24" t="s">
        <v>57</v>
      </c>
      <c r="E115" s="5" t="s">
        <v>65</v>
      </c>
      <c r="F115" s="6"/>
      <c r="G115" s="7"/>
      <c r="H115" s="7"/>
      <c r="I115" s="7"/>
      <c r="J115" s="6"/>
      <c r="L115" s="6"/>
      <c r="M115" s="6"/>
    </row>
    <row r="116" customFormat="false" ht="12.75" hidden="true" customHeight="false" outlineLevel="2" collapsed="false">
      <c r="A116" s="1" t="s">
        <v>66</v>
      </c>
      <c r="B116" s="24" t="s">
        <v>31</v>
      </c>
      <c r="C116" s="24" t="n">
        <v>-7590.2154</v>
      </c>
      <c r="D116" s="24"/>
      <c r="E116" s="5"/>
      <c r="F116" s="6"/>
      <c r="G116" s="7"/>
      <c r="H116" s="7"/>
      <c r="I116" s="7"/>
      <c r="J116" s="6"/>
      <c r="L116" s="6"/>
      <c r="M116" s="6"/>
    </row>
    <row r="117" customFormat="false" ht="12.75" hidden="true" customHeight="false" outlineLevel="2" collapsed="false">
      <c r="A117" s="1" t="s">
        <v>66</v>
      </c>
      <c r="B117" s="24" t="s">
        <v>32</v>
      </c>
      <c r="C117" s="24" t="n">
        <v>-7547.5486</v>
      </c>
      <c r="D117" s="24"/>
      <c r="E117" s="5"/>
      <c r="F117" s="6"/>
      <c r="G117" s="7"/>
      <c r="H117" s="7"/>
      <c r="I117" s="7"/>
      <c r="J117" s="6"/>
      <c r="L117" s="6"/>
      <c r="M117" s="6"/>
    </row>
    <row r="118" customFormat="false" ht="12.75" hidden="true" customHeight="false" outlineLevel="2" collapsed="false">
      <c r="A118" s="1" t="s">
        <v>66</v>
      </c>
      <c r="B118" s="24" t="s">
        <v>33</v>
      </c>
      <c r="C118" s="24" t="n">
        <v>-7503.3902</v>
      </c>
      <c r="D118" s="24"/>
      <c r="E118" s="5"/>
      <c r="F118" s="6"/>
      <c r="G118" s="7"/>
      <c r="H118" s="7"/>
      <c r="I118" s="7"/>
      <c r="J118" s="6"/>
      <c r="L118" s="6"/>
      <c r="M118" s="6"/>
    </row>
    <row r="119" customFormat="false" ht="12.75" hidden="true" customHeight="false" outlineLevel="2" collapsed="false">
      <c r="A119" s="1" t="s">
        <v>66</v>
      </c>
      <c r="B119" s="24" t="s">
        <v>34</v>
      </c>
      <c r="C119" s="24" t="n">
        <v>-7459.0117</v>
      </c>
      <c r="D119" s="24"/>
      <c r="E119" s="5"/>
      <c r="F119" s="6"/>
      <c r="G119" s="7"/>
      <c r="H119" s="7"/>
      <c r="I119" s="7"/>
      <c r="J119" s="6"/>
      <c r="L119" s="6"/>
      <c r="M119" s="6"/>
    </row>
    <row r="120" customFormat="false" ht="12.75" hidden="true" customHeight="false" outlineLevel="2" collapsed="false">
      <c r="A120" s="1" t="s">
        <v>66</v>
      </c>
      <c r="B120" s="24" t="s">
        <v>35</v>
      </c>
      <c r="C120" s="24" t="n">
        <v>-7418.8902</v>
      </c>
      <c r="D120" s="24"/>
      <c r="E120" s="5"/>
      <c r="F120" s="6"/>
      <c r="G120" s="7"/>
      <c r="H120" s="7"/>
      <c r="I120" s="7"/>
      <c r="J120" s="6"/>
      <c r="L120" s="6"/>
      <c r="M120" s="6"/>
    </row>
    <row r="121" customFormat="false" ht="12.75" hidden="true" customHeight="false" outlineLevel="2" collapsed="false">
      <c r="A121" s="1" t="s">
        <v>66</v>
      </c>
      <c r="B121" s="24" t="s">
        <v>21</v>
      </c>
      <c r="C121" s="24" t="n">
        <v>-7148.6727</v>
      </c>
      <c r="D121" s="24"/>
      <c r="E121" s="5"/>
      <c r="F121" s="6"/>
      <c r="G121" s="7"/>
      <c r="H121" s="7"/>
      <c r="I121" s="7"/>
      <c r="J121" s="6"/>
      <c r="L121" s="6"/>
      <c r="M121" s="6"/>
    </row>
    <row r="122" customFormat="false" ht="12.75" hidden="true" customHeight="false" outlineLevel="2" collapsed="false">
      <c r="A122" s="1" t="s">
        <v>66</v>
      </c>
      <c r="B122" s="24" t="s">
        <v>22</v>
      </c>
      <c r="C122" s="24" t="n">
        <v>-7107.6526</v>
      </c>
      <c r="D122" s="24"/>
      <c r="E122" s="5"/>
      <c r="F122" s="6"/>
      <c r="G122" s="7"/>
      <c r="H122" s="7"/>
      <c r="I122" s="7"/>
      <c r="J122" s="6"/>
      <c r="L122" s="6"/>
      <c r="M122" s="6"/>
    </row>
    <row r="123" customFormat="false" ht="12.75" hidden="true" customHeight="false" outlineLevel="2" collapsed="false">
      <c r="A123" s="1" t="s">
        <v>66</v>
      </c>
      <c r="B123" s="24" t="s">
        <v>23</v>
      </c>
      <c r="C123" s="24" t="n">
        <v>-7065.4338</v>
      </c>
      <c r="D123" s="24"/>
      <c r="E123" s="5"/>
      <c r="F123" s="6"/>
      <c r="G123" s="7"/>
      <c r="H123" s="7"/>
      <c r="I123" s="7"/>
      <c r="J123" s="6"/>
      <c r="L123" s="6"/>
      <c r="M123" s="6"/>
    </row>
    <row r="124" customFormat="false" ht="12.75" hidden="true" customHeight="false" outlineLevel="2" collapsed="false">
      <c r="A124" s="1" t="s">
        <v>66</v>
      </c>
      <c r="B124" s="24" t="s">
        <v>24</v>
      </c>
      <c r="C124" s="24" t="n">
        <v>-7023.3698</v>
      </c>
      <c r="D124" s="24"/>
      <c r="E124" s="5"/>
      <c r="F124" s="6"/>
      <c r="G124" s="7"/>
      <c r="H124" s="7"/>
      <c r="I124" s="7"/>
      <c r="J124" s="6"/>
      <c r="L124" s="6"/>
      <c r="M124" s="6"/>
    </row>
    <row r="125" customFormat="false" ht="12.75" hidden="true" customHeight="false" outlineLevel="2" collapsed="false">
      <c r="A125" s="1" t="s">
        <v>66</v>
      </c>
      <c r="B125" s="24" t="s">
        <v>25</v>
      </c>
      <c r="C125" s="24" t="n">
        <v>-6985.5427</v>
      </c>
      <c r="D125" s="24"/>
      <c r="E125" s="5"/>
      <c r="F125" s="6"/>
      <c r="G125" s="7"/>
      <c r="H125" s="7"/>
      <c r="I125" s="7"/>
      <c r="J125" s="6"/>
      <c r="L125" s="6"/>
      <c r="M125" s="6"/>
    </row>
    <row r="126" customFormat="false" ht="12.75" hidden="true" customHeight="false" outlineLevel="2" collapsed="false">
      <c r="A126" s="1" t="s">
        <v>66</v>
      </c>
      <c r="B126" s="24" t="s">
        <v>36</v>
      </c>
      <c r="C126" s="24" t="n">
        <v>-6733.3734</v>
      </c>
      <c r="D126" s="24"/>
      <c r="E126" s="5"/>
      <c r="F126" s="6"/>
      <c r="G126" s="7"/>
      <c r="H126" s="7"/>
      <c r="I126" s="7"/>
      <c r="J126" s="6"/>
      <c r="L126" s="6"/>
      <c r="M126" s="6"/>
    </row>
    <row r="127" customFormat="false" ht="12.75" hidden="true" customHeight="false" outlineLevel="2" collapsed="false">
      <c r="A127" s="1" t="s">
        <v>66</v>
      </c>
      <c r="B127" s="24" t="s">
        <v>37</v>
      </c>
      <c r="C127" s="24" t="n">
        <v>-6694.9506</v>
      </c>
      <c r="D127" s="24"/>
      <c r="E127" s="5"/>
      <c r="F127" s="6"/>
      <c r="G127" s="7"/>
      <c r="H127" s="7"/>
      <c r="I127" s="7"/>
      <c r="J127" s="6"/>
      <c r="L127" s="6"/>
      <c r="M127" s="6"/>
    </row>
    <row r="128" customFormat="false" ht="12.75" hidden="true" customHeight="false" outlineLevel="2" collapsed="false">
      <c r="A128" s="1" t="s">
        <v>66</v>
      </c>
      <c r="B128" s="24" t="s">
        <v>38</v>
      </c>
      <c r="C128" s="24" t="n">
        <v>-6655.3729</v>
      </c>
      <c r="D128" s="24"/>
      <c r="E128" s="5"/>
      <c r="F128" s="6"/>
      <c r="G128" s="7"/>
      <c r="H128" s="7"/>
      <c r="I128" s="7"/>
      <c r="J128" s="6"/>
      <c r="L128" s="6"/>
      <c r="M128" s="6"/>
    </row>
    <row r="129" customFormat="false" ht="12.75" hidden="true" customHeight="false" outlineLevel="2" collapsed="false">
      <c r="A129" s="1" t="s">
        <v>66</v>
      </c>
      <c r="B129" s="24" t="s">
        <v>39</v>
      </c>
      <c r="C129" s="24" t="n">
        <v>-6615.8926</v>
      </c>
      <c r="D129" s="24"/>
      <c r="E129" s="5"/>
      <c r="F129" s="6"/>
      <c r="G129" s="7"/>
      <c r="H129" s="7"/>
      <c r="I129" s="7"/>
      <c r="J129" s="6"/>
      <c r="L129" s="6"/>
      <c r="M129" s="6"/>
    </row>
    <row r="130" customFormat="false" ht="12.75" hidden="true" customHeight="false" outlineLevel="2" collapsed="false">
      <c r="A130" s="1" t="s">
        <v>66</v>
      </c>
      <c r="B130" s="24" t="s">
        <v>40</v>
      </c>
      <c r="C130" s="24" t="n">
        <v>-6580.4192</v>
      </c>
      <c r="D130" s="24"/>
      <c r="E130" s="5"/>
      <c r="F130" s="6"/>
      <c r="G130" s="7"/>
      <c r="H130" s="7"/>
      <c r="I130" s="7"/>
      <c r="J130" s="6"/>
      <c r="L130" s="6"/>
      <c r="M130" s="6"/>
    </row>
    <row r="131" customFormat="false" ht="12.75" hidden="true" customHeight="false" outlineLevel="2" collapsed="false">
      <c r="A131" s="1" t="s">
        <v>66</v>
      </c>
      <c r="B131" s="24" t="s">
        <v>41</v>
      </c>
      <c r="C131" s="24" t="n">
        <v>-6343.3773</v>
      </c>
      <c r="D131" s="24"/>
      <c r="E131" s="5"/>
      <c r="F131" s="6"/>
      <c r="G131" s="7"/>
      <c r="H131" s="7"/>
      <c r="I131" s="7"/>
      <c r="J131" s="6"/>
      <c r="L131" s="6"/>
      <c r="M131" s="6"/>
    </row>
    <row r="132" customFormat="false" ht="12.75" hidden="true" customHeight="false" outlineLevel="2" collapsed="false">
      <c r="A132" s="1" t="s">
        <v>66</v>
      </c>
      <c r="B132" s="24" t="s">
        <v>42</v>
      </c>
      <c r="C132" s="24" t="n">
        <v>-6307.291</v>
      </c>
      <c r="D132" s="24"/>
      <c r="E132" s="5"/>
      <c r="F132" s="6"/>
      <c r="G132" s="7"/>
      <c r="H132" s="7"/>
      <c r="I132" s="7"/>
      <c r="J132" s="6"/>
      <c r="L132" s="6"/>
      <c r="M132" s="6"/>
    </row>
    <row r="133" customFormat="false" ht="12.75" hidden="true" customHeight="false" outlineLevel="2" collapsed="false">
      <c r="A133" s="1" t="s">
        <v>66</v>
      </c>
      <c r="B133" s="24" t="s">
        <v>43</v>
      </c>
      <c r="C133" s="24" t="n">
        <v>-6270.09</v>
      </c>
      <c r="D133" s="24"/>
      <c r="E133" s="5"/>
      <c r="F133" s="6"/>
      <c r="G133" s="7"/>
      <c r="H133" s="7"/>
      <c r="I133" s="7"/>
      <c r="J133" s="6"/>
      <c r="L133" s="6"/>
      <c r="M133" s="6"/>
    </row>
    <row r="134" customFormat="false" ht="12.75" hidden="true" customHeight="false" outlineLevel="2" collapsed="false">
      <c r="A134" s="1" t="s">
        <v>66</v>
      </c>
      <c r="B134" s="24" t="s">
        <v>44</v>
      </c>
      <c r="C134" s="24" t="n">
        <v>-6232.9633</v>
      </c>
      <c r="D134" s="24"/>
      <c r="E134" s="5"/>
      <c r="F134" s="6"/>
      <c r="G134" s="7"/>
      <c r="H134" s="7"/>
      <c r="I134" s="7"/>
      <c r="J134" s="6"/>
      <c r="L134" s="6"/>
      <c r="M134" s="6"/>
    </row>
    <row r="135" customFormat="false" ht="12.75" hidden="true" customHeight="false" outlineLevel="2" collapsed="false">
      <c r="A135" s="1" t="s">
        <v>66</v>
      </c>
      <c r="B135" s="24" t="s">
        <v>45</v>
      </c>
      <c r="C135" s="24" t="n">
        <v>-6198.4229</v>
      </c>
      <c r="D135" s="24"/>
      <c r="E135" s="5"/>
      <c r="F135" s="6"/>
      <c r="G135" s="7"/>
      <c r="H135" s="7"/>
      <c r="I135" s="7"/>
      <c r="J135" s="6"/>
      <c r="L135" s="6"/>
      <c r="M135" s="6"/>
    </row>
    <row r="136" customFormat="false" ht="12.75" hidden="true" customHeight="false" outlineLevel="2" collapsed="false">
      <c r="A136" s="1" t="s">
        <v>66</v>
      </c>
      <c r="B136" s="24" t="s">
        <v>46</v>
      </c>
      <c r="C136" s="24" t="n">
        <v>-5972.5898</v>
      </c>
      <c r="D136" s="24"/>
      <c r="E136" s="5"/>
      <c r="F136" s="6"/>
      <c r="G136" s="7"/>
      <c r="H136" s="7"/>
      <c r="I136" s="7"/>
      <c r="J136" s="6"/>
      <c r="L136" s="6"/>
      <c r="M136" s="6"/>
    </row>
    <row r="137" customFormat="false" ht="12.75" hidden="true" customHeight="false" outlineLevel="2" collapsed="false">
      <c r="A137" s="1" t="s">
        <v>66</v>
      </c>
      <c r="B137" s="24" t="s">
        <v>47</v>
      </c>
      <c r="C137" s="24" t="n">
        <v>-5937.9799</v>
      </c>
      <c r="D137" s="24"/>
      <c r="E137" s="5"/>
      <c r="F137" s="6"/>
      <c r="G137" s="7"/>
      <c r="H137" s="7"/>
      <c r="I137" s="7"/>
      <c r="J137" s="6"/>
      <c r="L137" s="6"/>
      <c r="M137" s="6"/>
    </row>
    <row r="138" customFormat="false" ht="12.75" hidden="true" customHeight="false" outlineLevel="2" collapsed="false">
      <c r="A138" s="1" t="s">
        <v>66</v>
      </c>
      <c r="B138" s="24" t="s">
        <v>48</v>
      </c>
      <c r="C138" s="24" t="n">
        <v>-5902.4072</v>
      </c>
      <c r="D138" s="24"/>
      <c r="E138" s="5"/>
      <c r="F138" s="6"/>
      <c r="G138" s="7"/>
      <c r="H138" s="7"/>
      <c r="I138" s="7"/>
      <c r="J138" s="6"/>
      <c r="L138" s="6"/>
      <c r="M138" s="6"/>
    </row>
    <row r="139" customFormat="false" ht="12.75" hidden="true" customHeight="false" outlineLevel="2" collapsed="false">
      <c r="A139" s="1" t="s">
        <v>66</v>
      </c>
      <c r="B139" s="24" t="s">
        <v>49</v>
      </c>
      <c r="C139" s="24" t="n">
        <v>-5867.0278</v>
      </c>
      <c r="D139" s="24"/>
      <c r="E139" s="5"/>
      <c r="F139" s="6"/>
      <c r="G139" s="7"/>
      <c r="H139" s="7"/>
      <c r="I139" s="7"/>
      <c r="J139" s="6"/>
      <c r="L139" s="6"/>
      <c r="M139" s="6"/>
    </row>
    <row r="140" customFormat="false" ht="12.75" hidden="true" customHeight="false" outlineLevel="2" collapsed="false">
      <c r="A140" s="1" t="s">
        <v>66</v>
      </c>
      <c r="B140" s="24" t="s">
        <v>50</v>
      </c>
      <c r="C140" s="24" t="n">
        <v>-5835.2375</v>
      </c>
      <c r="D140" s="24"/>
      <c r="E140" s="5"/>
      <c r="F140" s="6"/>
      <c r="G140" s="7"/>
      <c r="H140" s="7"/>
      <c r="I140" s="7"/>
      <c r="J140" s="6"/>
      <c r="L140" s="6"/>
      <c r="M140" s="6"/>
    </row>
    <row r="141" customFormat="false" ht="12.75" hidden="true" customHeight="false" outlineLevel="2" collapsed="false">
      <c r="A141" s="1" t="s">
        <v>66</v>
      </c>
      <c r="B141" s="24" t="s">
        <v>51</v>
      </c>
      <c r="C141" s="24" t="n">
        <v>-5619.5315</v>
      </c>
      <c r="D141" s="24"/>
      <c r="E141" s="5"/>
      <c r="F141" s="6"/>
      <c r="G141" s="7"/>
      <c r="H141" s="7"/>
      <c r="I141" s="7"/>
      <c r="J141" s="6"/>
      <c r="L141" s="6"/>
      <c r="M141" s="6"/>
    </row>
    <row r="142" customFormat="false" ht="12.75" hidden="true" customHeight="false" outlineLevel="2" collapsed="false">
      <c r="A142" s="1" t="s">
        <v>66</v>
      </c>
      <c r="B142" s="24" t="s">
        <v>52</v>
      </c>
      <c r="C142" s="24" t="n">
        <v>-5586.9572</v>
      </c>
      <c r="D142" s="24"/>
      <c r="E142" s="5"/>
      <c r="F142" s="6"/>
      <c r="G142" s="7"/>
      <c r="H142" s="7"/>
      <c r="I142" s="7"/>
      <c r="J142" s="6"/>
      <c r="L142" s="6"/>
      <c r="M142" s="6"/>
    </row>
    <row r="143" customFormat="false" ht="12.75" hidden="true" customHeight="false" outlineLevel="2" collapsed="false">
      <c r="A143" s="1" t="s">
        <v>66</v>
      </c>
      <c r="B143" s="24" t="s">
        <v>53</v>
      </c>
      <c r="C143" s="24" t="n">
        <v>-5553.4831</v>
      </c>
      <c r="D143" s="24"/>
      <c r="E143" s="5"/>
      <c r="F143" s="6"/>
      <c r="G143" s="7"/>
      <c r="H143" s="7"/>
      <c r="I143" s="7"/>
      <c r="J143" s="6"/>
      <c r="L143" s="6"/>
      <c r="M143" s="6"/>
    </row>
    <row r="144" customFormat="false" ht="12.75" hidden="true" customHeight="false" outlineLevel="2" collapsed="false">
      <c r="A144" s="1" t="s">
        <v>66</v>
      </c>
      <c r="B144" s="24" t="s">
        <v>54</v>
      </c>
      <c r="C144" s="24" t="n">
        <v>-5520.1971</v>
      </c>
      <c r="D144" s="24"/>
      <c r="E144" s="5"/>
      <c r="F144" s="6"/>
      <c r="G144" s="7"/>
      <c r="H144" s="7"/>
      <c r="I144" s="7"/>
      <c r="J144" s="6"/>
      <c r="L144" s="6"/>
      <c r="M144" s="6"/>
    </row>
    <row r="145" customFormat="false" ht="12.75" hidden="true" customHeight="false" outlineLevel="2" collapsed="false">
      <c r="A145" s="1" t="s">
        <v>66</v>
      </c>
      <c r="B145" s="24" t="s">
        <v>55</v>
      </c>
      <c r="C145" s="24" t="n">
        <v>-5490.2931</v>
      </c>
      <c r="D145" s="24"/>
      <c r="E145" s="5"/>
      <c r="F145" s="6"/>
      <c r="G145" s="7"/>
      <c r="H145" s="7"/>
      <c r="I145" s="7"/>
      <c r="J145" s="6"/>
      <c r="L145" s="6"/>
      <c r="M145" s="6"/>
    </row>
    <row r="146" customFormat="false" ht="12.75" hidden="true" customHeight="false" outlineLevel="2" collapsed="false">
      <c r="A146" s="1" t="s">
        <v>66</v>
      </c>
      <c r="B146" s="24" t="s">
        <v>6</v>
      </c>
      <c r="C146" s="24" t="n">
        <v>-5287.6746</v>
      </c>
      <c r="D146" s="24"/>
      <c r="E146" s="5"/>
      <c r="F146" s="6"/>
      <c r="G146" s="7"/>
      <c r="H146" s="7"/>
      <c r="I146" s="7"/>
      <c r="J146" s="6"/>
      <c r="L146" s="6"/>
      <c r="M146" s="6"/>
    </row>
    <row r="147" customFormat="false" ht="12.75" hidden="true" customHeight="false" outlineLevel="2" collapsed="false">
      <c r="A147" s="1" t="s">
        <v>66</v>
      </c>
      <c r="B147" s="24" t="s">
        <v>7</v>
      </c>
      <c r="C147" s="24" t="n">
        <v>-5256.8884</v>
      </c>
      <c r="D147" s="24"/>
      <c r="E147" s="5"/>
      <c r="F147" s="6"/>
      <c r="G147" s="7"/>
      <c r="H147" s="7"/>
      <c r="I147" s="7"/>
      <c r="J147" s="6"/>
      <c r="L147" s="6"/>
      <c r="M147" s="6"/>
    </row>
    <row r="148" customFormat="false" ht="12.75" hidden="true" customHeight="false" outlineLevel="2" collapsed="false">
      <c r="A148" s="1" t="s">
        <v>66</v>
      </c>
      <c r="B148" s="24" t="s">
        <v>8</v>
      </c>
      <c r="C148" s="24" t="n">
        <v>-5225.2526</v>
      </c>
      <c r="D148" s="24"/>
      <c r="E148" s="5"/>
      <c r="F148" s="6"/>
      <c r="G148" s="7"/>
      <c r="H148" s="7"/>
      <c r="I148" s="7"/>
      <c r="J148" s="6"/>
      <c r="L148" s="6"/>
      <c r="M148" s="6"/>
    </row>
    <row r="149" customFormat="false" ht="12.75" hidden="true" customHeight="false" outlineLevel="2" collapsed="false">
      <c r="A149" s="1" t="s">
        <v>66</v>
      </c>
      <c r="B149" s="24" t="s">
        <v>9</v>
      </c>
      <c r="C149" s="24" t="n">
        <v>-5193.7955</v>
      </c>
      <c r="D149" s="24"/>
      <c r="E149" s="5"/>
      <c r="F149" s="6"/>
      <c r="G149" s="7"/>
      <c r="H149" s="7"/>
      <c r="I149" s="7"/>
      <c r="J149" s="6"/>
      <c r="L149" s="6"/>
      <c r="M149" s="6"/>
    </row>
    <row r="150" customFormat="false" ht="12.75" hidden="true" customHeight="false" outlineLevel="2" collapsed="false">
      <c r="A150" s="1" t="s">
        <v>66</v>
      </c>
      <c r="B150" s="24" t="s">
        <v>10</v>
      </c>
      <c r="C150" s="24" t="n">
        <v>-5165.5354</v>
      </c>
      <c r="D150" s="24"/>
      <c r="E150" s="5"/>
      <c r="F150" s="6"/>
      <c r="G150" s="7"/>
      <c r="H150" s="7"/>
      <c r="I150" s="7"/>
      <c r="J150" s="6"/>
      <c r="L150" s="6"/>
      <c r="M150" s="6"/>
    </row>
    <row r="151" customFormat="false" ht="12.75" hidden="false" customHeight="false" outlineLevel="1" collapsed="true">
      <c r="A151" s="30" t="s">
        <v>67</v>
      </c>
      <c r="B151" s="24" t="n">
        <v>9000</v>
      </c>
      <c r="C151" s="24" t="n">
        <f aca="false">SUBTOTAL(9,C116:C150)</f>
        <v>-220896.7316</v>
      </c>
      <c r="D151" s="24" t="s">
        <v>15</v>
      </c>
      <c r="E151" s="5" t="s">
        <v>68</v>
      </c>
      <c r="F151" s="6"/>
      <c r="G151" s="7"/>
      <c r="H151" s="7"/>
      <c r="I151" s="7"/>
      <c r="J151" s="6"/>
      <c r="L151" s="6"/>
      <c r="M151" s="6"/>
    </row>
    <row r="152" customFormat="false" ht="12.75" hidden="true" customHeight="false" outlineLevel="2" collapsed="false">
      <c r="A152" s="1" t="s">
        <v>69</v>
      </c>
      <c r="B152" s="24" t="s">
        <v>31</v>
      </c>
      <c r="C152" s="24" t="n">
        <v>-2530.3978</v>
      </c>
      <c r="D152" s="24"/>
      <c r="E152" s="5"/>
      <c r="F152" s="6"/>
      <c r="G152" s="7"/>
      <c r="H152" s="7"/>
      <c r="I152" s="7"/>
      <c r="J152" s="6"/>
      <c r="L152" s="6"/>
      <c r="M152" s="6"/>
    </row>
    <row r="153" customFormat="false" ht="12.75" hidden="true" customHeight="false" outlineLevel="2" collapsed="false">
      <c r="A153" s="1" t="s">
        <v>69</v>
      </c>
      <c r="B153" s="24" t="s">
        <v>32</v>
      </c>
      <c r="C153" s="24" t="n">
        <v>-2516.1737</v>
      </c>
      <c r="D153" s="24"/>
      <c r="E153" s="5"/>
      <c r="F153" s="6"/>
      <c r="G153" s="7"/>
      <c r="H153" s="7"/>
      <c r="I153" s="7"/>
      <c r="J153" s="6"/>
      <c r="L153" s="6"/>
      <c r="M153" s="6"/>
    </row>
    <row r="154" customFormat="false" ht="12.75" hidden="true" customHeight="false" outlineLevel="2" collapsed="false">
      <c r="A154" s="1" t="s">
        <v>69</v>
      </c>
      <c r="B154" s="24" t="s">
        <v>33</v>
      </c>
      <c r="C154" s="24" t="n">
        <v>-2501.4524</v>
      </c>
      <c r="D154" s="24"/>
      <c r="E154" s="5"/>
      <c r="F154" s="6"/>
      <c r="G154" s="7"/>
      <c r="H154" s="7"/>
      <c r="I154" s="7"/>
      <c r="J154" s="6"/>
      <c r="L154" s="6"/>
      <c r="M154" s="6"/>
    </row>
    <row r="155" customFormat="false" ht="12.75" hidden="true" customHeight="false" outlineLevel="2" collapsed="false">
      <c r="A155" s="1" t="s">
        <v>69</v>
      </c>
      <c r="B155" s="24" t="s">
        <v>34</v>
      </c>
      <c r="C155" s="24" t="n">
        <v>-2486.6576</v>
      </c>
      <c r="D155" s="24"/>
      <c r="E155" s="5"/>
      <c r="F155" s="6"/>
      <c r="G155" s="7"/>
      <c r="H155" s="7"/>
      <c r="I155" s="7"/>
      <c r="J155" s="6"/>
      <c r="L155" s="6"/>
      <c r="M155" s="6"/>
    </row>
    <row r="156" customFormat="false" ht="12.75" hidden="true" customHeight="false" outlineLevel="2" collapsed="false">
      <c r="A156" s="1" t="s">
        <v>69</v>
      </c>
      <c r="B156" s="24" t="s">
        <v>35</v>
      </c>
      <c r="C156" s="24" t="n">
        <v>-2473.2821</v>
      </c>
      <c r="D156" s="24"/>
      <c r="E156" s="5"/>
      <c r="F156" s="6"/>
      <c r="G156" s="7"/>
      <c r="H156" s="7"/>
      <c r="I156" s="7"/>
      <c r="J156" s="6"/>
      <c r="L156" s="6"/>
      <c r="M156" s="6"/>
    </row>
    <row r="157" customFormat="false" ht="12.75" hidden="true" customHeight="false" outlineLevel="2" collapsed="false">
      <c r="A157" s="1" t="s">
        <v>69</v>
      </c>
      <c r="B157" s="24" t="s">
        <v>21</v>
      </c>
      <c r="C157" s="24" t="n">
        <v>-2382.5868</v>
      </c>
      <c r="D157" s="24"/>
      <c r="E157" s="5"/>
      <c r="F157" s="6"/>
      <c r="G157" s="7"/>
      <c r="H157" s="7"/>
      <c r="I157" s="7"/>
      <c r="J157" s="6"/>
      <c r="L157" s="6"/>
      <c r="M157" s="6"/>
    </row>
    <row r="158" customFormat="false" ht="12.75" hidden="true" customHeight="false" outlineLevel="2" collapsed="false">
      <c r="A158" s="1" t="s">
        <v>69</v>
      </c>
      <c r="B158" s="24" t="s">
        <v>22</v>
      </c>
      <c r="C158" s="24" t="n">
        <v>-2368.9152</v>
      </c>
      <c r="D158" s="24"/>
      <c r="E158" s="5"/>
      <c r="F158" s="6"/>
      <c r="G158" s="7"/>
      <c r="H158" s="7"/>
      <c r="I158" s="7"/>
      <c r="J158" s="6"/>
      <c r="L158" s="6"/>
      <c r="M158" s="6"/>
    </row>
    <row r="159" customFormat="false" ht="12.75" hidden="true" customHeight="false" outlineLevel="2" collapsed="false">
      <c r="A159" s="1" t="s">
        <v>69</v>
      </c>
      <c r="B159" s="24" t="s">
        <v>23</v>
      </c>
      <c r="C159" s="24" t="n">
        <v>-2354.8441</v>
      </c>
      <c r="D159" s="24"/>
      <c r="E159" s="5"/>
      <c r="F159" s="6"/>
      <c r="G159" s="7"/>
      <c r="H159" s="7"/>
      <c r="I159" s="7"/>
      <c r="J159" s="6"/>
      <c r="L159" s="6"/>
      <c r="M159" s="6"/>
    </row>
    <row r="160" customFormat="false" ht="12.75" hidden="true" customHeight="false" outlineLevel="2" collapsed="false">
      <c r="A160" s="1" t="s">
        <v>69</v>
      </c>
      <c r="B160" s="24" t="s">
        <v>24</v>
      </c>
      <c r="C160" s="24" t="n">
        <v>-2340.8245</v>
      </c>
      <c r="D160" s="24"/>
      <c r="E160" s="5"/>
      <c r="F160" s="6"/>
      <c r="G160" s="7"/>
      <c r="H160" s="7"/>
      <c r="I160" s="7"/>
      <c r="J160" s="6"/>
      <c r="L160" s="6"/>
      <c r="M160" s="6"/>
    </row>
    <row r="161" customFormat="false" ht="12.75" hidden="true" customHeight="false" outlineLevel="2" collapsed="false">
      <c r="A161" s="1" t="s">
        <v>69</v>
      </c>
      <c r="B161" s="24" t="s">
        <v>25</v>
      </c>
      <c r="C161" s="24" t="n">
        <v>-2328.2171</v>
      </c>
      <c r="D161" s="24"/>
      <c r="E161" s="5"/>
      <c r="F161" s="6"/>
      <c r="G161" s="7"/>
      <c r="H161" s="7"/>
      <c r="I161" s="7"/>
      <c r="J161" s="6"/>
      <c r="L161" s="6"/>
      <c r="M161" s="6"/>
    </row>
    <row r="162" customFormat="false" ht="12.75" hidden="true" customHeight="false" outlineLevel="2" collapsed="false">
      <c r="A162" s="1" t="s">
        <v>69</v>
      </c>
      <c r="B162" s="24" t="s">
        <v>36</v>
      </c>
      <c r="C162" s="24" t="n">
        <v>-2244.7413</v>
      </c>
      <c r="D162" s="24"/>
      <c r="E162" s="5"/>
      <c r="F162" s="6"/>
      <c r="G162" s="7"/>
      <c r="H162" s="7"/>
      <c r="I162" s="7"/>
      <c r="J162" s="6"/>
      <c r="L162" s="6"/>
      <c r="M162" s="6"/>
    </row>
    <row r="163" customFormat="false" ht="12.75" hidden="true" customHeight="false" outlineLevel="2" collapsed="false">
      <c r="A163" s="1" t="s">
        <v>69</v>
      </c>
      <c r="B163" s="24" t="s">
        <v>37</v>
      </c>
      <c r="C163" s="24" t="n">
        <v>-2231.9321</v>
      </c>
      <c r="D163" s="24"/>
      <c r="E163" s="5"/>
      <c r="F163" s="6"/>
      <c r="G163" s="7"/>
      <c r="H163" s="7"/>
      <c r="I163" s="7"/>
      <c r="J163" s="6"/>
      <c r="L163" s="6"/>
      <c r="M163" s="6"/>
    </row>
    <row r="164" customFormat="false" ht="12.75" hidden="true" customHeight="false" outlineLevel="2" collapsed="false">
      <c r="A164" s="1" t="s">
        <v>69</v>
      </c>
      <c r="B164" s="24" t="s">
        <v>38</v>
      </c>
      <c r="C164" s="24" t="n">
        <v>-2218.7379</v>
      </c>
      <c r="D164" s="24"/>
      <c r="E164" s="5"/>
      <c r="F164" s="6"/>
      <c r="G164" s="7"/>
      <c r="H164" s="7"/>
      <c r="I164" s="7"/>
      <c r="J164" s="6"/>
      <c r="L164" s="6"/>
      <c r="M164" s="6"/>
    </row>
    <row r="165" customFormat="false" ht="12.75" hidden="true" customHeight="false" outlineLevel="2" collapsed="false">
      <c r="A165" s="1" t="s">
        <v>69</v>
      </c>
      <c r="B165" s="24" t="s">
        <v>39</v>
      </c>
      <c r="C165" s="24" t="n">
        <v>-2205.5761</v>
      </c>
      <c r="D165" s="24"/>
      <c r="E165" s="5"/>
      <c r="F165" s="6"/>
      <c r="G165" s="7"/>
      <c r="H165" s="7"/>
      <c r="I165" s="7"/>
      <c r="J165" s="6"/>
      <c r="L165" s="6"/>
      <c r="M165" s="6"/>
    </row>
    <row r="166" customFormat="false" ht="12.75" hidden="true" customHeight="false" outlineLevel="2" collapsed="false">
      <c r="A166" s="1" t="s">
        <v>69</v>
      </c>
      <c r="B166" s="24" t="s">
        <v>40</v>
      </c>
      <c r="C166" s="24" t="n">
        <v>-2193.7502</v>
      </c>
      <c r="D166" s="24"/>
      <c r="E166" s="5"/>
      <c r="F166" s="6"/>
      <c r="G166" s="7"/>
      <c r="H166" s="7"/>
      <c r="I166" s="7"/>
      <c r="J166" s="6"/>
      <c r="L166" s="6"/>
      <c r="M166" s="6"/>
    </row>
    <row r="167" customFormat="false" ht="12.75" hidden="true" customHeight="false" outlineLevel="2" collapsed="false">
      <c r="A167" s="1" t="s">
        <v>69</v>
      </c>
      <c r="B167" s="24" t="s">
        <v>41</v>
      </c>
      <c r="C167" s="24" t="n">
        <v>-2114.4591</v>
      </c>
      <c r="D167" s="24"/>
      <c r="E167" s="5"/>
      <c r="F167" s="6"/>
      <c r="G167" s="7"/>
      <c r="H167" s="7"/>
      <c r="I167" s="7"/>
      <c r="J167" s="6"/>
      <c r="L167" s="6"/>
      <c r="M167" s="6"/>
    </row>
    <row r="168" customFormat="false" ht="12.75" hidden="true" customHeight="false" outlineLevel="2" collapsed="false">
      <c r="A168" s="1" t="s">
        <v>69</v>
      </c>
      <c r="B168" s="24" t="s">
        <v>42</v>
      </c>
      <c r="C168" s="24" t="n">
        <v>-2102.4303</v>
      </c>
      <c r="D168" s="24"/>
      <c r="E168" s="5"/>
      <c r="F168" s="6"/>
      <c r="G168" s="7"/>
      <c r="H168" s="7"/>
      <c r="I168" s="7"/>
      <c r="J168" s="6"/>
      <c r="L168" s="6"/>
      <c r="M168" s="6"/>
    </row>
    <row r="169" customFormat="false" ht="12.75" hidden="true" customHeight="false" outlineLevel="2" collapsed="false">
      <c r="A169" s="1" t="s">
        <v>69</v>
      </c>
      <c r="B169" s="24" t="s">
        <v>43</v>
      </c>
      <c r="C169" s="24" t="n">
        <v>-2090.03</v>
      </c>
      <c r="D169" s="24"/>
      <c r="E169" s="5"/>
      <c r="F169" s="6"/>
      <c r="G169" s="7"/>
      <c r="H169" s="7"/>
      <c r="I169" s="7"/>
      <c r="J169" s="6"/>
      <c r="L169" s="6"/>
      <c r="M169" s="6"/>
    </row>
    <row r="170" customFormat="false" ht="12.75" hidden="true" customHeight="false" outlineLevel="2" collapsed="false">
      <c r="A170" s="1" t="s">
        <v>69</v>
      </c>
      <c r="B170" s="24" t="s">
        <v>44</v>
      </c>
      <c r="C170" s="24" t="n">
        <v>-2077.6544</v>
      </c>
      <c r="D170" s="24"/>
      <c r="E170" s="5"/>
      <c r="F170" s="6"/>
      <c r="G170" s="7"/>
      <c r="H170" s="7"/>
      <c r="I170" s="7"/>
      <c r="J170" s="6"/>
      <c r="L170" s="6"/>
      <c r="M170" s="6"/>
    </row>
    <row r="171" customFormat="false" ht="12.75" hidden="true" customHeight="false" outlineLevel="2" collapsed="false">
      <c r="A171" s="1" t="s">
        <v>69</v>
      </c>
      <c r="B171" s="24" t="s">
        <v>45</v>
      </c>
      <c r="C171" s="24" t="n">
        <v>-2066.141</v>
      </c>
      <c r="D171" s="24"/>
      <c r="E171" s="5"/>
      <c r="F171" s="6"/>
      <c r="G171" s="7"/>
      <c r="H171" s="7"/>
      <c r="I171" s="7"/>
      <c r="J171" s="6"/>
      <c r="L171" s="6"/>
      <c r="M171" s="6"/>
    </row>
    <row r="172" customFormat="false" ht="12.75" hidden="true" customHeight="false" outlineLevel="2" collapsed="false">
      <c r="A172" s="1" t="s">
        <v>69</v>
      </c>
      <c r="B172" s="24" t="s">
        <v>46</v>
      </c>
      <c r="C172" s="24" t="n">
        <v>-1991.1098</v>
      </c>
      <c r="D172" s="24"/>
      <c r="E172" s="5"/>
      <c r="F172" s="6"/>
      <c r="G172" s="7"/>
      <c r="H172" s="7"/>
      <c r="I172" s="7"/>
      <c r="J172" s="6"/>
      <c r="L172" s="6"/>
      <c r="M172" s="6"/>
    </row>
    <row r="173" customFormat="false" ht="12.75" hidden="true" customHeight="false" outlineLevel="2" collapsed="false">
      <c r="A173" s="1" t="s">
        <v>69</v>
      </c>
      <c r="B173" s="24" t="s">
        <v>47</v>
      </c>
      <c r="C173" s="24" t="n">
        <v>-1979.5717</v>
      </c>
      <c r="D173" s="24"/>
      <c r="E173" s="5"/>
      <c r="F173" s="6"/>
      <c r="G173" s="7"/>
      <c r="H173" s="7"/>
      <c r="I173" s="7"/>
      <c r="J173" s="6"/>
      <c r="L173" s="6"/>
      <c r="M173" s="6"/>
    </row>
    <row r="174" customFormat="false" ht="12.75" hidden="true" customHeight="false" outlineLevel="2" collapsed="false">
      <c r="A174" s="1" t="s">
        <v>69</v>
      </c>
      <c r="B174" s="24" t="s">
        <v>48</v>
      </c>
      <c r="C174" s="24" t="n">
        <v>-1967.7127</v>
      </c>
      <c r="D174" s="24"/>
      <c r="E174" s="5"/>
      <c r="F174" s="6"/>
      <c r="G174" s="7"/>
      <c r="H174" s="7"/>
      <c r="I174" s="7"/>
      <c r="J174" s="6"/>
      <c r="L174" s="6"/>
      <c r="M174" s="6"/>
    </row>
    <row r="175" customFormat="false" ht="12.75" hidden="true" customHeight="false" outlineLevel="2" collapsed="false">
      <c r="A175" s="1" t="s">
        <v>69</v>
      </c>
      <c r="B175" s="24" t="s">
        <v>49</v>
      </c>
      <c r="C175" s="24" t="n">
        <v>-1955.9181</v>
      </c>
      <c r="D175" s="24"/>
      <c r="E175" s="5"/>
      <c r="F175" s="6"/>
      <c r="G175" s="7"/>
      <c r="H175" s="7"/>
      <c r="I175" s="7"/>
      <c r="J175" s="6"/>
      <c r="L175" s="6"/>
      <c r="M175" s="6"/>
    </row>
    <row r="176" customFormat="false" ht="12.75" hidden="true" customHeight="false" outlineLevel="2" collapsed="false">
      <c r="A176" s="1" t="s">
        <v>69</v>
      </c>
      <c r="B176" s="24" t="s">
        <v>50</v>
      </c>
      <c r="C176" s="24" t="n">
        <v>-1945.32</v>
      </c>
      <c r="D176" s="24"/>
      <c r="E176" s="5"/>
      <c r="F176" s="6"/>
      <c r="G176" s="7"/>
      <c r="H176" s="7"/>
      <c r="I176" s="7"/>
      <c r="J176" s="6"/>
      <c r="L176" s="6"/>
      <c r="M176" s="6"/>
    </row>
    <row r="177" customFormat="false" ht="12.75" hidden="true" customHeight="false" outlineLevel="2" collapsed="false">
      <c r="A177" s="1" t="s">
        <v>69</v>
      </c>
      <c r="B177" s="24" t="s">
        <v>51</v>
      </c>
      <c r="C177" s="24" t="n">
        <v>-1872.9475</v>
      </c>
      <c r="D177" s="24"/>
      <c r="E177" s="5"/>
      <c r="F177" s="6"/>
      <c r="G177" s="7"/>
      <c r="H177" s="7"/>
      <c r="I177" s="7"/>
      <c r="J177" s="6"/>
      <c r="L177" s="6"/>
      <c r="M177" s="6"/>
    </row>
    <row r="178" customFormat="false" ht="12.75" hidden="true" customHeight="false" outlineLevel="2" collapsed="false">
      <c r="A178" s="1" t="s">
        <v>69</v>
      </c>
      <c r="B178" s="24" t="s">
        <v>52</v>
      </c>
      <c r="C178" s="24" t="n">
        <v>-1862.0907</v>
      </c>
      <c r="D178" s="24"/>
      <c r="E178" s="5"/>
      <c r="F178" s="6"/>
      <c r="G178" s="7"/>
      <c r="H178" s="7"/>
      <c r="I178" s="7"/>
      <c r="J178" s="6"/>
      <c r="L178" s="6"/>
      <c r="M178" s="6"/>
    </row>
    <row r="179" customFormat="false" ht="12.75" hidden="true" customHeight="false" outlineLevel="2" collapsed="false">
      <c r="A179" s="1" t="s">
        <v>69</v>
      </c>
      <c r="B179" s="24" t="s">
        <v>53</v>
      </c>
      <c r="C179" s="24" t="n">
        <v>-1850.934</v>
      </c>
      <c r="D179" s="24"/>
      <c r="E179" s="5"/>
      <c r="F179" s="6"/>
      <c r="G179" s="7"/>
      <c r="H179" s="7"/>
      <c r="I179" s="7"/>
      <c r="J179" s="6"/>
      <c r="L179" s="6"/>
      <c r="M179" s="6"/>
    </row>
    <row r="180" customFormat="false" ht="12.75" hidden="true" customHeight="false" outlineLevel="2" collapsed="false">
      <c r="A180" s="1" t="s">
        <v>69</v>
      </c>
      <c r="B180" s="24" t="s">
        <v>54</v>
      </c>
      <c r="C180" s="24" t="n">
        <v>-1839.8401</v>
      </c>
      <c r="D180" s="24"/>
      <c r="E180" s="5"/>
      <c r="F180" s="6"/>
      <c r="G180" s="7"/>
      <c r="H180" s="7"/>
      <c r="I180" s="7"/>
      <c r="J180" s="6"/>
      <c r="L180" s="6"/>
      <c r="M180" s="6"/>
    </row>
    <row r="181" customFormat="false" ht="12.75" hidden="true" customHeight="false" outlineLevel="2" collapsed="false">
      <c r="A181" s="1" t="s">
        <v>69</v>
      </c>
      <c r="B181" s="24" t="s">
        <v>55</v>
      </c>
      <c r="C181" s="24" t="n">
        <v>-1829.8733</v>
      </c>
      <c r="D181" s="24"/>
      <c r="E181" s="5"/>
      <c r="F181" s="6"/>
      <c r="G181" s="7"/>
      <c r="H181" s="7"/>
      <c r="I181" s="7"/>
      <c r="J181" s="6"/>
      <c r="L181" s="6"/>
      <c r="M181" s="6"/>
    </row>
    <row r="182" customFormat="false" ht="12.75" hidden="true" customHeight="false" outlineLevel="2" collapsed="false">
      <c r="A182" s="1" t="s">
        <v>69</v>
      </c>
      <c r="B182" s="24" t="s">
        <v>6</v>
      </c>
      <c r="C182" s="24" t="n">
        <v>-1762.7722</v>
      </c>
      <c r="D182" s="24"/>
      <c r="E182" s="5"/>
      <c r="F182" s="6"/>
      <c r="G182" s="7"/>
      <c r="H182" s="7"/>
      <c r="I182" s="7"/>
      <c r="J182" s="6"/>
      <c r="L182" s="6"/>
      <c r="M182" s="6"/>
    </row>
    <row r="183" customFormat="false" ht="12.75" hidden="true" customHeight="false" outlineLevel="2" collapsed="false">
      <c r="A183" s="1" t="s">
        <v>69</v>
      </c>
      <c r="B183" s="24" t="s">
        <v>7</v>
      </c>
      <c r="C183" s="24" t="n">
        <v>-1752.5089</v>
      </c>
      <c r="D183" s="24"/>
      <c r="E183" s="5"/>
      <c r="F183" s="6"/>
      <c r="G183" s="7"/>
      <c r="H183" s="7"/>
      <c r="I183" s="7"/>
      <c r="J183" s="6"/>
      <c r="L183" s="6"/>
      <c r="M183" s="6"/>
    </row>
    <row r="184" customFormat="false" ht="12.75" hidden="true" customHeight="false" outlineLevel="2" collapsed="false">
      <c r="A184" s="1" t="s">
        <v>69</v>
      </c>
      <c r="B184" s="24" t="s">
        <v>8</v>
      </c>
      <c r="C184" s="24" t="n">
        <v>-1741.9623</v>
      </c>
      <c r="D184" s="24"/>
      <c r="E184" s="5"/>
      <c r="F184" s="6"/>
      <c r="G184" s="7"/>
      <c r="H184" s="7"/>
      <c r="I184" s="7"/>
      <c r="J184" s="6"/>
      <c r="L184" s="6"/>
      <c r="M184" s="6"/>
    </row>
    <row r="185" customFormat="false" ht="12.75" hidden="true" customHeight="false" outlineLevel="2" collapsed="false">
      <c r="A185" s="1" t="s">
        <v>69</v>
      </c>
      <c r="B185" s="24" t="s">
        <v>9</v>
      </c>
      <c r="C185" s="24" t="n">
        <v>-1731.4754</v>
      </c>
      <c r="D185" s="24"/>
      <c r="E185" s="5"/>
      <c r="F185" s="6"/>
      <c r="G185" s="7"/>
      <c r="H185" s="7"/>
      <c r="I185" s="7"/>
      <c r="J185" s="6"/>
      <c r="L185" s="6"/>
      <c r="M185" s="6"/>
    </row>
    <row r="186" customFormat="false" ht="12.75" hidden="true" customHeight="false" outlineLevel="2" collapsed="false">
      <c r="A186" s="1" t="s">
        <v>69</v>
      </c>
      <c r="B186" s="24" t="s">
        <v>10</v>
      </c>
      <c r="C186" s="24" t="n">
        <v>-1722.0542</v>
      </c>
      <c r="D186" s="24"/>
      <c r="E186" s="5"/>
      <c r="F186" s="6"/>
      <c r="G186" s="7"/>
      <c r="H186" s="7"/>
      <c r="I186" s="7"/>
      <c r="J186" s="6"/>
      <c r="L186" s="6"/>
      <c r="M186" s="6"/>
    </row>
    <row r="187" customFormat="false" ht="12.75" hidden="false" customHeight="false" outlineLevel="1" collapsed="true">
      <c r="A187" s="30" t="s">
        <v>70</v>
      </c>
      <c r="B187" s="24" t="n">
        <v>27000</v>
      </c>
      <c r="C187" s="24" t="n">
        <f aca="false">SUBTOTAL(9,C152:C186)</f>
        <v>-73634.8946</v>
      </c>
      <c r="D187" s="24" t="s">
        <v>15</v>
      </c>
      <c r="E187" s="5" t="s">
        <v>71</v>
      </c>
      <c r="F187" s="6"/>
      <c r="G187" s="7"/>
      <c r="H187" s="7"/>
      <c r="I187" s="7"/>
      <c r="J187" s="6"/>
      <c r="L187" s="6"/>
      <c r="M187" s="6"/>
    </row>
    <row r="188" customFormat="false" ht="12.75" hidden="true" customHeight="false" outlineLevel="2" collapsed="false">
      <c r="A188" s="1" t="s">
        <v>72</v>
      </c>
      <c r="B188" s="24" t="s">
        <v>31</v>
      </c>
      <c r="C188" s="24" t="n">
        <v>-2291.7364</v>
      </c>
      <c r="D188" s="24"/>
      <c r="E188" s="5"/>
      <c r="F188" s="6"/>
      <c r="G188" s="7"/>
      <c r="H188" s="7"/>
      <c r="I188" s="7"/>
      <c r="J188" s="6"/>
      <c r="L188" s="6"/>
      <c r="M188" s="6"/>
    </row>
    <row r="189" customFormat="false" ht="12.75" hidden="true" customHeight="false" outlineLevel="2" collapsed="false">
      <c r="A189" s="1" t="s">
        <v>72</v>
      </c>
      <c r="B189" s="24" t="s">
        <v>32</v>
      </c>
      <c r="C189" s="24" t="n">
        <v>-2278.8539</v>
      </c>
      <c r="D189" s="24"/>
      <c r="E189" s="5"/>
      <c r="F189" s="6"/>
      <c r="G189" s="7"/>
      <c r="H189" s="7"/>
      <c r="I189" s="7"/>
      <c r="J189" s="6"/>
      <c r="L189" s="6"/>
      <c r="M189" s="6"/>
    </row>
    <row r="190" customFormat="false" ht="12.75" hidden="true" customHeight="false" outlineLevel="2" collapsed="false">
      <c r="A190" s="1" t="s">
        <v>72</v>
      </c>
      <c r="B190" s="24" t="s">
        <v>33</v>
      </c>
      <c r="C190" s="24" t="n">
        <v>-2265.521</v>
      </c>
      <c r="D190" s="24"/>
      <c r="E190" s="5"/>
      <c r="F190" s="6"/>
      <c r="G190" s="7"/>
      <c r="H190" s="7"/>
      <c r="I190" s="7"/>
      <c r="J190" s="6"/>
      <c r="L190" s="6"/>
      <c r="M190" s="6"/>
    </row>
    <row r="191" customFormat="false" ht="12.75" hidden="true" customHeight="false" outlineLevel="2" collapsed="false">
      <c r="A191" s="1" t="s">
        <v>72</v>
      </c>
      <c r="B191" s="24" t="s">
        <v>34</v>
      </c>
      <c r="C191" s="24" t="n">
        <v>-2252.1217</v>
      </c>
      <c r="D191" s="24"/>
      <c r="E191" s="5"/>
      <c r="F191" s="6"/>
      <c r="G191" s="7"/>
      <c r="H191" s="7"/>
      <c r="I191" s="7"/>
      <c r="J191" s="6"/>
      <c r="L191" s="6"/>
      <c r="M191" s="6"/>
    </row>
    <row r="192" customFormat="false" ht="12.75" hidden="true" customHeight="false" outlineLevel="2" collapsed="false">
      <c r="A192" s="1" t="s">
        <v>72</v>
      </c>
      <c r="B192" s="24" t="s">
        <v>35</v>
      </c>
      <c r="C192" s="24" t="n">
        <v>-2240.0077</v>
      </c>
      <c r="D192" s="24"/>
      <c r="E192" s="5"/>
      <c r="F192" s="6"/>
      <c r="G192" s="7"/>
      <c r="H192" s="7"/>
      <c r="I192" s="7"/>
      <c r="J192" s="6"/>
      <c r="L192" s="6"/>
      <c r="M192" s="6"/>
    </row>
    <row r="193" customFormat="false" ht="12.75" hidden="true" customHeight="false" outlineLevel="2" collapsed="false">
      <c r="A193" s="1" t="s">
        <v>72</v>
      </c>
      <c r="B193" s="24" t="s">
        <v>21</v>
      </c>
      <c r="C193" s="24" t="n">
        <v>-2158.1931</v>
      </c>
      <c r="D193" s="24"/>
      <c r="E193" s="5"/>
      <c r="F193" s="6"/>
      <c r="G193" s="7"/>
      <c r="H193" s="7"/>
      <c r="I193" s="7"/>
      <c r="J193" s="6"/>
      <c r="L193" s="6"/>
      <c r="M193" s="6"/>
    </row>
    <row r="194" customFormat="false" ht="12.75" hidden="true" customHeight="false" outlineLevel="2" collapsed="false">
      <c r="A194" s="1" t="s">
        <v>72</v>
      </c>
      <c r="B194" s="24" t="s">
        <v>22</v>
      </c>
      <c r="C194" s="24" t="n">
        <v>-2145.8091</v>
      </c>
      <c r="D194" s="24"/>
      <c r="E194" s="5"/>
      <c r="F194" s="6"/>
      <c r="G194" s="7"/>
      <c r="H194" s="7"/>
      <c r="I194" s="7"/>
      <c r="J194" s="6"/>
      <c r="L194" s="6"/>
      <c r="M194" s="6"/>
    </row>
    <row r="195" customFormat="false" ht="12.75" hidden="true" customHeight="false" outlineLevel="2" collapsed="false">
      <c r="A195" s="1" t="s">
        <v>72</v>
      </c>
      <c r="B195" s="24" t="s">
        <v>23</v>
      </c>
      <c r="C195" s="24" t="n">
        <v>-2133.0632</v>
      </c>
      <c r="D195" s="24"/>
      <c r="E195" s="5"/>
      <c r="F195" s="6"/>
      <c r="G195" s="7"/>
      <c r="H195" s="7"/>
      <c r="I195" s="7"/>
      <c r="J195" s="6"/>
      <c r="L195" s="6"/>
      <c r="M195" s="6"/>
    </row>
    <row r="196" customFormat="false" ht="12.75" hidden="true" customHeight="false" outlineLevel="2" collapsed="false">
      <c r="A196" s="1" t="s">
        <v>72</v>
      </c>
      <c r="B196" s="24" t="s">
        <v>24</v>
      </c>
      <c r="C196" s="24" t="n">
        <v>-2120.364</v>
      </c>
      <c r="D196" s="24"/>
      <c r="E196" s="5"/>
      <c r="F196" s="6"/>
      <c r="G196" s="7"/>
      <c r="H196" s="7"/>
      <c r="I196" s="7"/>
      <c r="J196" s="6"/>
      <c r="L196" s="6"/>
      <c r="M196" s="6"/>
    </row>
    <row r="197" customFormat="false" ht="12.75" hidden="true" customHeight="false" outlineLevel="2" collapsed="false">
      <c r="A197" s="1" t="s">
        <v>72</v>
      </c>
      <c r="B197" s="24" t="s">
        <v>25</v>
      </c>
      <c r="C197" s="24" t="n">
        <v>-2108.944</v>
      </c>
      <c r="D197" s="24"/>
      <c r="E197" s="5"/>
      <c r="F197" s="6"/>
      <c r="G197" s="7"/>
      <c r="H197" s="7"/>
      <c r="I197" s="7"/>
      <c r="J197" s="6"/>
      <c r="L197" s="6"/>
      <c r="M197" s="6"/>
    </row>
    <row r="198" customFormat="false" ht="12.75" hidden="true" customHeight="false" outlineLevel="2" collapsed="false">
      <c r="A198" s="1" t="s">
        <v>72</v>
      </c>
      <c r="B198" s="24" t="s">
        <v>36</v>
      </c>
      <c r="C198" s="24" t="n">
        <v>-2032.9412</v>
      </c>
      <c r="D198" s="24"/>
      <c r="E198" s="5"/>
      <c r="F198" s="6"/>
      <c r="G198" s="7"/>
      <c r="H198" s="7"/>
      <c r="I198" s="7"/>
      <c r="J198" s="6"/>
      <c r="L198" s="6"/>
      <c r="M198" s="6"/>
    </row>
    <row r="199" customFormat="false" ht="12.75" hidden="true" customHeight="false" outlineLevel="2" collapsed="false">
      <c r="A199" s="1" t="s">
        <v>72</v>
      </c>
      <c r="B199" s="24" t="s">
        <v>37</v>
      </c>
      <c r="C199" s="24" t="n">
        <v>-2021.3406</v>
      </c>
      <c r="D199" s="24"/>
      <c r="E199" s="5"/>
      <c r="F199" s="6"/>
      <c r="G199" s="7"/>
      <c r="H199" s="7"/>
      <c r="I199" s="7"/>
      <c r="J199" s="6"/>
      <c r="L199" s="6"/>
      <c r="M199" s="6"/>
    </row>
    <row r="200" customFormat="false" ht="12.75" hidden="true" customHeight="false" outlineLevel="2" collapsed="false">
      <c r="A200" s="1" t="s">
        <v>72</v>
      </c>
      <c r="B200" s="24" t="s">
        <v>38</v>
      </c>
      <c r="C200" s="24" t="n">
        <v>-2009.3913</v>
      </c>
      <c r="D200" s="24"/>
      <c r="E200" s="5"/>
      <c r="F200" s="6"/>
      <c r="G200" s="7"/>
      <c r="H200" s="7"/>
      <c r="I200" s="7"/>
      <c r="J200" s="6"/>
      <c r="L200" s="6"/>
      <c r="M200" s="6"/>
    </row>
    <row r="201" customFormat="false" ht="12.75" hidden="true" customHeight="false" outlineLevel="2" collapsed="false">
      <c r="A201" s="1" t="s">
        <v>72</v>
      </c>
      <c r="B201" s="24" t="s">
        <v>39</v>
      </c>
      <c r="C201" s="24" t="n">
        <v>-1997.4714</v>
      </c>
      <c r="D201" s="24"/>
      <c r="E201" s="5"/>
      <c r="F201" s="6"/>
      <c r="G201" s="7"/>
      <c r="H201" s="7"/>
      <c r="I201" s="7"/>
      <c r="J201" s="6"/>
      <c r="L201" s="6"/>
      <c r="M201" s="6"/>
    </row>
    <row r="202" customFormat="false" ht="12.75" hidden="true" customHeight="false" outlineLevel="2" collapsed="false">
      <c r="A202" s="1" t="s">
        <v>72</v>
      </c>
      <c r="B202" s="24" t="s">
        <v>40</v>
      </c>
      <c r="C202" s="24" t="n">
        <v>-1986.7612</v>
      </c>
      <c r="D202" s="24"/>
      <c r="E202" s="5"/>
      <c r="F202" s="6"/>
      <c r="G202" s="7"/>
      <c r="H202" s="7"/>
      <c r="I202" s="7"/>
      <c r="J202" s="6"/>
      <c r="L202" s="6"/>
      <c r="M202" s="6"/>
    </row>
    <row r="203" customFormat="false" ht="12.75" hidden="true" customHeight="false" outlineLevel="2" collapsed="false">
      <c r="A203" s="1" t="s">
        <v>72</v>
      </c>
      <c r="B203" s="24" t="s">
        <v>41</v>
      </c>
      <c r="C203" s="24" t="n">
        <v>-1915.3112</v>
      </c>
      <c r="D203" s="24"/>
      <c r="E203" s="5"/>
      <c r="F203" s="6"/>
      <c r="G203" s="7"/>
      <c r="H203" s="7"/>
      <c r="I203" s="7"/>
      <c r="J203" s="6"/>
      <c r="L203" s="6"/>
      <c r="M203" s="6"/>
    </row>
    <row r="204" customFormat="false" ht="12.75" hidden="true" customHeight="false" outlineLevel="2" collapsed="false">
      <c r="A204" s="1" t="s">
        <v>72</v>
      </c>
      <c r="B204" s="24" t="s">
        <v>42</v>
      </c>
      <c r="C204" s="24" t="n">
        <v>-1904.4153</v>
      </c>
      <c r="D204" s="24"/>
      <c r="E204" s="5"/>
      <c r="F204" s="6"/>
      <c r="G204" s="7"/>
      <c r="H204" s="7"/>
      <c r="I204" s="7"/>
      <c r="J204" s="6"/>
      <c r="L204" s="6"/>
      <c r="M204" s="6"/>
    </row>
    <row r="205" customFormat="false" ht="12.75" hidden="true" customHeight="false" outlineLevel="2" collapsed="false">
      <c r="A205" s="1" t="s">
        <v>72</v>
      </c>
      <c r="B205" s="24" t="s">
        <v>43</v>
      </c>
      <c r="C205" s="24" t="n">
        <v>-1893.1829</v>
      </c>
      <c r="D205" s="24"/>
      <c r="E205" s="5"/>
      <c r="F205" s="6"/>
      <c r="G205" s="7"/>
      <c r="H205" s="7"/>
      <c r="I205" s="7"/>
      <c r="J205" s="6"/>
      <c r="L205" s="6"/>
      <c r="M205" s="6"/>
    </row>
    <row r="206" customFormat="false" ht="12.75" hidden="true" customHeight="false" outlineLevel="2" collapsed="false">
      <c r="A206" s="1" t="s">
        <v>72</v>
      </c>
      <c r="B206" s="24" t="s">
        <v>44</v>
      </c>
      <c r="C206" s="24" t="n">
        <v>-1881.9729</v>
      </c>
      <c r="D206" s="24"/>
      <c r="E206" s="5"/>
      <c r="F206" s="6"/>
      <c r="G206" s="7"/>
      <c r="H206" s="7"/>
      <c r="I206" s="7"/>
      <c r="J206" s="6"/>
      <c r="L206" s="6"/>
      <c r="M206" s="6"/>
    </row>
    <row r="207" customFormat="false" ht="12.75" hidden="true" customHeight="false" outlineLevel="2" collapsed="false">
      <c r="A207" s="1" t="s">
        <v>72</v>
      </c>
      <c r="B207" s="24" t="s">
        <v>45</v>
      </c>
      <c r="C207" s="24" t="n">
        <v>-1871.5438</v>
      </c>
      <c r="D207" s="24"/>
      <c r="E207" s="5"/>
      <c r="F207" s="6"/>
      <c r="G207" s="7"/>
      <c r="H207" s="7"/>
      <c r="I207" s="7"/>
      <c r="J207" s="6"/>
      <c r="L207" s="6"/>
      <c r="M207" s="6"/>
    </row>
    <row r="208" customFormat="false" ht="12.75" hidden="true" customHeight="false" outlineLevel="2" collapsed="false">
      <c r="A208" s="1" t="s">
        <v>72</v>
      </c>
      <c r="B208" s="24" t="s">
        <v>46</v>
      </c>
      <c r="C208" s="24" t="n">
        <v>-1803.2414</v>
      </c>
      <c r="D208" s="24"/>
      <c r="E208" s="5"/>
      <c r="F208" s="6"/>
      <c r="G208" s="7"/>
      <c r="H208" s="7"/>
      <c r="I208" s="7"/>
      <c r="J208" s="6"/>
      <c r="L208" s="6"/>
      <c r="M208" s="6"/>
    </row>
    <row r="209" customFormat="false" ht="12.75" hidden="true" customHeight="false" outlineLevel="2" collapsed="false">
      <c r="A209" s="1" t="s">
        <v>72</v>
      </c>
      <c r="B209" s="24" t="s">
        <v>47</v>
      </c>
      <c r="C209" s="24" t="n">
        <v>-1792.7919</v>
      </c>
      <c r="D209" s="24"/>
      <c r="E209" s="5"/>
      <c r="F209" s="6"/>
      <c r="G209" s="7"/>
      <c r="H209" s="7"/>
      <c r="I209" s="7"/>
      <c r="J209" s="6"/>
      <c r="L209" s="6"/>
      <c r="M209" s="6"/>
    </row>
    <row r="210" customFormat="false" ht="12.75" hidden="true" customHeight="false" outlineLevel="2" collapsed="false">
      <c r="A210" s="1" t="s">
        <v>72</v>
      </c>
      <c r="B210" s="24" t="s">
        <v>48</v>
      </c>
      <c r="C210" s="24" t="n">
        <v>-1782.0519</v>
      </c>
      <c r="D210" s="24"/>
      <c r="E210" s="5"/>
      <c r="F210" s="6"/>
      <c r="G210" s="7"/>
      <c r="H210" s="7"/>
      <c r="I210" s="7"/>
      <c r="J210" s="6"/>
      <c r="L210" s="6"/>
      <c r="M210" s="6"/>
    </row>
    <row r="211" customFormat="false" ht="12.75" hidden="true" customHeight="false" outlineLevel="2" collapsed="false">
      <c r="A211" s="1" t="s">
        <v>72</v>
      </c>
      <c r="B211" s="24" t="s">
        <v>49</v>
      </c>
      <c r="C211" s="24" t="n">
        <v>-1771.3701</v>
      </c>
      <c r="D211" s="24"/>
      <c r="E211" s="5"/>
      <c r="F211" s="6"/>
      <c r="G211" s="7"/>
      <c r="H211" s="7"/>
      <c r="I211" s="7"/>
      <c r="J211" s="6"/>
      <c r="L211" s="6"/>
      <c r="M211" s="6"/>
    </row>
    <row r="212" customFormat="false" ht="12.75" hidden="true" customHeight="false" outlineLevel="2" collapsed="false">
      <c r="A212" s="1" t="s">
        <v>72</v>
      </c>
      <c r="B212" s="24" t="s">
        <v>50</v>
      </c>
      <c r="C212" s="24" t="n">
        <v>-1761.772</v>
      </c>
      <c r="D212" s="24"/>
      <c r="E212" s="5"/>
      <c r="F212" s="6"/>
      <c r="G212" s="7"/>
      <c r="H212" s="7"/>
      <c r="I212" s="7"/>
      <c r="J212" s="6"/>
      <c r="L212" s="6"/>
      <c r="M212" s="6"/>
    </row>
    <row r="213" customFormat="false" ht="12.75" hidden="true" customHeight="false" outlineLevel="2" collapsed="false">
      <c r="A213" s="1" t="s">
        <v>72</v>
      </c>
      <c r="B213" s="24" t="s">
        <v>51</v>
      </c>
      <c r="C213" s="24" t="n">
        <v>-1696.5403</v>
      </c>
      <c r="D213" s="24"/>
      <c r="E213" s="5"/>
      <c r="F213" s="6"/>
      <c r="G213" s="7"/>
      <c r="H213" s="7"/>
      <c r="I213" s="7"/>
      <c r="J213" s="6"/>
      <c r="L213" s="6"/>
      <c r="M213" s="6"/>
    </row>
    <row r="214" customFormat="false" ht="12.75" hidden="true" customHeight="false" outlineLevel="2" collapsed="false">
      <c r="A214" s="1" t="s">
        <v>72</v>
      </c>
      <c r="B214" s="24" t="s">
        <v>52</v>
      </c>
      <c r="C214" s="24" t="n">
        <v>-1686.7061</v>
      </c>
      <c r="D214" s="24"/>
      <c r="E214" s="5"/>
      <c r="F214" s="6"/>
      <c r="G214" s="7"/>
      <c r="H214" s="7"/>
      <c r="I214" s="7"/>
      <c r="J214" s="6"/>
      <c r="L214" s="6"/>
      <c r="M214" s="6"/>
    </row>
    <row r="215" customFormat="false" ht="12.75" hidden="true" customHeight="false" outlineLevel="2" collapsed="false">
      <c r="A215" s="1" t="s">
        <v>72</v>
      </c>
      <c r="B215" s="24" t="s">
        <v>53</v>
      </c>
      <c r="C215" s="24" t="n">
        <v>-1676.6003</v>
      </c>
      <c r="D215" s="24"/>
      <c r="E215" s="5"/>
      <c r="F215" s="6"/>
      <c r="G215" s="7"/>
      <c r="H215" s="7"/>
      <c r="I215" s="7"/>
      <c r="J215" s="6"/>
      <c r="L215" s="6"/>
      <c r="M215" s="6"/>
    </row>
    <row r="216" customFormat="false" ht="12.75" hidden="true" customHeight="false" outlineLevel="2" collapsed="false">
      <c r="A216" s="1" t="s">
        <v>72</v>
      </c>
      <c r="B216" s="24" t="s">
        <v>54</v>
      </c>
      <c r="C216" s="24" t="n">
        <v>-1666.5512</v>
      </c>
      <c r="D216" s="24"/>
      <c r="E216" s="5"/>
      <c r="F216" s="6"/>
      <c r="G216" s="7"/>
      <c r="H216" s="7"/>
      <c r="I216" s="7"/>
      <c r="J216" s="6"/>
      <c r="L216" s="6"/>
      <c r="M216" s="6"/>
    </row>
    <row r="217" customFormat="false" ht="12.75" hidden="true" customHeight="false" outlineLevel="2" collapsed="false">
      <c r="A217" s="1" t="s">
        <v>72</v>
      </c>
      <c r="B217" s="24" t="s">
        <v>55</v>
      </c>
      <c r="C217" s="24" t="n">
        <v>-1657.5232</v>
      </c>
      <c r="D217" s="24"/>
      <c r="E217" s="5"/>
      <c r="F217" s="6"/>
      <c r="G217" s="7"/>
      <c r="H217" s="7"/>
      <c r="I217" s="7"/>
      <c r="J217" s="6"/>
      <c r="L217" s="6"/>
      <c r="M217" s="6"/>
    </row>
    <row r="218" customFormat="false" ht="12.75" hidden="true" customHeight="false" outlineLevel="2" collapsed="false">
      <c r="A218" s="1" t="s">
        <v>72</v>
      </c>
      <c r="B218" s="24" t="s">
        <v>6</v>
      </c>
      <c r="C218" s="24" t="n">
        <v>-1596.5092</v>
      </c>
      <c r="D218" s="24"/>
      <c r="E218" s="5"/>
      <c r="F218" s="6"/>
      <c r="G218" s="7"/>
      <c r="H218" s="7"/>
      <c r="I218" s="7"/>
      <c r="J218" s="6"/>
      <c r="L218" s="6"/>
      <c r="M218" s="6"/>
    </row>
    <row r="219" customFormat="false" ht="12.75" hidden="true" customHeight="false" outlineLevel="2" collapsed="false">
      <c r="A219" s="1" t="s">
        <v>72</v>
      </c>
      <c r="B219" s="24" t="s">
        <v>7</v>
      </c>
      <c r="C219" s="24" t="n">
        <v>-1587.214</v>
      </c>
      <c r="D219" s="24"/>
      <c r="E219" s="5"/>
      <c r="F219" s="6"/>
      <c r="G219" s="7"/>
      <c r="H219" s="7"/>
      <c r="I219" s="7"/>
      <c r="J219" s="6"/>
      <c r="L219" s="6"/>
      <c r="M219" s="6"/>
    </row>
    <row r="220" customFormat="false" ht="12.75" hidden="true" customHeight="false" outlineLevel="2" collapsed="false">
      <c r="A220" s="1" t="s">
        <v>72</v>
      </c>
      <c r="B220" s="24" t="s">
        <v>8</v>
      </c>
      <c r="C220" s="24" t="n">
        <v>-1577.6622</v>
      </c>
      <c r="D220" s="24"/>
      <c r="E220" s="5"/>
      <c r="F220" s="6"/>
      <c r="G220" s="7"/>
      <c r="H220" s="7"/>
      <c r="I220" s="7"/>
      <c r="J220" s="6"/>
      <c r="L220" s="6"/>
      <c r="M220" s="6"/>
    </row>
    <row r="221" customFormat="false" ht="12.75" hidden="true" customHeight="false" outlineLevel="2" collapsed="false">
      <c r="A221" s="1" t="s">
        <v>72</v>
      </c>
      <c r="B221" s="24" t="s">
        <v>9</v>
      </c>
      <c r="C221" s="24" t="n">
        <v>-1568.1643</v>
      </c>
      <c r="D221" s="24"/>
      <c r="E221" s="5"/>
      <c r="F221" s="6"/>
      <c r="G221" s="7"/>
      <c r="H221" s="7"/>
      <c r="I221" s="7"/>
      <c r="J221" s="6"/>
      <c r="L221" s="6"/>
      <c r="M221" s="6"/>
    </row>
    <row r="222" customFormat="false" ht="12.75" hidden="true" customHeight="false" outlineLevel="2" collapsed="false">
      <c r="A222" s="1" t="s">
        <v>72</v>
      </c>
      <c r="B222" s="24" t="s">
        <v>10</v>
      </c>
      <c r="C222" s="24" t="n">
        <v>-1559.6317</v>
      </c>
      <c r="D222" s="24"/>
      <c r="E222" s="5"/>
      <c r="F222" s="6"/>
      <c r="G222" s="7"/>
      <c r="H222" s="7"/>
      <c r="I222" s="7"/>
      <c r="J222" s="6"/>
      <c r="L222" s="6"/>
      <c r="M222" s="6"/>
    </row>
    <row r="223" customFormat="false" ht="12.75" hidden="false" customHeight="false" outlineLevel="1" collapsed="true">
      <c r="A223" s="30" t="s">
        <v>73</v>
      </c>
      <c r="B223" s="24" t="n">
        <v>2450</v>
      </c>
      <c r="C223" s="24" t="n">
        <f aca="false">SUBTOTAL(9,C188:C222)</f>
        <v>-66693.2757</v>
      </c>
      <c r="D223" s="24" t="s">
        <v>74</v>
      </c>
      <c r="E223" s="5" t="s">
        <v>75</v>
      </c>
      <c r="F223" s="6"/>
      <c r="G223" s="7"/>
      <c r="H223" s="7"/>
      <c r="I223" s="7"/>
      <c r="J223" s="6"/>
      <c r="L223" s="6"/>
      <c r="M223" s="6"/>
    </row>
    <row r="224" customFormat="false" ht="12.75" hidden="true" customHeight="false" outlineLevel="2" collapsed="false">
      <c r="A224" s="1" t="s">
        <v>76</v>
      </c>
      <c r="B224" s="24" t="s">
        <v>31</v>
      </c>
      <c r="C224" s="24" t="n">
        <v>-6875.2093</v>
      </c>
      <c r="D224" s="24"/>
      <c r="E224" s="5"/>
      <c r="F224" s="6"/>
      <c r="G224" s="7"/>
      <c r="H224" s="7"/>
      <c r="I224" s="7"/>
      <c r="J224" s="6"/>
      <c r="L224" s="6"/>
      <c r="M224" s="6"/>
    </row>
    <row r="225" customFormat="false" ht="12.75" hidden="true" customHeight="false" outlineLevel="2" collapsed="false">
      <c r="A225" s="1" t="s">
        <v>76</v>
      </c>
      <c r="B225" s="24" t="s">
        <v>32</v>
      </c>
      <c r="C225" s="24" t="n">
        <v>-6836.5617</v>
      </c>
      <c r="D225" s="24"/>
      <c r="E225" s="5"/>
      <c r="F225" s="6"/>
      <c r="G225" s="7"/>
      <c r="H225" s="7"/>
      <c r="I225" s="7"/>
      <c r="J225" s="6"/>
      <c r="L225" s="6"/>
      <c r="M225" s="6"/>
    </row>
    <row r="226" customFormat="false" ht="12.75" hidden="true" customHeight="false" outlineLevel="2" collapsed="false">
      <c r="A226" s="1" t="s">
        <v>76</v>
      </c>
      <c r="B226" s="24" t="s">
        <v>33</v>
      </c>
      <c r="C226" s="24" t="n">
        <v>-6796.5631</v>
      </c>
      <c r="D226" s="24"/>
      <c r="E226" s="5"/>
      <c r="F226" s="6"/>
      <c r="G226" s="7"/>
      <c r="H226" s="7"/>
      <c r="I226" s="7"/>
      <c r="J226" s="6"/>
      <c r="L226" s="6"/>
      <c r="M226" s="6"/>
    </row>
    <row r="227" customFormat="false" ht="12.75" hidden="true" customHeight="false" outlineLevel="2" collapsed="false">
      <c r="A227" s="1" t="s">
        <v>76</v>
      </c>
      <c r="B227" s="24" t="s">
        <v>34</v>
      </c>
      <c r="C227" s="24" t="n">
        <v>-6756.3651</v>
      </c>
      <c r="D227" s="24"/>
      <c r="E227" s="5"/>
      <c r="F227" s="6"/>
      <c r="G227" s="7"/>
      <c r="H227" s="7"/>
      <c r="I227" s="7"/>
      <c r="J227" s="6"/>
      <c r="L227" s="6"/>
      <c r="M227" s="6"/>
    </row>
    <row r="228" customFormat="false" ht="12.75" hidden="true" customHeight="false" outlineLevel="2" collapsed="false">
      <c r="A228" s="1" t="s">
        <v>76</v>
      </c>
      <c r="B228" s="24" t="s">
        <v>35</v>
      </c>
      <c r="C228" s="24" t="n">
        <v>-6720.0231</v>
      </c>
      <c r="D228" s="24"/>
      <c r="E228" s="5"/>
      <c r="F228" s="6"/>
      <c r="G228" s="7"/>
      <c r="H228" s="7"/>
      <c r="I228" s="7"/>
      <c r="J228" s="6"/>
      <c r="L228" s="6"/>
      <c r="M228" s="6"/>
    </row>
    <row r="229" customFormat="false" ht="12.75" hidden="true" customHeight="false" outlineLevel="2" collapsed="false">
      <c r="A229" s="1" t="s">
        <v>76</v>
      </c>
      <c r="B229" s="24" t="s">
        <v>21</v>
      </c>
      <c r="C229" s="24" t="n">
        <v>-6475.4915</v>
      </c>
      <c r="D229" s="24"/>
      <c r="E229" s="5"/>
      <c r="F229" s="6"/>
      <c r="G229" s="7"/>
      <c r="H229" s="7"/>
      <c r="I229" s="7"/>
      <c r="J229" s="6"/>
      <c r="L229" s="6"/>
      <c r="M229" s="6"/>
    </row>
    <row r="230" customFormat="false" ht="12.75" hidden="true" customHeight="false" outlineLevel="2" collapsed="false">
      <c r="A230" s="1" t="s">
        <v>76</v>
      </c>
      <c r="B230" s="24" t="s">
        <v>22</v>
      </c>
      <c r="C230" s="24" t="n">
        <v>-6438.3343</v>
      </c>
      <c r="D230" s="24"/>
      <c r="E230" s="5"/>
      <c r="F230" s="6"/>
      <c r="G230" s="7"/>
      <c r="H230" s="7"/>
      <c r="I230" s="7"/>
      <c r="J230" s="6"/>
      <c r="L230" s="6"/>
      <c r="M230" s="6"/>
    </row>
    <row r="231" customFormat="false" ht="12.75" hidden="true" customHeight="false" outlineLevel="2" collapsed="false">
      <c r="A231" s="1" t="s">
        <v>76</v>
      </c>
      <c r="B231" s="24" t="s">
        <v>23</v>
      </c>
      <c r="C231" s="24" t="n">
        <v>-6400.0912</v>
      </c>
      <c r="D231" s="24"/>
      <c r="E231" s="5"/>
      <c r="F231" s="6"/>
      <c r="G231" s="7"/>
      <c r="H231" s="7"/>
      <c r="I231" s="7"/>
      <c r="J231" s="6"/>
      <c r="L231" s="6"/>
      <c r="M231" s="6"/>
    </row>
    <row r="232" customFormat="false" ht="12.75" hidden="true" customHeight="false" outlineLevel="2" collapsed="false">
      <c r="A232" s="1" t="s">
        <v>76</v>
      </c>
      <c r="B232" s="24" t="s">
        <v>24</v>
      </c>
      <c r="C232" s="24" t="n">
        <v>-6361.9883</v>
      </c>
      <c r="D232" s="24"/>
      <c r="E232" s="5"/>
      <c r="F232" s="6"/>
      <c r="G232" s="7"/>
      <c r="H232" s="7"/>
      <c r="I232" s="7"/>
      <c r="J232" s="6"/>
      <c r="L232" s="6"/>
      <c r="M232" s="6"/>
    </row>
    <row r="233" customFormat="false" ht="12.75" hidden="true" customHeight="false" outlineLevel="2" collapsed="false">
      <c r="A233" s="1" t="s">
        <v>76</v>
      </c>
      <c r="B233" s="24" t="s">
        <v>25</v>
      </c>
      <c r="C233" s="24" t="n">
        <v>-6327.7233</v>
      </c>
      <c r="D233" s="24"/>
      <c r="E233" s="5"/>
      <c r="F233" s="6"/>
      <c r="G233" s="7"/>
      <c r="H233" s="7"/>
      <c r="I233" s="7"/>
      <c r="J233" s="6"/>
      <c r="L233" s="6"/>
      <c r="M233" s="6"/>
    </row>
    <row r="234" customFormat="false" ht="12.75" hidden="true" customHeight="false" outlineLevel="2" collapsed="false">
      <c r="A234" s="1" t="s">
        <v>76</v>
      </c>
      <c r="B234" s="24" t="s">
        <v>36</v>
      </c>
      <c r="C234" s="24" t="n">
        <v>-6098.8236</v>
      </c>
      <c r="D234" s="24"/>
      <c r="E234" s="5"/>
      <c r="F234" s="6"/>
      <c r="G234" s="7"/>
      <c r="H234" s="7"/>
      <c r="I234" s="7"/>
      <c r="J234" s="6"/>
      <c r="L234" s="6"/>
      <c r="M234" s="6"/>
    </row>
    <row r="235" customFormat="false" ht="12.75" hidden="true" customHeight="false" outlineLevel="2" collapsed="false">
      <c r="A235" s="1" t="s">
        <v>76</v>
      </c>
      <c r="B235" s="24" t="s">
        <v>37</v>
      </c>
      <c r="C235" s="24" t="n">
        <v>-6064.0217</v>
      </c>
      <c r="D235" s="24"/>
      <c r="E235" s="5"/>
      <c r="F235" s="6"/>
      <c r="G235" s="7"/>
      <c r="H235" s="7"/>
      <c r="I235" s="7"/>
      <c r="J235" s="6"/>
      <c r="L235" s="6"/>
      <c r="M235" s="6"/>
    </row>
    <row r="236" customFormat="false" ht="12.75" hidden="true" customHeight="false" outlineLevel="2" collapsed="false">
      <c r="A236" s="1" t="s">
        <v>76</v>
      </c>
      <c r="B236" s="24" t="s">
        <v>38</v>
      </c>
      <c r="C236" s="24" t="n">
        <v>-6028.1738</v>
      </c>
      <c r="D236" s="24"/>
      <c r="E236" s="5"/>
      <c r="F236" s="6"/>
      <c r="G236" s="7"/>
      <c r="H236" s="7"/>
      <c r="I236" s="7"/>
      <c r="J236" s="6"/>
      <c r="L236" s="6"/>
      <c r="M236" s="6"/>
    </row>
    <row r="237" customFormat="false" ht="12.75" hidden="true" customHeight="false" outlineLevel="2" collapsed="false">
      <c r="A237" s="1" t="s">
        <v>76</v>
      </c>
      <c r="B237" s="24" t="s">
        <v>39</v>
      </c>
      <c r="C237" s="24" t="n">
        <v>-5992.4141</v>
      </c>
      <c r="D237" s="24"/>
      <c r="E237" s="5"/>
      <c r="F237" s="6"/>
      <c r="G237" s="7"/>
      <c r="H237" s="7"/>
      <c r="I237" s="7"/>
      <c r="J237" s="6"/>
      <c r="L237" s="6"/>
      <c r="M237" s="6"/>
    </row>
    <row r="238" customFormat="false" ht="12.75" hidden="true" customHeight="false" outlineLevel="2" collapsed="false">
      <c r="A238" s="1" t="s">
        <v>76</v>
      </c>
      <c r="B238" s="24" t="s">
        <v>40</v>
      </c>
      <c r="C238" s="24" t="n">
        <v>-5960.2837</v>
      </c>
      <c r="D238" s="24"/>
      <c r="E238" s="5"/>
      <c r="F238" s="6"/>
      <c r="G238" s="7"/>
      <c r="H238" s="7"/>
      <c r="I238" s="7"/>
      <c r="J238" s="6"/>
      <c r="L238" s="6"/>
      <c r="M238" s="6"/>
    </row>
    <row r="239" customFormat="false" ht="12.75" hidden="true" customHeight="false" outlineLevel="2" collapsed="false">
      <c r="A239" s="1" t="s">
        <v>76</v>
      </c>
      <c r="B239" s="24" t="s">
        <v>41</v>
      </c>
      <c r="C239" s="24" t="n">
        <v>-5745.9335</v>
      </c>
      <c r="D239" s="24"/>
      <c r="E239" s="5"/>
      <c r="F239" s="6"/>
      <c r="G239" s="7"/>
      <c r="H239" s="7"/>
      <c r="I239" s="7"/>
      <c r="J239" s="6"/>
      <c r="L239" s="6"/>
      <c r="M239" s="6"/>
    </row>
    <row r="240" customFormat="false" ht="12.75" hidden="true" customHeight="false" outlineLevel="2" collapsed="false">
      <c r="A240" s="1" t="s">
        <v>76</v>
      </c>
      <c r="B240" s="24" t="s">
        <v>42</v>
      </c>
      <c r="C240" s="24" t="n">
        <v>-5713.246</v>
      </c>
      <c r="D240" s="24"/>
      <c r="E240" s="5"/>
      <c r="F240" s="6"/>
      <c r="G240" s="7"/>
      <c r="H240" s="7"/>
      <c r="I240" s="7"/>
      <c r="J240" s="6"/>
      <c r="L240" s="6"/>
      <c r="M240" s="6"/>
    </row>
    <row r="241" customFormat="false" ht="12.75" hidden="true" customHeight="false" outlineLevel="2" collapsed="false">
      <c r="A241" s="1" t="s">
        <v>76</v>
      </c>
      <c r="B241" s="24" t="s">
        <v>43</v>
      </c>
      <c r="C241" s="24" t="n">
        <v>-5679.5487</v>
      </c>
      <c r="D241" s="24"/>
      <c r="E241" s="5"/>
      <c r="F241" s="6"/>
      <c r="G241" s="7"/>
      <c r="H241" s="7"/>
      <c r="I241" s="7"/>
      <c r="J241" s="6"/>
      <c r="L241" s="6"/>
      <c r="M241" s="6"/>
    </row>
    <row r="242" customFormat="false" ht="12.75" hidden="true" customHeight="false" outlineLevel="2" collapsed="false">
      <c r="A242" s="1" t="s">
        <v>76</v>
      </c>
      <c r="B242" s="24" t="s">
        <v>44</v>
      </c>
      <c r="C242" s="24" t="n">
        <v>-5645.9187</v>
      </c>
      <c r="D242" s="24"/>
      <c r="E242" s="5"/>
      <c r="F242" s="6"/>
      <c r="G242" s="7"/>
      <c r="H242" s="7"/>
      <c r="I242" s="7"/>
      <c r="J242" s="6"/>
      <c r="L242" s="6"/>
      <c r="M242" s="6"/>
    </row>
    <row r="243" customFormat="false" ht="12.75" hidden="true" customHeight="false" outlineLevel="2" collapsed="false">
      <c r="A243" s="1" t="s">
        <v>76</v>
      </c>
      <c r="B243" s="24" t="s">
        <v>45</v>
      </c>
      <c r="C243" s="24" t="n">
        <v>-5614.6315</v>
      </c>
      <c r="D243" s="24"/>
      <c r="E243" s="5"/>
      <c r="F243" s="6"/>
      <c r="G243" s="7"/>
      <c r="H243" s="7"/>
      <c r="I243" s="7"/>
      <c r="J243" s="6"/>
      <c r="L243" s="6"/>
      <c r="M243" s="6"/>
    </row>
    <row r="244" customFormat="false" ht="12.75" hidden="true" customHeight="false" outlineLevel="2" collapsed="false">
      <c r="A244" s="1" t="s">
        <v>76</v>
      </c>
      <c r="B244" s="24" t="s">
        <v>46</v>
      </c>
      <c r="C244" s="24" t="n">
        <v>-5409.7241</v>
      </c>
      <c r="D244" s="24"/>
      <c r="E244" s="5"/>
      <c r="F244" s="6"/>
      <c r="G244" s="7"/>
      <c r="H244" s="7"/>
      <c r="I244" s="7"/>
      <c r="J244" s="6"/>
      <c r="L244" s="6"/>
      <c r="M244" s="6"/>
    </row>
    <row r="245" customFormat="false" ht="12.75" hidden="true" customHeight="false" outlineLevel="2" collapsed="false">
      <c r="A245" s="1" t="s">
        <v>76</v>
      </c>
      <c r="B245" s="24" t="s">
        <v>47</v>
      </c>
      <c r="C245" s="24" t="n">
        <v>-5378.3758</v>
      </c>
      <c r="D245" s="24"/>
      <c r="E245" s="5"/>
      <c r="F245" s="6"/>
      <c r="G245" s="7"/>
      <c r="H245" s="7"/>
      <c r="I245" s="7"/>
      <c r="J245" s="6"/>
      <c r="L245" s="6"/>
      <c r="M245" s="6"/>
    </row>
    <row r="246" customFormat="false" ht="12.75" hidden="true" customHeight="false" outlineLevel="2" collapsed="false">
      <c r="A246" s="1" t="s">
        <v>76</v>
      </c>
      <c r="B246" s="24" t="s">
        <v>48</v>
      </c>
      <c r="C246" s="24" t="n">
        <v>-5346.1556</v>
      </c>
      <c r="D246" s="24"/>
      <c r="E246" s="5"/>
      <c r="F246" s="6"/>
      <c r="G246" s="7"/>
      <c r="H246" s="7"/>
      <c r="I246" s="7"/>
      <c r="J246" s="6"/>
      <c r="L246" s="6"/>
      <c r="M246" s="6"/>
    </row>
    <row r="247" customFormat="false" ht="12.75" hidden="true" customHeight="false" outlineLevel="2" collapsed="false">
      <c r="A247" s="1" t="s">
        <v>76</v>
      </c>
      <c r="B247" s="24" t="s">
        <v>49</v>
      </c>
      <c r="C247" s="24" t="n">
        <v>-5314.1104</v>
      </c>
      <c r="D247" s="24"/>
      <c r="E247" s="5"/>
      <c r="F247" s="6"/>
      <c r="G247" s="7"/>
      <c r="H247" s="7"/>
      <c r="I247" s="7"/>
      <c r="J247" s="6"/>
      <c r="L247" s="6"/>
      <c r="M247" s="6"/>
    </row>
    <row r="248" customFormat="false" ht="12.75" hidden="true" customHeight="false" outlineLevel="2" collapsed="false">
      <c r="A248" s="1" t="s">
        <v>76</v>
      </c>
      <c r="B248" s="24" t="s">
        <v>50</v>
      </c>
      <c r="C248" s="24" t="n">
        <v>-5285.3161</v>
      </c>
      <c r="D248" s="24"/>
      <c r="E248" s="5"/>
      <c r="F248" s="6"/>
      <c r="G248" s="7"/>
      <c r="H248" s="7"/>
      <c r="I248" s="7"/>
      <c r="J248" s="6"/>
      <c r="L248" s="6"/>
      <c r="M248" s="6"/>
    </row>
    <row r="249" customFormat="false" ht="12.75" hidden="true" customHeight="false" outlineLevel="2" collapsed="false">
      <c r="A249" s="1" t="s">
        <v>76</v>
      </c>
      <c r="B249" s="24" t="s">
        <v>51</v>
      </c>
      <c r="C249" s="24" t="n">
        <v>-5090.3101</v>
      </c>
      <c r="D249" s="24"/>
      <c r="E249" s="5"/>
      <c r="F249" s="6"/>
      <c r="G249" s="7"/>
      <c r="H249" s="7"/>
      <c r="I249" s="7"/>
      <c r="J249" s="6"/>
      <c r="L249" s="6"/>
      <c r="M249" s="6"/>
    </row>
    <row r="250" customFormat="false" ht="12.75" hidden="true" customHeight="false" outlineLevel="2" collapsed="false">
      <c r="A250" s="1" t="s">
        <v>76</v>
      </c>
      <c r="B250" s="24" t="s">
        <v>52</v>
      </c>
      <c r="C250" s="24" t="n">
        <v>-5060.8035</v>
      </c>
      <c r="D250" s="24"/>
      <c r="E250" s="5"/>
      <c r="F250" s="6"/>
      <c r="G250" s="7"/>
      <c r="H250" s="7"/>
      <c r="I250" s="7"/>
      <c r="J250" s="6"/>
      <c r="L250" s="6"/>
      <c r="M250" s="6"/>
    </row>
    <row r="251" customFormat="false" ht="12.75" hidden="true" customHeight="false" outlineLevel="2" collapsed="false">
      <c r="A251" s="1" t="s">
        <v>76</v>
      </c>
      <c r="B251" s="24" t="s">
        <v>53</v>
      </c>
      <c r="C251" s="24" t="n">
        <v>-5030.4819</v>
      </c>
      <c r="D251" s="24"/>
      <c r="E251" s="5"/>
      <c r="F251" s="6"/>
      <c r="G251" s="7"/>
      <c r="H251" s="7"/>
      <c r="I251" s="7"/>
      <c r="J251" s="6"/>
      <c r="L251" s="6"/>
      <c r="M251" s="6"/>
    </row>
    <row r="252" customFormat="false" ht="12.75" hidden="true" customHeight="false" outlineLevel="2" collapsed="false">
      <c r="A252" s="1" t="s">
        <v>76</v>
      </c>
      <c r="B252" s="24" t="s">
        <v>54</v>
      </c>
      <c r="C252" s="24" t="n">
        <v>-5000.3306</v>
      </c>
      <c r="D252" s="24"/>
      <c r="E252" s="5"/>
      <c r="F252" s="6"/>
      <c r="G252" s="7"/>
      <c r="H252" s="7"/>
      <c r="I252" s="7"/>
      <c r="J252" s="6"/>
      <c r="L252" s="6"/>
      <c r="M252" s="6"/>
    </row>
    <row r="253" customFormat="false" ht="12.75" hidden="true" customHeight="false" outlineLevel="2" collapsed="false">
      <c r="A253" s="1" t="s">
        <v>76</v>
      </c>
      <c r="B253" s="24" t="s">
        <v>55</v>
      </c>
      <c r="C253" s="24" t="n">
        <v>-4973.2428</v>
      </c>
      <c r="D253" s="24"/>
      <c r="E253" s="5"/>
      <c r="F253" s="6"/>
      <c r="G253" s="7"/>
      <c r="H253" s="7"/>
      <c r="I253" s="7"/>
      <c r="J253" s="6"/>
      <c r="L253" s="6"/>
      <c r="M253" s="6"/>
    </row>
    <row r="254" customFormat="false" ht="12.75" hidden="true" customHeight="false" outlineLevel="2" collapsed="false">
      <c r="A254" s="1" t="s">
        <v>76</v>
      </c>
      <c r="B254" s="24" t="s">
        <v>6</v>
      </c>
      <c r="C254" s="24" t="n">
        <v>-4789.5277</v>
      </c>
      <c r="D254" s="24"/>
      <c r="E254" s="5"/>
      <c r="F254" s="6"/>
      <c r="G254" s="7"/>
      <c r="H254" s="7"/>
      <c r="I254" s="7"/>
      <c r="J254" s="6"/>
      <c r="L254" s="6"/>
      <c r="M254" s="6"/>
    </row>
    <row r="255" customFormat="false" ht="12.75" hidden="true" customHeight="false" outlineLevel="2" collapsed="false">
      <c r="A255" s="1" t="s">
        <v>76</v>
      </c>
      <c r="B255" s="24" t="s">
        <v>7</v>
      </c>
      <c r="C255" s="24" t="n">
        <v>-4761.6419</v>
      </c>
      <c r="D255" s="24"/>
      <c r="E255" s="5"/>
      <c r="F255" s="6"/>
      <c r="G255" s="7"/>
      <c r="H255" s="7"/>
      <c r="I255" s="7"/>
      <c r="J255" s="6"/>
      <c r="L255" s="6"/>
      <c r="M255" s="6"/>
    </row>
    <row r="256" customFormat="false" ht="12.75" hidden="true" customHeight="false" outlineLevel="2" collapsed="false">
      <c r="A256" s="1" t="s">
        <v>76</v>
      </c>
      <c r="B256" s="24" t="s">
        <v>8</v>
      </c>
      <c r="C256" s="24" t="n">
        <v>-4732.9865</v>
      </c>
      <c r="D256" s="24"/>
      <c r="E256" s="5"/>
      <c r="F256" s="6"/>
      <c r="G256" s="7"/>
      <c r="H256" s="7"/>
      <c r="I256" s="7"/>
      <c r="J256" s="6"/>
      <c r="L256" s="6"/>
      <c r="M256" s="6"/>
    </row>
    <row r="257" customFormat="false" ht="12.75" hidden="true" customHeight="false" outlineLevel="2" collapsed="false">
      <c r="A257" s="1" t="s">
        <v>76</v>
      </c>
      <c r="B257" s="24" t="s">
        <v>9</v>
      </c>
      <c r="C257" s="24" t="n">
        <v>-4704.493</v>
      </c>
      <c r="D257" s="24"/>
      <c r="E257" s="5"/>
      <c r="F257" s="6"/>
      <c r="G257" s="7"/>
      <c r="H257" s="7"/>
      <c r="I257" s="7"/>
      <c r="J257" s="6"/>
      <c r="L257" s="6"/>
      <c r="M257" s="6"/>
    </row>
    <row r="258" customFormat="false" ht="12.75" hidden="true" customHeight="false" outlineLevel="2" collapsed="false">
      <c r="A258" s="1" t="s">
        <v>76</v>
      </c>
      <c r="B258" s="24" t="s">
        <v>10</v>
      </c>
      <c r="C258" s="24" t="n">
        <v>-4678.8952</v>
      </c>
      <c r="D258" s="24"/>
      <c r="E258" s="5"/>
      <c r="F258" s="6"/>
      <c r="G258" s="7"/>
      <c r="H258" s="7"/>
      <c r="I258" s="7"/>
      <c r="J258" s="6"/>
      <c r="L258" s="6"/>
      <c r="M258" s="6"/>
    </row>
    <row r="259" customFormat="false" ht="12.75" hidden="false" customHeight="false" outlineLevel="1" collapsed="true">
      <c r="A259" s="30" t="s">
        <v>77</v>
      </c>
      <c r="B259" s="24" t="n">
        <v>7400</v>
      </c>
      <c r="C259" s="24" t="n">
        <f aca="false">SUBTOTAL(9,C224:C258)</f>
        <v>-200087.7414</v>
      </c>
      <c r="D259" s="24" t="s">
        <v>74</v>
      </c>
      <c r="E259" s="5" t="s">
        <v>78</v>
      </c>
      <c r="F259" s="6"/>
      <c r="G259" s="7"/>
      <c r="H259" s="7"/>
      <c r="I259" s="7"/>
      <c r="J259" s="6"/>
      <c r="L259" s="6"/>
      <c r="M259" s="6"/>
    </row>
    <row r="260" customFormat="false" ht="12.75" hidden="false" customHeight="false" outlineLevel="0" collapsed="false">
      <c r="A260" s="30" t="s">
        <v>79</v>
      </c>
      <c r="B260" s="24"/>
      <c r="C260" s="24" t="n">
        <f aca="false">SUBTOTAL(9,C5:C258)</f>
        <v>-26877542.5431</v>
      </c>
      <c r="D260" s="24"/>
      <c r="E260" s="6"/>
      <c r="F260" s="6"/>
      <c r="G260" s="7"/>
      <c r="H260" s="7"/>
      <c r="I260" s="7"/>
      <c r="J260" s="6"/>
      <c r="L260" s="6"/>
      <c r="M260" s="6"/>
    </row>
    <row r="261" customFormat="false" ht="12.75" hidden="false" customHeight="false" outlineLevel="0" collapsed="false">
      <c r="B261" s="2"/>
      <c r="C261" s="31"/>
      <c r="D261" s="31"/>
      <c r="E261" s="4"/>
      <c r="G261" s="5"/>
      <c r="H261" s="5"/>
      <c r="J261" s="6"/>
      <c r="K261" s="7"/>
      <c r="M261" s="6"/>
    </row>
    <row r="262" customFormat="false" ht="12.75" hidden="false" customHeight="false" outlineLevel="0" collapsed="false">
      <c r="B262" s="2"/>
      <c r="C262" s="5"/>
      <c r="D262" s="5"/>
      <c r="E262" s="4"/>
      <c r="G262" s="5"/>
      <c r="H262" s="5"/>
      <c r="J262" s="6"/>
      <c r="K262" s="7"/>
      <c r="M262" s="6"/>
    </row>
    <row r="263" customFormat="false" ht="12.75" hidden="false" customHeight="false" outlineLevel="0" collapsed="false">
      <c r="B263" s="2"/>
      <c r="C263" s="5"/>
      <c r="D263" s="5"/>
      <c r="E263" s="4"/>
      <c r="G263" s="5"/>
      <c r="H263" s="5"/>
      <c r="J263" s="6"/>
      <c r="K263" s="7"/>
      <c r="M263" s="6"/>
    </row>
    <row r="264" customFormat="false" ht="12.75" hidden="false" customHeight="false" outlineLevel="0" collapsed="false">
      <c r="B264" s="24"/>
      <c r="C264" s="5"/>
      <c r="D264" s="5"/>
      <c r="E264" s="4"/>
      <c r="G264" s="5"/>
      <c r="H264" s="5"/>
      <c r="J264" s="6"/>
      <c r="K264" s="7"/>
      <c r="M264" s="6"/>
    </row>
    <row r="265" customFormat="false" ht="12.75" hidden="false" customHeight="false" outlineLevel="0" collapsed="false">
      <c r="B265" s="32"/>
      <c r="C265" s="5"/>
      <c r="D265" s="5"/>
      <c r="E265" s="4"/>
      <c r="G265" s="5"/>
      <c r="H265" s="5"/>
      <c r="J265" s="6"/>
      <c r="K265" s="7"/>
      <c r="M265" s="6"/>
    </row>
    <row r="266" customFormat="false" ht="12.75" hidden="false" customHeight="false" outlineLevel="0" collapsed="false">
      <c r="B266" s="33"/>
      <c r="C266" s="5"/>
      <c r="D266" s="5"/>
      <c r="E266" s="4"/>
      <c r="G266" s="5"/>
      <c r="H266" s="5"/>
      <c r="J266" s="6"/>
      <c r="K266" s="7"/>
      <c r="M266" s="6"/>
    </row>
    <row r="267" customFormat="false" ht="12.75" hidden="false" customHeight="false" outlineLevel="0" collapsed="false">
      <c r="B267" s="24"/>
      <c r="C267" s="5"/>
      <c r="D267" s="5"/>
      <c r="E267" s="4"/>
      <c r="G267" s="5"/>
      <c r="H267" s="5"/>
      <c r="J267" s="6"/>
      <c r="K267" s="7"/>
      <c r="M267" s="6"/>
    </row>
    <row r="268" customFormat="false" ht="12.75" hidden="false" customHeight="false" outlineLevel="0" collapsed="false">
      <c r="B268" s="2"/>
      <c r="C268" s="5"/>
      <c r="D268" s="5"/>
      <c r="E268" s="4"/>
      <c r="G268" s="5"/>
      <c r="H268" s="5"/>
      <c r="J268" s="6"/>
      <c r="K268" s="7"/>
      <c r="M268" s="6"/>
    </row>
    <row r="269" customFormat="false" ht="12.75" hidden="false" customHeight="false" outlineLevel="0" collapsed="false">
      <c r="B269" s="2"/>
      <c r="C269" s="5"/>
      <c r="D269" s="5"/>
      <c r="E269" s="4"/>
      <c r="G269" s="5"/>
      <c r="H269" s="5"/>
      <c r="J269" s="6"/>
      <c r="K269" s="7"/>
      <c r="M269" s="6"/>
    </row>
    <row r="270" customFormat="false" ht="12.75" hidden="false" customHeight="false" outlineLevel="0" collapsed="false">
      <c r="B270" s="2"/>
      <c r="C270" s="5"/>
      <c r="D270" s="5"/>
      <c r="E270" s="4"/>
      <c r="G270" s="5"/>
      <c r="H270" s="5"/>
      <c r="J270" s="6"/>
      <c r="K270" s="7"/>
      <c r="M270" s="6"/>
    </row>
    <row r="271" customFormat="false" ht="12.75" hidden="false" customHeight="false" outlineLevel="0" collapsed="false">
      <c r="B271" s="2"/>
      <c r="C271" s="5"/>
      <c r="D271" s="5"/>
      <c r="E271" s="4"/>
      <c r="G271" s="5"/>
      <c r="H271" s="5"/>
      <c r="J271" s="6"/>
      <c r="K271" s="7"/>
      <c r="M271" s="6"/>
    </row>
    <row r="272" customFormat="false" ht="12.75" hidden="false" customHeight="false" outlineLevel="0" collapsed="false">
      <c r="B272" s="2"/>
      <c r="C272" s="5"/>
      <c r="D272" s="5"/>
      <c r="E272" s="4"/>
      <c r="G272" s="5"/>
      <c r="H272" s="5"/>
      <c r="J272" s="6"/>
      <c r="K272" s="7"/>
      <c r="M272" s="6"/>
    </row>
    <row r="273" customFormat="false" ht="12.75" hidden="false" customHeight="false" outlineLevel="0" collapsed="false">
      <c r="B273" s="2"/>
      <c r="C273" s="5"/>
      <c r="D273" s="5"/>
      <c r="E273" s="4"/>
      <c r="G273" s="5"/>
      <c r="H273" s="5"/>
      <c r="J273" s="6"/>
      <c r="K273" s="7"/>
      <c r="M273" s="6"/>
    </row>
    <row r="274" customFormat="false" ht="12.75" hidden="false" customHeight="false" outlineLevel="0" collapsed="false">
      <c r="B274" s="2"/>
      <c r="C274" s="5"/>
      <c r="D274" s="5"/>
      <c r="E274" s="4"/>
      <c r="G274" s="5"/>
      <c r="H274" s="5"/>
      <c r="J274" s="6"/>
      <c r="K274" s="7"/>
      <c r="M274" s="6"/>
    </row>
    <row r="275" customFormat="false" ht="12.75" hidden="false" customHeight="false" outlineLevel="0" collapsed="false">
      <c r="B275" s="2"/>
      <c r="C275" s="5"/>
      <c r="D275" s="5"/>
      <c r="E275" s="4"/>
      <c r="G275" s="5"/>
      <c r="H275" s="5"/>
      <c r="J275" s="6"/>
      <c r="K275" s="7"/>
      <c r="M275" s="6"/>
    </row>
    <row r="276" customFormat="false" ht="12.75" hidden="false" customHeight="false" outlineLevel="0" collapsed="false">
      <c r="B276" s="2"/>
      <c r="C276" s="5"/>
      <c r="D276" s="5"/>
      <c r="E276" s="4"/>
      <c r="G276" s="5"/>
      <c r="H276" s="5"/>
      <c r="J276" s="6"/>
      <c r="K276" s="7"/>
      <c r="M276" s="6"/>
    </row>
    <row r="277" customFormat="false" ht="12.75" hidden="false" customHeight="false" outlineLevel="0" collapsed="false">
      <c r="B277" s="2"/>
      <c r="C277" s="5"/>
      <c r="D277" s="5"/>
      <c r="E277" s="4"/>
      <c r="G277" s="5"/>
      <c r="H277" s="5"/>
      <c r="J277" s="6"/>
      <c r="K277" s="7"/>
      <c r="M277" s="6"/>
    </row>
    <row r="278" customFormat="false" ht="12.75" hidden="false" customHeight="false" outlineLevel="0" collapsed="false">
      <c r="B278" s="2"/>
      <c r="C278" s="5"/>
      <c r="D278" s="5"/>
      <c r="E278" s="4"/>
      <c r="G278" s="5"/>
      <c r="H278" s="5"/>
      <c r="J278" s="6"/>
      <c r="K278" s="7"/>
      <c r="M278" s="6"/>
    </row>
    <row r="279" customFormat="false" ht="12.75" hidden="false" customHeight="false" outlineLevel="0" collapsed="false">
      <c r="B279" s="2"/>
      <c r="C279" s="5"/>
      <c r="D279" s="5"/>
      <c r="E279" s="4"/>
      <c r="G279" s="5"/>
      <c r="H279" s="5"/>
      <c r="J279" s="6"/>
      <c r="K279" s="7"/>
      <c r="M279" s="6"/>
    </row>
    <row r="280" customFormat="false" ht="12.75" hidden="false" customHeight="false" outlineLevel="0" collapsed="false">
      <c r="B280" s="2"/>
      <c r="C280" s="5"/>
      <c r="D280" s="5"/>
      <c r="E280" s="4"/>
      <c r="G280" s="5"/>
      <c r="H280" s="5"/>
      <c r="J280" s="6"/>
      <c r="K280" s="7"/>
      <c r="M280" s="6"/>
    </row>
    <row r="281" customFormat="false" ht="12.75" hidden="false" customHeight="false" outlineLevel="0" collapsed="false">
      <c r="B281" s="2"/>
      <c r="C281" s="5"/>
      <c r="D281" s="5"/>
      <c r="E281" s="4"/>
      <c r="G281" s="5"/>
      <c r="H281" s="5"/>
      <c r="J281" s="6"/>
      <c r="K281" s="7"/>
      <c r="M281" s="6"/>
    </row>
    <row r="282" customFormat="false" ht="12.75" hidden="false" customHeight="false" outlineLevel="0" collapsed="false">
      <c r="B282" s="2"/>
      <c r="C282" s="5"/>
      <c r="D282" s="5"/>
      <c r="E282" s="4"/>
      <c r="G282" s="5"/>
      <c r="H282" s="5"/>
      <c r="J282" s="6"/>
      <c r="K282" s="7"/>
      <c r="M282" s="6"/>
    </row>
    <row r="283" customFormat="false" ht="12.75" hidden="false" customHeight="false" outlineLevel="0" collapsed="false">
      <c r="B283" s="2"/>
      <c r="C283" s="5"/>
      <c r="D283" s="5"/>
      <c r="E283" s="4"/>
      <c r="G283" s="5"/>
      <c r="H283" s="5"/>
      <c r="J283" s="6"/>
      <c r="K283" s="7"/>
      <c r="M283" s="6"/>
    </row>
    <row r="284" customFormat="false" ht="12.75" hidden="false" customHeight="false" outlineLevel="0" collapsed="false">
      <c r="B284" s="2"/>
      <c r="C284" s="5"/>
      <c r="D284" s="5"/>
      <c r="E284" s="4"/>
      <c r="G284" s="5"/>
      <c r="H284" s="5"/>
      <c r="J284" s="6"/>
      <c r="K284" s="7"/>
      <c r="M284" s="6"/>
    </row>
    <row r="285" customFormat="false" ht="12.75" hidden="false" customHeight="false" outlineLevel="0" collapsed="false">
      <c r="B285" s="2"/>
      <c r="C285" s="5"/>
      <c r="D285" s="5"/>
      <c r="E285" s="4"/>
      <c r="G285" s="5"/>
      <c r="H285" s="5"/>
      <c r="J285" s="6"/>
      <c r="K285" s="7"/>
      <c r="M285" s="6"/>
    </row>
    <row r="286" customFormat="false" ht="12.75" hidden="false" customHeight="false" outlineLevel="0" collapsed="false">
      <c r="B286" s="2"/>
      <c r="C286" s="5"/>
      <c r="D286" s="5"/>
      <c r="E286" s="4"/>
      <c r="G286" s="5"/>
      <c r="H286" s="5"/>
      <c r="J286" s="6"/>
      <c r="K286" s="7"/>
      <c r="M286" s="6"/>
    </row>
    <row r="287" customFormat="false" ht="12.75" hidden="false" customHeight="false" outlineLevel="0" collapsed="false">
      <c r="B287" s="2"/>
      <c r="C287" s="5"/>
      <c r="D287" s="5"/>
      <c r="E287" s="4"/>
      <c r="G287" s="5"/>
      <c r="H287" s="5"/>
      <c r="J287" s="6"/>
      <c r="K287" s="7"/>
      <c r="M287" s="6"/>
    </row>
    <row r="288" customFormat="false" ht="12.75" hidden="false" customHeight="false" outlineLevel="0" collapsed="false">
      <c r="B288" s="2"/>
      <c r="C288" s="5"/>
      <c r="D288" s="5"/>
      <c r="E288" s="4"/>
      <c r="G288" s="5"/>
      <c r="H288" s="5"/>
      <c r="J288" s="6"/>
      <c r="K288" s="7"/>
      <c r="M288" s="6"/>
    </row>
    <row r="289" customFormat="false" ht="12.75" hidden="false" customHeight="false" outlineLevel="0" collapsed="false">
      <c r="B289" s="2"/>
      <c r="C289" s="5"/>
      <c r="D289" s="5"/>
      <c r="E289" s="4"/>
      <c r="G289" s="5"/>
      <c r="H289" s="5"/>
      <c r="J289" s="6"/>
      <c r="K289" s="7"/>
      <c r="M289" s="6"/>
    </row>
    <row r="290" customFormat="false" ht="12.75" hidden="false" customHeight="false" outlineLevel="0" collapsed="false">
      <c r="B290" s="2"/>
      <c r="C290" s="5"/>
      <c r="D290" s="5"/>
      <c r="E290" s="4"/>
      <c r="G290" s="5"/>
      <c r="H290" s="5"/>
      <c r="J290" s="6"/>
      <c r="K290" s="7"/>
      <c r="M290" s="6"/>
    </row>
    <row r="291" customFormat="false" ht="12.75" hidden="false" customHeight="false" outlineLevel="0" collapsed="false">
      <c r="B291" s="2"/>
      <c r="C291" s="5"/>
      <c r="D291" s="5"/>
      <c r="E291" s="4"/>
      <c r="G291" s="5"/>
      <c r="H291" s="5"/>
      <c r="J291" s="6"/>
      <c r="K291" s="7"/>
      <c r="M291" s="6"/>
    </row>
    <row r="292" customFormat="false" ht="12.75" hidden="false" customHeight="false" outlineLevel="0" collapsed="false">
      <c r="B292" s="2"/>
      <c r="C292" s="5"/>
      <c r="D292" s="5"/>
      <c r="E292" s="4"/>
      <c r="G292" s="5"/>
      <c r="H292" s="5"/>
      <c r="J292" s="6"/>
      <c r="K292" s="7"/>
      <c r="M292" s="6"/>
    </row>
    <row r="293" customFormat="false" ht="12.75" hidden="false" customHeight="false" outlineLevel="0" collapsed="false">
      <c r="B293" s="2"/>
      <c r="C293" s="5"/>
      <c r="D293" s="5"/>
      <c r="E293" s="4"/>
      <c r="G293" s="5"/>
      <c r="H293" s="5"/>
      <c r="J293" s="6"/>
      <c r="K293" s="7"/>
      <c r="M293" s="6"/>
    </row>
    <row r="294" customFormat="false" ht="12.75" hidden="false" customHeight="false" outlineLevel="0" collapsed="false">
      <c r="B294" s="2"/>
      <c r="C294" s="5"/>
      <c r="D294" s="5"/>
      <c r="E294" s="4"/>
      <c r="G294" s="5"/>
      <c r="H294" s="5"/>
      <c r="J294" s="6"/>
      <c r="K294" s="7"/>
      <c r="M294" s="6"/>
    </row>
    <row r="295" customFormat="false" ht="12.75" hidden="false" customHeight="false" outlineLevel="0" collapsed="false">
      <c r="B295" s="2"/>
      <c r="C295" s="5"/>
      <c r="D295" s="5"/>
      <c r="E295" s="4"/>
      <c r="G295" s="5"/>
      <c r="H295" s="5"/>
      <c r="J295" s="6"/>
      <c r="K295" s="7"/>
      <c r="M295" s="6"/>
    </row>
    <row r="296" customFormat="false" ht="12.75" hidden="false" customHeight="false" outlineLevel="0" collapsed="false">
      <c r="B296" s="2"/>
      <c r="C296" s="5"/>
      <c r="D296" s="5"/>
      <c r="E296" s="4"/>
      <c r="G296" s="5"/>
      <c r="H296" s="5"/>
      <c r="J296" s="6"/>
      <c r="K296" s="7"/>
      <c r="M296" s="6"/>
    </row>
    <row r="297" customFormat="false" ht="12.75" hidden="false" customHeight="false" outlineLevel="0" collapsed="false">
      <c r="B297" s="2"/>
      <c r="C297" s="5"/>
      <c r="D297" s="5"/>
      <c r="E297" s="4"/>
      <c r="G297" s="5"/>
      <c r="H297" s="5"/>
      <c r="J297" s="6"/>
      <c r="K297" s="7"/>
      <c r="M297" s="6"/>
    </row>
    <row r="298" customFormat="false" ht="12.75" hidden="false" customHeight="false" outlineLevel="0" collapsed="false">
      <c r="B298" s="2"/>
      <c r="C298" s="5"/>
      <c r="D298" s="5"/>
      <c r="E298" s="4"/>
      <c r="G298" s="5"/>
      <c r="H298" s="5"/>
      <c r="J298" s="6"/>
      <c r="K298" s="7"/>
      <c r="M298" s="6"/>
    </row>
    <row r="299" customFormat="false" ht="12.75" hidden="false" customHeight="false" outlineLevel="0" collapsed="false">
      <c r="B299" s="2"/>
      <c r="C299" s="5"/>
      <c r="D299" s="5"/>
      <c r="E299" s="4"/>
      <c r="G299" s="5"/>
      <c r="H299" s="5"/>
      <c r="J299" s="6"/>
      <c r="K299" s="7"/>
      <c r="M299" s="6"/>
    </row>
    <row r="300" customFormat="false" ht="12.75" hidden="false" customHeight="false" outlineLevel="0" collapsed="false">
      <c r="B300" s="2"/>
      <c r="C300" s="5"/>
      <c r="D300" s="5"/>
      <c r="E300" s="4"/>
      <c r="G300" s="5"/>
      <c r="H300" s="5"/>
      <c r="J300" s="6"/>
      <c r="K300" s="7"/>
      <c r="M300" s="6"/>
    </row>
    <row r="301" customFormat="false" ht="12.75" hidden="false" customHeight="false" outlineLevel="0" collapsed="false">
      <c r="B301" s="2"/>
      <c r="C301" s="5"/>
      <c r="D301" s="5"/>
      <c r="E301" s="4"/>
      <c r="G301" s="5"/>
      <c r="H301" s="5"/>
      <c r="J301" s="6"/>
      <c r="K301" s="7"/>
      <c r="M301" s="6"/>
    </row>
    <row r="302" customFormat="false" ht="12.75" hidden="false" customHeight="false" outlineLevel="0" collapsed="false">
      <c r="B302" s="2"/>
      <c r="C302" s="5"/>
      <c r="D302" s="5"/>
      <c r="E302" s="4"/>
      <c r="G302" s="5"/>
      <c r="H302" s="5"/>
      <c r="J302" s="6"/>
      <c r="K302" s="7"/>
      <c r="M302" s="6"/>
    </row>
    <row r="303" customFormat="false" ht="12.75" hidden="false" customHeight="false" outlineLevel="0" collapsed="false">
      <c r="B303" s="2"/>
      <c r="C303" s="5"/>
      <c r="D303" s="5"/>
      <c r="E303" s="4"/>
      <c r="G303" s="5"/>
      <c r="H303" s="5"/>
      <c r="J303" s="6"/>
      <c r="K303" s="7"/>
      <c r="M303" s="6"/>
    </row>
    <row r="304" customFormat="false" ht="12.75" hidden="false" customHeight="false" outlineLevel="0" collapsed="false">
      <c r="B304" s="2"/>
      <c r="C304" s="5"/>
      <c r="D304" s="5"/>
      <c r="E304" s="4"/>
      <c r="G304" s="5"/>
      <c r="H304" s="5"/>
      <c r="J304" s="6"/>
      <c r="K304" s="7"/>
      <c r="M304" s="6"/>
    </row>
    <row r="305" customFormat="false" ht="12.75" hidden="false" customHeight="false" outlineLevel="0" collapsed="false">
      <c r="B305" s="2"/>
      <c r="C305" s="5"/>
      <c r="D305" s="5"/>
      <c r="E305" s="4"/>
      <c r="G305" s="5"/>
      <c r="H305" s="5"/>
      <c r="J305" s="6"/>
      <c r="K305" s="7"/>
      <c r="M305" s="6"/>
    </row>
    <row r="306" customFormat="false" ht="12.75" hidden="false" customHeight="false" outlineLevel="0" collapsed="false">
      <c r="B306" s="2"/>
      <c r="C306" s="5"/>
      <c r="D306" s="5"/>
      <c r="E306" s="4"/>
      <c r="G306" s="5"/>
      <c r="H306" s="5"/>
      <c r="J306" s="6"/>
      <c r="K306" s="7"/>
      <c r="M306" s="6"/>
    </row>
    <row r="307" customFormat="false" ht="12.75" hidden="false" customHeight="false" outlineLevel="0" collapsed="false">
      <c r="B307" s="2"/>
      <c r="C307" s="5"/>
      <c r="D307" s="5"/>
      <c r="E307" s="4"/>
      <c r="G307" s="5"/>
      <c r="H307" s="5"/>
      <c r="J307" s="6"/>
      <c r="K307" s="7"/>
      <c r="M307" s="6"/>
    </row>
    <row r="308" customFormat="false" ht="12.75" hidden="false" customHeight="false" outlineLevel="0" collapsed="false">
      <c r="B308" s="2"/>
      <c r="C308" s="5"/>
      <c r="D308" s="5"/>
      <c r="E308" s="4"/>
      <c r="G308" s="5"/>
      <c r="H308" s="5"/>
      <c r="J308" s="6"/>
      <c r="K308" s="7"/>
      <c r="M308" s="6"/>
    </row>
    <row r="309" customFormat="false" ht="12.75" hidden="false" customHeight="false" outlineLevel="0" collapsed="false">
      <c r="B309" s="2"/>
      <c r="C309" s="5"/>
      <c r="D309" s="5"/>
      <c r="E309" s="4"/>
      <c r="G309" s="5"/>
      <c r="H309" s="5"/>
      <c r="J309" s="6"/>
      <c r="K309" s="7"/>
      <c r="M309" s="6"/>
    </row>
    <row r="310" customFormat="false" ht="12.75" hidden="false" customHeight="false" outlineLevel="0" collapsed="false">
      <c r="B310" s="2"/>
      <c r="C310" s="5"/>
      <c r="D310" s="5"/>
      <c r="E310" s="4"/>
      <c r="G310" s="5"/>
      <c r="H310" s="5"/>
      <c r="J310" s="6"/>
      <c r="K310" s="7"/>
      <c r="M310" s="6"/>
    </row>
    <row r="311" customFormat="false" ht="12.75" hidden="false" customHeight="false" outlineLevel="0" collapsed="false">
      <c r="B311" s="2"/>
      <c r="C311" s="5"/>
      <c r="D311" s="5"/>
      <c r="E311" s="4"/>
      <c r="G311" s="5"/>
      <c r="H311" s="5"/>
      <c r="J311" s="6"/>
      <c r="K311" s="7"/>
      <c r="M311" s="6"/>
    </row>
    <row r="312" customFormat="false" ht="12.75" hidden="false" customHeight="false" outlineLevel="0" collapsed="false">
      <c r="B312" s="2"/>
      <c r="C312" s="5"/>
      <c r="D312" s="5"/>
      <c r="E312" s="4"/>
      <c r="G312" s="5"/>
      <c r="H312" s="5"/>
      <c r="J312" s="6"/>
      <c r="K312" s="7"/>
      <c r="M312" s="6"/>
    </row>
    <row r="313" customFormat="false" ht="12.75" hidden="false" customHeight="false" outlineLevel="0" collapsed="false">
      <c r="B313" s="2"/>
      <c r="C313" s="5"/>
      <c r="D313" s="5"/>
      <c r="E313" s="4"/>
      <c r="G313" s="5"/>
      <c r="H313" s="5"/>
      <c r="J313" s="6"/>
      <c r="K313" s="7"/>
      <c r="M313" s="6"/>
    </row>
    <row r="314" customFormat="false" ht="12.75" hidden="false" customHeight="false" outlineLevel="0" collapsed="false">
      <c r="B314" s="2"/>
      <c r="C314" s="5"/>
      <c r="D314" s="5"/>
      <c r="E314" s="4"/>
      <c r="G314" s="5"/>
      <c r="H314" s="5"/>
      <c r="J314" s="6"/>
      <c r="K314" s="7"/>
      <c r="M314" s="6"/>
    </row>
    <row r="315" customFormat="false" ht="12.75" hidden="false" customHeight="false" outlineLevel="0" collapsed="false">
      <c r="B315" s="2"/>
      <c r="C315" s="5"/>
      <c r="D315" s="5"/>
      <c r="E315" s="4"/>
      <c r="G315" s="5"/>
      <c r="H315" s="5"/>
      <c r="J315" s="6"/>
      <c r="K315" s="7"/>
      <c r="M315" s="6"/>
    </row>
    <row r="316" customFormat="false" ht="12.75" hidden="false" customHeight="false" outlineLevel="0" collapsed="false">
      <c r="B316" s="2"/>
      <c r="C316" s="5"/>
      <c r="D316" s="5"/>
      <c r="E316" s="4"/>
      <c r="G316" s="5"/>
      <c r="H316" s="5"/>
      <c r="J316" s="6"/>
      <c r="K316" s="7"/>
      <c r="M316" s="6"/>
    </row>
    <row r="317" customFormat="false" ht="12.75" hidden="false" customHeight="false" outlineLevel="0" collapsed="false">
      <c r="B317" s="2"/>
      <c r="C317" s="5"/>
      <c r="D317" s="5"/>
      <c r="E317" s="4"/>
      <c r="G317" s="5"/>
      <c r="H317" s="5"/>
      <c r="J317" s="6"/>
      <c r="K317" s="7"/>
      <c r="M317" s="6"/>
    </row>
    <row r="318" customFormat="false" ht="12.75" hidden="false" customHeight="false" outlineLevel="0" collapsed="false">
      <c r="B318" s="2"/>
      <c r="C318" s="5"/>
      <c r="D318" s="5"/>
      <c r="E318" s="4"/>
      <c r="G318" s="5"/>
      <c r="H318" s="5"/>
      <c r="J318" s="6"/>
      <c r="K318" s="7"/>
      <c r="M318" s="6"/>
    </row>
    <row r="319" customFormat="false" ht="12.75" hidden="false" customHeight="false" outlineLevel="0" collapsed="false">
      <c r="B319" s="2"/>
      <c r="C319" s="5"/>
      <c r="D319" s="5"/>
      <c r="E319" s="4"/>
      <c r="G319" s="5"/>
      <c r="H319" s="5"/>
      <c r="J319" s="6"/>
      <c r="K319" s="7"/>
      <c r="M319" s="6"/>
    </row>
    <row r="320" customFormat="false" ht="12.75" hidden="false" customHeight="false" outlineLevel="0" collapsed="false">
      <c r="B320" s="2"/>
      <c r="C320" s="5"/>
      <c r="D320" s="5"/>
      <c r="E320" s="4"/>
      <c r="G320" s="5"/>
      <c r="H320" s="5"/>
      <c r="J320" s="6"/>
      <c r="K320" s="7"/>
      <c r="M320" s="6"/>
    </row>
    <row r="321" customFormat="false" ht="12.75" hidden="false" customHeight="false" outlineLevel="0" collapsed="false">
      <c r="B321" s="2"/>
      <c r="C321" s="5"/>
      <c r="D321" s="5"/>
      <c r="E321" s="4"/>
      <c r="G321" s="5"/>
      <c r="H321" s="5"/>
      <c r="J321" s="6"/>
      <c r="K321" s="7"/>
      <c r="M321" s="6"/>
    </row>
    <row r="322" customFormat="false" ht="12.75" hidden="false" customHeight="false" outlineLevel="0" collapsed="false">
      <c r="B322" s="2"/>
      <c r="C322" s="5"/>
      <c r="D322" s="5"/>
      <c r="E322" s="4"/>
      <c r="G322" s="5"/>
      <c r="H322" s="5"/>
      <c r="J322" s="6"/>
      <c r="K322" s="7"/>
      <c r="M322" s="6"/>
    </row>
    <row r="323" customFormat="false" ht="12.75" hidden="false" customHeight="false" outlineLevel="0" collapsed="false">
      <c r="B323" s="2"/>
      <c r="C323" s="5"/>
      <c r="D323" s="5"/>
      <c r="E323" s="4"/>
      <c r="G323" s="5"/>
      <c r="H323" s="5"/>
      <c r="J323" s="6"/>
      <c r="K323" s="7"/>
      <c r="M323" s="6"/>
    </row>
    <row r="324" customFormat="false" ht="12.75" hidden="false" customHeight="false" outlineLevel="0" collapsed="false">
      <c r="B324" s="2"/>
      <c r="C324" s="5"/>
      <c r="D324" s="5"/>
      <c r="E324" s="4"/>
      <c r="G324" s="5"/>
      <c r="H324" s="5"/>
      <c r="J324" s="6"/>
      <c r="K324" s="7"/>
      <c r="M324" s="6"/>
    </row>
    <row r="325" customFormat="false" ht="12.75" hidden="false" customHeight="false" outlineLevel="0" collapsed="false">
      <c r="B325" s="2"/>
      <c r="C325" s="5"/>
      <c r="D325" s="5"/>
      <c r="E325" s="4"/>
      <c r="G325" s="5"/>
      <c r="H325" s="5"/>
      <c r="J325" s="6"/>
      <c r="K325" s="7"/>
      <c r="M325" s="6"/>
    </row>
    <row r="326" customFormat="false" ht="12.75" hidden="false" customHeight="false" outlineLevel="0" collapsed="false">
      <c r="B326" s="2"/>
      <c r="C326" s="5"/>
      <c r="D326" s="5"/>
      <c r="E326" s="4"/>
      <c r="G326" s="5"/>
      <c r="H326" s="5"/>
      <c r="J326" s="6"/>
      <c r="K326" s="7"/>
      <c r="M326" s="6"/>
    </row>
    <row r="327" customFormat="false" ht="12.75" hidden="false" customHeight="false" outlineLevel="0" collapsed="false">
      <c r="B327" s="2"/>
      <c r="C327" s="5"/>
      <c r="D327" s="5"/>
      <c r="E327" s="4"/>
      <c r="G327" s="5"/>
      <c r="H327" s="5"/>
      <c r="J327" s="6"/>
      <c r="K327" s="7"/>
      <c r="M327" s="6"/>
    </row>
    <row r="328" customFormat="false" ht="12.75" hidden="false" customHeight="false" outlineLevel="0" collapsed="false">
      <c r="B328" s="2"/>
      <c r="C328" s="5"/>
      <c r="D328" s="5"/>
      <c r="E328" s="4"/>
      <c r="G328" s="5"/>
      <c r="H328" s="5"/>
      <c r="J328" s="6"/>
      <c r="K328" s="7"/>
      <c r="M328" s="6"/>
    </row>
    <row r="329" customFormat="false" ht="12.75" hidden="false" customHeight="false" outlineLevel="0" collapsed="false">
      <c r="B329" s="2"/>
      <c r="C329" s="5"/>
      <c r="D329" s="5"/>
      <c r="E329" s="4"/>
      <c r="G329" s="5"/>
      <c r="H329" s="5"/>
      <c r="J329" s="6"/>
      <c r="K329" s="7"/>
      <c r="M329" s="6"/>
    </row>
    <row r="330" customFormat="false" ht="12.75" hidden="false" customHeight="false" outlineLevel="0" collapsed="false">
      <c r="B330" s="2"/>
      <c r="C330" s="5"/>
      <c r="D330" s="5"/>
      <c r="E330" s="4"/>
      <c r="G330" s="5"/>
      <c r="H330" s="5"/>
      <c r="J330" s="6"/>
      <c r="K330" s="7"/>
      <c r="M330" s="6"/>
    </row>
    <row r="331" customFormat="false" ht="12.75" hidden="false" customHeight="false" outlineLevel="0" collapsed="false">
      <c r="B331" s="2"/>
      <c r="C331" s="5"/>
      <c r="D331" s="5"/>
      <c r="E331" s="4"/>
      <c r="G331" s="5"/>
      <c r="H331" s="5"/>
      <c r="J331" s="6"/>
      <c r="K331" s="7"/>
      <c r="M331" s="6"/>
    </row>
    <row r="332" customFormat="false" ht="12.75" hidden="false" customHeight="false" outlineLevel="0" collapsed="false">
      <c r="B332" s="2"/>
      <c r="C332" s="5"/>
      <c r="D332" s="5"/>
      <c r="E332" s="4"/>
      <c r="G332" s="5"/>
      <c r="H332" s="5"/>
      <c r="J332" s="6"/>
      <c r="K332" s="7"/>
      <c r="M332" s="6"/>
    </row>
    <row r="333" customFormat="false" ht="12.75" hidden="false" customHeight="false" outlineLevel="0" collapsed="false">
      <c r="B333" s="2"/>
      <c r="C333" s="5"/>
      <c r="D333" s="5"/>
      <c r="E333" s="4"/>
      <c r="G333" s="5"/>
      <c r="H333" s="5"/>
      <c r="J333" s="6"/>
      <c r="K333" s="7"/>
      <c r="M333" s="6"/>
    </row>
    <row r="334" customFormat="false" ht="12.75" hidden="false" customHeight="false" outlineLevel="0" collapsed="false">
      <c r="B334" s="2"/>
      <c r="C334" s="5"/>
      <c r="D334" s="5"/>
      <c r="E334" s="4"/>
      <c r="G334" s="5"/>
      <c r="H334" s="5"/>
      <c r="J334" s="6"/>
      <c r="K334" s="7"/>
      <c r="M334" s="6"/>
    </row>
    <row r="335" customFormat="false" ht="12.75" hidden="false" customHeight="false" outlineLevel="0" collapsed="false">
      <c r="B335" s="2"/>
      <c r="C335" s="5"/>
      <c r="D335" s="5"/>
      <c r="E335" s="4"/>
      <c r="G335" s="5"/>
      <c r="H335" s="5"/>
      <c r="J335" s="6"/>
      <c r="K335" s="7"/>
      <c r="M335" s="6"/>
    </row>
    <row r="336" customFormat="false" ht="12.75" hidden="false" customHeight="false" outlineLevel="0" collapsed="false">
      <c r="B336" s="2"/>
      <c r="C336" s="5"/>
      <c r="D336" s="5"/>
      <c r="E336" s="4"/>
      <c r="G336" s="5"/>
      <c r="H336" s="5"/>
      <c r="J336" s="6"/>
      <c r="K336" s="7"/>
      <c r="M336" s="6"/>
    </row>
    <row r="337" customFormat="false" ht="12.75" hidden="false" customHeight="false" outlineLevel="0" collapsed="false">
      <c r="B337" s="2"/>
      <c r="C337" s="5"/>
      <c r="D337" s="5"/>
      <c r="E337" s="4"/>
      <c r="G337" s="5"/>
      <c r="H337" s="5"/>
      <c r="J337" s="6"/>
      <c r="K337" s="7"/>
      <c r="M337" s="6"/>
    </row>
    <row r="338" customFormat="false" ht="12.75" hidden="false" customHeight="false" outlineLevel="0" collapsed="false">
      <c r="B338" s="2"/>
      <c r="C338" s="5"/>
      <c r="D338" s="5"/>
      <c r="E338" s="4"/>
      <c r="G338" s="5"/>
      <c r="H338" s="5"/>
      <c r="J338" s="6"/>
      <c r="K338" s="7"/>
      <c r="M338" s="6"/>
    </row>
    <row r="339" customFormat="false" ht="12.75" hidden="false" customHeight="false" outlineLevel="0" collapsed="false">
      <c r="B339" s="2"/>
      <c r="C339" s="5"/>
      <c r="D339" s="5"/>
      <c r="E339" s="4"/>
      <c r="G339" s="5"/>
      <c r="H339" s="5"/>
      <c r="J339" s="6"/>
      <c r="K339" s="7"/>
      <c r="M339" s="6"/>
    </row>
    <row r="340" customFormat="false" ht="12.75" hidden="false" customHeight="false" outlineLevel="0" collapsed="false">
      <c r="B340" s="2"/>
      <c r="C340" s="5"/>
      <c r="D340" s="5"/>
      <c r="E340" s="4"/>
      <c r="G340" s="5"/>
      <c r="H340" s="5"/>
      <c r="J340" s="6"/>
      <c r="K340" s="7"/>
      <c r="M340" s="6"/>
    </row>
    <row r="341" customFormat="false" ht="12.75" hidden="false" customHeight="false" outlineLevel="0" collapsed="false">
      <c r="B341" s="2"/>
      <c r="C341" s="5"/>
      <c r="D341" s="5"/>
      <c r="E341" s="4"/>
      <c r="G341" s="5"/>
      <c r="H341" s="5"/>
      <c r="J341" s="6"/>
      <c r="K341" s="7"/>
      <c r="M341" s="6"/>
    </row>
    <row r="342" customFormat="false" ht="12.75" hidden="false" customHeight="false" outlineLevel="0" collapsed="false">
      <c r="B342" s="2"/>
      <c r="C342" s="5"/>
      <c r="D342" s="5"/>
      <c r="E342" s="4"/>
      <c r="G342" s="5"/>
      <c r="H342" s="5"/>
      <c r="J342" s="6"/>
      <c r="K342" s="7"/>
      <c r="M342" s="6"/>
    </row>
    <row r="343" customFormat="false" ht="12.75" hidden="false" customHeight="false" outlineLevel="0" collapsed="false">
      <c r="B343" s="2"/>
      <c r="C343" s="5"/>
      <c r="D343" s="5"/>
      <c r="E343" s="4"/>
      <c r="G343" s="5"/>
      <c r="H343" s="5"/>
      <c r="J343" s="6"/>
      <c r="K343" s="7"/>
      <c r="M343" s="6"/>
    </row>
    <row r="344" customFormat="false" ht="12.75" hidden="false" customHeight="false" outlineLevel="0" collapsed="false">
      <c r="B344" s="2"/>
      <c r="C344" s="5"/>
      <c r="D344" s="5"/>
      <c r="E344" s="4"/>
      <c r="G344" s="5"/>
      <c r="H344" s="5"/>
      <c r="J344" s="6"/>
      <c r="K344" s="7"/>
      <c r="M344" s="6"/>
    </row>
    <row r="345" customFormat="false" ht="12.75" hidden="false" customHeight="false" outlineLevel="0" collapsed="false">
      <c r="B345" s="2"/>
      <c r="C345" s="5"/>
      <c r="D345" s="5"/>
      <c r="E345" s="4"/>
      <c r="G345" s="5"/>
      <c r="H345" s="5"/>
      <c r="J345" s="6"/>
      <c r="K345" s="7"/>
      <c r="M345" s="6"/>
    </row>
    <row r="346" customFormat="false" ht="12.75" hidden="false" customHeight="false" outlineLevel="0" collapsed="false">
      <c r="B346" s="2"/>
      <c r="C346" s="5"/>
      <c r="D346" s="5"/>
      <c r="E346" s="4"/>
      <c r="G346" s="5"/>
      <c r="H346" s="5"/>
      <c r="J346" s="6"/>
      <c r="K346" s="7"/>
      <c r="M346" s="6"/>
    </row>
    <row r="347" customFormat="false" ht="12.75" hidden="false" customHeight="false" outlineLevel="0" collapsed="false">
      <c r="B347" s="2"/>
      <c r="C347" s="5"/>
      <c r="D347" s="5"/>
      <c r="E347" s="4"/>
      <c r="G347" s="5"/>
      <c r="H347" s="5"/>
      <c r="J347" s="6"/>
      <c r="K347" s="7"/>
      <c r="M347" s="6"/>
    </row>
    <row r="348" customFormat="false" ht="12.75" hidden="false" customHeight="false" outlineLevel="0" collapsed="false">
      <c r="B348" s="2"/>
      <c r="C348" s="5"/>
      <c r="D348" s="5"/>
      <c r="E348" s="4"/>
      <c r="G348" s="5"/>
      <c r="H348" s="5"/>
      <c r="J348" s="6"/>
      <c r="K348" s="7"/>
      <c r="M348" s="6"/>
    </row>
    <row r="349" customFormat="false" ht="12.75" hidden="false" customHeight="false" outlineLevel="0" collapsed="false">
      <c r="B349" s="2"/>
      <c r="C349" s="5"/>
      <c r="D349" s="5"/>
      <c r="E349" s="4"/>
      <c r="G349" s="5"/>
      <c r="H349" s="5"/>
      <c r="J349" s="6"/>
      <c r="K349" s="7"/>
      <c r="M349" s="6"/>
    </row>
    <row r="350" customFormat="false" ht="12.75" hidden="false" customHeight="false" outlineLevel="0" collapsed="false">
      <c r="B350" s="2"/>
      <c r="C350" s="5"/>
      <c r="D350" s="5"/>
      <c r="E350" s="4"/>
      <c r="G350" s="5"/>
      <c r="H350" s="5"/>
      <c r="J350" s="6"/>
      <c r="K350" s="7"/>
      <c r="M350" s="6"/>
    </row>
    <row r="351" customFormat="false" ht="12.75" hidden="false" customHeight="false" outlineLevel="0" collapsed="false">
      <c r="B351" s="2"/>
      <c r="C351" s="5"/>
      <c r="D351" s="5"/>
      <c r="E351" s="4"/>
      <c r="G351" s="5"/>
      <c r="H351" s="5"/>
      <c r="J351" s="6"/>
      <c r="K351" s="7"/>
      <c r="M351" s="6"/>
    </row>
    <row r="352" customFormat="false" ht="12.75" hidden="false" customHeight="false" outlineLevel="0" collapsed="false">
      <c r="B352" s="2"/>
      <c r="C352" s="5"/>
      <c r="D352" s="5"/>
      <c r="E352" s="4"/>
      <c r="G352" s="5"/>
      <c r="H352" s="5"/>
      <c r="J352" s="6"/>
      <c r="K352" s="7"/>
      <c r="M352" s="6"/>
    </row>
    <row r="353" customFormat="false" ht="12.75" hidden="false" customHeight="false" outlineLevel="0" collapsed="false">
      <c r="B353" s="2"/>
      <c r="C353" s="5"/>
      <c r="D353" s="5"/>
      <c r="E353" s="4"/>
      <c r="G353" s="5"/>
      <c r="H353" s="5"/>
      <c r="J353" s="6"/>
      <c r="K353" s="7"/>
      <c r="M353" s="6"/>
    </row>
    <row r="354" customFormat="false" ht="12.75" hidden="false" customHeight="false" outlineLevel="0" collapsed="false">
      <c r="B354" s="2"/>
      <c r="C354" s="5"/>
      <c r="D354" s="5"/>
      <c r="E354" s="4"/>
      <c r="G354" s="5"/>
      <c r="H354" s="5"/>
      <c r="J354" s="6"/>
      <c r="K354" s="7"/>
      <c r="M354" s="6"/>
    </row>
    <row r="355" customFormat="false" ht="12.75" hidden="false" customHeight="false" outlineLevel="0" collapsed="false">
      <c r="B355" s="2"/>
      <c r="C355" s="5"/>
      <c r="D355" s="5"/>
      <c r="E355" s="4"/>
      <c r="G355" s="5"/>
      <c r="H355" s="5"/>
      <c r="J355" s="6"/>
      <c r="K355" s="7"/>
      <c r="M355" s="6"/>
    </row>
    <row r="356" customFormat="false" ht="12.75" hidden="false" customHeight="false" outlineLevel="0" collapsed="false">
      <c r="B356" s="2"/>
      <c r="C356" s="5"/>
      <c r="D356" s="5"/>
      <c r="E356" s="4"/>
      <c r="G356" s="5"/>
      <c r="H356" s="5"/>
      <c r="J356" s="6"/>
      <c r="K356" s="7"/>
      <c r="M356" s="6"/>
    </row>
    <row r="357" customFormat="false" ht="12.75" hidden="false" customHeight="false" outlineLevel="0" collapsed="false">
      <c r="B357" s="2"/>
      <c r="C357" s="5"/>
      <c r="D357" s="5"/>
      <c r="E357" s="4"/>
      <c r="G357" s="5"/>
      <c r="H357" s="5"/>
      <c r="J357" s="6"/>
      <c r="K357" s="7"/>
      <c r="M357" s="6"/>
    </row>
    <row r="358" customFormat="false" ht="12.75" hidden="false" customHeight="false" outlineLevel="0" collapsed="false">
      <c r="B358" s="2"/>
      <c r="C358" s="5"/>
      <c r="D358" s="5"/>
      <c r="E358" s="4"/>
      <c r="G358" s="5"/>
      <c r="H358" s="5"/>
      <c r="J358" s="6"/>
      <c r="K358" s="7"/>
      <c r="M358" s="6"/>
    </row>
    <row r="359" customFormat="false" ht="12.75" hidden="false" customHeight="false" outlineLevel="0" collapsed="false">
      <c r="B359" s="2"/>
      <c r="C359" s="5"/>
      <c r="D359" s="5"/>
      <c r="E359" s="4"/>
      <c r="G359" s="5"/>
      <c r="H359" s="5"/>
      <c r="J359" s="6"/>
      <c r="K359" s="7"/>
      <c r="M359" s="6"/>
    </row>
    <row r="360" customFormat="false" ht="12.75" hidden="false" customHeight="false" outlineLevel="0" collapsed="false">
      <c r="B360" s="2"/>
      <c r="C360" s="5"/>
      <c r="D360" s="5"/>
      <c r="E360" s="4"/>
      <c r="G360" s="5"/>
      <c r="H360" s="5"/>
      <c r="J360" s="6"/>
      <c r="K360" s="7"/>
      <c r="M360" s="6"/>
    </row>
    <row r="361" customFormat="false" ht="12.75" hidden="false" customHeight="false" outlineLevel="0" collapsed="false">
      <c r="B361" s="2"/>
      <c r="C361" s="5"/>
      <c r="D361" s="5"/>
      <c r="E361" s="4"/>
      <c r="G361" s="5"/>
      <c r="H361" s="5"/>
      <c r="J361" s="6"/>
      <c r="K361" s="7"/>
      <c r="M361" s="6"/>
    </row>
    <row r="362" customFormat="false" ht="12.75" hidden="false" customHeight="false" outlineLevel="0" collapsed="false">
      <c r="B362" s="2"/>
      <c r="C362" s="5"/>
      <c r="D362" s="5"/>
      <c r="E362" s="4"/>
      <c r="G362" s="5"/>
      <c r="H362" s="5"/>
      <c r="J362" s="6"/>
      <c r="K362" s="7"/>
      <c r="M362" s="6"/>
    </row>
    <row r="363" customFormat="false" ht="12.75" hidden="false" customHeight="false" outlineLevel="0" collapsed="false">
      <c r="B363" s="2"/>
      <c r="C363" s="5"/>
      <c r="D363" s="5"/>
      <c r="E363" s="4"/>
      <c r="G363" s="5"/>
      <c r="H363" s="5"/>
      <c r="J363" s="6"/>
      <c r="K363" s="7"/>
      <c r="M363" s="6"/>
    </row>
    <row r="364" customFormat="false" ht="12.75" hidden="false" customHeight="false" outlineLevel="0" collapsed="false">
      <c r="B364" s="2"/>
      <c r="C364" s="5"/>
      <c r="D364" s="5"/>
      <c r="E364" s="4"/>
      <c r="G364" s="5"/>
      <c r="H364" s="5"/>
      <c r="J364" s="6"/>
      <c r="K364" s="7"/>
      <c r="M364" s="6"/>
    </row>
    <row r="365" customFormat="false" ht="12.75" hidden="false" customHeight="false" outlineLevel="0" collapsed="false">
      <c r="B365" s="2"/>
      <c r="C365" s="5"/>
      <c r="D365" s="5"/>
      <c r="E365" s="4"/>
      <c r="G365" s="5"/>
      <c r="H365" s="5"/>
      <c r="J365" s="6"/>
      <c r="K365" s="7"/>
      <c r="M365" s="6"/>
    </row>
    <row r="366" customFormat="false" ht="12.75" hidden="false" customHeight="false" outlineLevel="0" collapsed="false">
      <c r="B366" s="2"/>
      <c r="C366" s="5"/>
      <c r="D366" s="5"/>
      <c r="E366" s="4"/>
      <c r="G366" s="5"/>
      <c r="H366" s="5"/>
      <c r="J366" s="6"/>
      <c r="K366" s="7"/>
      <c r="M366" s="6"/>
    </row>
    <row r="367" customFormat="false" ht="12.75" hidden="false" customHeight="false" outlineLevel="0" collapsed="false">
      <c r="B367" s="2"/>
      <c r="C367" s="5"/>
      <c r="D367" s="5"/>
      <c r="E367" s="4"/>
      <c r="G367" s="5"/>
      <c r="H367" s="5"/>
      <c r="J367" s="6"/>
      <c r="K367" s="7"/>
      <c r="M367" s="6"/>
    </row>
    <row r="368" customFormat="false" ht="12.75" hidden="false" customHeight="false" outlineLevel="0" collapsed="false">
      <c r="B368" s="2"/>
      <c r="C368" s="5"/>
      <c r="D368" s="5"/>
      <c r="E368" s="4"/>
      <c r="G368" s="5"/>
      <c r="H368" s="5"/>
      <c r="J368" s="6"/>
      <c r="K368" s="7"/>
      <c r="M368" s="6"/>
    </row>
    <row r="369" customFormat="false" ht="12.75" hidden="false" customHeight="false" outlineLevel="0" collapsed="false">
      <c r="B369" s="2"/>
      <c r="C369" s="5"/>
      <c r="D369" s="5"/>
      <c r="E369" s="4"/>
      <c r="G369" s="5"/>
      <c r="H369" s="5"/>
      <c r="J369" s="6"/>
      <c r="K369" s="7"/>
      <c r="M369" s="6"/>
    </row>
    <row r="370" customFormat="false" ht="12.75" hidden="false" customHeight="false" outlineLevel="0" collapsed="false">
      <c r="B370" s="2"/>
      <c r="C370" s="5"/>
      <c r="D370" s="5"/>
      <c r="E370" s="4"/>
      <c r="G370" s="5"/>
      <c r="H370" s="5"/>
      <c r="J370" s="6"/>
      <c r="K370" s="7"/>
      <c r="M370" s="6"/>
    </row>
    <row r="371" customFormat="false" ht="12.75" hidden="false" customHeight="false" outlineLevel="0" collapsed="false">
      <c r="B371" s="2"/>
      <c r="C371" s="5"/>
      <c r="D371" s="5"/>
      <c r="E371" s="4"/>
      <c r="G371" s="5"/>
      <c r="H371" s="5"/>
      <c r="J371" s="6"/>
      <c r="K371" s="7"/>
      <c r="M371" s="6"/>
    </row>
    <row r="372" customFormat="false" ht="12.75" hidden="false" customHeight="false" outlineLevel="0" collapsed="false">
      <c r="B372" s="2"/>
      <c r="C372" s="5"/>
      <c r="D372" s="5"/>
      <c r="E372" s="4"/>
      <c r="G372" s="5"/>
      <c r="H372" s="5"/>
      <c r="J372" s="6"/>
      <c r="K372" s="7"/>
      <c r="M372" s="6"/>
    </row>
    <row r="373" customFormat="false" ht="12.75" hidden="false" customHeight="false" outlineLevel="0" collapsed="false">
      <c r="B373" s="2"/>
      <c r="C373" s="5"/>
      <c r="D373" s="5"/>
      <c r="E373" s="4"/>
      <c r="G373" s="5"/>
      <c r="H373" s="5"/>
      <c r="J373" s="6"/>
      <c r="K373" s="7"/>
      <c r="M373" s="6"/>
    </row>
    <row r="374" customFormat="false" ht="12.75" hidden="false" customHeight="false" outlineLevel="0" collapsed="false">
      <c r="B374" s="2"/>
      <c r="C374" s="5"/>
      <c r="D374" s="5"/>
      <c r="E374" s="4"/>
      <c r="G374" s="5"/>
      <c r="H374" s="5"/>
      <c r="J374" s="6"/>
      <c r="K374" s="7"/>
      <c r="M374" s="6"/>
    </row>
    <row r="375" customFormat="false" ht="12.75" hidden="false" customHeight="false" outlineLevel="0" collapsed="false">
      <c r="B375" s="2"/>
      <c r="C375" s="5"/>
      <c r="D375" s="5"/>
      <c r="E375" s="4"/>
      <c r="G375" s="5"/>
      <c r="H375" s="5"/>
      <c r="J375" s="6"/>
      <c r="K375" s="7"/>
      <c r="M375" s="6"/>
    </row>
    <row r="376" customFormat="false" ht="12.75" hidden="false" customHeight="false" outlineLevel="0" collapsed="false">
      <c r="B376" s="2"/>
      <c r="C376" s="5"/>
      <c r="D376" s="5"/>
      <c r="E376" s="4"/>
      <c r="G376" s="5"/>
      <c r="H376" s="5"/>
      <c r="J376" s="6"/>
      <c r="K376" s="7"/>
      <c r="M376" s="6"/>
    </row>
    <row r="377" customFormat="false" ht="12.75" hidden="false" customHeight="false" outlineLevel="0" collapsed="false">
      <c r="B377" s="2"/>
      <c r="C377" s="5"/>
      <c r="D377" s="5"/>
      <c r="E377" s="4"/>
      <c r="G377" s="5"/>
      <c r="H377" s="5"/>
      <c r="J377" s="6"/>
      <c r="K377" s="7"/>
      <c r="M377" s="6"/>
    </row>
    <row r="378" customFormat="false" ht="12.75" hidden="false" customHeight="false" outlineLevel="0" collapsed="false">
      <c r="B378" s="2"/>
      <c r="C378" s="5"/>
      <c r="D378" s="5"/>
      <c r="E378" s="4"/>
      <c r="G378" s="5"/>
      <c r="H378" s="5"/>
      <c r="J378" s="6"/>
      <c r="K378" s="7"/>
      <c r="M378" s="6"/>
    </row>
    <row r="379" customFormat="false" ht="12.75" hidden="false" customHeight="false" outlineLevel="0" collapsed="false">
      <c r="B379" s="2"/>
      <c r="C379" s="5"/>
      <c r="D379" s="5"/>
      <c r="E379" s="4"/>
      <c r="G379" s="5"/>
      <c r="H379" s="5"/>
      <c r="J379" s="6"/>
      <c r="K379" s="7"/>
      <c r="M379" s="6"/>
    </row>
    <row r="380" customFormat="false" ht="12.75" hidden="false" customHeight="false" outlineLevel="0" collapsed="false">
      <c r="B380" s="2"/>
      <c r="C380" s="5"/>
      <c r="D380" s="5"/>
      <c r="E380" s="4"/>
      <c r="G380" s="5"/>
      <c r="H380" s="5"/>
      <c r="J380" s="6"/>
      <c r="K380" s="7"/>
      <c r="M380" s="6"/>
    </row>
    <row r="381" customFormat="false" ht="12.75" hidden="false" customHeight="false" outlineLevel="0" collapsed="false">
      <c r="B381" s="2"/>
      <c r="C381" s="5"/>
      <c r="D381" s="5"/>
      <c r="E381" s="4"/>
      <c r="G381" s="5"/>
      <c r="H381" s="5"/>
      <c r="J381" s="6"/>
      <c r="K381" s="7"/>
      <c r="M381" s="6"/>
    </row>
    <row r="382" customFormat="false" ht="12.75" hidden="false" customHeight="false" outlineLevel="0" collapsed="false">
      <c r="B382" s="2"/>
      <c r="C382" s="5"/>
      <c r="D382" s="5"/>
      <c r="E382" s="4"/>
      <c r="G382" s="5"/>
      <c r="H382" s="5"/>
      <c r="J382" s="6"/>
      <c r="K382" s="7"/>
      <c r="M382" s="6"/>
    </row>
    <row r="383" customFormat="false" ht="12.75" hidden="false" customHeight="false" outlineLevel="0" collapsed="false">
      <c r="B383" s="2"/>
      <c r="C383" s="5"/>
      <c r="D383" s="5"/>
      <c r="E383" s="4"/>
      <c r="G383" s="5"/>
      <c r="H383" s="5"/>
      <c r="J383" s="6"/>
      <c r="K383" s="7"/>
      <c r="M383" s="6"/>
    </row>
    <row r="384" customFormat="false" ht="12.75" hidden="false" customHeight="false" outlineLevel="0" collapsed="false">
      <c r="B384" s="2"/>
      <c r="C384" s="5"/>
      <c r="D384" s="5"/>
      <c r="E384" s="4"/>
      <c r="G384" s="5"/>
      <c r="H384" s="5"/>
      <c r="J384" s="6"/>
      <c r="K384" s="7"/>
      <c r="M384" s="6"/>
    </row>
    <row r="385" customFormat="false" ht="12.75" hidden="false" customHeight="false" outlineLevel="0" collapsed="false">
      <c r="B385" s="2"/>
      <c r="C385" s="5"/>
      <c r="D385" s="5"/>
      <c r="E385" s="4"/>
      <c r="G385" s="5"/>
      <c r="H385" s="5"/>
      <c r="J385" s="6"/>
      <c r="K385" s="7"/>
      <c r="M385" s="6"/>
    </row>
    <row r="386" customFormat="false" ht="12.75" hidden="false" customHeight="false" outlineLevel="0" collapsed="false">
      <c r="B386" s="2"/>
      <c r="C386" s="5"/>
      <c r="D386" s="5"/>
      <c r="E386" s="4"/>
      <c r="G386" s="5"/>
      <c r="H386" s="5"/>
      <c r="J386" s="6"/>
      <c r="K386" s="7"/>
      <c r="M386" s="6"/>
    </row>
    <row r="387" customFormat="false" ht="12.75" hidden="false" customHeight="false" outlineLevel="0" collapsed="false">
      <c r="B387" s="2"/>
      <c r="C387" s="5"/>
      <c r="D387" s="5"/>
      <c r="E387" s="4"/>
      <c r="G387" s="5"/>
      <c r="H387" s="5"/>
      <c r="J387" s="6"/>
      <c r="K387" s="7"/>
      <c r="M387" s="6"/>
    </row>
    <row r="388" customFormat="false" ht="12.75" hidden="false" customHeight="false" outlineLevel="0" collapsed="false">
      <c r="B388" s="2"/>
      <c r="C388" s="5"/>
      <c r="D388" s="5"/>
      <c r="E388" s="4"/>
      <c r="G388" s="5"/>
      <c r="H388" s="5"/>
      <c r="J388" s="6"/>
      <c r="K388" s="7"/>
      <c r="M388" s="6"/>
    </row>
    <row r="389" customFormat="false" ht="12.75" hidden="false" customHeight="false" outlineLevel="0" collapsed="false">
      <c r="B389" s="2"/>
      <c r="C389" s="5"/>
      <c r="D389" s="5"/>
      <c r="E389" s="4"/>
      <c r="G389" s="5"/>
      <c r="H389" s="5"/>
      <c r="J389" s="6"/>
      <c r="K389" s="7"/>
      <c r="M389" s="6"/>
    </row>
    <row r="390" customFormat="false" ht="12.75" hidden="false" customHeight="false" outlineLevel="0" collapsed="false">
      <c r="B390" s="2"/>
      <c r="C390" s="5"/>
      <c r="D390" s="5"/>
      <c r="E390" s="4"/>
      <c r="G390" s="5"/>
      <c r="H390" s="5"/>
      <c r="J390" s="6"/>
      <c r="K390" s="7"/>
      <c r="M390" s="6"/>
    </row>
    <row r="391" customFormat="false" ht="12.75" hidden="false" customHeight="false" outlineLevel="0" collapsed="false">
      <c r="B391" s="2"/>
      <c r="C391" s="5"/>
      <c r="D391" s="5"/>
      <c r="E391" s="4"/>
      <c r="G391" s="5"/>
      <c r="H391" s="5"/>
      <c r="J391" s="6"/>
      <c r="K391" s="7"/>
      <c r="M391" s="6"/>
    </row>
    <row r="392" customFormat="false" ht="12.75" hidden="false" customHeight="false" outlineLevel="0" collapsed="false">
      <c r="B392" s="2"/>
      <c r="C392" s="5"/>
      <c r="D392" s="5"/>
      <c r="E392" s="4"/>
      <c r="G392" s="5"/>
      <c r="H392" s="5"/>
      <c r="J392" s="6"/>
      <c r="K392" s="7"/>
      <c r="M392" s="6"/>
    </row>
    <row r="393" customFormat="false" ht="12.75" hidden="false" customHeight="false" outlineLevel="0" collapsed="false">
      <c r="B393" s="2"/>
      <c r="C393" s="5"/>
      <c r="D393" s="5"/>
      <c r="E393" s="4"/>
      <c r="G393" s="5"/>
      <c r="H393" s="5"/>
      <c r="J393" s="6"/>
      <c r="K393" s="7"/>
      <c r="M393" s="6"/>
    </row>
    <row r="394" customFormat="false" ht="12.75" hidden="false" customHeight="false" outlineLevel="0" collapsed="false">
      <c r="B394" s="2"/>
      <c r="C394" s="5"/>
      <c r="D394" s="5"/>
      <c r="E394" s="4"/>
      <c r="G394" s="5"/>
      <c r="H394" s="5"/>
      <c r="J394" s="6"/>
      <c r="K394" s="7"/>
      <c r="M394" s="6"/>
    </row>
    <row r="395" customFormat="false" ht="12.75" hidden="false" customHeight="false" outlineLevel="0" collapsed="false">
      <c r="B395" s="2"/>
      <c r="C395" s="5"/>
      <c r="D395" s="5"/>
      <c r="E395" s="4"/>
      <c r="G395" s="5"/>
      <c r="H395" s="5"/>
      <c r="J395" s="6"/>
      <c r="K395" s="7"/>
      <c r="M395" s="6"/>
    </row>
    <row r="396" customFormat="false" ht="12.75" hidden="false" customHeight="false" outlineLevel="0" collapsed="false">
      <c r="B396" s="2"/>
      <c r="C396" s="5"/>
      <c r="D396" s="5"/>
      <c r="E396" s="4"/>
      <c r="G396" s="5"/>
      <c r="H396" s="5"/>
      <c r="J396" s="6"/>
      <c r="K396" s="7"/>
      <c r="M396" s="6"/>
    </row>
    <row r="397" customFormat="false" ht="12.75" hidden="false" customHeight="false" outlineLevel="0" collapsed="false">
      <c r="B397" s="2"/>
      <c r="C397" s="5"/>
      <c r="D397" s="5"/>
      <c r="E397" s="4"/>
      <c r="G397" s="5"/>
      <c r="H397" s="5"/>
      <c r="J397" s="6"/>
      <c r="K397" s="7"/>
      <c r="M397" s="6"/>
    </row>
    <row r="398" customFormat="false" ht="12.75" hidden="false" customHeight="false" outlineLevel="0" collapsed="false">
      <c r="B398" s="2"/>
      <c r="C398" s="5"/>
      <c r="D398" s="5"/>
      <c r="E398" s="4"/>
      <c r="G398" s="5"/>
      <c r="H398" s="5"/>
      <c r="J398" s="6"/>
      <c r="K398" s="7"/>
      <c r="M398" s="6"/>
    </row>
    <row r="399" customFormat="false" ht="12.75" hidden="false" customHeight="false" outlineLevel="0" collapsed="false">
      <c r="B399" s="2"/>
      <c r="C399" s="5"/>
      <c r="D399" s="5"/>
      <c r="E399" s="4"/>
      <c r="G399" s="5"/>
      <c r="H399" s="5"/>
      <c r="J399" s="6"/>
      <c r="K399" s="7"/>
      <c r="M399" s="6"/>
    </row>
    <row r="400" customFormat="false" ht="12.75" hidden="false" customHeight="false" outlineLevel="0" collapsed="false">
      <c r="B400" s="2"/>
      <c r="C400" s="5"/>
      <c r="D400" s="5"/>
      <c r="E400" s="4"/>
      <c r="G400" s="5"/>
      <c r="H400" s="5"/>
      <c r="J400" s="6"/>
      <c r="K400" s="7"/>
      <c r="M400" s="6"/>
    </row>
    <row r="401" customFormat="false" ht="12.75" hidden="false" customHeight="false" outlineLevel="0" collapsed="false">
      <c r="B401" s="2"/>
      <c r="C401" s="5"/>
      <c r="D401" s="5"/>
      <c r="E401" s="4"/>
      <c r="G401" s="5"/>
      <c r="H401" s="5"/>
      <c r="J401" s="6"/>
      <c r="K401" s="7"/>
      <c r="M401" s="6"/>
    </row>
    <row r="402" customFormat="false" ht="12.75" hidden="false" customHeight="false" outlineLevel="0" collapsed="false">
      <c r="B402" s="2"/>
      <c r="C402" s="5"/>
      <c r="D402" s="5"/>
      <c r="E402" s="4"/>
      <c r="G402" s="5"/>
      <c r="H402" s="5"/>
      <c r="J402" s="6"/>
      <c r="K402" s="7"/>
      <c r="M402" s="6"/>
    </row>
    <row r="403" customFormat="false" ht="12.75" hidden="false" customHeight="false" outlineLevel="0" collapsed="false">
      <c r="B403" s="2"/>
      <c r="C403" s="5"/>
      <c r="D403" s="5"/>
      <c r="E403" s="4"/>
      <c r="G403" s="5"/>
      <c r="H403" s="5"/>
      <c r="J403" s="6"/>
      <c r="K403" s="7"/>
      <c r="M403" s="6"/>
    </row>
    <row r="404" customFormat="false" ht="12.75" hidden="false" customHeight="false" outlineLevel="0" collapsed="false">
      <c r="B404" s="2"/>
      <c r="C404" s="5"/>
      <c r="D404" s="5"/>
      <c r="E404" s="4"/>
      <c r="G404" s="5"/>
      <c r="H404" s="5"/>
      <c r="J404" s="6"/>
      <c r="K404" s="7"/>
      <c r="M404" s="6"/>
    </row>
    <row r="405" customFormat="false" ht="12.75" hidden="false" customHeight="false" outlineLevel="0" collapsed="false">
      <c r="B405" s="2"/>
      <c r="C405" s="5"/>
      <c r="D405" s="5"/>
      <c r="E405" s="4"/>
      <c r="G405" s="5"/>
      <c r="H405" s="5"/>
      <c r="J405" s="6"/>
      <c r="K405" s="7"/>
      <c r="M405" s="6"/>
    </row>
    <row r="406" customFormat="false" ht="12.75" hidden="false" customHeight="false" outlineLevel="0" collapsed="false">
      <c r="B406" s="2"/>
      <c r="C406" s="5"/>
      <c r="D406" s="5"/>
      <c r="E406" s="4"/>
      <c r="G406" s="5"/>
      <c r="H406" s="5"/>
      <c r="J406" s="6"/>
      <c r="K406" s="7"/>
      <c r="M406" s="6"/>
    </row>
    <row r="407" customFormat="false" ht="12.75" hidden="false" customHeight="false" outlineLevel="0" collapsed="false">
      <c r="B407" s="2"/>
      <c r="C407" s="5"/>
      <c r="D407" s="5"/>
      <c r="E407" s="4"/>
      <c r="G407" s="5"/>
      <c r="H407" s="5"/>
      <c r="J407" s="6"/>
      <c r="K407" s="7"/>
      <c r="M407" s="6"/>
    </row>
    <row r="408" customFormat="false" ht="12.75" hidden="false" customHeight="false" outlineLevel="0" collapsed="false">
      <c r="B408" s="2"/>
      <c r="C408" s="5"/>
      <c r="D408" s="5"/>
      <c r="E408" s="4"/>
      <c r="G408" s="5"/>
      <c r="H408" s="5"/>
      <c r="J408" s="6"/>
      <c r="K408" s="7"/>
      <c r="M408" s="6"/>
    </row>
    <row r="409" customFormat="false" ht="12.75" hidden="false" customHeight="false" outlineLevel="0" collapsed="false">
      <c r="B409" s="2"/>
      <c r="C409" s="5"/>
      <c r="D409" s="5"/>
      <c r="E409" s="4"/>
      <c r="G409" s="5"/>
      <c r="H409" s="5"/>
      <c r="J409" s="6"/>
      <c r="K409" s="7"/>
      <c r="M409" s="6"/>
    </row>
    <row r="410" customFormat="false" ht="12.75" hidden="false" customHeight="false" outlineLevel="0" collapsed="false">
      <c r="B410" s="2"/>
      <c r="C410" s="5"/>
      <c r="D410" s="5"/>
      <c r="E410" s="4"/>
      <c r="G410" s="5"/>
      <c r="H410" s="5"/>
      <c r="J410" s="6"/>
      <c r="K410" s="7"/>
      <c r="M410" s="6"/>
    </row>
    <row r="411" customFormat="false" ht="12.75" hidden="false" customHeight="false" outlineLevel="0" collapsed="false">
      <c r="B411" s="2"/>
      <c r="C411" s="5"/>
      <c r="D411" s="5"/>
      <c r="E411" s="4"/>
      <c r="G411" s="5"/>
      <c r="H411" s="5"/>
      <c r="J411" s="6"/>
      <c r="K411" s="7"/>
      <c r="M411" s="6"/>
    </row>
    <row r="412" customFormat="false" ht="12.75" hidden="false" customHeight="false" outlineLevel="0" collapsed="false">
      <c r="B412" s="2"/>
      <c r="C412" s="5"/>
      <c r="D412" s="5"/>
      <c r="E412" s="4"/>
      <c r="G412" s="5"/>
      <c r="H412" s="5"/>
      <c r="J412" s="6"/>
      <c r="K412" s="7"/>
      <c r="M412" s="6"/>
    </row>
    <row r="413" customFormat="false" ht="12.75" hidden="false" customHeight="false" outlineLevel="0" collapsed="false">
      <c r="B413" s="2"/>
      <c r="C413" s="5"/>
      <c r="D413" s="5"/>
      <c r="E413" s="4"/>
      <c r="G413" s="5"/>
      <c r="H413" s="5"/>
      <c r="J413" s="6"/>
      <c r="K413" s="7"/>
      <c r="M413" s="6"/>
    </row>
    <row r="414" customFormat="false" ht="12.75" hidden="false" customHeight="false" outlineLevel="0" collapsed="false">
      <c r="B414" s="2"/>
      <c r="C414" s="5"/>
      <c r="D414" s="5"/>
      <c r="E414" s="4"/>
      <c r="G414" s="5"/>
      <c r="H414" s="5"/>
      <c r="J414" s="6"/>
      <c r="K414" s="7"/>
      <c r="M414" s="6"/>
    </row>
    <row r="415" customFormat="false" ht="12.75" hidden="false" customHeight="false" outlineLevel="0" collapsed="false">
      <c r="B415" s="2"/>
      <c r="C415" s="5"/>
      <c r="D415" s="5"/>
      <c r="E415" s="4"/>
      <c r="G415" s="5"/>
      <c r="H415" s="5"/>
      <c r="J415" s="6"/>
      <c r="K415" s="7"/>
      <c r="M415" s="6"/>
    </row>
    <row r="416" customFormat="false" ht="12.75" hidden="false" customHeight="false" outlineLevel="0" collapsed="false">
      <c r="B416" s="2"/>
      <c r="C416" s="5"/>
      <c r="D416" s="5"/>
      <c r="E416" s="4"/>
      <c r="G416" s="5"/>
      <c r="H416" s="5"/>
      <c r="J416" s="6"/>
      <c r="K416" s="7"/>
      <c r="M416" s="6"/>
    </row>
    <row r="417" customFormat="false" ht="12.75" hidden="false" customHeight="false" outlineLevel="0" collapsed="false">
      <c r="B417" s="2"/>
      <c r="C417" s="5"/>
      <c r="D417" s="5"/>
      <c r="E417" s="4"/>
      <c r="G417" s="5"/>
      <c r="H417" s="5"/>
      <c r="J417" s="6"/>
      <c r="K417" s="7"/>
      <c r="M417" s="6"/>
    </row>
    <row r="418" customFormat="false" ht="12.75" hidden="false" customHeight="false" outlineLevel="0" collapsed="false">
      <c r="B418" s="2"/>
      <c r="C418" s="5"/>
      <c r="D418" s="5"/>
      <c r="E418" s="4"/>
      <c r="G418" s="5"/>
      <c r="H418" s="5"/>
      <c r="J418" s="6"/>
      <c r="K418" s="7"/>
      <c r="M418" s="6"/>
    </row>
    <row r="419" customFormat="false" ht="12.75" hidden="false" customHeight="false" outlineLevel="0" collapsed="false">
      <c r="B419" s="2"/>
      <c r="C419" s="5"/>
      <c r="D419" s="5"/>
      <c r="E419" s="4"/>
      <c r="G419" s="5"/>
      <c r="H419" s="5"/>
      <c r="J419" s="6"/>
      <c r="K419" s="7"/>
      <c r="M419" s="6"/>
    </row>
    <row r="420" customFormat="false" ht="12.75" hidden="false" customHeight="false" outlineLevel="0" collapsed="false">
      <c r="B420" s="2"/>
      <c r="C420" s="5"/>
      <c r="D420" s="5"/>
      <c r="E420" s="4"/>
      <c r="G420" s="5"/>
      <c r="H420" s="5"/>
      <c r="J420" s="6"/>
      <c r="K420" s="7"/>
      <c r="M420" s="6"/>
    </row>
    <row r="421" customFormat="false" ht="12.75" hidden="false" customHeight="false" outlineLevel="0" collapsed="false">
      <c r="B421" s="2"/>
      <c r="C421" s="5"/>
      <c r="D421" s="5"/>
      <c r="E421" s="4"/>
      <c r="G421" s="5"/>
      <c r="H421" s="5"/>
      <c r="J421" s="6"/>
      <c r="K421" s="7"/>
      <c r="M421" s="6"/>
    </row>
    <row r="422" customFormat="false" ht="12.75" hidden="false" customHeight="false" outlineLevel="0" collapsed="false">
      <c r="B422" s="2"/>
      <c r="C422" s="5"/>
      <c r="D422" s="5"/>
      <c r="E422" s="4"/>
      <c r="G422" s="5"/>
      <c r="H422" s="5"/>
      <c r="J422" s="6"/>
      <c r="K422" s="7"/>
      <c r="M422" s="6"/>
    </row>
    <row r="423" customFormat="false" ht="12.75" hidden="false" customHeight="false" outlineLevel="0" collapsed="false">
      <c r="B423" s="2"/>
      <c r="C423" s="5"/>
      <c r="D423" s="5"/>
      <c r="E423" s="4"/>
      <c r="G423" s="5"/>
      <c r="H423" s="5"/>
      <c r="J423" s="6"/>
      <c r="K423" s="7"/>
      <c r="M423" s="6"/>
    </row>
    <row r="424" customFormat="false" ht="12.75" hidden="false" customHeight="false" outlineLevel="0" collapsed="false">
      <c r="B424" s="2"/>
      <c r="C424" s="5"/>
      <c r="D424" s="5"/>
      <c r="E424" s="4"/>
      <c r="G424" s="5"/>
      <c r="H424" s="5"/>
      <c r="J424" s="6"/>
      <c r="K424" s="7"/>
      <c r="M424" s="6"/>
    </row>
    <row r="425" customFormat="false" ht="12.75" hidden="false" customHeight="false" outlineLevel="0" collapsed="false">
      <c r="B425" s="2"/>
      <c r="C425" s="5"/>
      <c r="D425" s="5"/>
      <c r="E425" s="4"/>
      <c r="G425" s="5"/>
      <c r="H425" s="5"/>
      <c r="J425" s="6"/>
      <c r="K425" s="7"/>
      <c r="M425" s="6"/>
    </row>
    <row r="426" customFormat="false" ht="12.75" hidden="false" customHeight="false" outlineLevel="0" collapsed="false">
      <c r="B426" s="2"/>
      <c r="C426" s="5"/>
      <c r="D426" s="5"/>
      <c r="E426" s="4"/>
      <c r="G426" s="5"/>
      <c r="H426" s="5"/>
      <c r="J426" s="6"/>
      <c r="K426" s="7"/>
      <c r="M426" s="6"/>
    </row>
    <row r="427" customFormat="false" ht="12.75" hidden="false" customHeight="false" outlineLevel="0" collapsed="false">
      <c r="B427" s="2"/>
      <c r="C427" s="5"/>
      <c r="D427" s="5"/>
      <c r="E427" s="4"/>
      <c r="G427" s="5"/>
      <c r="H427" s="5"/>
      <c r="J427" s="6"/>
      <c r="K427" s="7"/>
      <c r="M427" s="6"/>
    </row>
    <row r="428" customFormat="false" ht="12.75" hidden="false" customHeight="false" outlineLevel="0" collapsed="false">
      <c r="B428" s="2"/>
      <c r="C428" s="5"/>
      <c r="D428" s="5"/>
      <c r="E428" s="4"/>
      <c r="G428" s="5"/>
      <c r="H428" s="5"/>
      <c r="J428" s="6"/>
      <c r="K428" s="7"/>
      <c r="M428" s="6"/>
    </row>
    <row r="429" customFormat="false" ht="12.75" hidden="false" customHeight="false" outlineLevel="0" collapsed="false">
      <c r="B429" s="2"/>
      <c r="C429" s="5"/>
      <c r="D429" s="5"/>
      <c r="E429" s="4"/>
      <c r="G429" s="5"/>
      <c r="H429" s="5"/>
      <c r="J429" s="6"/>
      <c r="K429" s="7"/>
      <c r="M429" s="6"/>
    </row>
    <row r="430" customFormat="false" ht="12.75" hidden="false" customHeight="false" outlineLevel="0" collapsed="false">
      <c r="B430" s="2"/>
      <c r="C430" s="5"/>
      <c r="D430" s="5"/>
      <c r="E430" s="4"/>
      <c r="G430" s="5"/>
      <c r="H430" s="5"/>
      <c r="J430" s="6"/>
      <c r="K430" s="7"/>
      <c r="M430" s="6"/>
    </row>
    <row r="431" customFormat="false" ht="12.75" hidden="false" customHeight="false" outlineLevel="0" collapsed="false">
      <c r="B431" s="2"/>
      <c r="C431" s="5"/>
      <c r="D431" s="5"/>
      <c r="E431" s="4"/>
      <c r="G431" s="5"/>
      <c r="H431" s="5"/>
      <c r="J431" s="6"/>
      <c r="K431" s="7"/>
      <c r="M431" s="6"/>
    </row>
    <row r="432" customFormat="false" ht="12.75" hidden="false" customHeight="false" outlineLevel="0" collapsed="false">
      <c r="B432" s="2"/>
      <c r="C432" s="5"/>
      <c r="D432" s="5"/>
      <c r="E432" s="4"/>
      <c r="G432" s="5"/>
      <c r="H432" s="5"/>
      <c r="J432" s="6"/>
      <c r="K432" s="7"/>
      <c r="M432" s="6"/>
    </row>
    <row r="433" customFormat="false" ht="12.75" hidden="false" customHeight="false" outlineLevel="0" collapsed="false">
      <c r="B433" s="2"/>
      <c r="C433" s="5"/>
      <c r="D433" s="5"/>
      <c r="E433" s="4"/>
      <c r="G433" s="5"/>
      <c r="H433" s="5"/>
      <c r="J433" s="6"/>
      <c r="K433" s="7"/>
      <c r="M433" s="6"/>
    </row>
    <row r="434" customFormat="false" ht="12.75" hidden="false" customHeight="false" outlineLevel="0" collapsed="false">
      <c r="B434" s="2"/>
      <c r="C434" s="5"/>
      <c r="D434" s="5"/>
      <c r="E434" s="4"/>
      <c r="G434" s="5"/>
      <c r="H434" s="5"/>
      <c r="J434" s="6"/>
      <c r="K434" s="7"/>
      <c r="M434" s="6"/>
    </row>
    <row r="435" customFormat="false" ht="12.75" hidden="false" customHeight="false" outlineLevel="0" collapsed="false">
      <c r="B435" s="2"/>
      <c r="C435" s="5"/>
      <c r="D435" s="5"/>
      <c r="E435" s="4"/>
      <c r="G435" s="5"/>
      <c r="H435" s="5"/>
      <c r="J435" s="6"/>
      <c r="K435" s="7"/>
      <c r="M435" s="6"/>
    </row>
    <row r="436" customFormat="false" ht="12.75" hidden="false" customHeight="false" outlineLevel="0" collapsed="false">
      <c r="B436" s="2"/>
      <c r="C436" s="5"/>
      <c r="D436" s="5"/>
      <c r="E436" s="4"/>
      <c r="G436" s="5"/>
      <c r="H436" s="5"/>
      <c r="J436" s="6"/>
      <c r="K436" s="7"/>
      <c r="M436" s="6"/>
    </row>
    <row r="437" customFormat="false" ht="12.75" hidden="false" customHeight="false" outlineLevel="0" collapsed="false">
      <c r="B437" s="2"/>
      <c r="C437" s="5"/>
      <c r="D437" s="5"/>
      <c r="E437" s="4"/>
      <c r="G437" s="5"/>
      <c r="H437" s="5"/>
      <c r="J437" s="6"/>
      <c r="K437" s="7"/>
      <c r="M437" s="6"/>
    </row>
    <row r="438" customFormat="false" ht="12.75" hidden="false" customHeight="false" outlineLevel="0" collapsed="false">
      <c r="B438" s="2"/>
      <c r="C438" s="5"/>
      <c r="D438" s="5"/>
      <c r="E438" s="4"/>
      <c r="G438" s="5"/>
      <c r="H438" s="5"/>
      <c r="J438" s="6"/>
      <c r="K438" s="7"/>
      <c r="M438" s="6"/>
    </row>
    <row r="439" customFormat="false" ht="12.75" hidden="false" customHeight="false" outlineLevel="0" collapsed="false">
      <c r="B439" s="2"/>
      <c r="C439" s="5"/>
      <c r="D439" s="5"/>
      <c r="E439" s="4"/>
      <c r="G439" s="5"/>
      <c r="H439" s="5"/>
      <c r="J439" s="6"/>
      <c r="K439" s="7"/>
      <c r="M439" s="6"/>
    </row>
    <row r="440" customFormat="false" ht="12.75" hidden="false" customHeight="false" outlineLevel="0" collapsed="false">
      <c r="B440" s="2"/>
      <c r="C440" s="5"/>
      <c r="D440" s="5"/>
      <c r="E440" s="4"/>
      <c r="G440" s="5"/>
      <c r="H440" s="5"/>
      <c r="J440" s="6"/>
      <c r="K440" s="7"/>
      <c r="M440" s="6"/>
    </row>
    <row r="441" customFormat="false" ht="12.75" hidden="false" customHeight="false" outlineLevel="0" collapsed="false">
      <c r="B441" s="2"/>
      <c r="C441" s="5"/>
      <c r="D441" s="5"/>
      <c r="E441" s="4"/>
      <c r="G441" s="5"/>
      <c r="H441" s="5"/>
      <c r="J441" s="6"/>
      <c r="K441" s="7"/>
      <c r="M441" s="6"/>
    </row>
    <row r="442" customFormat="false" ht="12.75" hidden="false" customHeight="false" outlineLevel="0" collapsed="false">
      <c r="B442" s="2"/>
      <c r="C442" s="5"/>
      <c r="D442" s="5"/>
      <c r="E442" s="4"/>
      <c r="G442" s="5"/>
      <c r="H442" s="5"/>
      <c r="J442" s="6"/>
      <c r="K442" s="7"/>
      <c r="M442" s="6"/>
    </row>
    <row r="443" customFormat="false" ht="12.75" hidden="false" customHeight="false" outlineLevel="0" collapsed="false">
      <c r="B443" s="2"/>
      <c r="C443" s="5"/>
      <c r="D443" s="5"/>
      <c r="E443" s="4"/>
      <c r="G443" s="5"/>
      <c r="H443" s="5"/>
      <c r="J443" s="6"/>
      <c r="K443" s="7"/>
      <c r="M443" s="6"/>
    </row>
    <row r="444" customFormat="false" ht="12.75" hidden="false" customHeight="false" outlineLevel="0" collapsed="false">
      <c r="B444" s="2"/>
      <c r="C444" s="5"/>
      <c r="D444" s="5"/>
      <c r="E444" s="4"/>
      <c r="G444" s="5"/>
      <c r="H444" s="5"/>
      <c r="J444" s="6"/>
      <c r="K444" s="7"/>
      <c r="M444" s="6"/>
    </row>
    <row r="445" customFormat="false" ht="12.75" hidden="false" customHeight="false" outlineLevel="0" collapsed="false">
      <c r="B445" s="2"/>
      <c r="C445" s="5"/>
      <c r="D445" s="5"/>
      <c r="E445" s="4"/>
      <c r="G445" s="5"/>
      <c r="H445" s="5"/>
      <c r="J445" s="6"/>
      <c r="K445" s="7"/>
      <c r="M445" s="6"/>
    </row>
    <row r="446" customFormat="false" ht="12.75" hidden="false" customHeight="false" outlineLevel="0" collapsed="false">
      <c r="B446" s="2"/>
      <c r="C446" s="5"/>
      <c r="D446" s="5"/>
      <c r="E446" s="4"/>
      <c r="G446" s="5"/>
      <c r="H446" s="5"/>
      <c r="J446" s="6"/>
      <c r="K446" s="7"/>
      <c r="M446" s="6"/>
    </row>
    <row r="447" customFormat="false" ht="12.75" hidden="false" customHeight="false" outlineLevel="0" collapsed="false">
      <c r="B447" s="2"/>
      <c r="C447" s="5"/>
      <c r="D447" s="5"/>
      <c r="E447" s="4"/>
      <c r="G447" s="5"/>
      <c r="H447" s="5"/>
      <c r="J447" s="6"/>
      <c r="K447" s="7"/>
      <c r="M447" s="6"/>
    </row>
    <row r="448" customFormat="false" ht="12.75" hidden="false" customHeight="false" outlineLevel="0" collapsed="false">
      <c r="B448" s="2"/>
      <c r="C448" s="5"/>
      <c r="D448" s="5"/>
      <c r="E448" s="4"/>
      <c r="G448" s="5"/>
      <c r="H448" s="5"/>
      <c r="J448" s="6"/>
      <c r="K448" s="7"/>
      <c r="M448" s="6"/>
    </row>
    <row r="449" customFormat="false" ht="12.75" hidden="false" customHeight="false" outlineLevel="0" collapsed="false">
      <c r="B449" s="2"/>
      <c r="C449" s="5"/>
      <c r="D449" s="5"/>
      <c r="E449" s="4"/>
      <c r="G449" s="5"/>
      <c r="H449" s="5"/>
      <c r="J449" s="6"/>
      <c r="K449" s="7"/>
      <c r="M449" s="6"/>
    </row>
    <row r="450" customFormat="false" ht="12.75" hidden="false" customHeight="false" outlineLevel="0" collapsed="false">
      <c r="B450" s="2"/>
      <c r="C450" s="5"/>
      <c r="D450" s="5"/>
      <c r="E450" s="4"/>
      <c r="G450" s="5"/>
      <c r="H450" s="5"/>
      <c r="J450" s="6"/>
      <c r="K450" s="7"/>
      <c r="M450" s="6"/>
    </row>
    <row r="451" customFormat="false" ht="12.75" hidden="false" customHeight="false" outlineLevel="0" collapsed="false">
      <c r="B451" s="2"/>
      <c r="C451" s="5"/>
      <c r="D451" s="5"/>
      <c r="E451" s="4"/>
      <c r="G451" s="5"/>
      <c r="H451" s="5"/>
      <c r="J451" s="6"/>
      <c r="K451" s="7"/>
      <c r="M451" s="6"/>
    </row>
    <row r="452" customFormat="false" ht="12.75" hidden="false" customHeight="false" outlineLevel="0" collapsed="false">
      <c r="B452" s="2"/>
      <c r="C452" s="5"/>
      <c r="D452" s="5"/>
      <c r="E452" s="4"/>
      <c r="G452" s="5"/>
      <c r="H452" s="5"/>
      <c r="J452" s="6"/>
      <c r="K452" s="7"/>
      <c r="M452" s="6"/>
    </row>
    <row r="453" customFormat="false" ht="12.75" hidden="false" customHeight="false" outlineLevel="0" collapsed="false">
      <c r="B453" s="2"/>
      <c r="C453" s="5"/>
      <c r="D453" s="5"/>
      <c r="E453" s="4"/>
      <c r="G453" s="5"/>
      <c r="H453" s="5"/>
      <c r="J453" s="6"/>
      <c r="K453" s="7"/>
      <c r="M453" s="6"/>
    </row>
    <row r="454" customFormat="false" ht="12.75" hidden="false" customHeight="false" outlineLevel="0" collapsed="false">
      <c r="B454" s="2"/>
      <c r="C454" s="5"/>
      <c r="D454" s="5"/>
      <c r="E454" s="4"/>
      <c r="G454" s="5"/>
      <c r="H454" s="5"/>
      <c r="J454" s="6"/>
      <c r="K454" s="7"/>
      <c r="M454" s="6"/>
    </row>
    <row r="455" customFormat="false" ht="12.75" hidden="false" customHeight="false" outlineLevel="0" collapsed="false">
      <c r="B455" s="2"/>
      <c r="C455" s="5"/>
      <c r="D455" s="5"/>
      <c r="E455" s="4"/>
      <c r="G455" s="5"/>
      <c r="H455" s="5"/>
      <c r="J455" s="6"/>
      <c r="K455" s="7"/>
      <c r="M455" s="6"/>
    </row>
    <row r="456" customFormat="false" ht="12.75" hidden="false" customHeight="false" outlineLevel="0" collapsed="false">
      <c r="B456" s="2"/>
      <c r="C456" s="5"/>
      <c r="D456" s="5"/>
      <c r="E456" s="4"/>
      <c r="G456" s="5"/>
      <c r="H456" s="5"/>
      <c r="J456" s="6"/>
      <c r="K456" s="7"/>
      <c r="M456" s="6"/>
    </row>
    <row r="457" customFormat="false" ht="12.75" hidden="false" customHeight="false" outlineLevel="0" collapsed="false">
      <c r="B457" s="2"/>
      <c r="C457" s="5"/>
      <c r="D457" s="5"/>
      <c r="E457" s="4"/>
      <c r="G457" s="5"/>
      <c r="H457" s="5"/>
      <c r="J457" s="6"/>
      <c r="K457" s="7"/>
      <c r="M457" s="6"/>
    </row>
    <row r="458" customFormat="false" ht="12.75" hidden="false" customHeight="false" outlineLevel="0" collapsed="false">
      <c r="B458" s="2"/>
      <c r="C458" s="5"/>
      <c r="D458" s="5"/>
      <c r="E458" s="4"/>
      <c r="G458" s="5"/>
      <c r="H458" s="5"/>
      <c r="J458" s="6"/>
      <c r="K458" s="7"/>
      <c r="M458" s="6"/>
    </row>
    <row r="459" customFormat="false" ht="12.75" hidden="false" customHeight="false" outlineLevel="0" collapsed="false">
      <c r="B459" s="2"/>
      <c r="C459" s="5"/>
      <c r="D459" s="5"/>
      <c r="E459" s="4"/>
      <c r="G459" s="5"/>
      <c r="H459" s="5"/>
      <c r="J459" s="6"/>
      <c r="K459" s="7"/>
      <c r="M459" s="6"/>
    </row>
    <row r="460" customFormat="false" ht="12.75" hidden="false" customHeight="false" outlineLevel="0" collapsed="false">
      <c r="B460" s="2"/>
      <c r="C460" s="5"/>
      <c r="D460" s="5"/>
      <c r="E460" s="4"/>
      <c r="G460" s="5"/>
      <c r="H460" s="5"/>
      <c r="J460" s="6"/>
      <c r="K460" s="7"/>
      <c r="M460" s="6"/>
    </row>
    <row r="461" customFormat="false" ht="12.75" hidden="false" customHeight="false" outlineLevel="0" collapsed="false">
      <c r="B461" s="2"/>
      <c r="C461" s="5"/>
      <c r="D461" s="5"/>
      <c r="E461" s="4"/>
      <c r="G461" s="5"/>
      <c r="H461" s="5"/>
      <c r="J461" s="6"/>
      <c r="K461" s="7"/>
      <c r="M461" s="6"/>
    </row>
    <row r="462" customFormat="false" ht="12.75" hidden="false" customHeight="false" outlineLevel="0" collapsed="false">
      <c r="B462" s="2"/>
      <c r="C462" s="5"/>
      <c r="D462" s="5"/>
      <c r="E462" s="4"/>
      <c r="G462" s="5"/>
      <c r="H462" s="5"/>
      <c r="J462" s="6"/>
      <c r="K462" s="7"/>
      <c r="M462" s="6"/>
    </row>
    <row r="463" customFormat="false" ht="12.75" hidden="false" customHeight="false" outlineLevel="0" collapsed="false">
      <c r="B463" s="2"/>
      <c r="C463" s="5"/>
      <c r="D463" s="5"/>
      <c r="E463" s="4"/>
      <c r="G463" s="5"/>
      <c r="H463" s="5"/>
      <c r="J463" s="6"/>
      <c r="K463" s="7"/>
      <c r="M463" s="6"/>
    </row>
    <row r="464" customFormat="false" ht="12.75" hidden="false" customHeight="false" outlineLevel="0" collapsed="false">
      <c r="B464" s="2"/>
      <c r="C464" s="5"/>
      <c r="D464" s="5"/>
      <c r="E464" s="4"/>
      <c r="G464" s="5"/>
      <c r="H464" s="5"/>
      <c r="J464" s="6"/>
      <c r="K464" s="7"/>
      <c r="M464" s="6"/>
    </row>
    <row r="465" customFormat="false" ht="12.75" hidden="false" customHeight="false" outlineLevel="0" collapsed="false">
      <c r="B465" s="2"/>
      <c r="C465" s="5"/>
      <c r="D465" s="5"/>
      <c r="E465" s="4"/>
      <c r="G465" s="5"/>
      <c r="H465" s="5"/>
      <c r="J465" s="6"/>
      <c r="K465" s="7"/>
      <c r="M465" s="6"/>
    </row>
    <row r="466" customFormat="false" ht="12.75" hidden="false" customHeight="false" outlineLevel="0" collapsed="false">
      <c r="B466" s="2"/>
      <c r="C466" s="5"/>
      <c r="D466" s="5"/>
      <c r="E466" s="4"/>
      <c r="G466" s="5"/>
      <c r="H466" s="5"/>
      <c r="J466" s="6"/>
      <c r="K466" s="7"/>
      <c r="M466" s="6"/>
    </row>
    <row r="467" customFormat="false" ht="12.75" hidden="false" customHeight="false" outlineLevel="0" collapsed="false">
      <c r="B467" s="2"/>
      <c r="C467" s="5"/>
      <c r="D467" s="5"/>
      <c r="E467" s="4"/>
      <c r="G467" s="5"/>
      <c r="H467" s="5"/>
      <c r="J467" s="6"/>
      <c r="K467" s="7"/>
      <c r="M467" s="6"/>
    </row>
    <row r="468" customFormat="false" ht="12.75" hidden="false" customHeight="false" outlineLevel="0" collapsed="false">
      <c r="B468" s="2"/>
      <c r="C468" s="5"/>
      <c r="D468" s="5"/>
      <c r="E468" s="4"/>
      <c r="G468" s="5"/>
      <c r="H468" s="5"/>
      <c r="J468" s="6"/>
      <c r="K468" s="7"/>
      <c r="M468" s="6"/>
    </row>
    <row r="469" customFormat="false" ht="12.75" hidden="false" customHeight="false" outlineLevel="0" collapsed="false">
      <c r="B469" s="2"/>
      <c r="C469" s="5"/>
      <c r="D469" s="5"/>
      <c r="E469" s="4"/>
      <c r="G469" s="5"/>
      <c r="H469" s="5"/>
      <c r="J469" s="6"/>
      <c r="K469" s="7"/>
      <c r="M469" s="6"/>
    </row>
    <row r="470" customFormat="false" ht="12.75" hidden="false" customHeight="false" outlineLevel="0" collapsed="false">
      <c r="B470" s="2"/>
      <c r="C470" s="5"/>
      <c r="D470" s="5"/>
      <c r="E470" s="4"/>
      <c r="G470" s="5"/>
      <c r="H470" s="5"/>
      <c r="J470" s="6"/>
      <c r="K470" s="7"/>
      <c r="M470" s="6"/>
    </row>
    <row r="471" customFormat="false" ht="12.75" hidden="false" customHeight="false" outlineLevel="0" collapsed="false">
      <c r="B471" s="2"/>
      <c r="C471" s="5"/>
      <c r="D471" s="5"/>
      <c r="E471" s="4"/>
      <c r="G471" s="5"/>
      <c r="H471" s="5"/>
      <c r="J471" s="6"/>
      <c r="K471" s="7"/>
      <c r="M471" s="6"/>
    </row>
    <row r="472" customFormat="false" ht="12.75" hidden="false" customHeight="false" outlineLevel="0" collapsed="false">
      <c r="B472" s="2"/>
      <c r="C472" s="5"/>
      <c r="D472" s="5"/>
      <c r="E472" s="4"/>
      <c r="G472" s="5"/>
      <c r="H472" s="5"/>
      <c r="J472" s="6"/>
      <c r="K472" s="7"/>
      <c r="M472" s="6"/>
    </row>
    <row r="473" customFormat="false" ht="12.75" hidden="false" customHeight="false" outlineLevel="0" collapsed="false">
      <c r="B473" s="2"/>
      <c r="C473" s="5"/>
      <c r="D473" s="5"/>
      <c r="E473" s="4"/>
      <c r="G473" s="5"/>
      <c r="H473" s="5"/>
      <c r="J473" s="6"/>
      <c r="K473" s="7"/>
      <c r="M473" s="6"/>
    </row>
    <row r="474" customFormat="false" ht="12.75" hidden="false" customHeight="false" outlineLevel="0" collapsed="false">
      <c r="B474" s="2"/>
      <c r="C474" s="5"/>
      <c r="D474" s="5"/>
      <c r="E474" s="4"/>
      <c r="G474" s="5"/>
      <c r="H474" s="5"/>
      <c r="J474" s="6"/>
      <c r="K474" s="7"/>
      <c r="M474" s="6"/>
    </row>
    <row r="475" customFormat="false" ht="12.75" hidden="false" customHeight="false" outlineLevel="0" collapsed="false">
      <c r="B475" s="2"/>
      <c r="C475" s="5"/>
      <c r="D475" s="5"/>
      <c r="E475" s="4"/>
      <c r="G475" s="5"/>
      <c r="H475" s="5"/>
      <c r="J475" s="6"/>
      <c r="K475" s="7"/>
      <c r="M475" s="6"/>
    </row>
    <row r="476" customFormat="false" ht="12.75" hidden="false" customHeight="false" outlineLevel="0" collapsed="false">
      <c r="B476" s="2"/>
      <c r="C476" s="5"/>
      <c r="D476" s="5"/>
      <c r="E476" s="4"/>
      <c r="G476" s="5"/>
      <c r="H476" s="5"/>
      <c r="J476" s="6"/>
      <c r="K476" s="7"/>
      <c r="M476" s="6"/>
    </row>
    <row r="477" customFormat="false" ht="12.75" hidden="false" customHeight="false" outlineLevel="0" collapsed="false">
      <c r="B477" s="2"/>
      <c r="C477" s="5"/>
      <c r="D477" s="5"/>
      <c r="E477" s="4"/>
      <c r="G477" s="5"/>
      <c r="H477" s="5"/>
      <c r="J477" s="6"/>
      <c r="K477" s="7"/>
      <c r="M477" s="6"/>
    </row>
    <row r="478" customFormat="false" ht="12.75" hidden="false" customHeight="false" outlineLevel="0" collapsed="false">
      <c r="B478" s="2"/>
      <c r="C478" s="5"/>
      <c r="D478" s="5"/>
      <c r="E478" s="4"/>
      <c r="G478" s="5"/>
      <c r="H478" s="5"/>
      <c r="J478" s="6"/>
      <c r="K478" s="7"/>
      <c r="M478" s="6"/>
    </row>
    <row r="479" customFormat="false" ht="12.75" hidden="false" customHeight="false" outlineLevel="0" collapsed="false">
      <c r="B479" s="2"/>
      <c r="C479" s="5"/>
      <c r="D479" s="5"/>
      <c r="E479" s="4"/>
      <c r="G479" s="5"/>
      <c r="H479" s="5"/>
      <c r="J479" s="6"/>
      <c r="K479" s="7"/>
      <c r="M479" s="6"/>
    </row>
    <row r="480" customFormat="false" ht="12.75" hidden="false" customHeight="false" outlineLevel="0" collapsed="false">
      <c r="B480" s="2"/>
      <c r="C480" s="5"/>
      <c r="D480" s="5"/>
      <c r="E480" s="4"/>
      <c r="G480" s="5"/>
      <c r="H480" s="5"/>
      <c r="J480" s="6"/>
      <c r="K480" s="7"/>
      <c r="M480" s="6"/>
    </row>
    <row r="481" customFormat="false" ht="12.75" hidden="false" customHeight="false" outlineLevel="0" collapsed="false">
      <c r="B481" s="2"/>
      <c r="C481" s="5"/>
      <c r="D481" s="5"/>
      <c r="E481" s="4"/>
      <c r="G481" s="5"/>
      <c r="H481" s="5"/>
      <c r="J481" s="6"/>
      <c r="K481" s="7"/>
      <c r="M481" s="6"/>
    </row>
    <row r="482" customFormat="false" ht="12.75" hidden="false" customHeight="false" outlineLevel="0" collapsed="false">
      <c r="B482" s="2"/>
      <c r="C482" s="5"/>
      <c r="D482" s="5"/>
      <c r="E482" s="4"/>
      <c r="G482" s="5"/>
      <c r="H482" s="5"/>
      <c r="J482" s="6"/>
      <c r="K482" s="7"/>
      <c r="M482" s="6"/>
    </row>
    <row r="483" customFormat="false" ht="12.75" hidden="false" customHeight="false" outlineLevel="0" collapsed="false">
      <c r="B483" s="2"/>
      <c r="C483" s="5"/>
      <c r="D483" s="5"/>
      <c r="E483" s="4"/>
      <c r="G483" s="5"/>
      <c r="H483" s="5"/>
      <c r="J483" s="6"/>
      <c r="K483" s="7"/>
      <c r="M483" s="6"/>
    </row>
    <row r="484" customFormat="false" ht="12.75" hidden="false" customHeight="false" outlineLevel="0" collapsed="false">
      <c r="B484" s="2"/>
      <c r="C484" s="5"/>
      <c r="D484" s="5"/>
      <c r="E484" s="4"/>
      <c r="G484" s="5"/>
      <c r="H484" s="5"/>
      <c r="J484" s="6"/>
      <c r="K484" s="7"/>
      <c r="M484" s="6"/>
    </row>
    <row r="485" customFormat="false" ht="12.75" hidden="false" customHeight="false" outlineLevel="0" collapsed="false">
      <c r="B485" s="2"/>
      <c r="C485" s="5"/>
      <c r="D485" s="5"/>
      <c r="E485" s="4"/>
      <c r="G485" s="5"/>
      <c r="H485" s="5"/>
      <c r="J485" s="6"/>
      <c r="K485" s="7"/>
      <c r="M485" s="6"/>
    </row>
    <row r="486" customFormat="false" ht="12.75" hidden="false" customHeight="false" outlineLevel="0" collapsed="false">
      <c r="B486" s="2"/>
      <c r="C486" s="5"/>
      <c r="D486" s="5"/>
      <c r="E486" s="4"/>
      <c r="G486" s="5"/>
      <c r="H486" s="5"/>
      <c r="J486" s="6"/>
      <c r="K486" s="7"/>
      <c r="M486" s="6"/>
    </row>
    <row r="487" customFormat="false" ht="12.75" hidden="false" customHeight="false" outlineLevel="0" collapsed="false">
      <c r="B487" s="2"/>
      <c r="C487" s="5"/>
      <c r="D487" s="5"/>
      <c r="E487" s="4"/>
      <c r="G487" s="5"/>
      <c r="H487" s="5"/>
      <c r="J487" s="6"/>
      <c r="K487" s="7"/>
      <c r="M487" s="6"/>
    </row>
    <row r="488" customFormat="false" ht="12.75" hidden="false" customHeight="false" outlineLevel="0" collapsed="false">
      <c r="B488" s="2"/>
      <c r="C488" s="5"/>
      <c r="D488" s="5"/>
      <c r="E488" s="4"/>
      <c r="G488" s="5"/>
      <c r="H488" s="5"/>
      <c r="J488" s="6"/>
      <c r="K488" s="7"/>
      <c r="M488" s="6"/>
    </row>
    <row r="489" customFormat="false" ht="12.75" hidden="false" customHeight="false" outlineLevel="0" collapsed="false">
      <c r="B489" s="2"/>
      <c r="C489" s="5"/>
      <c r="D489" s="5"/>
      <c r="E489" s="4"/>
      <c r="G489" s="5"/>
      <c r="H489" s="5"/>
      <c r="J489" s="6"/>
      <c r="K489" s="7"/>
      <c r="M489" s="6"/>
    </row>
    <row r="490" customFormat="false" ht="12.75" hidden="false" customHeight="false" outlineLevel="0" collapsed="false">
      <c r="B490" s="2"/>
      <c r="C490" s="5"/>
      <c r="D490" s="5"/>
      <c r="E490" s="4"/>
      <c r="G490" s="5"/>
      <c r="H490" s="5"/>
      <c r="J490" s="6"/>
      <c r="K490" s="7"/>
      <c r="M490" s="6"/>
    </row>
    <row r="491" customFormat="false" ht="12.75" hidden="false" customHeight="false" outlineLevel="0" collapsed="false">
      <c r="B491" s="2"/>
      <c r="C491" s="5"/>
      <c r="D491" s="5"/>
      <c r="E491" s="4"/>
      <c r="G491" s="5"/>
      <c r="H491" s="5"/>
      <c r="J491" s="6"/>
      <c r="K491" s="7"/>
      <c r="M491" s="6"/>
    </row>
    <row r="492" customFormat="false" ht="12.75" hidden="false" customHeight="false" outlineLevel="0" collapsed="false">
      <c r="B492" s="2"/>
      <c r="C492" s="5"/>
      <c r="D492" s="5"/>
      <c r="E492" s="4"/>
      <c r="G492" s="5"/>
      <c r="H492" s="5"/>
      <c r="J492" s="6"/>
      <c r="K492" s="7"/>
      <c r="M492" s="6"/>
    </row>
    <row r="493" customFormat="false" ht="12.75" hidden="false" customHeight="false" outlineLevel="0" collapsed="false">
      <c r="B493" s="2"/>
      <c r="C493" s="5"/>
      <c r="D493" s="5"/>
      <c r="E493" s="4"/>
      <c r="G493" s="5"/>
      <c r="H493" s="5"/>
      <c r="J493" s="6"/>
      <c r="K493" s="7"/>
      <c r="M493" s="6"/>
    </row>
    <row r="494" customFormat="false" ht="12.75" hidden="false" customHeight="false" outlineLevel="0" collapsed="false">
      <c r="B494" s="2"/>
      <c r="C494" s="5"/>
      <c r="D494" s="5"/>
      <c r="E494" s="4"/>
      <c r="G494" s="5"/>
      <c r="H494" s="5"/>
      <c r="J494" s="6"/>
      <c r="K494" s="7"/>
      <c r="M494" s="6"/>
    </row>
    <row r="495" customFormat="false" ht="12.75" hidden="false" customHeight="false" outlineLevel="0" collapsed="false">
      <c r="B495" s="2"/>
      <c r="C495" s="5"/>
      <c r="D495" s="5"/>
      <c r="E495" s="4"/>
      <c r="G495" s="5"/>
      <c r="H495" s="5"/>
      <c r="J495" s="6"/>
      <c r="K495" s="7"/>
      <c r="M495" s="6"/>
    </row>
    <row r="496" customFormat="false" ht="12.75" hidden="false" customHeight="false" outlineLevel="0" collapsed="false">
      <c r="B496" s="2"/>
      <c r="C496" s="5"/>
      <c r="D496" s="5"/>
      <c r="E496" s="4"/>
      <c r="G496" s="5"/>
      <c r="H496" s="5"/>
      <c r="J496" s="6"/>
      <c r="K496" s="7"/>
      <c r="M496" s="6"/>
    </row>
    <row r="497" customFormat="false" ht="12.75" hidden="false" customHeight="false" outlineLevel="0" collapsed="false">
      <c r="B497" s="2"/>
      <c r="C497" s="5"/>
      <c r="D497" s="5"/>
      <c r="E497" s="4"/>
      <c r="G497" s="5"/>
      <c r="H497" s="5"/>
      <c r="J497" s="6"/>
      <c r="K497" s="7"/>
      <c r="M497" s="6"/>
    </row>
    <row r="498" customFormat="false" ht="12.75" hidden="false" customHeight="false" outlineLevel="0" collapsed="false">
      <c r="B498" s="2"/>
      <c r="C498" s="5"/>
      <c r="D498" s="5"/>
      <c r="E498" s="4"/>
      <c r="G498" s="5"/>
      <c r="H498" s="5"/>
      <c r="J498" s="6"/>
      <c r="K498" s="7"/>
      <c r="M498" s="6"/>
    </row>
    <row r="499" customFormat="false" ht="12.75" hidden="false" customHeight="false" outlineLevel="0" collapsed="false">
      <c r="B499" s="2"/>
      <c r="C499" s="5"/>
      <c r="D499" s="5"/>
      <c r="E499" s="4"/>
      <c r="G499" s="5"/>
      <c r="H499" s="5"/>
      <c r="J499" s="6"/>
      <c r="K499" s="7"/>
      <c r="M499" s="6"/>
    </row>
    <row r="500" customFormat="false" ht="12.75" hidden="false" customHeight="false" outlineLevel="0" collapsed="false">
      <c r="B500" s="2"/>
      <c r="C500" s="5"/>
      <c r="D500" s="5"/>
      <c r="E500" s="4"/>
      <c r="G500" s="5"/>
      <c r="H500" s="5"/>
      <c r="J500" s="6"/>
      <c r="K500" s="7"/>
      <c r="M500" s="6"/>
    </row>
    <row r="501" customFormat="false" ht="12.75" hidden="false" customHeight="false" outlineLevel="0" collapsed="false">
      <c r="B501" s="2"/>
      <c r="C501" s="5"/>
      <c r="D501" s="5"/>
      <c r="E501" s="4"/>
      <c r="G501" s="5"/>
      <c r="H501" s="5"/>
      <c r="J501" s="6"/>
      <c r="K501" s="7"/>
      <c r="M501" s="6"/>
    </row>
    <row r="502" customFormat="false" ht="12.75" hidden="false" customHeight="false" outlineLevel="0" collapsed="false">
      <c r="B502" s="2"/>
      <c r="C502" s="5"/>
      <c r="D502" s="5"/>
      <c r="E502" s="4"/>
      <c r="G502" s="5"/>
      <c r="H502" s="5"/>
      <c r="J502" s="6"/>
      <c r="K502" s="7"/>
      <c r="M502" s="6"/>
    </row>
    <row r="503" customFormat="false" ht="12.75" hidden="false" customHeight="false" outlineLevel="0" collapsed="false">
      <c r="B503" s="2"/>
      <c r="C503" s="5"/>
      <c r="D503" s="5"/>
      <c r="E503" s="4"/>
      <c r="G503" s="5"/>
      <c r="H503" s="5"/>
      <c r="J503" s="6"/>
      <c r="K503" s="7"/>
      <c r="M503" s="6"/>
    </row>
    <row r="504" customFormat="false" ht="12.75" hidden="false" customHeight="false" outlineLevel="0" collapsed="false">
      <c r="B504" s="2"/>
      <c r="C504" s="5"/>
      <c r="D504" s="5"/>
      <c r="E504" s="4"/>
      <c r="G504" s="5"/>
      <c r="H504" s="5"/>
      <c r="J504" s="6"/>
      <c r="K504" s="7"/>
      <c r="M504" s="6"/>
    </row>
    <row r="505" customFormat="false" ht="12.75" hidden="false" customHeight="false" outlineLevel="0" collapsed="false">
      <c r="B505" s="2"/>
      <c r="C505" s="5"/>
      <c r="D505" s="5"/>
      <c r="E505" s="4"/>
      <c r="G505" s="5"/>
      <c r="H505" s="5"/>
      <c r="J505" s="6"/>
      <c r="K505" s="7"/>
      <c r="M505" s="6"/>
    </row>
    <row r="506" customFormat="false" ht="12.75" hidden="false" customHeight="false" outlineLevel="0" collapsed="false">
      <c r="B506" s="2"/>
      <c r="C506" s="5"/>
      <c r="D506" s="5"/>
      <c r="E506" s="4"/>
      <c r="G506" s="5"/>
      <c r="H506" s="5"/>
      <c r="J506" s="6"/>
      <c r="K506" s="7"/>
      <c r="M506" s="6"/>
    </row>
    <row r="507" customFormat="false" ht="12.75" hidden="false" customHeight="false" outlineLevel="0" collapsed="false">
      <c r="B507" s="2"/>
      <c r="C507" s="5"/>
      <c r="D507" s="5"/>
      <c r="E507" s="4"/>
      <c r="G507" s="5"/>
      <c r="H507" s="5"/>
      <c r="J507" s="6"/>
      <c r="K507" s="7"/>
      <c r="M507" s="6"/>
    </row>
    <row r="508" customFormat="false" ht="12.75" hidden="false" customHeight="false" outlineLevel="0" collapsed="false">
      <c r="B508" s="2"/>
      <c r="C508" s="5"/>
      <c r="D508" s="5"/>
      <c r="E508" s="4"/>
      <c r="G508" s="5"/>
      <c r="H508" s="5"/>
      <c r="J508" s="6"/>
      <c r="K508" s="7"/>
      <c r="M508" s="6"/>
    </row>
    <row r="509" customFormat="false" ht="12.75" hidden="false" customHeight="false" outlineLevel="0" collapsed="false">
      <c r="B509" s="2"/>
      <c r="C509" s="5"/>
      <c r="D509" s="5"/>
      <c r="E509" s="4"/>
      <c r="G509" s="5"/>
      <c r="H509" s="5"/>
      <c r="J509" s="6"/>
      <c r="K509" s="7"/>
      <c r="M509" s="6"/>
    </row>
    <row r="510" customFormat="false" ht="12.75" hidden="false" customHeight="false" outlineLevel="0" collapsed="false">
      <c r="B510" s="2"/>
      <c r="C510" s="5"/>
      <c r="D510" s="5"/>
      <c r="E510" s="4"/>
      <c r="G510" s="5"/>
      <c r="H510" s="5"/>
      <c r="J510" s="6"/>
      <c r="K510" s="7"/>
      <c r="M510" s="6"/>
    </row>
    <row r="511" customFormat="false" ht="12.75" hidden="false" customHeight="false" outlineLevel="0" collapsed="false">
      <c r="B511" s="2"/>
      <c r="C511" s="5"/>
      <c r="D511" s="5"/>
      <c r="E511" s="4"/>
      <c r="G511" s="5"/>
      <c r="H511" s="5"/>
      <c r="J511" s="6"/>
      <c r="K511" s="7"/>
      <c r="M511" s="6"/>
    </row>
    <row r="512" customFormat="false" ht="12.75" hidden="false" customHeight="false" outlineLevel="0" collapsed="false">
      <c r="B512" s="2"/>
      <c r="C512" s="5"/>
      <c r="D512" s="5"/>
      <c r="E512" s="4"/>
      <c r="G512" s="5"/>
      <c r="H512" s="5"/>
      <c r="J512" s="6"/>
      <c r="K512" s="7"/>
      <c r="M512" s="6"/>
    </row>
    <row r="513" customFormat="false" ht="12.75" hidden="false" customHeight="false" outlineLevel="0" collapsed="false">
      <c r="B513" s="2"/>
      <c r="C513" s="5"/>
      <c r="D513" s="5"/>
      <c r="E513" s="4"/>
      <c r="G513" s="5"/>
      <c r="H513" s="5"/>
      <c r="J513" s="6"/>
      <c r="K513" s="7"/>
      <c r="M513" s="6"/>
    </row>
    <row r="514" customFormat="false" ht="12.75" hidden="false" customHeight="false" outlineLevel="0" collapsed="false">
      <c r="B514" s="2"/>
      <c r="C514" s="5"/>
      <c r="D514" s="5"/>
      <c r="E514" s="4"/>
      <c r="G514" s="5"/>
      <c r="H514" s="5"/>
      <c r="J514" s="6"/>
      <c r="K514" s="7"/>
      <c r="M514" s="6"/>
    </row>
    <row r="515" customFormat="false" ht="12.75" hidden="false" customHeight="false" outlineLevel="0" collapsed="false">
      <c r="B515" s="2"/>
      <c r="C515" s="5"/>
      <c r="D515" s="5"/>
      <c r="E515" s="4"/>
      <c r="G515" s="5"/>
      <c r="H515" s="5"/>
      <c r="J515" s="6"/>
      <c r="K515" s="7"/>
      <c r="M515" s="6"/>
    </row>
    <row r="516" customFormat="false" ht="12.75" hidden="false" customHeight="false" outlineLevel="0" collapsed="false">
      <c r="B516" s="2"/>
      <c r="C516" s="5"/>
      <c r="D516" s="5"/>
      <c r="E516" s="4"/>
      <c r="G516" s="5"/>
      <c r="H516" s="5"/>
      <c r="J516" s="6"/>
      <c r="K516" s="7"/>
      <c r="M516" s="6"/>
    </row>
    <row r="517" customFormat="false" ht="12.75" hidden="false" customHeight="false" outlineLevel="0" collapsed="false">
      <c r="B517" s="2"/>
      <c r="C517" s="5"/>
      <c r="D517" s="5"/>
      <c r="E517" s="4"/>
      <c r="G517" s="5"/>
      <c r="H517" s="5"/>
      <c r="J517" s="6"/>
      <c r="K517" s="7"/>
      <c r="M517" s="6"/>
    </row>
    <row r="518" customFormat="false" ht="12.75" hidden="false" customHeight="false" outlineLevel="0" collapsed="false">
      <c r="B518" s="2"/>
      <c r="C518" s="5"/>
      <c r="D518" s="5"/>
      <c r="E518" s="4"/>
      <c r="G518" s="5"/>
      <c r="H518" s="5"/>
      <c r="J518" s="6"/>
      <c r="K518" s="7"/>
      <c r="M518" s="6"/>
    </row>
    <row r="519" customFormat="false" ht="12.75" hidden="false" customHeight="false" outlineLevel="0" collapsed="false">
      <c r="B519" s="2"/>
      <c r="C519" s="5"/>
      <c r="D519" s="5"/>
      <c r="E519" s="4"/>
      <c r="G519" s="5"/>
      <c r="H519" s="5"/>
      <c r="J519" s="6"/>
      <c r="K519" s="7"/>
      <c r="M519" s="6"/>
    </row>
    <row r="520" customFormat="false" ht="12.75" hidden="false" customHeight="false" outlineLevel="0" collapsed="false">
      <c r="B520" s="2"/>
      <c r="C520" s="5"/>
      <c r="D520" s="5"/>
      <c r="E520" s="4"/>
      <c r="G520" s="5"/>
      <c r="H520" s="5"/>
      <c r="J520" s="6"/>
      <c r="K520" s="7"/>
      <c r="M520" s="6"/>
    </row>
    <row r="521" customFormat="false" ht="12.75" hidden="false" customHeight="false" outlineLevel="0" collapsed="false">
      <c r="B521" s="2"/>
      <c r="C521" s="5"/>
      <c r="D521" s="5"/>
      <c r="E521" s="4"/>
      <c r="G521" s="5"/>
      <c r="H521" s="5"/>
      <c r="J521" s="6"/>
      <c r="K521" s="7"/>
      <c r="M521" s="6"/>
    </row>
    <row r="522" customFormat="false" ht="12.75" hidden="false" customHeight="false" outlineLevel="0" collapsed="false">
      <c r="B522" s="2"/>
      <c r="C522" s="5"/>
      <c r="D522" s="5"/>
      <c r="E522" s="4"/>
      <c r="G522" s="5"/>
      <c r="H522" s="5"/>
      <c r="J522" s="6"/>
      <c r="K522" s="7"/>
      <c r="M522" s="6"/>
    </row>
    <row r="523" customFormat="false" ht="12.75" hidden="false" customHeight="false" outlineLevel="0" collapsed="false">
      <c r="B523" s="2"/>
      <c r="C523" s="5"/>
      <c r="D523" s="5"/>
      <c r="E523" s="4"/>
      <c r="G523" s="5"/>
      <c r="H523" s="5"/>
      <c r="J523" s="6"/>
      <c r="K523" s="7"/>
      <c r="M523" s="6"/>
    </row>
    <row r="524" customFormat="false" ht="12.75" hidden="false" customHeight="false" outlineLevel="0" collapsed="false">
      <c r="B524" s="2"/>
      <c r="C524" s="5"/>
      <c r="D524" s="5"/>
      <c r="E524" s="4"/>
      <c r="G524" s="5"/>
      <c r="H524" s="5"/>
      <c r="J524" s="6"/>
      <c r="K524" s="7"/>
      <c r="M524" s="6"/>
    </row>
    <row r="525" customFormat="false" ht="12.75" hidden="false" customHeight="false" outlineLevel="0" collapsed="false">
      <c r="B525" s="2"/>
      <c r="C525" s="5"/>
      <c r="D525" s="5"/>
      <c r="E525" s="4"/>
      <c r="G525" s="5"/>
      <c r="H525" s="5"/>
      <c r="J525" s="6"/>
      <c r="K525" s="7"/>
      <c r="M525" s="6"/>
    </row>
    <row r="526" customFormat="false" ht="12.75" hidden="false" customHeight="false" outlineLevel="0" collapsed="false">
      <c r="B526" s="2"/>
      <c r="C526" s="5"/>
      <c r="D526" s="5"/>
      <c r="E526" s="4"/>
      <c r="G526" s="5"/>
      <c r="H526" s="5"/>
      <c r="J526" s="6"/>
      <c r="K526" s="7"/>
      <c r="M526" s="6"/>
    </row>
    <row r="527" customFormat="false" ht="12.75" hidden="false" customHeight="false" outlineLevel="0" collapsed="false">
      <c r="B527" s="2"/>
      <c r="C527" s="5"/>
      <c r="D527" s="5"/>
      <c r="E527" s="4"/>
      <c r="G527" s="5"/>
      <c r="H527" s="5"/>
      <c r="J527" s="6"/>
      <c r="K527" s="7"/>
      <c r="M527" s="6"/>
    </row>
    <row r="528" customFormat="false" ht="12.75" hidden="false" customHeight="false" outlineLevel="0" collapsed="false">
      <c r="B528" s="2"/>
      <c r="C528" s="5"/>
      <c r="D528" s="5"/>
      <c r="E528" s="4"/>
      <c r="G528" s="5"/>
      <c r="H528" s="5"/>
      <c r="J528" s="6"/>
      <c r="K528" s="7"/>
      <c r="M528" s="6"/>
    </row>
    <row r="529" customFormat="false" ht="12.75" hidden="false" customHeight="false" outlineLevel="0" collapsed="false">
      <c r="B529" s="2"/>
      <c r="C529" s="5"/>
      <c r="D529" s="5"/>
      <c r="E529" s="4"/>
      <c r="G529" s="5"/>
      <c r="H529" s="5"/>
      <c r="J529" s="6"/>
      <c r="K529" s="7"/>
      <c r="M529" s="6"/>
    </row>
    <row r="530" customFormat="false" ht="12.75" hidden="false" customHeight="false" outlineLevel="0" collapsed="false">
      <c r="B530" s="2"/>
      <c r="C530" s="5"/>
      <c r="D530" s="5"/>
      <c r="E530" s="4"/>
      <c r="G530" s="5"/>
      <c r="H530" s="5"/>
      <c r="J530" s="6"/>
      <c r="K530" s="7"/>
      <c r="M530" s="6"/>
    </row>
    <row r="531" customFormat="false" ht="12.75" hidden="false" customHeight="false" outlineLevel="0" collapsed="false">
      <c r="B531" s="2"/>
      <c r="C531" s="5"/>
      <c r="D531" s="5"/>
      <c r="E531" s="4"/>
      <c r="G531" s="5"/>
      <c r="H531" s="5"/>
      <c r="J531" s="6"/>
      <c r="K531" s="7"/>
      <c r="M531" s="6"/>
    </row>
    <row r="532" customFormat="false" ht="12.75" hidden="false" customHeight="false" outlineLevel="0" collapsed="false">
      <c r="B532" s="2"/>
      <c r="C532" s="5"/>
      <c r="D532" s="5"/>
      <c r="E532" s="4"/>
      <c r="G532" s="5"/>
      <c r="H532" s="5"/>
      <c r="J532" s="6"/>
      <c r="K532" s="7"/>
      <c r="M532" s="6"/>
    </row>
    <row r="533" customFormat="false" ht="12.75" hidden="false" customHeight="false" outlineLevel="0" collapsed="false">
      <c r="B533" s="2"/>
      <c r="C533" s="5"/>
      <c r="D533" s="5"/>
      <c r="E533" s="4"/>
      <c r="G533" s="5"/>
      <c r="H533" s="5"/>
      <c r="J533" s="6"/>
      <c r="K533" s="7"/>
      <c r="M533" s="6"/>
    </row>
    <row r="534" customFormat="false" ht="12.75" hidden="false" customHeight="false" outlineLevel="0" collapsed="false">
      <c r="B534" s="2"/>
      <c r="C534" s="5"/>
      <c r="D534" s="5"/>
      <c r="E534" s="4"/>
      <c r="G534" s="5"/>
      <c r="H534" s="5"/>
      <c r="J534" s="6"/>
      <c r="K534" s="7"/>
      <c r="M534" s="6"/>
    </row>
    <row r="535" customFormat="false" ht="12.75" hidden="false" customHeight="false" outlineLevel="0" collapsed="false">
      <c r="B535" s="2"/>
      <c r="C535" s="5"/>
      <c r="D535" s="5"/>
      <c r="E535" s="4"/>
      <c r="G535" s="5"/>
      <c r="H535" s="5"/>
      <c r="J535" s="6"/>
      <c r="K535" s="7"/>
      <c r="M535" s="6"/>
    </row>
    <row r="536" customFormat="false" ht="12.75" hidden="false" customHeight="false" outlineLevel="0" collapsed="false">
      <c r="B536" s="2"/>
      <c r="C536" s="5"/>
      <c r="D536" s="5"/>
      <c r="E536" s="4"/>
      <c r="G536" s="5"/>
      <c r="H536" s="5"/>
      <c r="J536" s="6"/>
      <c r="K536" s="7"/>
      <c r="M536" s="6"/>
    </row>
    <row r="537" customFormat="false" ht="12.75" hidden="false" customHeight="false" outlineLevel="0" collapsed="false">
      <c r="B537" s="2"/>
      <c r="C537" s="5"/>
      <c r="D537" s="5"/>
      <c r="E537" s="4"/>
      <c r="G537" s="5"/>
      <c r="H537" s="5"/>
      <c r="J537" s="6"/>
      <c r="K537" s="7"/>
      <c r="M537" s="6"/>
    </row>
    <row r="538" customFormat="false" ht="12.75" hidden="false" customHeight="false" outlineLevel="0" collapsed="false">
      <c r="B538" s="2"/>
      <c r="C538" s="5"/>
      <c r="D538" s="5"/>
      <c r="E538" s="4"/>
      <c r="G538" s="5"/>
      <c r="H538" s="5"/>
      <c r="J538" s="6"/>
      <c r="K538" s="7"/>
      <c r="M538" s="6"/>
    </row>
    <row r="539" customFormat="false" ht="12.75" hidden="false" customHeight="false" outlineLevel="0" collapsed="false">
      <c r="B539" s="2"/>
      <c r="C539" s="5"/>
      <c r="D539" s="5"/>
      <c r="E539" s="4"/>
      <c r="G539" s="5"/>
      <c r="H539" s="5"/>
      <c r="J539" s="6"/>
      <c r="K539" s="7"/>
      <c r="M539" s="6"/>
    </row>
    <row r="540" customFormat="false" ht="12.75" hidden="false" customHeight="false" outlineLevel="0" collapsed="false">
      <c r="B540" s="2"/>
      <c r="C540" s="5"/>
      <c r="D540" s="5"/>
      <c r="E540" s="4"/>
      <c r="G540" s="5"/>
      <c r="H540" s="5"/>
      <c r="J540" s="6"/>
      <c r="K540" s="7"/>
      <c r="M540" s="6"/>
    </row>
    <row r="541" customFormat="false" ht="12.75" hidden="false" customHeight="false" outlineLevel="0" collapsed="false">
      <c r="B541" s="2"/>
      <c r="C541" s="5"/>
      <c r="D541" s="5"/>
      <c r="E541" s="4"/>
      <c r="G541" s="5"/>
      <c r="H541" s="5"/>
      <c r="J541" s="6"/>
      <c r="K541" s="7"/>
      <c r="M541" s="6"/>
    </row>
    <row r="542" customFormat="false" ht="12.75" hidden="false" customHeight="false" outlineLevel="0" collapsed="false">
      <c r="B542" s="2"/>
      <c r="C542" s="5"/>
      <c r="D542" s="5"/>
      <c r="E542" s="4"/>
      <c r="G542" s="5"/>
      <c r="H542" s="5"/>
      <c r="J542" s="6"/>
      <c r="K542" s="7"/>
      <c r="M542" s="6"/>
    </row>
    <row r="543" customFormat="false" ht="12.75" hidden="false" customHeight="false" outlineLevel="0" collapsed="false">
      <c r="B543" s="2"/>
      <c r="C543" s="5"/>
      <c r="D543" s="5"/>
      <c r="E543" s="4"/>
      <c r="G543" s="5"/>
      <c r="H543" s="5"/>
      <c r="J543" s="6"/>
      <c r="K543" s="7"/>
      <c r="M543" s="6"/>
    </row>
    <row r="544" customFormat="false" ht="12.75" hidden="false" customHeight="false" outlineLevel="0" collapsed="false">
      <c r="B544" s="2"/>
      <c r="C544" s="5"/>
      <c r="D544" s="5"/>
      <c r="E544" s="4"/>
      <c r="G544" s="5"/>
      <c r="H544" s="5"/>
      <c r="J544" s="6"/>
      <c r="K544" s="7"/>
      <c r="M544" s="6"/>
    </row>
    <row r="545" customFormat="false" ht="12.75" hidden="false" customHeight="false" outlineLevel="0" collapsed="false">
      <c r="B545" s="2"/>
      <c r="C545" s="5"/>
      <c r="D545" s="5"/>
      <c r="E545" s="4"/>
      <c r="G545" s="5"/>
      <c r="H545" s="5"/>
      <c r="J545" s="6"/>
      <c r="K545" s="7"/>
      <c r="M545" s="6"/>
    </row>
    <row r="546" customFormat="false" ht="12.75" hidden="false" customHeight="false" outlineLevel="0" collapsed="false">
      <c r="B546" s="2"/>
      <c r="C546" s="5"/>
      <c r="D546" s="5"/>
      <c r="E546" s="4"/>
      <c r="G546" s="5"/>
      <c r="H546" s="5"/>
      <c r="J546" s="6"/>
      <c r="K546" s="7"/>
      <c r="M546" s="6"/>
    </row>
    <row r="547" customFormat="false" ht="12.75" hidden="false" customHeight="false" outlineLevel="0" collapsed="false">
      <c r="B547" s="2"/>
      <c r="C547" s="5"/>
      <c r="D547" s="5"/>
      <c r="E547" s="4"/>
      <c r="G547" s="5"/>
      <c r="H547" s="5"/>
      <c r="J547" s="6"/>
      <c r="K547" s="7"/>
      <c r="M547" s="6"/>
    </row>
    <row r="548" customFormat="false" ht="12.75" hidden="false" customHeight="false" outlineLevel="0" collapsed="false">
      <c r="B548" s="2"/>
      <c r="C548" s="5"/>
      <c r="D548" s="5"/>
      <c r="E548" s="4"/>
      <c r="G548" s="5"/>
      <c r="H548" s="5"/>
      <c r="J548" s="6"/>
      <c r="K548" s="7"/>
      <c r="M548" s="6"/>
    </row>
    <row r="549" customFormat="false" ht="12.75" hidden="false" customHeight="false" outlineLevel="0" collapsed="false">
      <c r="B549" s="2"/>
      <c r="C549" s="5"/>
      <c r="D549" s="5"/>
      <c r="E549" s="4"/>
      <c r="G549" s="5"/>
      <c r="H549" s="5"/>
      <c r="J549" s="6"/>
      <c r="K549" s="7"/>
      <c r="M549" s="6"/>
    </row>
    <row r="550" customFormat="false" ht="12.75" hidden="false" customHeight="false" outlineLevel="0" collapsed="false">
      <c r="B550" s="2"/>
      <c r="C550" s="5"/>
      <c r="D550" s="5"/>
      <c r="E550" s="4"/>
      <c r="G550" s="5"/>
      <c r="H550" s="5"/>
      <c r="J550" s="6"/>
      <c r="K550" s="7"/>
      <c r="M550" s="6"/>
    </row>
    <row r="551" customFormat="false" ht="12.75" hidden="false" customHeight="false" outlineLevel="0" collapsed="false">
      <c r="B551" s="2"/>
      <c r="C551" s="5"/>
      <c r="D551" s="5"/>
      <c r="E551" s="4"/>
      <c r="G551" s="5"/>
      <c r="H551" s="5"/>
      <c r="J551" s="6"/>
      <c r="K551" s="7"/>
      <c r="M551" s="6"/>
    </row>
    <row r="552" customFormat="false" ht="12.75" hidden="false" customHeight="false" outlineLevel="0" collapsed="false">
      <c r="B552" s="2"/>
      <c r="C552" s="5"/>
      <c r="D552" s="5"/>
      <c r="E552" s="4"/>
      <c r="G552" s="5"/>
      <c r="H552" s="5"/>
      <c r="J552" s="6"/>
      <c r="K552" s="7"/>
      <c r="M552" s="6"/>
    </row>
    <row r="553" customFormat="false" ht="12.75" hidden="false" customHeight="false" outlineLevel="0" collapsed="false">
      <c r="B553" s="2"/>
      <c r="C553" s="5"/>
      <c r="D553" s="5"/>
      <c r="E553" s="4"/>
      <c r="G553" s="5"/>
      <c r="H553" s="5"/>
      <c r="J553" s="6"/>
      <c r="K553" s="7"/>
      <c r="M553" s="6"/>
    </row>
    <row r="554" customFormat="false" ht="12.75" hidden="false" customHeight="false" outlineLevel="0" collapsed="false">
      <c r="B554" s="2"/>
      <c r="C554" s="5"/>
      <c r="D554" s="5"/>
      <c r="E554" s="4"/>
      <c r="G554" s="5"/>
      <c r="H554" s="5"/>
      <c r="J554" s="6"/>
      <c r="K554" s="7"/>
      <c r="M554" s="6"/>
    </row>
    <row r="555" customFormat="false" ht="12.75" hidden="false" customHeight="false" outlineLevel="0" collapsed="false">
      <c r="B555" s="2"/>
      <c r="C555" s="5"/>
      <c r="D555" s="5"/>
      <c r="E555" s="4"/>
      <c r="G555" s="5"/>
      <c r="H555" s="5"/>
      <c r="J555" s="6"/>
      <c r="K555" s="7"/>
      <c r="M555" s="6"/>
    </row>
    <row r="556" customFormat="false" ht="12.75" hidden="false" customHeight="false" outlineLevel="0" collapsed="false">
      <c r="B556" s="2"/>
      <c r="C556" s="5"/>
      <c r="D556" s="5"/>
      <c r="E556" s="4"/>
      <c r="G556" s="5"/>
      <c r="H556" s="5"/>
      <c r="J556" s="6"/>
      <c r="K556" s="7"/>
      <c r="M556" s="6"/>
    </row>
    <row r="557" customFormat="false" ht="12.75" hidden="false" customHeight="false" outlineLevel="0" collapsed="false">
      <c r="B557" s="2"/>
      <c r="C557" s="5"/>
      <c r="D557" s="5"/>
      <c r="E557" s="4"/>
      <c r="G557" s="5"/>
      <c r="H557" s="5"/>
      <c r="J557" s="6"/>
      <c r="K557" s="7"/>
      <c r="M557" s="6"/>
    </row>
    <row r="558" customFormat="false" ht="12.75" hidden="false" customHeight="false" outlineLevel="0" collapsed="false">
      <c r="B558" s="2"/>
      <c r="C558" s="5"/>
      <c r="D558" s="5"/>
      <c r="E558" s="4"/>
      <c r="G558" s="5"/>
      <c r="H558" s="5"/>
      <c r="J558" s="6"/>
      <c r="K558" s="7"/>
      <c r="M558" s="6"/>
    </row>
    <row r="559" customFormat="false" ht="12.75" hidden="false" customHeight="false" outlineLevel="0" collapsed="false">
      <c r="B559" s="2"/>
      <c r="C559" s="5"/>
      <c r="D559" s="5"/>
      <c r="E559" s="4"/>
      <c r="G559" s="5"/>
      <c r="H559" s="5"/>
      <c r="J559" s="6"/>
      <c r="K559" s="7"/>
      <c r="M559" s="6"/>
    </row>
    <row r="560" customFormat="false" ht="12.75" hidden="false" customHeight="false" outlineLevel="0" collapsed="false">
      <c r="B560" s="2"/>
      <c r="C560" s="5"/>
      <c r="D560" s="5"/>
      <c r="E560" s="4"/>
      <c r="G560" s="5"/>
      <c r="H560" s="5"/>
      <c r="J560" s="6"/>
      <c r="K560" s="7"/>
      <c r="M560" s="6"/>
    </row>
    <row r="561" customFormat="false" ht="12.75" hidden="false" customHeight="false" outlineLevel="0" collapsed="false">
      <c r="B561" s="2"/>
      <c r="C561" s="5"/>
      <c r="D561" s="5"/>
      <c r="E561" s="4"/>
      <c r="G561" s="5"/>
      <c r="H561" s="5"/>
      <c r="J561" s="6"/>
      <c r="K561" s="7"/>
      <c r="M561" s="6"/>
    </row>
    <row r="562" customFormat="false" ht="12.75" hidden="false" customHeight="false" outlineLevel="0" collapsed="false">
      <c r="B562" s="2"/>
      <c r="C562" s="5"/>
      <c r="D562" s="5"/>
      <c r="E562" s="4"/>
      <c r="G562" s="5"/>
      <c r="H562" s="5"/>
      <c r="J562" s="6"/>
      <c r="K562" s="7"/>
      <c r="M562" s="6"/>
    </row>
    <row r="563" customFormat="false" ht="12.75" hidden="false" customHeight="false" outlineLevel="0" collapsed="false">
      <c r="B563" s="2"/>
      <c r="C563" s="5"/>
      <c r="D563" s="5"/>
      <c r="E563" s="4"/>
      <c r="G563" s="5"/>
      <c r="H563" s="5"/>
      <c r="J563" s="6"/>
      <c r="K563" s="7"/>
      <c r="M563" s="6"/>
    </row>
    <row r="564" customFormat="false" ht="12.75" hidden="false" customHeight="false" outlineLevel="0" collapsed="false">
      <c r="B564" s="2"/>
      <c r="C564" s="5"/>
      <c r="D564" s="5"/>
      <c r="E564" s="4"/>
      <c r="G564" s="5"/>
      <c r="H564" s="5"/>
      <c r="J564" s="6"/>
      <c r="K564" s="7"/>
      <c r="M564" s="6"/>
    </row>
    <row r="565" customFormat="false" ht="12.75" hidden="false" customHeight="false" outlineLevel="0" collapsed="false">
      <c r="B565" s="2"/>
      <c r="C565" s="5"/>
      <c r="D565" s="5"/>
      <c r="E565" s="4"/>
      <c r="G565" s="5"/>
      <c r="H565" s="5"/>
      <c r="J565" s="6"/>
      <c r="K565" s="7"/>
      <c r="M565" s="6"/>
    </row>
    <row r="566" customFormat="false" ht="12.75" hidden="false" customHeight="false" outlineLevel="0" collapsed="false">
      <c r="B566" s="2"/>
      <c r="C566" s="5"/>
      <c r="D566" s="5"/>
      <c r="E566" s="4"/>
      <c r="G566" s="5"/>
      <c r="H566" s="5"/>
      <c r="J566" s="6"/>
      <c r="K566" s="7"/>
      <c r="M566" s="6"/>
    </row>
    <row r="567" customFormat="false" ht="12.75" hidden="false" customHeight="false" outlineLevel="0" collapsed="false">
      <c r="B567" s="2"/>
      <c r="C567" s="5"/>
      <c r="D567" s="5"/>
      <c r="E567" s="4"/>
      <c r="G567" s="5"/>
      <c r="H567" s="5"/>
      <c r="J567" s="6"/>
      <c r="K567" s="7"/>
      <c r="M567" s="6"/>
    </row>
    <row r="568" customFormat="false" ht="12.75" hidden="false" customHeight="false" outlineLevel="0" collapsed="false">
      <c r="B568" s="2"/>
      <c r="C568" s="5"/>
      <c r="D568" s="5"/>
      <c r="E568" s="4"/>
      <c r="G568" s="5"/>
      <c r="H568" s="5"/>
      <c r="J568" s="6"/>
      <c r="K568" s="7"/>
      <c r="M568" s="6"/>
    </row>
    <row r="569" customFormat="false" ht="12.75" hidden="false" customHeight="false" outlineLevel="0" collapsed="false">
      <c r="B569" s="2"/>
      <c r="C569" s="5"/>
      <c r="D569" s="5"/>
      <c r="E569" s="4"/>
      <c r="G569" s="5"/>
      <c r="H569" s="5"/>
      <c r="J569" s="6"/>
      <c r="K569" s="7"/>
      <c r="M569" s="6"/>
    </row>
    <row r="570" customFormat="false" ht="12.75" hidden="false" customHeight="false" outlineLevel="0" collapsed="false">
      <c r="B570" s="2"/>
      <c r="C570" s="5"/>
      <c r="D570" s="5"/>
      <c r="E570" s="4"/>
      <c r="G570" s="5"/>
      <c r="H570" s="5"/>
      <c r="J570" s="6"/>
      <c r="K570" s="7"/>
      <c r="M570" s="6"/>
    </row>
    <row r="571" customFormat="false" ht="12.75" hidden="false" customHeight="false" outlineLevel="0" collapsed="false">
      <c r="B571" s="2"/>
      <c r="C571" s="5"/>
      <c r="D571" s="5"/>
      <c r="E571" s="4"/>
      <c r="G571" s="5"/>
      <c r="H571" s="5"/>
      <c r="J571" s="6"/>
      <c r="K571" s="7"/>
      <c r="M571" s="6"/>
    </row>
    <row r="572" customFormat="false" ht="12.75" hidden="false" customHeight="false" outlineLevel="0" collapsed="false">
      <c r="B572" s="2"/>
      <c r="C572" s="5"/>
      <c r="D572" s="5"/>
      <c r="E572" s="4"/>
      <c r="G572" s="5"/>
      <c r="H572" s="5"/>
      <c r="J572" s="6"/>
      <c r="K572" s="7"/>
      <c r="M572" s="6"/>
    </row>
    <row r="573" customFormat="false" ht="12.75" hidden="false" customHeight="false" outlineLevel="0" collapsed="false">
      <c r="B573" s="2"/>
      <c r="C573" s="5"/>
      <c r="D573" s="5"/>
      <c r="E573" s="4"/>
      <c r="G573" s="5"/>
      <c r="H573" s="5"/>
      <c r="J573" s="6"/>
      <c r="K573" s="7"/>
      <c r="M573" s="6"/>
    </row>
    <row r="574" customFormat="false" ht="12.75" hidden="false" customHeight="false" outlineLevel="0" collapsed="false">
      <c r="B574" s="2"/>
      <c r="C574" s="5"/>
      <c r="D574" s="5"/>
      <c r="E574" s="4"/>
      <c r="G574" s="5"/>
      <c r="H574" s="5"/>
      <c r="J574" s="6"/>
      <c r="K574" s="7"/>
      <c r="M574" s="6"/>
    </row>
    <row r="575" customFormat="false" ht="12.75" hidden="false" customHeight="false" outlineLevel="0" collapsed="false">
      <c r="B575" s="2"/>
      <c r="C575" s="5"/>
      <c r="D575" s="5"/>
      <c r="E575" s="4"/>
      <c r="G575" s="5"/>
      <c r="H575" s="5"/>
      <c r="J575" s="6"/>
      <c r="K575" s="7"/>
      <c r="M575" s="6"/>
    </row>
    <row r="576" customFormat="false" ht="12.75" hidden="false" customHeight="false" outlineLevel="0" collapsed="false">
      <c r="B576" s="2"/>
      <c r="C576" s="5"/>
      <c r="D576" s="5"/>
      <c r="E576" s="4"/>
      <c r="G576" s="5"/>
      <c r="H576" s="5"/>
      <c r="J576" s="6"/>
      <c r="K576" s="7"/>
      <c r="M576" s="6"/>
    </row>
    <row r="577" customFormat="false" ht="12.75" hidden="false" customHeight="false" outlineLevel="0" collapsed="false">
      <c r="B577" s="2"/>
      <c r="C577" s="5"/>
      <c r="D577" s="5"/>
      <c r="E577" s="4"/>
      <c r="G577" s="5"/>
      <c r="H577" s="5"/>
      <c r="J577" s="6"/>
      <c r="K577" s="7"/>
      <c r="M577" s="6"/>
    </row>
    <row r="578" customFormat="false" ht="12.75" hidden="false" customHeight="false" outlineLevel="0" collapsed="false">
      <c r="B578" s="2"/>
      <c r="C578" s="5"/>
      <c r="D578" s="5"/>
      <c r="E578" s="4"/>
      <c r="G578" s="5"/>
      <c r="H578" s="5"/>
      <c r="J578" s="6"/>
      <c r="K578" s="7"/>
      <c r="M578" s="6"/>
    </row>
    <row r="579" customFormat="false" ht="12.75" hidden="false" customHeight="false" outlineLevel="0" collapsed="false">
      <c r="B579" s="2"/>
      <c r="C579" s="5"/>
      <c r="D579" s="5"/>
      <c r="E579" s="4"/>
      <c r="G579" s="5"/>
      <c r="H579" s="5"/>
      <c r="J579" s="6"/>
      <c r="K579" s="7"/>
      <c r="M579" s="6"/>
    </row>
    <row r="580" customFormat="false" ht="12.75" hidden="false" customHeight="false" outlineLevel="0" collapsed="false">
      <c r="B580" s="2"/>
      <c r="C580" s="5"/>
      <c r="D580" s="5"/>
      <c r="E580" s="4"/>
      <c r="G580" s="5"/>
      <c r="H580" s="5"/>
      <c r="J580" s="6"/>
      <c r="K580" s="7"/>
      <c r="M580" s="6"/>
    </row>
    <row r="581" customFormat="false" ht="12.75" hidden="false" customHeight="false" outlineLevel="0" collapsed="false">
      <c r="B581" s="2"/>
      <c r="C581" s="5"/>
      <c r="D581" s="5"/>
      <c r="E581" s="4"/>
      <c r="G581" s="5"/>
      <c r="H581" s="5"/>
      <c r="J581" s="6"/>
      <c r="K581" s="7"/>
      <c r="M581" s="6"/>
    </row>
    <row r="582" customFormat="false" ht="12.75" hidden="false" customHeight="false" outlineLevel="0" collapsed="false">
      <c r="B582" s="2"/>
      <c r="C582" s="5"/>
      <c r="D582" s="5"/>
      <c r="E582" s="4"/>
      <c r="G582" s="5"/>
      <c r="H582" s="5"/>
      <c r="J582" s="6"/>
      <c r="K582" s="7"/>
      <c r="M582" s="6"/>
    </row>
    <row r="583" customFormat="false" ht="12.75" hidden="false" customHeight="false" outlineLevel="0" collapsed="false">
      <c r="B583" s="2"/>
      <c r="C583" s="5"/>
      <c r="D583" s="5"/>
      <c r="E583" s="4"/>
      <c r="G583" s="5"/>
      <c r="H583" s="5"/>
      <c r="J583" s="6"/>
      <c r="K583" s="7"/>
      <c r="M583" s="6"/>
    </row>
    <row r="584" customFormat="false" ht="12.75" hidden="false" customHeight="false" outlineLevel="0" collapsed="false">
      <c r="B584" s="2"/>
      <c r="C584" s="5"/>
      <c r="D584" s="5"/>
      <c r="E584" s="4"/>
      <c r="G584" s="5"/>
      <c r="H584" s="5"/>
      <c r="J584" s="6"/>
      <c r="K584" s="7"/>
      <c r="M584" s="6"/>
    </row>
    <row r="585" customFormat="false" ht="12.75" hidden="false" customHeight="false" outlineLevel="0" collapsed="false">
      <c r="B585" s="2"/>
      <c r="C585" s="5"/>
      <c r="D585" s="5"/>
      <c r="E585" s="4"/>
      <c r="G585" s="5"/>
      <c r="H585" s="5"/>
      <c r="J585" s="6"/>
      <c r="K585" s="7"/>
      <c r="M585" s="6"/>
    </row>
    <row r="586" customFormat="false" ht="12.75" hidden="false" customHeight="false" outlineLevel="0" collapsed="false">
      <c r="B586" s="2"/>
      <c r="C586" s="5"/>
      <c r="D586" s="5"/>
      <c r="E586" s="4"/>
      <c r="G586" s="5"/>
      <c r="H586" s="5"/>
      <c r="J586" s="6"/>
      <c r="K586" s="7"/>
      <c r="M586" s="6"/>
    </row>
    <row r="587" customFormat="false" ht="12.75" hidden="false" customHeight="false" outlineLevel="0" collapsed="false">
      <c r="B587" s="2"/>
      <c r="C587" s="5"/>
      <c r="D587" s="5"/>
      <c r="E587" s="4"/>
      <c r="G587" s="5"/>
      <c r="H587" s="5"/>
      <c r="J587" s="6"/>
      <c r="K587" s="7"/>
      <c r="M587" s="6"/>
    </row>
    <row r="588" customFormat="false" ht="12.75" hidden="false" customHeight="false" outlineLevel="0" collapsed="false">
      <c r="B588" s="2"/>
      <c r="C588" s="5"/>
      <c r="D588" s="5"/>
      <c r="E588" s="4"/>
      <c r="G588" s="5"/>
      <c r="H588" s="5"/>
      <c r="J588" s="6"/>
      <c r="K588" s="7"/>
      <c r="M588" s="6"/>
    </row>
    <row r="589" customFormat="false" ht="12.75" hidden="false" customHeight="false" outlineLevel="0" collapsed="false">
      <c r="B589" s="2"/>
      <c r="C589" s="5"/>
      <c r="D589" s="5"/>
      <c r="E589" s="4"/>
      <c r="G589" s="5"/>
      <c r="H589" s="5"/>
      <c r="J589" s="6"/>
      <c r="K589" s="7"/>
      <c r="M589" s="6"/>
    </row>
    <row r="590" customFormat="false" ht="12.75" hidden="false" customHeight="false" outlineLevel="0" collapsed="false">
      <c r="B590" s="2"/>
      <c r="C590" s="5"/>
      <c r="D590" s="5"/>
      <c r="E590" s="4"/>
      <c r="G590" s="5"/>
      <c r="H590" s="5"/>
      <c r="J590" s="6"/>
      <c r="K590" s="7"/>
      <c r="M590" s="6"/>
    </row>
    <row r="591" customFormat="false" ht="12.75" hidden="false" customHeight="false" outlineLevel="0" collapsed="false">
      <c r="B591" s="2"/>
      <c r="C591" s="5"/>
      <c r="D591" s="5"/>
      <c r="E591" s="4"/>
      <c r="G591" s="5"/>
      <c r="H591" s="5"/>
      <c r="J591" s="6"/>
      <c r="K591" s="7"/>
      <c r="M591" s="6"/>
    </row>
    <row r="592" customFormat="false" ht="12.75" hidden="false" customHeight="false" outlineLevel="0" collapsed="false">
      <c r="B592" s="2"/>
      <c r="C592" s="5"/>
      <c r="D592" s="5"/>
      <c r="E592" s="4"/>
      <c r="G592" s="5"/>
      <c r="H592" s="5"/>
      <c r="J592" s="6"/>
      <c r="K592" s="7"/>
      <c r="M592" s="6"/>
    </row>
    <row r="593" customFormat="false" ht="12.75" hidden="false" customHeight="false" outlineLevel="0" collapsed="false">
      <c r="B593" s="2"/>
      <c r="C593" s="5"/>
      <c r="D593" s="5"/>
      <c r="E593" s="4"/>
      <c r="G593" s="5"/>
      <c r="H593" s="5"/>
      <c r="J593" s="6"/>
      <c r="K593" s="7"/>
      <c r="M593" s="6"/>
    </row>
    <row r="594" customFormat="false" ht="12.75" hidden="false" customHeight="false" outlineLevel="0" collapsed="false">
      <c r="B594" s="2"/>
      <c r="C594" s="5"/>
      <c r="D594" s="5"/>
      <c r="E594" s="4"/>
      <c r="G594" s="5"/>
      <c r="H594" s="5"/>
      <c r="J594" s="6"/>
      <c r="K594" s="7"/>
      <c r="M594" s="6"/>
    </row>
    <row r="595" customFormat="false" ht="12.75" hidden="false" customHeight="false" outlineLevel="0" collapsed="false">
      <c r="B595" s="2"/>
      <c r="C595" s="5"/>
      <c r="D595" s="5"/>
      <c r="E595" s="4"/>
      <c r="G595" s="5"/>
      <c r="H595" s="5"/>
      <c r="J595" s="6"/>
      <c r="K595" s="7"/>
      <c r="M595" s="6"/>
    </row>
    <row r="596" customFormat="false" ht="12.75" hidden="false" customHeight="false" outlineLevel="0" collapsed="false">
      <c r="B596" s="2"/>
      <c r="C596" s="5"/>
      <c r="D596" s="5"/>
      <c r="E596" s="4"/>
      <c r="G596" s="5"/>
      <c r="H596" s="5"/>
      <c r="J596" s="6"/>
      <c r="K596" s="7"/>
      <c r="M596" s="6"/>
    </row>
    <row r="597" customFormat="false" ht="12.75" hidden="false" customHeight="false" outlineLevel="0" collapsed="false">
      <c r="B597" s="2"/>
      <c r="C597" s="5"/>
      <c r="D597" s="5"/>
      <c r="E597" s="4"/>
      <c r="G597" s="5"/>
      <c r="H597" s="5"/>
      <c r="J597" s="6"/>
      <c r="K597" s="7"/>
      <c r="M597" s="6"/>
    </row>
    <row r="598" customFormat="false" ht="12.75" hidden="false" customHeight="false" outlineLevel="0" collapsed="false">
      <c r="B598" s="2"/>
      <c r="C598" s="5"/>
      <c r="D598" s="5"/>
      <c r="E598" s="4"/>
      <c r="G598" s="5"/>
      <c r="H598" s="5"/>
      <c r="J598" s="6"/>
      <c r="K598" s="7"/>
      <c r="M598" s="6"/>
    </row>
    <row r="599" customFormat="false" ht="12.75" hidden="false" customHeight="false" outlineLevel="0" collapsed="false">
      <c r="B599" s="2"/>
      <c r="C599" s="5"/>
      <c r="D599" s="5"/>
      <c r="E599" s="4"/>
      <c r="G599" s="5"/>
      <c r="H599" s="5"/>
      <c r="J599" s="6"/>
      <c r="K599" s="7"/>
      <c r="M599" s="6"/>
    </row>
    <row r="600" customFormat="false" ht="12.75" hidden="false" customHeight="false" outlineLevel="0" collapsed="false">
      <c r="B600" s="2"/>
      <c r="C600" s="5"/>
      <c r="D600" s="5"/>
      <c r="E600" s="4"/>
      <c r="G600" s="5"/>
      <c r="H600" s="5"/>
      <c r="J600" s="6"/>
      <c r="K600" s="7"/>
      <c r="M600" s="6"/>
    </row>
    <row r="601" customFormat="false" ht="12.75" hidden="false" customHeight="false" outlineLevel="0" collapsed="false">
      <c r="B601" s="2"/>
      <c r="C601" s="5"/>
      <c r="D601" s="5"/>
      <c r="E601" s="4"/>
      <c r="G601" s="5"/>
      <c r="H601" s="5"/>
      <c r="J601" s="6"/>
      <c r="K601" s="7"/>
      <c r="M601" s="6"/>
    </row>
    <row r="602" customFormat="false" ht="12.75" hidden="false" customHeight="false" outlineLevel="0" collapsed="false">
      <c r="B602" s="2"/>
      <c r="C602" s="5"/>
      <c r="D602" s="5"/>
      <c r="E602" s="4"/>
      <c r="G602" s="5"/>
      <c r="H602" s="5"/>
      <c r="J602" s="6"/>
      <c r="K602" s="7"/>
      <c r="M602" s="6"/>
    </row>
    <row r="603" customFormat="false" ht="12.75" hidden="false" customHeight="false" outlineLevel="0" collapsed="false">
      <c r="B603" s="2"/>
      <c r="C603" s="5"/>
      <c r="D603" s="5"/>
      <c r="E603" s="4"/>
      <c r="G603" s="5"/>
      <c r="H603" s="5"/>
      <c r="J603" s="6"/>
      <c r="K603" s="7"/>
      <c r="M603" s="6"/>
    </row>
    <row r="604" customFormat="false" ht="12.75" hidden="false" customHeight="false" outlineLevel="0" collapsed="false">
      <c r="B604" s="2"/>
      <c r="C604" s="5"/>
      <c r="D604" s="5"/>
      <c r="E604" s="4"/>
      <c r="G604" s="5"/>
      <c r="H604" s="5"/>
      <c r="J604" s="6"/>
      <c r="K604" s="7"/>
      <c r="M604" s="6"/>
    </row>
    <row r="605" customFormat="false" ht="12.75" hidden="false" customHeight="false" outlineLevel="0" collapsed="false">
      <c r="B605" s="2"/>
      <c r="C605" s="5"/>
      <c r="D605" s="5"/>
      <c r="E605" s="4"/>
      <c r="G605" s="5"/>
      <c r="H605" s="5"/>
      <c r="J605" s="6"/>
      <c r="K605" s="7"/>
      <c r="M605" s="6"/>
    </row>
    <row r="606" customFormat="false" ht="12.75" hidden="false" customHeight="false" outlineLevel="0" collapsed="false">
      <c r="B606" s="2"/>
      <c r="C606" s="5"/>
      <c r="D606" s="5"/>
      <c r="E606" s="4"/>
      <c r="G606" s="5"/>
      <c r="H606" s="5"/>
      <c r="J606" s="6"/>
      <c r="K606" s="7"/>
      <c r="M606" s="6"/>
    </row>
    <row r="607" customFormat="false" ht="12.75" hidden="false" customHeight="false" outlineLevel="0" collapsed="false">
      <c r="B607" s="2"/>
      <c r="C607" s="5"/>
      <c r="D607" s="5"/>
      <c r="E607" s="4"/>
      <c r="G607" s="5"/>
      <c r="H607" s="5"/>
      <c r="J607" s="6"/>
      <c r="K607" s="7"/>
      <c r="M607" s="6"/>
    </row>
    <row r="608" customFormat="false" ht="12.75" hidden="false" customHeight="false" outlineLevel="0" collapsed="false">
      <c r="B608" s="2"/>
      <c r="C608" s="5"/>
      <c r="D608" s="5"/>
      <c r="E608" s="4"/>
      <c r="G608" s="5"/>
      <c r="H608" s="5"/>
      <c r="J608" s="6"/>
      <c r="K608" s="7"/>
      <c r="M608" s="6"/>
    </row>
    <row r="609" customFormat="false" ht="12.75" hidden="false" customHeight="false" outlineLevel="0" collapsed="false">
      <c r="B609" s="2"/>
      <c r="C609" s="5"/>
      <c r="D609" s="5"/>
      <c r="E609" s="4"/>
      <c r="G609" s="5"/>
      <c r="H609" s="5"/>
      <c r="J609" s="6"/>
      <c r="K609" s="7"/>
      <c r="M609" s="6"/>
    </row>
    <row r="610" customFormat="false" ht="12.75" hidden="false" customHeight="false" outlineLevel="0" collapsed="false">
      <c r="B610" s="2"/>
      <c r="C610" s="5"/>
      <c r="D610" s="5"/>
      <c r="E610" s="4"/>
      <c r="G610" s="5"/>
      <c r="H610" s="5"/>
      <c r="J610" s="6"/>
      <c r="K610" s="7"/>
      <c r="M610" s="6"/>
    </row>
    <row r="611" customFormat="false" ht="12.75" hidden="false" customHeight="false" outlineLevel="0" collapsed="false">
      <c r="B611" s="2"/>
      <c r="C611" s="5"/>
      <c r="D611" s="5"/>
      <c r="E611" s="4"/>
      <c r="G611" s="5"/>
      <c r="H611" s="5"/>
      <c r="J611" s="6"/>
      <c r="K611" s="7"/>
      <c r="M611" s="6"/>
    </row>
    <row r="612" customFormat="false" ht="12.75" hidden="false" customHeight="false" outlineLevel="0" collapsed="false">
      <c r="B612" s="2"/>
      <c r="C612" s="5"/>
      <c r="D612" s="5"/>
      <c r="E612" s="4"/>
      <c r="G612" s="5"/>
      <c r="H612" s="5"/>
      <c r="J612" s="6"/>
      <c r="K612" s="7"/>
      <c r="M612" s="6"/>
    </row>
    <row r="613" customFormat="false" ht="12.75" hidden="false" customHeight="false" outlineLevel="0" collapsed="false">
      <c r="B613" s="2"/>
      <c r="C613" s="5"/>
      <c r="D613" s="5"/>
      <c r="E613" s="4"/>
      <c r="G613" s="5"/>
      <c r="H613" s="5"/>
      <c r="J613" s="6"/>
      <c r="K613" s="7"/>
      <c r="M613" s="6"/>
    </row>
    <row r="614" customFormat="false" ht="12.75" hidden="false" customHeight="false" outlineLevel="0" collapsed="false">
      <c r="B614" s="2"/>
      <c r="C614" s="5"/>
      <c r="D614" s="5"/>
      <c r="E614" s="4"/>
      <c r="G614" s="5"/>
      <c r="H614" s="5"/>
      <c r="J614" s="6"/>
      <c r="K614" s="7"/>
      <c r="M614" s="6"/>
    </row>
    <row r="615" customFormat="false" ht="12.75" hidden="false" customHeight="false" outlineLevel="0" collapsed="false">
      <c r="B615" s="2"/>
      <c r="C615" s="5"/>
      <c r="D615" s="5"/>
      <c r="E615" s="4"/>
      <c r="G615" s="5"/>
      <c r="H615" s="5"/>
      <c r="J615" s="6"/>
      <c r="K615" s="7"/>
      <c r="M615" s="6"/>
    </row>
    <row r="616" customFormat="false" ht="12.75" hidden="false" customHeight="false" outlineLevel="0" collapsed="false">
      <c r="B616" s="2"/>
      <c r="C616" s="5"/>
      <c r="D616" s="5"/>
      <c r="E616" s="4"/>
      <c r="G616" s="5"/>
      <c r="H616" s="5"/>
      <c r="J616" s="6"/>
      <c r="K616" s="7"/>
      <c r="M616" s="6"/>
    </row>
    <row r="617" customFormat="false" ht="12.75" hidden="false" customHeight="false" outlineLevel="0" collapsed="false">
      <c r="B617" s="2"/>
      <c r="C617" s="5"/>
      <c r="D617" s="5"/>
      <c r="E617" s="4"/>
      <c r="G617" s="5"/>
      <c r="H617" s="5"/>
      <c r="J617" s="6"/>
      <c r="K617" s="7"/>
      <c r="M617" s="6"/>
    </row>
    <row r="618" customFormat="false" ht="12.75" hidden="false" customHeight="false" outlineLevel="0" collapsed="false">
      <c r="B618" s="2"/>
      <c r="C618" s="5"/>
      <c r="D618" s="5"/>
      <c r="E618" s="4"/>
      <c r="G618" s="5"/>
      <c r="H618" s="5"/>
      <c r="J618" s="6"/>
      <c r="K618" s="7"/>
      <c r="M618" s="6"/>
    </row>
    <row r="619" customFormat="false" ht="12.75" hidden="false" customHeight="false" outlineLevel="0" collapsed="false">
      <c r="B619" s="2"/>
      <c r="C619" s="5"/>
      <c r="D619" s="5"/>
      <c r="E619" s="4"/>
      <c r="G619" s="5"/>
      <c r="H619" s="5"/>
      <c r="J619" s="6"/>
      <c r="K619" s="7"/>
      <c r="M619" s="6"/>
    </row>
    <row r="620" customFormat="false" ht="12.75" hidden="false" customHeight="false" outlineLevel="0" collapsed="false">
      <c r="B620" s="2"/>
      <c r="C620" s="5"/>
      <c r="D620" s="5"/>
      <c r="E620" s="4"/>
      <c r="G620" s="5"/>
      <c r="H620" s="5"/>
      <c r="J620" s="6"/>
      <c r="K620" s="7"/>
      <c r="M620" s="6"/>
    </row>
    <row r="621" customFormat="false" ht="12.75" hidden="false" customHeight="false" outlineLevel="0" collapsed="false">
      <c r="B621" s="2"/>
      <c r="C621" s="5"/>
      <c r="D621" s="5"/>
      <c r="E621" s="4"/>
      <c r="G621" s="5"/>
      <c r="H621" s="5"/>
      <c r="J621" s="6"/>
      <c r="K621" s="7"/>
      <c r="M621" s="6"/>
    </row>
    <row r="622" customFormat="false" ht="12.75" hidden="false" customHeight="false" outlineLevel="0" collapsed="false">
      <c r="B622" s="2"/>
      <c r="C622" s="5"/>
      <c r="D622" s="5"/>
      <c r="E622" s="4"/>
      <c r="G622" s="5"/>
      <c r="H622" s="5"/>
      <c r="J622" s="6"/>
      <c r="K622" s="7"/>
      <c r="M622" s="6"/>
    </row>
    <row r="623" customFormat="false" ht="12.75" hidden="false" customHeight="false" outlineLevel="0" collapsed="false">
      <c r="B623" s="2"/>
      <c r="C623" s="5"/>
      <c r="D623" s="5"/>
      <c r="E623" s="4"/>
      <c r="G623" s="5"/>
      <c r="H623" s="5"/>
      <c r="J623" s="6"/>
      <c r="K623" s="7"/>
      <c r="M623" s="6"/>
    </row>
    <row r="624" customFormat="false" ht="12.75" hidden="false" customHeight="false" outlineLevel="0" collapsed="false">
      <c r="B624" s="2"/>
      <c r="C624" s="5"/>
      <c r="D624" s="5"/>
      <c r="E624" s="4"/>
      <c r="G624" s="5"/>
      <c r="H624" s="5"/>
      <c r="J624" s="6"/>
      <c r="K624" s="7"/>
      <c r="M624" s="6"/>
    </row>
    <row r="625" customFormat="false" ht="12.75" hidden="false" customHeight="false" outlineLevel="0" collapsed="false">
      <c r="B625" s="2"/>
      <c r="C625" s="5"/>
      <c r="D625" s="5"/>
      <c r="E625" s="4"/>
      <c r="G625" s="5"/>
      <c r="H625" s="5"/>
      <c r="J625" s="6"/>
      <c r="K625" s="7"/>
      <c r="M625" s="6"/>
    </row>
    <row r="626" customFormat="false" ht="12.75" hidden="false" customHeight="false" outlineLevel="0" collapsed="false">
      <c r="B626" s="2"/>
      <c r="C626" s="5"/>
      <c r="D626" s="5"/>
      <c r="E626" s="4"/>
      <c r="G626" s="5"/>
      <c r="H626" s="5"/>
      <c r="J626" s="6"/>
      <c r="K626" s="7"/>
      <c r="M626" s="6"/>
    </row>
    <row r="627" customFormat="false" ht="12.75" hidden="false" customHeight="false" outlineLevel="0" collapsed="false">
      <c r="B627" s="2"/>
      <c r="C627" s="5"/>
      <c r="D627" s="5"/>
      <c r="E627" s="4"/>
      <c r="G627" s="5"/>
      <c r="H627" s="5"/>
      <c r="J627" s="6"/>
      <c r="K627" s="7"/>
      <c r="M627" s="6"/>
    </row>
    <row r="628" customFormat="false" ht="12.75" hidden="false" customHeight="false" outlineLevel="0" collapsed="false">
      <c r="B628" s="2"/>
      <c r="C628" s="5"/>
      <c r="D628" s="5"/>
      <c r="E628" s="4"/>
      <c r="G628" s="5"/>
      <c r="H628" s="5"/>
      <c r="J628" s="6"/>
      <c r="K628" s="7"/>
      <c r="M628" s="6"/>
    </row>
    <row r="629" customFormat="false" ht="12.75" hidden="false" customHeight="false" outlineLevel="0" collapsed="false">
      <c r="B629" s="2"/>
      <c r="C629" s="5"/>
      <c r="D629" s="5"/>
      <c r="E629" s="4"/>
      <c r="G629" s="5"/>
      <c r="H629" s="5"/>
      <c r="J629" s="6"/>
      <c r="K629" s="7"/>
      <c r="M629" s="6"/>
    </row>
    <row r="630" customFormat="false" ht="12.75" hidden="false" customHeight="false" outlineLevel="0" collapsed="false">
      <c r="B630" s="2"/>
      <c r="C630" s="5"/>
      <c r="D630" s="5"/>
      <c r="E630" s="4"/>
      <c r="G630" s="5"/>
      <c r="H630" s="5"/>
      <c r="J630" s="6"/>
      <c r="K630" s="7"/>
      <c r="M630" s="6"/>
    </row>
    <row r="631" customFormat="false" ht="12.75" hidden="false" customHeight="false" outlineLevel="0" collapsed="false">
      <c r="B631" s="2"/>
      <c r="C631" s="5"/>
      <c r="D631" s="5"/>
      <c r="E631" s="4"/>
      <c r="G631" s="5"/>
      <c r="H631" s="5"/>
      <c r="J631" s="6"/>
      <c r="K631" s="7"/>
      <c r="M631" s="6"/>
    </row>
    <row r="632" customFormat="false" ht="12.75" hidden="false" customHeight="false" outlineLevel="0" collapsed="false">
      <c r="B632" s="2"/>
      <c r="C632" s="5"/>
      <c r="D632" s="5"/>
      <c r="E632" s="4"/>
      <c r="G632" s="5"/>
      <c r="H632" s="5"/>
      <c r="J632" s="6"/>
      <c r="K632" s="7"/>
      <c r="M632" s="6"/>
    </row>
    <row r="633" customFormat="false" ht="12.75" hidden="false" customHeight="false" outlineLevel="0" collapsed="false">
      <c r="B633" s="2"/>
      <c r="C633" s="5"/>
      <c r="D633" s="5"/>
      <c r="E633" s="4"/>
      <c r="G633" s="5"/>
      <c r="H633" s="5"/>
      <c r="J633" s="6"/>
      <c r="K633" s="7"/>
      <c r="M633" s="6"/>
    </row>
    <row r="634" customFormat="false" ht="12.75" hidden="false" customHeight="false" outlineLevel="0" collapsed="false">
      <c r="B634" s="2"/>
      <c r="C634" s="5"/>
      <c r="D634" s="5"/>
      <c r="E634" s="4"/>
      <c r="G634" s="5"/>
      <c r="H634" s="5"/>
      <c r="J634" s="6"/>
      <c r="K634" s="7"/>
      <c r="M634" s="6"/>
    </row>
    <row r="635" customFormat="false" ht="12.75" hidden="false" customHeight="false" outlineLevel="0" collapsed="false">
      <c r="B635" s="2"/>
      <c r="C635" s="5"/>
      <c r="D635" s="5"/>
      <c r="E635" s="4"/>
      <c r="G635" s="5"/>
      <c r="H635" s="5"/>
      <c r="J635" s="6"/>
      <c r="K635" s="7"/>
      <c r="M635" s="6"/>
    </row>
    <row r="636" customFormat="false" ht="12.75" hidden="false" customHeight="false" outlineLevel="0" collapsed="false">
      <c r="B636" s="2"/>
      <c r="C636" s="5"/>
      <c r="D636" s="5"/>
      <c r="E636" s="4"/>
      <c r="G636" s="5"/>
      <c r="H636" s="5"/>
      <c r="J636" s="6"/>
      <c r="K636" s="7"/>
      <c r="M636" s="6"/>
    </row>
    <row r="637" customFormat="false" ht="12.75" hidden="false" customHeight="false" outlineLevel="0" collapsed="false">
      <c r="B637" s="2"/>
      <c r="C637" s="5"/>
      <c r="D637" s="5"/>
      <c r="E637" s="4"/>
      <c r="G637" s="5"/>
      <c r="H637" s="5"/>
      <c r="J637" s="6"/>
      <c r="K637" s="7"/>
      <c r="M637" s="6"/>
    </row>
    <row r="638" customFormat="false" ht="12.75" hidden="false" customHeight="false" outlineLevel="0" collapsed="false">
      <c r="B638" s="2"/>
      <c r="C638" s="5"/>
      <c r="D638" s="5"/>
      <c r="E638" s="4"/>
      <c r="G638" s="5"/>
      <c r="H638" s="5"/>
      <c r="J638" s="6"/>
      <c r="K638" s="7"/>
      <c r="M638" s="6"/>
    </row>
    <row r="639" customFormat="false" ht="12.75" hidden="false" customHeight="false" outlineLevel="0" collapsed="false">
      <c r="B639" s="2"/>
      <c r="C639" s="5"/>
      <c r="D639" s="5"/>
      <c r="E639" s="4"/>
      <c r="G639" s="5"/>
      <c r="H639" s="5"/>
      <c r="J639" s="6"/>
      <c r="K639" s="7"/>
      <c r="M639" s="6"/>
    </row>
    <row r="640" customFormat="false" ht="12.75" hidden="false" customHeight="false" outlineLevel="0" collapsed="false">
      <c r="B640" s="2"/>
      <c r="C640" s="5"/>
      <c r="D640" s="5"/>
      <c r="E640" s="4"/>
      <c r="G640" s="5"/>
      <c r="H640" s="5"/>
      <c r="J640" s="6"/>
      <c r="K640" s="7"/>
      <c r="M640" s="6"/>
    </row>
    <row r="641" customFormat="false" ht="12.75" hidden="false" customHeight="false" outlineLevel="0" collapsed="false">
      <c r="B641" s="2"/>
      <c r="C641" s="5"/>
      <c r="D641" s="5"/>
      <c r="E641" s="4"/>
      <c r="G641" s="5"/>
      <c r="H641" s="5"/>
      <c r="J641" s="6"/>
      <c r="K641" s="7"/>
      <c r="M641" s="6"/>
    </row>
    <row r="642" customFormat="false" ht="12.75" hidden="false" customHeight="false" outlineLevel="0" collapsed="false">
      <c r="B642" s="2"/>
      <c r="C642" s="5"/>
      <c r="D642" s="5"/>
      <c r="E642" s="4"/>
      <c r="G642" s="5"/>
      <c r="H642" s="5"/>
      <c r="J642" s="6"/>
      <c r="K642" s="7"/>
      <c r="M642" s="6"/>
    </row>
    <row r="643" customFormat="false" ht="12.75" hidden="false" customHeight="false" outlineLevel="0" collapsed="false">
      <c r="B643" s="2"/>
      <c r="C643" s="5"/>
      <c r="D643" s="5"/>
      <c r="E643" s="4"/>
      <c r="G643" s="5"/>
      <c r="H643" s="5"/>
      <c r="J643" s="6"/>
      <c r="K643" s="7"/>
      <c r="M643" s="6"/>
    </row>
    <row r="644" customFormat="false" ht="12.75" hidden="false" customHeight="false" outlineLevel="0" collapsed="false">
      <c r="B644" s="2"/>
      <c r="C644" s="5"/>
      <c r="D644" s="5"/>
      <c r="E644" s="4"/>
      <c r="G644" s="5"/>
      <c r="H644" s="5"/>
      <c r="J644" s="6"/>
      <c r="K644" s="7"/>
      <c r="M644" s="6"/>
    </row>
    <row r="645" customFormat="false" ht="12.75" hidden="false" customHeight="false" outlineLevel="0" collapsed="false">
      <c r="B645" s="2"/>
      <c r="C645" s="5"/>
      <c r="D645" s="5"/>
      <c r="E645" s="4"/>
      <c r="G645" s="5"/>
      <c r="H645" s="5"/>
      <c r="J645" s="6"/>
      <c r="K645" s="7"/>
      <c r="M645" s="6"/>
    </row>
    <row r="646" customFormat="false" ht="12.75" hidden="false" customHeight="false" outlineLevel="0" collapsed="false">
      <c r="B646" s="2"/>
      <c r="C646" s="5"/>
      <c r="D646" s="5"/>
      <c r="E646" s="4"/>
      <c r="G646" s="5"/>
      <c r="H646" s="5"/>
      <c r="J646" s="6"/>
      <c r="K646" s="7"/>
      <c r="M646" s="6"/>
    </row>
    <row r="647" customFormat="false" ht="12.75" hidden="false" customHeight="false" outlineLevel="0" collapsed="false">
      <c r="B647" s="2"/>
      <c r="C647" s="5"/>
      <c r="D647" s="5"/>
      <c r="E647" s="4"/>
      <c r="G647" s="5"/>
      <c r="H647" s="5"/>
      <c r="J647" s="6"/>
      <c r="K647" s="7"/>
      <c r="M647" s="6"/>
    </row>
    <row r="648" customFormat="false" ht="12.75" hidden="false" customHeight="false" outlineLevel="0" collapsed="false">
      <c r="B648" s="2"/>
      <c r="C648" s="5"/>
      <c r="D648" s="5"/>
      <c r="E648" s="4"/>
      <c r="G648" s="5"/>
      <c r="H648" s="5"/>
      <c r="J648" s="6"/>
      <c r="K648" s="7"/>
      <c r="M648" s="6"/>
    </row>
    <row r="649" customFormat="false" ht="12.75" hidden="false" customHeight="false" outlineLevel="0" collapsed="false">
      <c r="B649" s="2"/>
      <c r="C649" s="5"/>
      <c r="D649" s="5"/>
      <c r="E649" s="4"/>
      <c r="G649" s="5"/>
      <c r="H649" s="5"/>
      <c r="J649" s="6"/>
      <c r="K649" s="7"/>
      <c r="M649" s="6"/>
    </row>
    <row r="650" customFormat="false" ht="12.75" hidden="false" customHeight="false" outlineLevel="0" collapsed="false">
      <c r="B650" s="2"/>
      <c r="C650" s="5"/>
      <c r="D650" s="5"/>
      <c r="E650" s="4"/>
      <c r="G650" s="5"/>
      <c r="H650" s="5"/>
      <c r="J650" s="6"/>
      <c r="K650" s="7"/>
      <c r="M650" s="6"/>
    </row>
    <row r="651" customFormat="false" ht="12.75" hidden="false" customHeight="false" outlineLevel="0" collapsed="false">
      <c r="B651" s="2"/>
      <c r="C651" s="5"/>
      <c r="D651" s="5"/>
      <c r="E651" s="4"/>
      <c r="G651" s="5"/>
      <c r="H651" s="5"/>
      <c r="J651" s="6"/>
      <c r="K651" s="7"/>
      <c r="M651" s="6"/>
    </row>
    <row r="652" customFormat="false" ht="12.75" hidden="false" customHeight="false" outlineLevel="0" collapsed="false">
      <c r="B652" s="2"/>
      <c r="C652" s="5"/>
      <c r="D652" s="5"/>
      <c r="E652" s="4"/>
      <c r="G652" s="5"/>
      <c r="H652" s="5"/>
      <c r="J652" s="6"/>
      <c r="K652" s="7"/>
      <c r="M652" s="6"/>
    </row>
    <row r="653" customFormat="false" ht="12.75" hidden="false" customHeight="false" outlineLevel="0" collapsed="false">
      <c r="B653" s="2"/>
      <c r="C653" s="5"/>
      <c r="D653" s="5"/>
      <c r="E653" s="4"/>
      <c r="G653" s="5"/>
      <c r="H653" s="5"/>
      <c r="J653" s="6"/>
      <c r="K653" s="7"/>
      <c r="M653" s="6"/>
    </row>
    <row r="654" customFormat="false" ht="12.75" hidden="false" customHeight="false" outlineLevel="0" collapsed="false">
      <c r="B654" s="2"/>
      <c r="C654" s="5"/>
      <c r="D654" s="5"/>
      <c r="E654" s="4"/>
      <c r="G654" s="5"/>
      <c r="H654" s="5"/>
      <c r="J654" s="6"/>
      <c r="K654" s="7"/>
      <c r="M654" s="6"/>
    </row>
    <row r="655" customFormat="false" ht="12.75" hidden="false" customHeight="false" outlineLevel="0" collapsed="false">
      <c r="B655" s="2"/>
      <c r="C655" s="5"/>
      <c r="D655" s="5"/>
      <c r="E655" s="4"/>
      <c r="G655" s="5"/>
      <c r="H655" s="5"/>
      <c r="J655" s="6"/>
      <c r="K655" s="7"/>
      <c r="M655" s="6"/>
    </row>
    <row r="656" customFormat="false" ht="12.75" hidden="false" customHeight="false" outlineLevel="0" collapsed="false">
      <c r="B656" s="2"/>
      <c r="C656" s="5"/>
      <c r="D656" s="5"/>
      <c r="E656" s="4"/>
      <c r="G656" s="5"/>
      <c r="H656" s="5"/>
      <c r="J656" s="6"/>
      <c r="K656" s="7"/>
      <c r="M656" s="6"/>
    </row>
    <row r="657" customFormat="false" ht="12.75" hidden="false" customHeight="false" outlineLevel="0" collapsed="false">
      <c r="B657" s="2"/>
      <c r="C657" s="5"/>
      <c r="D657" s="5"/>
      <c r="E657" s="4"/>
      <c r="G657" s="5"/>
      <c r="H657" s="5"/>
      <c r="J657" s="6"/>
      <c r="K657" s="7"/>
      <c r="M657" s="6"/>
    </row>
    <row r="658" customFormat="false" ht="12.75" hidden="false" customHeight="false" outlineLevel="0" collapsed="false">
      <c r="B658" s="2"/>
      <c r="C658" s="5"/>
      <c r="D658" s="5"/>
      <c r="E658" s="4"/>
      <c r="G658" s="5"/>
      <c r="H658" s="5"/>
      <c r="J658" s="6"/>
      <c r="K658" s="7"/>
      <c r="M658" s="6"/>
    </row>
    <row r="659" customFormat="false" ht="12.75" hidden="false" customHeight="false" outlineLevel="0" collapsed="false">
      <c r="B659" s="2"/>
      <c r="C659" s="5"/>
      <c r="D659" s="5"/>
      <c r="E659" s="4"/>
      <c r="G659" s="5"/>
      <c r="H659" s="5"/>
      <c r="J659" s="6"/>
      <c r="K659" s="7"/>
      <c r="M659" s="6"/>
    </row>
    <row r="660" customFormat="false" ht="12.75" hidden="false" customHeight="false" outlineLevel="0" collapsed="false">
      <c r="B660" s="2"/>
      <c r="C660" s="5"/>
      <c r="D660" s="5"/>
      <c r="E660" s="4"/>
      <c r="G660" s="5"/>
      <c r="H660" s="5"/>
      <c r="J660" s="6"/>
      <c r="K660" s="7"/>
      <c r="M660" s="6"/>
    </row>
    <row r="661" customFormat="false" ht="12.75" hidden="false" customHeight="false" outlineLevel="0" collapsed="false">
      <c r="B661" s="2"/>
      <c r="C661" s="5"/>
      <c r="D661" s="5"/>
      <c r="E661" s="4"/>
      <c r="G661" s="5"/>
      <c r="H661" s="5"/>
      <c r="J661" s="6"/>
      <c r="K661" s="7"/>
      <c r="M661" s="6"/>
    </row>
    <row r="662" customFormat="false" ht="12.75" hidden="false" customHeight="false" outlineLevel="0" collapsed="false">
      <c r="B662" s="2"/>
      <c r="C662" s="5"/>
      <c r="D662" s="5"/>
      <c r="E662" s="4"/>
      <c r="G662" s="5"/>
      <c r="H662" s="5"/>
      <c r="J662" s="6"/>
      <c r="K662" s="7"/>
      <c r="M662" s="6"/>
    </row>
    <row r="663" customFormat="false" ht="12.75" hidden="false" customHeight="false" outlineLevel="0" collapsed="false">
      <c r="B663" s="2"/>
      <c r="C663" s="5"/>
      <c r="D663" s="5"/>
      <c r="E663" s="4"/>
      <c r="G663" s="5"/>
      <c r="H663" s="5"/>
      <c r="J663" s="6"/>
      <c r="K663" s="7"/>
      <c r="M663" s="6"/>
    </row>
    <row r="664" customFormat="false" ht="12.75" hidden="false" customHeight="false" outlineLevel="0" collapsed="false">
      <c r="B664" s="2"/>
      <c r="C664" s="5"/>
      <c r="D664" s="5"/>
      <c r="E664" s="4"/>
      <c r="G664" s="5"/>
      <c r="H664" s="5"/>
      <c r="J664" s="6"/>
      <c r="K664" s="7"/>
      <c r="M664" s="6"/>
    </row>
    <row r="665" customFormat="false" ht="12.75" hidden="false" customHeight="false" outlineLevel="0" collapsed="false">
      <c r="B665" s="2"/>
      <c r="C665" s="5"/>
      <c r="D665" s="5"/>
      <c r="E665" s="4"/>
      <c r="G665" s="5"/>
      <c r="H665" s="5"/>
      <c r="J665" s="6"/>
      <c r="K665" s="7"/>
      <c r="M665" s="6"/>
    </row>
    <row r="666" customFormat="false" ht="12.75" hidden="false" customHeight="false" outlineLevel="0" collapsed="false">
      <c r="B666" s="2"/>
      <c r="C666" s="5"/>
      <c r="D666" s="5"/>
      <c r="E666" s="4"/>
      <c r="G666" s="5"/>
      <c r="H666" s="5"/>
      <c r="J666" s="6"/>
      <c r="K666" s="7"/>
      <c r="M666" s="6"/>
    </row>
    <row r="667" customFormat="false" ht="12.75" hidden="false" customHeight="false" outlineLevel="0" collapsed="false">
      <c r="B667" s="2"/>
      <c r="C667" s="5"/>
      <c r="D667" s="5"/>
      <c r="E667" s="4"/>
      <c r="G667" s="5"/>
      <c r="H667" s="5"/>
      <c r="J667" s="6"/>
      <c r="K667" s="7"/>
      <c r="M667" s="6"/>
    </row>
    <row r="668" customFormat="false" ht="12.75" hidden="false" customHeight="false" outlineLevel="0" collapsed="false">
      <c r="B668" s="2"/>
      <c r="C668" s="5"/>
      <c r="D668" s="5"/>
      <c r="E668" s="4"/>
      <c r="G668" s="5"/>
      <c r="H668" s="5"/>
      <c r="J668" s="6"/>
      <c r="K668" s="7"/>
      <c r="M668" s="6"/>
    </row>
    <row r="669" customFormat="false" ht="12.75" hidden="false" customHeight="false" outlineLevel="0" collapsed="false">
      <c r="B669" s="2"/>
      <c r="C669" s="5"/>
      <c r="D669" s="5"/>
      <c r="E669" s="4"/>
      <c r="G669" s="5"/>
      <c r="H669" s="5"/>
      <c r="J669" s="6"/>
      <c r="K669" s="7"/>
      <c r="M669" s="6"/>
    </row>
    <row r="670" customFormat="false" ht="12.75" hidden="false" customHeight="false" outlineLevel="0" collapsed="false">
      <c r="B670" s="2"/>
      <c r="C670" s="5"/>
      <c r="D670" s="5"/>
      <c r="E670" s="4"/>
      <c r="G670" s="5"/>
      <c r="H670" s="5"/>
      <c r="J670" s="6"/>
      <c r="K670" s="7"/>
      <c r="M670" s="6"/>
    </row>
    <row r="671" customFormat="false" ht="12.75" hidden="false" customHeight="false" outlineLevel="0" collapsed="false">
      <c r="B671" s="2"/>
      <c r="C671" s="5"/>
      <c r="D671" s="5"/>
      <c r="E671" s="4"/>
      <c r="G671" s="5"/>
      <c r="H671" s="5"/>
      <c r="J671" s="6"/>
      <c r="K671" s="7"/>
      <c r="M671" s="6"/>
    </row>
    <row r="672" customFormat="false" ht="12.75" hidden="false" customHeight="false" outlineLevel="0" collapsed="false">
      <c r="B672" s="2"/>
      <c r="C672" s="5"/>
      <c r="D672" s="5"/>
      <c r="E672" s="4"/>
      <c r="G672" s="5"/>
      <c r="H672" s="5"/>
      <c r="J672" s="6"/>
      <c r="K672" s="7"/>
      <c r="M672" s="6"/>
    </row>
    <row r="673" customFormat="false" ht="12.75" hidden="false" customHeight="false" outlineLevel="0" collapsed="false">
      <c r="B673" s="2"/>
      <c r="C673" s="5"/>
      <c r="D673" s="5"/>
      <c r="E673" s="4"/>
      <c r="G673" s="5"/>
      <c r="H673" s="5"/>
      <c r="J673" s="6"/>
      <c r="K673" s="7"/>
      <c r="M673" s="6"/>
    </row>
    <row r="674" customFormat="false" ht="12.75" hidden="false" customHeight="false" outlineLevel="0" collapsed="false">
      <c r="B674" s="2"/>
      <c r="C674" s="5"/>
      <c r="D674" s="5"/>
      <c r="E674" s="4"/>
      <c r="G674" s="5"/>
      <c r="H674" s="5"/>
      <c r="J674" s="6"/>
      <c r="K674" s="7"/>
      <c r="M674" s="6"/>
    </row>
    <row r="675" customFormat="false" ht="12.75" hidden="false" customHeight="false" outlineLevel="0" collapsed="false">
      <c r="B675" s="2"/>
      <c r="C675" s="5"/>
      <c r="D675" s="5"/>
      <c r="E675" s="4"/>
      <c r="G675" s="5"/>
      <c r="H675" s="5"/>
      <c r="J675" s="6"/>
      <c r="K675" s="7"/>
      <c r="M675" s="6"/>
    </row>
    <row r="676" customFormat="false" ht="12.75" hidden="false" customHeight="false" outlineLevel="0" collapsed="false">
      <c r="B676" s="2"/>
      <c r="C676" s="5"/>
      <c r="D676" s="5"/>
      <c r="E676" s="4"/>
      <c r="G676" s="5"/>
      <c r="H676" s="5"/>
      <c r="J676" s="6"/>
      <c r="K676" s="7"/>
      <c r="M676" s="6"/>
    </row>
    <row r="677" customFormat="false" ht="12.75" hidden="false" customHeight="false" outlineLevel="0" collapsed="false">
      <c r="B677" s="2"/>
      <c r="C677" s="5"/>
      <c r="D677" s="5"/>
      <c r="E677" s="4"/>
      <c r="G677" s="5"/>
      <c r="H677" s="5"/>
      <c r="J677" s="6"/>
      <c r="K677" s="7"/>
      <c r="M677" s="6"/>
    </row>
    <row r="678" customFormat="false" ht="12.75" hidden="false" customHeight="false" outlineLevel="0" collapsed="false">
      <c r="B678" s="2"/>
      <c r="C678" s="5"/>
      <c r="D678" s="5"/>
      <c r="E678" s="4"/>
      <c r="G678" s="5"/>
      <c r="H678" s="5"/>
      <c r="J678" s="6"/>
      <c r="K678" s="7"/>
      <c r="M678" s="6"/>
    </row>
    <row r="679" customFormat="false" ht="12.75" hidden="false" customHeight="false" outlineLevel="0" collapsed="false">
      <c r="B679" s="2"/>
      <c r="C679" s="5"/>
      <c r="D679" s="5"/>
      <c r="E679" s="4"/>
      <c r="G679" s="5"/>
      <c r="H679" s="5"/>
      <c r="J679" s="6"/>
      <c r="K679" s="7"/>
      <c r="M679" s="6"/>
    </row>
    <row r="680" customFormat="false" ht="12.75" hidden="false" customHeight="false" outlineLevel="0" collapsed="false">
      <c r="B680" s="2"/>
      <c r="C680" s="5"/>
      <c r="D680" s="5"/>
      <c r="E680" s="4"/>
      <c r="G680" s="5"/>
      <c r="H680" s="5"/>
      <c r="J680" s="6"/>
      <c r="K680" s="7"/>
      <c r="M680" s="6"/>
    </row>
    <row r="681" customFormat="false" ht="12.75" hidden="false" customHeight="false" outlineLevel="0" collapsed="false">
      <c r="B681" s="2"/>
      <c r="C681" s="5"/>
      <c r="D681" s="5"/>
      <c r="E681" s="4"/>
      <c r="G681" s="5"/>
      <c r="H681" s="5"/>
      <c r="J681" s="6"/>
      <c r="K681" s="7"/>
      <c r="M681" s="6"/>
    </row>
    <row r="682" customFormat="false" ht="12.75" hidden="false" customHeight="false" outlineLevel="0" collapsed="false">
      <c r="B682" s="2"/>
      <c r="C682" s="5"/>
      <c r="D682" s="5"/>
      <c r="E682" s="4"/>
      <c r="G682" s="5"/>
      <c r="H682" s="5"/>
      <c r="J682" s="6"/>
      <c r="K682" s="7"/>
      <c r="M682" s="6"/>
    </row>
    <row r="683" customFormat="false" ht="12.75" hidden="false" customHeight="false" outlineLevel="0" collapsed="false">
      <c r="B683" s="2"/>
      <c r="C683" s="5"/>
      <c r="D683" s="5"/>
      <c r="E683" s="4"/>
      <c r="G683" s="5"/>
      <c r="H683" s="5"/>
      <c r="J683" s="6"/>
      <c r="K683" s="7"/>
      <c r="M683" s="6"/>
    </row>
    <row r="684" customFormat="false" ht="12.75" hidden="false" customHeight="false" outlineLevel="0" collapsed="false">
      <c r="B684" s="2"/>
      <c r="C684" s="5"/>
      <c r="D684" s="5"/>
      <c r="E684" s="4"/>
      <c r="G684" s="5"/>
      <c r="H684" s="5"/>
      <c r="J684" s="6"/>
      <c r="K684" s="7"/>
      <c r="M684" s="6"/>
    </row>
    <row r="685" customFormat="false" ht="12.75" hidden="false" customHeight="false" outlineLevel="0" collapsed="false">
      <c r="B685" s="2"/>
      <c r="C685" s="5"/>
      <c r="D685" s="5"/>
      <c r="E685" s="4"/>
      <c r="G685" s="5"/>
      <c r="H685" s="5"/>
      <c r="J685" s="6"/>
      <c r="K685" s="7"/>
      <c r="M685" s="6"/>
    </row>
    <row r="686" customFormat="false" ht="12.75" hidden="false" customHeight="false" outlineLevel="0" collapsed="false">
      <c r="B686" s="2"/>
      <c r="C686" s="5"/>
      <c r="D686" s="5"/>
      <c r="E686" s="4"/>
      <c r="G686" s="5"/>
      <c r="H686" s="5"/>
      <c r="J686" s="6"/>
      <c r="K686" s="7"/>
      <c r="M686" s="6"/>
    </row>
    <row r="687" customFormat="false" ht="12.75" hidden="false" customHeight="false" outlineLevel="0" collapsed="false">
      <c r="B687" s="2"/>
      <c r="C687" s="5"/>
      <c r="D687" s="5"/>
      <c r="E687" s="4"/>
      <c r="G687" s="5"/>
      <c r="H687" s="5"/>
      <c r="J687" s="6"/>
      <c r="K687" s="7"/>
      <c r="M687" s="6"/>
    </row>
    <row r="688" customFormat="false" ht="12.75" hidden="false" customHeight="false" outlineLevel="0" collapsed="false">
      <c r="B688" s="2"/>
      <c r="C688" s="5"/>
      <c r="D688" s="5"/>
      <c r="E688" s="4"/>
      <c r="G688" s="5"/>
      <c r="H688" s="5"/>
      <c r="J688" s="6"/>
      <c r="K688" s="7"/>
      <c r="M688" s="6"/>
    </row>
    <row r="689" customFormat="false" ht="12.75" hidden="false" customHeight="false" outlineLevel="0" collapsed="false">
      <c r="B689" s="2"/>
      <c r="C689" s="5"/>
      <c r="D689" s="5"/>
      <c r="E689" s="4"/>
      <c r="G689" s="5"/>
      <c r="H689" s="5"/>
      <c r="J689" s="6"/>
      <c r="K689" s="7"/>
      <c r="M689" s="6"/>
    </row>
    <row r="690" customFormat="false" ht="12.75" hidden="false" customHeight="false" outlineLevel="0" collapsed="false">
      <c r="B690" s="2"/>
      <c r="C690" s="5"/>
      <c r="D690" s="5"/>
      <c r="E690" s="4"/>
      <c r="G690" s="5"/>
      <c r="H690" s="5"/>
      <c r="J690" s="6"/>
      <c r="K690" s="7"/>
      <c r="M690" s="6"/>
    </row>
    <row r="691" customFormat="false" ht="12.75" hidden="false" customHeight="false" outlineLevel="0" collapsed="false">
      <c r="B691" s="2"/>
      <c r="C691" s="5"/>
      <c r="D691" s="5"/>
      <c r="E691" s="4"/>
      <c r="G691" s="5"/>
      <c r="H691" s="5"/>
      <c r="J691" s="6"/>
      <c r="K691" s="7"/>
      <c r="M691" s="6"/>
    </row>
    <row r="692" customFormat="false" ht="12.75" hidden="false" customHeight="false" outlineLevel="0" collapsed="false">
      <c r="B692" s="2"/>
      <c r="C692" s="5"/>
      <c r="D692" s="5"/>
      <c r="E692" s="4"/>
      <c r="G692" s="5"/>
      <c r="H692" s="5"/>
      <c r="J692" s="6"/>
      <c r="K692" s="7"/>
      <c r="M692" s="6"/>
    </row>
    <row r="693" customFormat="false" ht="12.75" hidden="false" customHeight="false" outlineLevel="0" collapsed="false">
      <c r="B693" s="2"/>
      <c r="C693" s="5"/>
      <c r="D693" s="5"/>
      <c r="E693" s="4"/>
      <c r="G693" s="5"/>
      <c r="H693" s="5"/>
      <c r="J693" s="6"/>
      <c r="K693" s="7"/>
      <c r="M693" s="6"/>
    </row>
    <row r="694" customFormat="false" ht="12.75" hidden="false" customHeight="false" outlineLevel="0" collapsed="false">
      <c r="B694" s="2"/>
      <c r="C694" s="5"/>
      <c r="D694" s="5"/>
      <c r="E694" s="4"/>
      <c r="G694" s="5"/>
      <c r="H694" s="5"/>
      <c r="J694" s="6"/>
      <c r="K694" s="7"/>
      <c r="M694" s="6"/>
    </row>
    <row r="695" customFormat="false" ht="12.75" hidden="false" customHeight="false" outlineLevel="0" collapsed="false">
      <c r="B695" s="2"/>
      <c r="C695" s="5"/>
      <c r="D695" s="5"/>
      <c r="E695" s="4"/>
      <c r="G695" s="5"/>
      <c r="H695" s="5"/>
      <c r="J695" s="6"/>
      <c r="K695" s="7"/>
      <c r="M695" s="6"/>
    </row>
    <row r="696" customFormat="false" ht="12.75" hidden="false" customHeight="false" outlineLevel="0" collapsed="false">
      <c r="B696" s="2"/>
      <c r="C696" s="5"/>
      <c r="D696" s="5"/>
      <c r="E696" s="4"/>
      <c r="G696" s="5"/>
      <c r="H696" s="5"/>
      <c r="J696" s="6"/>
      <c r="K696" s="7"/>
      <c r="M696" s="6"/>
    </row>
    <row r="697" customFormat="false" ht="12.75" hidden="false" customHeight="false" outlineLevel="0" collapsed="false">
      <c r="B697" s="2"/>
      <c r="C697" s="5"/>
      <c r="D697" s="5"/>
      <c r="E697" s="4"/>
      <c r="G697" s="5"/>
      <c r="H697" s="5"/>
      <c r="J697" s="6"/>
      <c r="K697" s="7"/>
      <c r="M697" s="6"/>
    </row>
    <row r="698" customFormat="false" ht="12.75" hidden="false" customHeight="false" outlineLevel="0" collapsed="false">
      <c r="B698" s="2"/>
      <c r="C698" s="5"/>
      <c r="D698" s="5"/>
      <c r="E698" s="4"/>
      <c r="G698" s="5"/>
      <c r="H698" s="5"/>
      <c r="J698" s="6"/>
      <c r="K698" s="7"/>
      <c r="M698" s="6"/>
    </row>
    <row r="699" customFormat="false" ht="12.75" hidden="false" customHeight="false" outlineLevel="0" collapsed="false">
      <c r="B699" s="2"/>
      <c r="C699" s="5"/>
      <c r="D699" s="5"/>
      <c r="E699" s="4"/>
      <c r="G699" s="5"/>
      <c r="H699" s="5"/>
      <c r="J699" s="6"/>
      <c r="K699" s="7"/>
      <c r="M699" s="6"/>
    </row>
    <row r="700" customFormat="false" ht="12.75" hidden="false" customHeight="false" outlineLevel="0" collapsed="false">
      <c r="B700" s="2"/>
      <c r="C700" s="5"/>
      <c r="D700" s="5"/>
      <c r="E700" s="4"/>
      <c r="G700" s="5"/>
      <c r="H700" s="5"/>
      <c r="J700" s="6"/>
      <c r="K700" s="7"/>
      <c r="M700" s="6"/>
    </row>
    <row r="701" customFormat="false" ht="12.75" hidden="false" customHeight="false" outlineLevel="0" collapsed="false">
      <c r="B701" s="2"/>
      <c r="C701" s="5"/>
      <c r="D701" s="5"/>
      <c r="E701" s="4"/>
      <c r="G701" s="5"/>
      <c r="H701" s="5"/>
      <c r="J701" s="6"/>
      <c r="K701" s="7"/>
      <c r="M701" s="6"/>
    </row>
    <row r="702" customFormat="false" ht="12.75" hidden="false" customHeight="false" outlineLevel="0" collapsed="false">
      <c r="B702" s="2"/>
      <c r="C702" s="5"/>
      <c r="D702" s="5"/>
      <c r="E702" s="4"/>
      <c r="G702" s="5"/>
      <c r="H702" s="5"/>
      <c r="J702" s="6"/>
      <c r="K702" s="7"/>
      <c r="M702" s="6"/>
    </row>
    <row r="703" customFormat="false" ht="12.75" hidden="false" customHeight="false" outlineLevel="0" collapsed="false">
      <c r="B703" s="2"/>
      <c r="C703" s="5"/>
      <c r="D703" s="5"/>
      <c r="E703" s="4"/>
      <c r="G703" s="5"/>
      <c r="H703" s="5"/>
      <c r="J703" s="6"/>
      <c r="K703" s="7"/>
      <c r="M703" s="6"/>
    </row>
    <row r="704" customFormat="false" ht="12.75" hidden="false" customHeight="false" outlineLevel="0" collapsed="false">
      <c r="B704" s="2"/>
      <c r="C704" s="5"/>
      <c r="D704" s="5"/>
      <c r="E704" s="4"/>
      <c r="G704" s="5"/>
      <c r="H704" s="5"/>
      <c r="J704" s="6"/>
      <c r="K704" s="7"/>
      <c r="M704" s="6"/>
    </row>
    <row r="705" customFormat="false" ht="12.75" hidden="false" customHeight="false" outlineLevel="0" collapsed="false">
      <c r="B705" s="2"/>
      <c r="C705" s="5"/>
      <c r="D705" s="5"/>
      <c r="E705" s="4"/>
      <c r="G705" s="5"/>
      <c r="H705" s="5"/>
      <c r="J705" s="6"/>
      <c r="K705" s="7"/>
      <c r="M705" s="6"/>
    </row>
    <row r="706" customFormat="false" ht="12.75" hidden="false" customHeight="false" outlineLevel="0" collapsed="false">
      <c r="B706" s="2"/>
      <c r="C706" s="5"/>
      <c r="D706" s="5"/>
      <c r="E706" s="4"/>
      <c r="G706" s="5"/>
      <c r="H706" s="5"/>
      <c r="J706" s="6"/>
      <c r="K706" s="7"/>
      <c r="M706" s="6"/>
    </row>
    <row r="707" customFormat="false" ht="12.75" hidden="false" customHeight="false" outlineLevel="0" collapsed="false">
      <c r="B707" s="2"/>
      <c r="C707" s="5"/>
      <c r="D707" s="5"/>
      <c r="E707" s="4"/>
      <c r="G707" s="5"/>
      <c r="H707" s="5"/>
      <c r="J707" s="6"/>
      <c r="K707" s="7"/>
      <c r="M707" s="6"/>
    </row>
    <row r="708" customFormat="false" ht="12.75" hidden="false" customHeight="false" outlineLevel="0" collapsed="false">
      <c r="B708" s="2"/>
      <c r="C708" s="5"/>
      <c r="D708" s="5"/>
      <c r="E708" s="4"/>
      <c r="G708" s="5"/>
      <c r="H708" s="5"/>
      <c r="J708" s="6"/>
      <c r="K708" s="7"/>
      <c r="M708" s="6"/>
    </row>
    <row r="709" customFormat="false" ht="12.75" hidden="false" customHeight="false" outlineLevel="0" collapsed="false">
      <c r="B709" s="2"/>
      <c r="C709" s="5"/>
      <c r="D709" s="5"/>
      <c r="E709" s="4"/>
      <c r="G709" s="5"/>
      <c r="H709" s="5"/>
      <c r="J709" s="6"/>
      <c r="K709" s="7"/>
      <c r="M709" s="6"/>
    </row>
    <row r="710" customFormat="false" ht="12.75" hidden="false" customHeight="false" outlineLevel="0" collapsed="false">
      <c r="B710" s="2"/>
      <c r="C710" s="5"/>
      <c r="D710" s="5"/>
      <c r="E710" s="4"/>
      <c r="G710" s="5"/>
      <c r="H710" s="5"/>
      <c r="J710" s="6"/>
      <c r="K710" s="7"/>
      <c r="M710" s="6"/>
    </row>
    <row r="711" customFormat="false" ht="12.75" hidden="false" customHeight="false" outlineLevel="0" collapsed="false">
      <c r="B711" s="2"/>
      <c r="C711" s="5"/>
      <c r="D711" s="5"/>
      <c r="E711" s="4"/>
      <c r="G711" s="5"/>
      <c r="H711" s="5"/>
      <c r="J711" s="6"/>
      <c r="K711" s="7"/>
      <c r="M711" s="6"/>
    </row>
    <row r="712" customFormat="false" ht="12.75" hidden="false" customHeight="false" outlineLevel="0" collapsed="false">
      <c r="B712" s="2"/>
      <c r="C712" s="5"/>
      <c r="D712" s="5"/>
      <c r="E712" s="4"/>
      <c r="G712" s="5"/>
      <c r="H712" s="5"/>
      <c r="J712" s="6"/>
      <c r="K712" s="7"/>
      <c r="M712" s="6"/>
    </row>
    <row r="713" customFormat="false" ht="12.75" hidden="false" customHeight="false" outlineLevel="0" collapsed="false">
      <c r="B713" s="2"/>
      <c r="C713" s="5"/>
      <c r="D713" s="5"/>
      <c r="E713" s="4"/>
      <c r="G713" s="5"/>
      <c r="H713" s="5"/>
      <c r="J713" s="6"/>
      <c r="K713" s="7"/>
      <c r="M713" s="6"/>
    </row>
    <row r="714" customFormat="false" ht="12.75" hidden="false" customHeight="false" outlineLevel="0" collapsed="false">
      <c r="B714" s="2"/>
      <c r="C714" s="5"/>
      <c r="D714" s="5"/>
      <c r="E714" s="4"/>
      <c r="G714" s="5"/>
      <c r="H714" s="5"/>
      <c r="J714" s="6"/>
      <c r="K714" s="7"/>
      <c r="M714" s="6"/>
    </row>
    <row r="715" customFormat="false" ht="12.75" hidden="false" customHeight="false" outlineLevel="0" collapsed="false">
      <c r="B715" s="2"/>
      <c r="C715" s="5"/>
      <c r="D715" s="5"/>
      <c r="E715" s="4"/>
      <c r="G715" s="5"/>
      <c r="H715" s="5"/>
      <c r="J715" s="6"/>
      <c r="K715" s="7"/>
      <c r="M715" s="6"/>
    </row>
    <row r="716" customFormat="false" ht="12.75" hidden="false" customHeight="false" outlineLevel="0" collapsed="false">
      <c r="B716" s="2"/>
      <c r="C716" s="5"/>
      <c r="D716" s="5"/>
      <c r="E716" s="4"/>
      <c r="G716" s="5"/>
      <c r="H716" s="5"/>
      <c r="J716" s="6"/>
      <c r="K716" s="7"/>
      <c r="M716" s="6"/>
    </row>
    <row r="717" customFormat="false" ht="12.75" hidden="false" customHeight="false" outlineLevel="0" collapsed="false">
      <c r="B717" s="2"/>
      <c r="C717" s="5"/>
      <c r="D717" s="5"/>
      <c r="E717" s="4"/>
      <c r="G717" s="5"/>
      <c r="H717" s="5"/>
      <c r="J717" s="6"/>
      <c r="K717" s="7"/>
      <c r="M717" s="6"/>
    </row>
    <row r="718" customFormat="false" ht="12.75" hidden="false" customHeight="false" outlineLevel="0" collapsed="false">
      <c r="B718" s="2"/>
      <c r="C718" s="5"/>
      <c r="D718" s="5"/>
      <c r="E718" s="4"/>
      <c r="G718" s="5"/>
      <c r="H718" s="5"/>
      <c r="J718" s="6"/>
      <c r="K718" s="7"/>
      <c r="M718" s="6"/>
    </row>
    <row r="719" customFormat="false" ht="12.75" hidden="false" customHeight="false" outlineLevel="0" collapsed="false">
      <c r="B719" s="2"/>
      <c r="C719" s="5"/>
      <c r="D719" s="5"/>
      <c r="E719" s="4"/>
      <c r="G719" s="5"/>
      <c r="H719" s="5"/>
      <c r="J719" s="6"/>
      <c r="K719" s="7"/>
      <c r="M719" s="6"/>
    </row>
    <row r="720" customFormat="false" ht="12.75" hidden="false" customHeight="false" outlineLevel="0" collapsed="false">
      <c r="B720" s="2"/>
      <c r="C720" s="5"/>
      <c r="D720" s="5"/>
      <c r="E720" s="4"/>
      <c r="G720" s="5"/>
      <c r="H720" s="5"/>
      <c r="J720" s="6"/>
      <c r="K720" s="7"/>
      <c r="M720" s="6"/>
    </row>
    <row r="721" customFormat="false" ht="12.75" hidden="false" customHeight="false" outlineLevel="0" collapsed="false">
      <c r="B721" s="2"/>
      <c r="C721" s="5"/>
      <c r="D721" s="5"/>
      <c r="E721" s="4"/>
      <c r="G721" s="5"/>
      <c r="H721" s="5"/>
      <c r="J721" s="6"/>
      <c r="K721" s="7"/>
      <c r="M721" s="6"/>
    </row>
    <row r="722" customFormat="false" ht="12.75" hidden="false" customHeight="false" outlineLevel="0" collapsed="false">
      <c r="B722" s="2"/>
      <c r="C722" s="5"/>
      <c r="D722" s="5"/>
      <c r="E722" s="4"/>
      <c r="G722" s="5"/>
      <c r="H722" s="5"/>
      <c r="J722" s="6"/>
      <c r="K722" s="7"/>
      <c r="M722" s="6"/>
    </row>
    <row r="723" customFormat="false" ht="12.75" hidden="false" customHeight="false" outlineLevel="0" collapsed="false">
      <c r="B723" s="2"/>
      <c r="C723" s="5"/>
      <c r="D723" s="5"/>
      <c r="E723" s="4"/>
      <c r="G723" s="5"/>
      <c r="H723" s="5"/>
      <c r="J723" s="6"/>
      <c r="K723" s="7"/>
      <c r="M723" s="6"/>
    </row>
    <row r="724" customFormat="false" ht="12.75" hidden="false" customHeight="false" outlineLevel="0" collapsed="false">
      <c r="B724" s="2"/>
      <c r="C724" s="5"/>
      <c r="D724" s="5"/>
      <c r="E724" s="4"/>
      <c r="G724" s="5"/>
      <c r="H724" s="5"/>
      <c r="J724" s="6"/>
      <c r="K724" s="7"/>
      <c r="M724" s="6"/>
    </row>
    <row r="725" customFormat="false" ht="12.75" hidden="false" customHeight="false" outlineLevel="0" collapsed="false">
      <c r="B725" s="2"/>
      <c r="C725" s="5"/>
      <c r="D725" s="5"/>
      <c r="E725" s="4"/>
      <c r="G725" s="5"/>
      <c r="H725" s="5"/>
      <c r="J725" s="6"/>
      <c r="K725" s="7"/>
      <c r="M725" s="6"/>
    </row>
    <row r="726" customFormat="false" ht="12.75" hidden="false" customHeight="false" outlineLevel="0" collapsed="false">
      <c r="B726" s="2"/>
      <c r="C726" s="5"/>
      <c r="D726" s="5"/>
      <c r="E726" s="4"/>
      <c r="G726" s="5"/>
      <c r="H726" s="5"/>
      <c r="J726" s="6"/>
      <c r="K726" s="7"/>
      <c r="M726" s="6"/>
    </row>
    <row r="727" customFormat="false" ht="12.75" hidden="false" customHeight="false" outlineLevel="0" collapsed="false">
      <c r="B727" s="2"/>
      <c r="C727" s="5"/>
      <c r="D727" s="5"/>
      <c r="E727" s="4"/>
      <c r="G727" s="5"/>
      <c r="H727" s="5"/>
      <c r="J727" s="6"/>
      <c r="K727" s="7"/>
      <c r="M727" s="6"/>
    </row>
    <row r="728" customFormat="false" ht="12.75" hidden="false" customHeight="false" outlineLevel="0" collapsed="false">
      <c r="B728" s="2"/>
      <c r="C728" s="5"/>
      <c r="D728" s="5"/>
      <c r="E728" s="4"/>
      <c r="G728" s="5"/>
      <c r="H728" s="5"/>
      <c r="J728" s="6"/>
      <c r="K728" s="7"/>
      <c r="M728" s="6"/>
    </row>
    <row r="729" customFormat="false" ht="12.75" hidden="false" customHeight="false" outlineLevel="0" collapsed="false">
      <c r="B729" s="2"/>
      <c r="C729" s="5"/>
      <c r="D729" s="5"/>
      <c r="E729" s="4"/>
      <c r="G729" s="5"/>
      <c r="H729" s="5"/>
      <c r="J729" s="6"/>
      <c r="K729" s="7"/>
      <c r="M729" s="6"/>
    </row>
    <row r="730" customFormat="false" ht="12.75" hidden="false" customHeight="false" outlineLevel="0" collapsed="false">
      <c r="B730" s="2"/>
      <c r="C730" s="5"/>
      <c r="D730" s="5"/>
      <c r="E730" s="4"/>
      <c r="G730" s="5"/>
      <c r="H730" s="5"/>
      <c r="J730" s="6"/>
      <c r="K730" s="7"/>
      <c r="M730" s="6"/>
    </row>
    <row r="731" customFormat="false" ht="12.75" hidden="false" customHeight="false" outlineLevel="0" collapsed="false">
      <c r="B731" s="2"/>
      <c r="C731" s="5"/>
      <c r="D731" s="5"/>
      <c r="E731" s="4"/>
      <c r="G731" s="5"/>
      <c r="H731" s="5"/>
      <c r="J731" s="6"/>
      <c r="K731" s="7"/>
      <c r="M731" s="6"/>
    </row>
    <row r="732" customFormat="false" ht="12.75" hidden="false" customHeight="false" outlineLevel="0" collapsed="false">
      <c r="B732" s="2"/>
      <c r="C732" s="5"/>
      <c r="D732" s="5"/>
      <c r="E732" s="4"/>
      <c r="G732" s="5"/>
      <c r="H732" s="5"/>
      <c r="J732" s="6"/>
      <c r="K732" s="7"/>
      <c r="M732" s="6"/>
    </row>
    <row r="733" customFormat="false" ht="12.75" hidden="false" customHeight="false" outlineLevel="0" collapsed="false">
      <c r="B733" s="2"/>
      <c r="C733" s="5"/>
      <c r="D733" s="5"/>
      <c r="E733" s="4"/>
      <c r="G733" s="5"/>
      <c r="H733" s="5"/>
      <c r="J733" s="6"/>
      <c r="K733" s="7"/>
      <c r="M733" s="6"/>
    </row>
    <row r="734" customFormat="false" ht="12.75" hidden="false" customHeight="false" outlineLevel="0" collapsed="false">
      <c r="B734" s="2"/>
      <c r="C734" s="5"/>
      <c r="D734" s="5"/>
      <c r="E734" s="4"/>
      <c r="G734" s="5"/>
      <c r="H734" s="5"/>
      <c r="J734" s="6"/>
      <c r="K734" s="7"/>
      <c r="M734" s="6"/>
    </row>
    <row r="735" customFormat="false" ht="12.75" hidden="false" customHeight="false" outlineLevel="0" collapsed="false">
      <c r="B735" s="2"/>
      <c r="C735" s="5"/>
      <c r="D735" s="5"/>
      <c r="E735" s="4"/>
      <c r="G735" s="5"/>
      <c r="H735" s="5"/>
      <c r="J735" s="6"/>
      <c r="K735" s="7"/>
      <c r="M735" s="6"/>
    </row>
    <row r="736" customFormat="false" ht="12.75" hidden="false" customHeight="false" outlineLevel="0" collapsed="false">
      <c r="B736" s="2"/>
      <c r="C736" s="5"/>
      <c r="D736" s="5"/>
      <c r="E736" s="4"/>
      <c r="G736" s="5"/>
      <c r="H736" s="5"/>
      <c r="J736" s="6"/>
      <c r="K736" s="7"/>
      <c r="M736" s="6"/>
    </row>
    <row r="737" customFormat="false" ht="12.75" hidden="false" customHeight="false" outlineLevel="0" collapsed="false">
      <c r="B737" s="2"/>
      <c r="C737" s="5"/>
      <c r="D737" s="5"/>
      <c r="E737" s="4"/>
      <c r="G737" s="5"/>
      <c r="H737" s="5"/>
      <c r="J737" s="6"/>
      <c r="K737" s="7"/>
      <c r="M737" s="6"/>
    </row>
    <row r="738" customFormat="false" ht="12.75" hidden="false" customHeight="false" outlineLevel="0" collapsed="false">
      <c r="B738" s="2"/>
      <c r="C738" s="5"/>
      <c r="D738" s="5"/>
      <c r="E738" s="4"/>
      <c r="G738" s="5"/>
      <c r="H738" s="5"/>
      <c r="J738" s="6"/>
      <c r="K738" s="7"/>
      <c r="M738" s="6"/>
    </row>
    <row r="739" customFormat="false" ht="12.75" hidden="false" customHeight="false" outlineLevel="0" collapsed="false">
      <c r="B739" s="2"/>
      <c r="C739" s="5"/>
      <c r="D739" s="5"/>
      <c r="E739" s="4"/>
      <c r="G739" s="5"/>
      <c r="H739" s="5"/>
      <c r="J739" s="6"/>
      <c r="K739" s="7"/>
      <c r="M739" s="6"/>
    </row>
    <row r="740" customFormat="false" ht="12.75" hidden="false" customHeight="false" outlineLevel="0" collapsed="false">
      <c r="B740" s="2"/>
      <c r="C740" s="5"/>
      <c r="D740" s="5"/>
      <c r="E740" s="4"/>
      <c r="G740" s="5"/>
      <c r="H740" s="5"/>
      <c r="J740" s="6"/>
      <c r="K740" s="7"/>
      <c r="M740" s="6"/>
    </row>
    <row r="741" customFormat="false" ht="12.75" hidden="false" customHeight="false" outlineLevel="0" collapsed="false">
      <c r="B741" s="2"/>
      <c r="C741" s="5"/>
      <c r="D741" s="5"/>
      <c r="E741" s="4"/>
      <c r="G741" s="5"/>
      <c r="H741" s="5"/>
      <c r="J741" s="6"/>
      <c r="K741" s="7"/>
      <c r="M741" s="6"/>
    </row>
    <row r="742" customFormat="false" ht="12.75" hidden="false" customHeight="false" outlineLevel="0" collapsed="false">
      <c r="B742" s="2"/>
      <c r="C742" s="5"/>
      <c r="D742" s="5"/>
      <c r="E742" s="4"/>
      <c r="G742" s="5"/>
      <c r="H742" s="5"/>
      <c r="J742" s="6"/>
      <c r="K742" s="7"/>
      <c r="M742" s="6"/>
    </row>
    <row r="743" customFormat="false" ht="12.75" hidden="false" customHeight="false" outlineLevel="0" collapsed="false">
      <c r="B743" s="2"/>
      <c r="C743" s="5"/>
      <c r="D743" s="5"/>
      <c r="E743" s="4"/>
      <c r="G743" s="5"/>
      <c r="H743" s="5"/>
      <c r="J743" s="6"/>
      <c r="K743" s="7"/>
      <c r="M743" s="6"/>
    </row>
    <row r="744" customFormat="false" ht="12.75" hidden="false" customHeight="false" outlineLevel="0" collapsed="false">
      <c r="B744" s="2"/>
      <c r="C744" s="5"/>
      <c r="D744" s="5"/>
      <c r="E744" s="4"/>
      <c r="G744" s="5"/>
      <c r="H744" s="5"/>
      <c r="J744" s="6"/>
      <c r="K744" s="7"/>
      <c r="M744" s="6"/>
    </row>
    <row r="745" customFormat="false" ht="12.75" hidden="false" customHeight="false" outlineLevel="0" collapsed="false">
      <c r="B745" s="2"/>
      <c r="C745" s="5"/>
      <c r="D745" s="5"/>
      <c r="E745" s="4"/>
      <c r="G745" s="5"/>
      <c r="H745" s="5"/>
      <c r="J745" s="6"/>
      <c r="K745" s="7"/>
      <c r="M745" s="6"/>
    </row>
    <row r="746" customFormat="false" ht="12.75" hidden="false" customHeight="false" outlineLevel="0" collapsed="false">
      <c r="B746" s="2"/>
      <c r="C746" s="5"/>
      <c r="D746" s="5"/>
      <c r="E746" s="4"/>
      <c r="G746" s="5"/>
      <c r="H746" s="5"/>
      <c r="J746" s="6"/>
      <c r="K746" s="7"/>
      <c r="M746" s="6"/>
    </row>
    <row r="747" customFormat="false" ht="12.75" hidden="false" customHeight="false" outlineLevel="0" collapsed="false">
      <c r="B747" s="2"/>
      <c r="C747" s="5"/>
      <c r="D747" s="5"/>
      <c r="E747" s="4"/>
      <c r="G747" s="5"/>
      <c r="H747" s="5"/>
      <c r="J747" s="6"/>
      <c r="K747" s="7"/>
      <c r="M747" s="6"/>
    </row>
    <row r="748" customFormat="false" ht="12.75" hidden="false" customHeight="false" outlineLevel="0" collapsed="false">
      <c r="B748" s="2"/>
      <c r="C748" s="5"/>
      <c r="D748" s="5"/>
      <c r="E748" s="4"/>
      <c r="G748" s="5"/>
      <c r="H748" s="5"/>
      <c r="J748" s="6"/>
      <c r="K748" s="7"/>
      <c r="M748" s="6"/>
    </row>
    <row r="749" customFormat="false" ht="12.75" hidden="false" customHeight="false" outlineLevel="0" collapsed="false">
      <c r="B749" s="2"/>
      <c r="C749" s="5"/>
      <c r="D749" s="5"/>
      <c r="E749" s="4"/>
      <c r="G749" s="5"/>
      <c r="H749" s="5"/>
      <c r="J749" s="6"/>
      <c r="K749" s="7"/>
      <c r="M749" s="6"/>
    </row>
    <row r="750" customFormat="false" ht="12.75" hidden="false" customHeight="false" outlineLevel="0" collapsed="false">
      <c r="B750" s="2"/>
      <c r="C750" s="5"/>
      <c r="D750" s="5"/>
      <c r="E750" s="4"/>
      <c r="G750" s="5"/>
      <c r="H750" s="5"/>
      <c r="J750" s="6"/>
      <c r="K750" s="7"/>
      <c r="M750" s="6"/>
    </row>
    <row r="751" customFormat="false" ht="12.75" hidden="false" customHeight="false" outlineLevel="0" collapsed="false">
      <c r="B751" s="2"/>
      <c r="C751" s="5"/>
      <c r="D751" s="5"/>
      <c r="E751" s="4"/>
      <c r="G751" s="5"/>
      <c r="H751" s="5"/>
      <c r="J751" s="6"/>
      <c r="K751" s="7"/>
      <c r="M751" s="6"/>
    </row>
    <row r="752" customFormat="false" ht="12.75" hidden="false" customHeight="false" outlineLevel="0" collapsed="false">
      <c r="B752" s="2"/>
      <c r="C752" s="5"/>
      <c r="D752" s="5"/>
      <c r="E752" s="4"/>
      <c r="G752" s="5"/>
      <c r="H752" s="5"/>
      <c r="J752" s="6"/>
      <c r="K752" s="7"/>
      <c r="M752" s="6"/>
    </row>
    <row r="753" customFormat="false" ht="12.75" hidden="false" customHeight="false" outlineLevel="0" collapsed="false">
      <c r="B753" s="2"/>
      <c r="C753" s="5"/>
      <c r="D753" s="5"/>
      <c r="E753" s="4"/>
      <c r="G753" s="5"/>
      <c r="H753" s="5"/>
      <c r="J753" s="6"/>
      <c r="K753" s="7"/>
      <c r="M753" s="6"/>
    </row>
    <row r="754" customFormat="false" ht="12.75" hidden="false" customHeight="false" outlineLevel="0" collapsed="false">
      <c r="B754" s="2"/>
      <c r="C754" s="5"/>
      <c r="D754" s="5"/>
      <c r="E754" s="4"/>
      <c r="G754" s="5"/>
      <c r="H754" s="5"/>
      <c r="J754" s="6"/>
      <c r="K754" s="7"/>
      <c r="M754" s="6"/>
    </row>
    <row r="755" customFormat="false" ht="12.75" hidden="false" customHeight="false" outlineLevel="0" collapsed="false">
      <c r="B755" s="2"/>
      <c r="C755" s="5"/>
      <c r="D755" s="5"/>
      <c r="E755" s="4"/>
      <c r="G755" s="5"/>
      <c r="H755" s="5"/>
      <c r="J755" s="6"/>
      <c r="K755" s="7"/>
      <c r="M755" s="6"/>
    </row>
    <row r="756" customFormat="false" ht="12.75" hidden="false" customHeight="false" outlineLevel="0" collapsed="false">
      <c r="B756" s="2"/>
      <c r="C756" s="5"/>
      <c r="D756" s="5"/>
      <c r="E756" s="4"/>
      <c r="G756" s="5"/>
      <c r="H756" s="5"/>
      <c r="J756" s="6"/>
      <c r="K756" s="7"/>
      <c r="M756" s="6"/>
    </row>
    <row r="757" customFormat="false" ht="12.75" hidden="false" customHeight="false" outlineLevel="0" collapsed="false">
      <c r="B757" s="2"/>
      <c r="C757" s="5"/>
      <c r="D757" s="5"/>
      <c r="E757" s="4"/>
      <c r="G757" s="5"/>
      <c r="H757" s="5"/>
      <c r="J757" s="6"/>
      <c r="K757" s="7"/>
      <c r="M757" s="6"/>
    </row>
    <row r="758" customFormat="false" ht="12.75" hidden="false" customHeight="false" outlineLevel="0" collapsed="false">
      <c r="B758" s="2"/>
      <c r="C758" s="5"/>
      <c r="D758" s="5"/>
      <c r="E758" s="4"/>
      <c r="G758" s="5"/>
      <c r="H758" s="5"/>
      <c r="J758" s="6"/>
      <c r="K758" s="7"/>
      <c r="M758" s="6"/>
    </row>
    <row r="759" customFormat="false" ht="12.75" hidden="false" customHeight="false" outlineLevel="0" collapsed="false">
      <c r="B759" s="2"/>
      <c r="C759" s="5"/>
      <c r="D759" s="5"/>
      <c r="E759" s="4"/>
      <c r="G759" s="5"/>
      <c r="H759" s="5"/>
      <c r="J759" s="6"/>
      <c r="K759" s="7"/>
      <c r="M759" s="6"/>
    </row>
    <row r="760" customFormat="false" ht="12.75" hidden="false" customHeight="false" outlineLevel="0" collapsed="false">
      <c r="B760" s="2"/>
      <c r="C760" s="5"/>
      <c r="D760" s="5"/>
      <c r="E760" s="4"/>
      <c r="G760" s="5"/>
      <c r="H760" s="5"/>
      <c r="J760" s="6"/>
      <c r="K760" s="7"/>
      <c r="M760" s="6"/>
    </row>
    <row r="761" customFormat="false" ht="12.75" hidden="false" customHeight="false" outlineLevel="0" collapsed="false">
      <c r="B761" s="2"/>
      <c r="C761" s="5"/>
      <c r="D761" s="5"/>
      <c r="E761" s="4"/>
      <c r="G761" s="5"/>
      <c r="H761" s="5"/>
      <c r="J761" s="6"/>
      <c r="K761" s="7"/>
      <c r="M761" s="6"/>
    </row>
    <row r="762" customFormat="false" ht="12.75" hidden="false" customHeight="false" outlineLevel="0" collapsed="false">
      <c r="B762" s="2"/>
      <c r="C762" s="5"/>
      <c r="D762" s="5"/>
      <c r="E762" s="4"/>
      <c r="G762" s="5"/>
      <c r="H762" s="5"/>
      <c r="J762" s="6"/>
      <c r="K762" s="7"/>
      <c r="M762" s="6"/>
    </row>
    <row r="763" customFormat="false" ht="12.75" hidden="false" customHeight="false" outlineLevel="0" collapsed="false">
      <c r="B763" s="2"/>
      <c r="C763" s="5"/>
      <c r="D763" s="5"/>
      <c r="E763" s="4"/>
      <c r="G763" s="5"/>
      <c r="H763" s="5"/>
      <c r="J763" s="6"/>
      <c r="K763" s="7"/>
      <c r="M763" s="6"/>
    </row>
    <row r="764" customFormat="false" ht="12.75" hidden="false" customHeight="false" outlineLevel="0" collapsed="false">
      <c r="B764" s="2"/>
      <c r="C764" s="5"/>
      <c r="D764" s="5"/>
      <c r="E764" s="4"/>
      <c r="G764" s="5"/>
      <c r="H764" s="5"/>
      <c r="J764" s="6"/>
      <c r="K764" s="7"/>
      <c r="M764" s="6"/>
    </row>
    <row r="765" customFormat="false" ht="12.75" hidden="false" customHeight="false" outlineLevel="0" collapsed="false">
      <c r="B765" s="2"/>
      <c r="C765" s="5"/>
      <c r="D765" s="5"/>
      <c r="E765" s="4"/>
      <c r="G765" s="5"/>
      <c r="H765" s="5"/>
      <c r="J765" s="6"/>
      <c r="K765" s="7"/>
      <c r="M765" s="6"/>
    </row>
    <row r="766" customFormat="false" ht="12.75" hidden="false" customHeight="false" outlineLevel="0" collapsed="false">
      <c r="B766" s="2"/>
      <c r="C766" s="5"/>
      <c r="D766" s="5"/>
      <c r="E766" s="4"/>
      <c r="G766" s="5"/>
      <c r="H766" s="5"/>
      <c r="J766" s="6"/>
      <c r="K766" s="7"/>
      <c r="M766" s="6"/>
    </row>
    <row r="767" customFormat="false" ht="12.75" hidden="false" customHeight="false" outlineLevel="0" collapsed="false">
      <c r="B767" s="2"/>
      <c r="C767" s="5"/>
      <c r="D767" s="5"/>
      <c r="E767" s="4"/>
      <c r="G767" s="5"/>
      <c r="H767" s="5"/>
      <c r="J767" s="6"/>
      <c r="K767" s="7"/>
      <c r="M767" s="6"/>
    </row>
    <row r="768" customFormat="false" ht="12.75" hidden="false" customHeight="false" outlineLevel="0" collapsed="false">
      <c r="B768" s="2"/>
      <c r="C768" s="5"/>
      <c r="D768" s="5"/>
      <c r="E768" s="4"/>
      <c r="G768" s="5"/>
      <c r="H768" s="5"/>
      <c r="J768" s="6"/>
      <c r="K768" s="7"/>
      <c r="M768" s="6"/>
    </row>
    <row r="769" customFormat="false" ht="12.75" hidden="false" customHeight="false" outlineLevel="0" collapsed="false">
      <c r="B769" s="2"/>
      <c r="C769" s="5"/>
      <c r="D769" s="5"/>
      <c r="E769" s="4"/>
      <c r="G769" s="5"/>
      <c r="H769" s="5"/>
      <c r="J769" s="6"/>
      <c r="K769" s="7"/>
      <c r="M769" s="6"/>
    </row>
    <row r="770" customFormat="false" ht="12.75" hidden="false" customHeight="false" outlineLevel="0" collapsed="false">
      <c r="B770" s="2"/>
      <c r="C770" s="5"/>
      <c r="D770" s="5"/>
      <c r="E770" s="4"/>
      <c r="G770" s="5"/>
      <c r="H770" s="5"/>
      <c r="J770" s="6"/>
      <c r="K770" s="7"/>
      <c r="M770" s="6"/>
    </row>
    <row r="771" customFormat="false" ht="12.75" hidden="false" customHeight="false" outlineLevel="0" collapsed="false">
      <c r="B771" s="2"/>
      <c r="C771" s="5"/>
      <c r="D771" s="5"/>
      <c r="E771" s="4"/>
      <c r="G771" s="5"/>
      <c r="H771" s="5"/>
      <c r="J771" s="6"/>
      <c r="K771" s="7"/>
      <c r="M771" s="6"/>
    </row>
    <row r="772" customFormat="false" ht="12.75" hidden="false" customHeight="false" outlineLevel="0" collapsed="false">
      <c r="B772" s="2"/>
      <c r="C772" s="5"/>
      <c r="D772" s="5"/>
      <c r="E772" s="4"/>
      <c r="G772" s="5"/>
      <c r="H772" s="5"/>
      <c r="J772" s="6"/>
      <c r="K772" s="7"/>
      <c r="M772" s="6"/>
    </row>
    <row r="773" customFormat="false" ht="12.75" hidden="false" customHeight="false" outlineLevel="0" collapsed="false">
      <c r="B773" s="2"/>
      <c r="C773" s="5"/>
      <c r="D773" s="5"/>
      <c r="E773" s="4"/>
      <c r="G773" s="5"/>
      <c r="H773" s="5"/>
      <c r="J773" s="6"/>
      <c r="K773" s="7"/>
      <c r="M773" s="6"/>
    </row>
    <row r="774" customFormat="false" ht="12.75" hidden="false" customHeight="false" outlineLevel="0" collapsed="false">
      <c r="B774" s="2"/>
      <c r="C774" s="5"/>
      <c r="D774" s="5"/>
      <c r="E774" s="4"/>
      <c r="G774" s="5"/>
      <c r="H774" s="5"/>
      <c r="J774" s="6"/>
      <c r="K774" s="7"/>
      <c r="M774" s="6"/>
    </row>
    <row r="775" customFormat="false" ht="12.75" hidden="false" customHeight="false" outlineLevel="0" collapsed="false">
      <c r="B775" s="2"/>
      <c r="C775" s="5"/>
      <c r="D775" s="5"/>
      <c r="E775" s="4"/>
      <c r="G775" s="5"/>
      <c r="H775" s="5"/>
      <c r="J775" s="6"/>
      <c r="K775" s="7"/>
      <c r="M775" s="6"/>
    </row>
    <row r="776" customFormat="false" ht="12.75" hidden="false" customHeight="false" outlineLevel="0" collapsed="false">
      <c r="B776" s="2"/>
      <c r="C776" s="5"/>
      <c r="D776" s="5"/>
      <c r="E776" s="4"/>
      <c r="G776" s="5"/>
      <c r="H776" s="5"/>
      <c r="J776" s="6"/>
      <c r="K776" s="7"/>
      <c r="M776" s="6"/>
    </row>
    <row r="777" customFormat="false" ht="12.75" hidden="false" customHeight="false" outlineLevel="0" collapsed="false">
      <c r="B777" s="2"/>
      <c r="C777" s="5"/>
      <c r="D777" s="5"/>
      <c r="E777" s="4"/>
      <c r="G777" s="5"/>
      <c r="H777" s="5"/>
      <c r="J777" s="6"/>
      <c r="K777" s="7"/>
      <c r="M777" s="6"/>
    </row>
    <row r="778" customFormat="false" ht="12.75" hidden="false" customHeight="false" outlineLevel="0" collapsed="false">
      <c r="B778" s="2"/>
      <c r="C778" s="5"/>
      <c r="D778" s="5"/>
      <c r="E778" s="4"/>
      <c r="G778" s="5"/>
      <c r="H778" s="5"/>
      <c r="J778" s="6"/>
      <c r="K778" s="7"/>
      <c r="M778" s="6"/>
    </row>
    <row r="779" customFormat="false" ht="12.75" hidden="false" customHeight="false" outlineLevel="0" collapsed="false">
      <c r="B779" s="2"/>
      <c r="C779" s="5"/>
      <c r="D779" s="5"/>
      <c r="E779" s="4"/>
      <c r="G779" s="5"/>
      <c r="H779" s="5"/>
      <c r="J779" s="6"/>
      <c r="K779" s="7"/>
      <c r="M779" s="6"/>
    </row>
    <row r="780" customFormat="false" ht="12.75" hidden="false" customHeight="false" outlineLevel="0" collapsed="false">
      <c r="B780" s="2"/>
      <c r="C780" s="5"/>
      <c r="D780" s="5"/>
      <c r="E780" s="4"/>
      <c r="G780" s="5"/>
      <c r="H780" s="5"/>
      <c r="J780" s="6"/>
      <c r="K780" s="7"/>
      <c r="M780" s="6"/>
    </row>
    <row r="781" customFormat="false" ht="12.75" hidden="false" customHeight="false" outlineLevel="0" collapsed="false">
      <c r="B781" s="2"/>
      <c r="C781" s="5"/>
      <c r="D781" s="5"/>
      <c r="E781" s="4"/>
      <c r="G781" s="5"/>
      <c r="H781" s="5"/>
      <c r="J781" s="6"/>
      <c r="K781" s="7"/>
      <c r="M781" s="6"/>
    </row>
    <row r="782" customFormat="false" ht="12.75" hidden="false" customHeight="false" outlineLevel="0" collapsed="false">
      <c r="B782" s="2"/>
      <c r="C782" s="5"/>
      <c r="D782" s="5"/>
      <c r="E782" s="4"/>
      <c r="G782" s="5"/>
      <c r="H782" s="5"/>
      <c r="J782" s="6"/>
      <c r="K782" s="7"/>
      <c r="M782" s="6"/>
    </row>
    <row r="783" customFormat="false" ht="12.75" hidden="false" customHeight="false" outlineLevel="0" collapsed="false">
      <c r="B783" s="2"/>
      <c r="C783" s="5"/>
      <c r="D783" s="5"/>
      <c r="E783" s="4"/>
      <c r="G783" s="5"/>
      <c r="H783" s="5"/>
      <c r="J783" s="6"/>
      <c r="K783" s="7"/>
      <c r="M783" s="6"/>
    </row>
    <row r="784" customFormat="false" ht="12.75" hidden="false" customHeight="false" outlineLevel="0" collapsed="false">
      <c r="B784" s="2"/>
      <c r="C784" s="5"/>
      <c r="D784" s="5"/>
      <c r="E784" s="4"/>
      <c r="G784" s="5"/>
      <c r="H784" s="5"/>
      <c r="J784" s="6"/>
      <c r="K784" s="7"/>
      <c r="M784" s="6"/>
    </row>
    <row r="785" customFormat="false" ht="12.75" hidden="false" customHeight="false" outlineLevel="0" collapsed="false">
      <c r="B785" s="2"/>
      <c r="C785" s="5"/>
      <c r="D785" s="5"/>
      <c r="E785" s="4"/>
      <c r="G785" s="5"/>
      <c r="H785" s="5"/>
      <c r="J785" s="6"/>
      <c r="K785" s="7"/>
      <c r="M785" s="6"/>
    </row>
    <row r="786" customFormat="false" ht="12.75" hidden="false" customHeight="false" outlineLevel="0" collapsed="false">
      <c r="B786" s="2"/>
      <c r="C786" s="5"/>
      <c r="D786" s="5"/>
      <c r="E786" s="4"/>
      <c r="G786" s="5"/>
      <c r="H786" s="5"/>
      <c r="J786" s="6"/>
      <c r="K786" s="7"/>
      <c r="M786" s="6"/>
    </row>
    <row r="787" customFormat="false" ht="12.75" hidden="false" customHeight="false" outlineLevel="0" collapsed="false">
      <c r="B787" s="2"/>
      <c r="C787" s="5"/>
      <c r="D787" s="5"/>
      <c r="E787" s="4"/>
      <c r="G787" s="5"/>
      <c r="H787" s="5"/>
      <c r="J787" s="6"/>
      <c r="K787" s="7"/>
      <c r="M787" s="6"/>
    </row>
    <row r="788" customFormat="false" ht="12.75" hidden="false" customHeight="false" outlineLevel="0" collapsed="false">
      <c r="B788" s="2"/>
      <c r="C788" s="5"/>
      <c r="D788" s="5"/>
      <c r="E788" s="4"/>
      <c r="G788" s="5"/>
      <c r="H788" s="5"/>
      <c r="J788" s="6"/>
      <c r="K788" s="7"/>
      <c r="M788" s="6"/>
    </row>
    <row r="789" customFormat="false" ht="12.75" hidden="false" customHeight="false" outlineLevel="0" collapsed="false">
      <c r="B789" s="2"/>
      <c r="C789" s="5"/>
      <c r="D789" s="5"/>
      <c r="E789" s="4"/>
      <c r="G789" s="5"/>
      <c r="H789" s="5"/>
      <c r="J789" s="6"/>
      <c r="K789" s="7"/>
      <c r="M789" s="6"/>
    </row>
    <row r="790" customFormat="false" ht="12.75" hidden="false" customHeight="false" outlineLevel="0" collapsed="false">
      <c r="B790" s="2"/>
      <c r="C790" s="5"/>
      <c r="D790" s="5"/>
      <c r="E790" s="4"/>
      <c r="G790" s="5"/>
      <c r="H790" s="5"/>
      <c r="J790" s="6"/>
      <c r="K790" s="7"/>
      <c r="M790" s="6"/>
    </row>
    <row r="791" customFormat="false" ht="12.75" hidden="false" customHeight="false" outlineLevel="0" collapsed="false">
      <c r="B791" s="2"/>
      <c r="C791" s="5"/>
      <c r="D791" s="5"/>
      <c r="E791" s="4"/>
      <c r="G791" s="5"/>
      <c r="H791" s="5"/>
      <c r="J791" s="6"/>
      <c r="K791" s="7"/>
      <c r="M791" s="6"/>
    </row>
    <row r="792" customFormat="false" ht="12.75" hidden="false" customHeight="false" outlineLevel="0" collapsed="false">
      <c r="B792" s="2"/>
      <c r="C792" s="5"/>
      <c r="D792" s="5"/>
      <c r="E792" s="4"/>
      <c r="G792" s="5"/>
      <c r="H792" s="5"/>
      <c r="J792" s="6"/>
      <c r="K792" s="7"/>
      <c r="M792" s="6"/>
    </row>
    <row r="793" customFormat="false" ht="12.75" hidden="false" customHeight="false" outlineLevel="0" collapsed="false">
      <c r="B793" s="2"/>
      <c r="C793" s="5"/>
      <c r="D793" s="5"/>
      <c r="E793" s="4"/>
      <c r="G793" s="5"/>
      <c r="H793" s="5"/>
      <c r="J793" s="6"/>
      <c r="K793" s="7"/>
      <c r="M793" s="6"/>
    </row>
    <row r="794" customFormat="false" ht="12.75" hidden="false" customHeight="false" outlineLevel="0" collapsed="false">
      <c r="B794" s="2"/>
      <c r="C794" s="5"/>
      <c r="D794" s="5"/>
      <c r="E794" s="4"/>
      <c r="G794" s="5"/>
      <c r="H794" s="5"/>
      <c r="J794" s="6"/>
      <c r="K794" s="7"/>
      <c r="M794" s="6"/>
    </row>
    <row r="795" customFormat="false" ht="12.75" hidden="false" customHeight="false" outlineLevel="0" collapsed="false">
      <c r="B795" s="2"/>
      <c r="C795" s="5"/>
      <c r="D795" s="5"/>
      <c r="E795" s="4"/>
      <c r="G795" s="5"/>
      <c r="H795" s="5"/>
      <c r="J795" s="6"/>
      <c r="K795" s="7"/>
      <c r="M795" s="6"/>
    </row>
    <row r="796" customFormat="false" ht="12.75" hidden="false" customHeight="false" outlineLevel="0" collapsed="false">
      <c r="B796" s="2"/>
      <c r="C796" s="5"/>
      <c r="D796" s="5"/>
      <c r="E796" s="4"/>
      <c r="G796" s="5"/>
      <c r="H796" s="5"/>
      <c r="J796" s="6"/>
      <c r="K796" s="7"/>
      <c r="M796" s="6"/>
    </row>
    <row r="797" customFormat="false" ht="12.75" hidden="false" customHeight="false" outlineLevel="0" collapsed="false">
      <c r="B797" s="2"/>
      <c r="C797" s="5"/>
      <c r="D797" s="5"/>
      <c r="E797" s="4"/>
      <c r="G797" s="5"/>
      <c r="H797" s="5"/>
      <c r="J797" s="6"/>
      <c r="K797" s="7"/>
      <c r="M797" s="6"/>
    </row>
    <row r="798" customFormat="false" ht="12.75" hidden="false" customHeight="false" outlineLevel="0" collapsed="false">
      <c r="B798" s="2"/>
      <c r="C798" s="5"/>
      <c r="D798" s="5"/>
      <c r="E798" s="4"/>
      <c r="G798" s="5"/>
      <c r="H798" s="5"/>
      <c r="J798" s="6"/>
      <c r="K798" s="7"/>
      <c r="M798" s="6"/>
    </row>
    <row r="799" customFormat="false" ht="12.75" hidden="false" customHeight="false" outlineLevel="0" collapsed="false">
      <c r="B799" s="2"/>
      <c r="C799" s="5"/>
      <c r="D799" s="5"/>
      <c r="E799" s="4"/>
      <c r="G799" s="5"/>
      <c r="H799" s="5"/>
      <c r="J799" s="6"/>
      <c r="K799" s="7"/>
      <c r="M799" s="6"/>
    </row>
    <row r="800" customFormat="false" ht="12.75" hidden="false" customHeight="false" outlineLevel="0" collapsed="false">
      <c r="B800" s="2"/>
      <c r="C800" s="5"/>
      <c r="D800" s="5"/>
      <c r="E800" s="4"/>
      <c r="G800" s="5"/>
      <c r="H800" s="5"/>
      <c r="J800" s="6"/>
      <c r="K800" s="7"/>
      <c r="M800" s="6"/>
    </row>
    <row r="801" customFormat="false" ht="12.75" hidden="false" customHeight="false" outlineLevel="0" collapsed="false">
      <c r="B801" s="2"/>
      <c r="C801" s="5"/>
      <c r="D801" s="5"/>
      <c r="E801" s="4"/>
      <c r="G801" s="5"/>
      <c r="H801" s="5"/>
      <c r="J801" s="6"/>
      <c r="K801" s="7"/>
      <c r="M801" s="6"/>
    </row>
    <row r="802" customFormat="false" ht="12.75" hidden="false" customHeight="false" outlineLevel="0" collapsed="false">
      <c r="B802" s="2"/>
      <c r="C802" s="5"/>
      <c r="D802" s="5"/>
      <c r="E802" s="4"/>
      <c r="G802" s="5"/>
      <c r="H802" s="5"/>
      <c r="J802" s="6"/>
      <c r="K802" s="7"/>
      <c r="M802" s="6"/>
    </row>
    <row r="803" customFormat="false" ht="12.75" hidden="false" customHeight="false" outlineLevel="0" collapsed="false">
      <c r="B803" s="2"/>
      <c r="C803" s="5"/>
      <c r="D803" s="5"/>
      <c r="E803" s="4"/>
      <c r="G803" s="5"/>
      <c r="H803" s="5"/>
      <c r="J803" s="6"/>
      <c r="K803" s="7"/>
      <c r="M803" s="6"/>
    </row>
    <row r="804" customFormat="false" ht="12.75" hidden="false" customHeight="false" outlineLevel="0" collapsed="false">
      <c r="B804" s="2"/>
      <c r="C804" s="5"/>
      <c r="D804" s="5"/>
      <c r="E804" s="4"/>
      <c r="G804" s="5"/>
      <c r="H804" s="5"/>
      <c r="J804" s="6"/>
      <c r="K804" s="7"/>
      <c r="M804" s="6"/>
    </row>
    <row r="805" customFormat="false" ht="12.75" hidden="false" customHeight="false" outlineLevel="0" collapsed="false">
      <c r="B805" s="2"/>
      <c r="C805" s="5"/>
      <c r="D805" s="5"/>
      <c r="E805" s="4"/>
      <c r="G805" s="5"/>
      <c r="H805" s="5"/>
      <c r="J805" s="6"/>
      <c r="K805" s="7"/>
      <c r="M805" s="6"/>
    </row>
    <row r="806" customFormat="false" ht="12.75" hidden="false" customHeight="false" outlineLevel="0" collapsed="false">
      <c r="B806" s="2"/>
      <c r="C806" s="5"/>
      <c r="D806" s="5"/>
      <c r="E806" s="4"/>
      <c r="G806" s="5"/>
      <c r="H806" s="5"/>
      <c r="J806" s="6"/>
      <c r="K806" s="7"/>
      <c r="M806" s="6"/>
    </row>
    <row r="807" customFormat="false" ht="12.75" hidden="false" customHeight="false" outlineLevel="0" collapsed="false">
      <c r="B807" s="2"/>
      <c r="C807" s="5"/>
      <c r="D807" s="5"/>
      <c r="E807" s="4"/>
      <c r="G807" s="5"/>
      <c r="H807" s="5"/>
      <c r="J807" s="6"/>
      <c r="K807" s="7"/>
      <c r="M807" s="6"/>
    </row>
    <row r="808" customFormat="false" ht="12.75" hidden="false" customHeight="false" outlineLevel="0" collapsed="false">
      <c r="B808" s="2"/>
      <c r="C808" s="5"/>
      <c r="D808" s="5"/>
      <c r="E808" s="4"/>
      <c r="G808" s="5"/>
      <c r="H808" s="5"/>
      <c r="J808" s="6"/>
      <c r="K808" s="7"/>
      <c r="M808" s="6"/>
    </row>
    <row r="809" customFormat="false" ht="12.75" hidden="false" customHeight="false" outlineLevel="0" collapsed="false">
      <c r="B809" s="2"/>
      <c r="C809" s="5"/>
      <c r="D809" s="5"/>
      <c r="E809" s="4"/>
      <c r="G809" s="5"/>
      <c r="H809" s="5"/>
      <c r="J809" s="6"/>
      <c r="K809" s="7"/>
      <c r="M809" s="6"/>
    </row>
    <row r="810" customFormat="false" ht="12.75" hidden="false" customHeight="false" outlineLevel="0" collapsed="false">
      <c r="B810" s="2"/>
      <c r="C810" s="5"/>
      <c r="D810" s="5"/>
      <c r="E810" s="4"/>
      <c r="G810" s="5"/>
      <c r="H810" s="5"/>
      <c r="J810" s="6"/>
      <c r="K810" s="7"/>
      <c r="M810" s="6"/>
    </row>
    <row r="811" customFormat="false" ht="12.75" hidden="false" customHeight="false" outlineLevel="0" collapsed="false">
      <c r="B811" s="2"/>
      <c r="C811" s="5"/>
      <c r="D811" s="5"/>
      <c r="E811" s="4"/>
      <c r="G811" s="5"/>
      <c r="H811" s="5"/>
      <c r="J811" s="6"/>
      <c r="K811" s="7"/>
      <c r="M811" s="6"/>
    </row>
    <row r="812" customFormat="false" ht="12.75" hidden="false" customHeight="false" outlineLevel="0" collapsed="false">
      <c r="B812" s="2"/>
      <c r="C812" s="5"/>
      <c r="D812" s="5"/>
      <c r="E812" s="4"/>
      <c r="G812" s="5"/>
      <c r="H812" s="5"/>
      <c r="J812" s="6"/>
      <c r="K812" s="7"/>
      <c r="M812" s="6"/>
    </row>
    <row r="813" customFormat="false" ht="12.75" hidden="false" customHeight="false" outlineLevel="0" collapsed="false">
      <c r="B813" s="2"/>
      <c r="C813" s="5"/>
      <c r="D813" s="5"/>
      <c r="E813" s="4"/>
      <c r="G813" s="5"/>
      <c r="H813" s="5"/>
      <c r="J813" s="6"/>
      <c r="K813" s="7"/>
      <c r="M813" s="6"/>
    </row>
    <row r="814" customFormat="false" ht="12.75" hidden="false" customHeight="false" outlineLevel="0" collapsed="false">
      <c r="B814" s="2"/>
      <c r="C814" s="5"/>
      <c r="D814" s="5"/>
      <c r="E814" s="4"/>
      <c r="G814" s="5"/>
      <c r="H814" s="5"/>
      <c r="J814" s="6"/>
      <c r="K814" s="7"/>
      <c r="M814" s="6"/>
    </row>
    <row r="815" customFormat="false" ht="12.75" hidden="false" customHeight="false" outlineLevel="0" collapsed="false">
      <c r="B815" s="2"/>
      <c r="C815" s="5"/>
      <c r="D815" s="5"/>
      <c r="E815" s="4"/>
      <c r="G815" s="5"/>
      <c r="H815" s="5"/>
      <c r="J815" s="6"/>
      <c r="K815" s="7"/>
      <c r="M815" s="6"/>
    </row>
    <row r="816" customFormat="false" ht="12.75" hidden="false" customHeight="false" outlineLevel="0" collapsed="false">
      <c r="B816" s="2"/>
      <c r="C816" s="5"/>
      <c r="D816" s="5"/>
      <c r="E816" s="4"/>
      <c r="G816" s="5"/>
      <c r="H816" s="5"/>
      <c r="J816" s="6"/>
      <c r="K816" s="7"/>
      <c r="M816" s="6"/>
    </row>
    <row r="817" customFormat="false" ht="12.75" hidden="false" customHeight="false" outlineLevel="0" collapsed="false">
      <c r="B817" s="2"/>
      <c r="C817" s="5"/>
      <c r="D817" s="5"/>
      <c r="E817" s="4"/>
      <c r="G817" s="5"/>
      <c r="H817" s="5"/>
      <c r="J817" s="6"/>
      <c r="K817" s="7"/>
      <c r="M817" s="6"/>
    </row>
    <row r="818" customFormat="false" ht="12.75" hidden="false" customHeight="false" outlineLevel="0" collapsed="false">
      <c r="B818" s="2"/>
      <c r="C818" s="5"/>
      <c r="D818" s="5"/>
      <c r="E818" s="4"/>
      <c r="G818" s="5"/>
      <c r="H818" s="5"/>
      <c r="J818" s="6"/>
      <c r="K818" s="7"/>
      <c r="M818" s="6"/>
    </row>
    <row r="819" customFormat="false" ht="12.75" hidden="false" customHeight="false" outlineLevel="0" collapsed="false">
      <c r="B819" s="2"/>
      <c r="C819" s="5"/>
      <c r="D819" s="5"/>
      <c r="E819" s="4"/>
      <c r="G819" s="5"/>
      <c r="H819" s="5"/>
      <c r="J819" s="6"/>
      <c r="K819" s="7"/>
      <c r="M819" s="6"/>
    </row>
    <row r="820" customFormat="false" ht="12.75" hidden="false" customHeight="false" outlineLevel="0" collapsed="false">
      <c r="B820" s="2"/>
      <c r="C820" s="5"/>
      <c r="D820" s="5"/>
      <c r="E820" s="4"/>
      <c r="G820" s="5"/>
      <c r="H820" s="5"/>
      <c r="J820" s="6"/>
      <c r="K820" s="7"/>
      <c r="M820" s="6"/>
    </row>
    <row r="821" customFormat="false" ht="12.75" hidden="false" customHeight="false" outlineLevel="0" collapsed="false">
      <c r="B821" s="2"/>
      <c r="C821" s="5"/>
      <c r="D821" s="5"/>
      <c r="E821" s="4"/>
      <c r="G821" s="5"/>
      <c r="H821" s="5"/>
      <c r="J821" s="6"/>
      <c r="K821" s="7"/>
      <c r="M821" s="6"/>
    </row>
    <row r="822" customFormat="false" ht="12.75" hidden="false" customHeight="false" outlineLevel="0" collapsed="false">
      <c r="B822" s="2"/>
      <c r="C822" s="5"/>
      <c r="D822" s="5"/>
      <c r="E822" s="4"/>
      <c r="G822" s="5"/>
      <c r="H822" s="5"/>
      <c r="J822" s="6"/>
      <c r="K822" s="7"/>
      <c r="M822" s="6"/>
    </row>
    <row r="823" customFormat="false" ht="12.75" hidden="false" customHeight="false" outlineLevel="0" collapsed="false">
      <c r="B823" s="2"/>
      <c r="C823" s="5"/>
      <c r="D823" s="5"/>
      <c r="E823" s="4"/>
      <c r="G823" s="5"/>
      <c r="H823" s="5"/>
      <c r="J823" s="6"/>
      <c r="K823" s="7"/>
      <c r="M823" s="6"/>
    </row>
    <row r="824" customFormat="false" ht="12.75" hidden="false" customHeight="false" outlineLevel="0" collapsed="false">
      <c r="B824" s="2"/>
      <c r="C824" s="5"/>
      <c r="D824" s="5"/>
      <c r="E824" s="4"/>
      <c r="G824" s="5"/>
      <c r="H824" s="5"/>
      <c r="J824" s="6"/>
      <c r="K824" s="7"/>
      <c r="M824" s="6"/>
    </row>
    <row r="825" customFormat="false" ht="12.75" hidden="false" customHeight="false" outlineLevel="0" collapsed="false">
      <c r="B825" s="2"/>
      <c r="C825" s="5"/>
      <c r="D825" s="5"/>
      <c r="E825" s="4"/>
      <c r="G825" s="5"/>
      <c r="H825" s="5"/>
      <c r="J825" s="6"/>
      <c r="K825" s="7"/>
      <c r="M825" s="6"/>
    </row>
    <row r="826" customFormat="false" ht="12.75" hidden="false" customHeight="false" outlineLevel="0" collapsed="false">
      <c r="B826" s="2"/>
      <c r="C826" s="5"/>
      <c r="D826" s="5"/>
      <c r="E826" s="4"/>
      <c r="G826" s="5"/>
      <c r="H826" s="5"/>
      <c r="J826" s="6"/>
      <c r="K826" s="7"/>
      <c r="M826" s="6"/>
    </row>
    <row r="827" customFormat="false" ht="12.75" hidden="false" customHeight="false" outlineLevel="0" collapsed="false">
      <c r="B827" s="2"/>
      <c r="C827" s="5"/>
      <c r="D827" s="5"/>
      <c r="E827" s="4"/>
      <c r="G827" s="5"/>
      <c r="H827" s="5"/>
      <c r="J827" s="6"/>
      <c r="K827" s="7"/>
      <c r="M827" s="6"/>
    </row>
    <row r="828" customFormat="false" ht="12.75" hidden="false" customHeight="false" outlineLevel="0" collapsed="false">
      <c r="B828" s="2"/>
      <c r="C828" s="5"/>
      <c r="D828" s="5"/>
      <c r="E828" s="4"/>
      <c r="G828" s="5"/>
      <c r="H828" s="5"/>
      <c r="J828" s="6"/>
      <c r="K828" s="7"/>
      <c r="M828" s="6"/>
    </row>
    <row r="829" customFormat="false" ht="12.75" hidden="false" customHeight="false" outlineLevel="0" collapsed="false">
      <c r="B829" s="2"/>
      <c r="C829" s="5"/>
      <c r="D829" s="5"/>
      <c r="E829" s="4"/>
      <c r="G829" s="5"/>
      <c r="H829" s="5"/>
      <c r="J829" s="6"/>
      <c r="K829" s="7"/>
      <c r="M829" s="6"/>
    </row>
    <row r="830" customFormat="false" ht="12.75" hidden="false" customHeight="false" outlineLevel="0" collapsed="false">
      <c r="B830" s="2"/>
      <c r="C830" s="5"/>
      <c r="D830" s="5"/>
      <c r="E830" s="4"/>
      <c r="G830" s="5"/>
      <c r="H830" s="5"/>
      <c r="J830" s="6"/>
      <c r="K830" s="7"/>
      <c r="M830" s="6"/>
    </row>
    <row r="831" customFormat="false" ht="12.75" hidden="false" customHeight="false" outlineLevel="0" collapsed="false">
      <c r="B831" s="2"/>
      <c r="C831" s="5"/>
      <c r="D831" s="5"/>
      <c r="E831" s="4"/>
      <c r="G831" s="5"/>
      <c r="H831" s="5"/>
      <c r="J831" s="6"/>
      <c r="K831" s="7"/>
      <c r="M831" s="6"/>
    </row>
    <row r="832" customFormat="false" ht="12.75" hidden="false" customHeight="false" outlineLevel="0" collapsed="false">
      <c r="B832" s="2"/>
      <c r="C832" s="5"/>
      <c r="D832" s="5"/>
      <c r="E832" s="4"/>
      <c r="G832" s="5"/>
      <c r="H832" s="5"/>
      <c r="J832" s="6"/>
      <c r="K832" s="7"/>
      <c r="M832" s="6"/>
    </row>
    <row r="833" customFormat="false" ht="12.75" hidden="false" customHeight="false" outlineLevel="0" collapsed="false">
      <c r="B833" s="2"/>
      <c r="C833" s="5"/>
      <c r="D833" s="5"/>
      <c r="E833" s="4"/>
      <c r="G833" s="5"/>
      <c r="H833" s="5"/>
      <c r="J833" s="6"/>
      <c r="K833" s="7"/>
      <c r="M833" s="6"/>
    </row>
    <row r="834" customFormat="false" ht="12.75" hidden="false" customHeight="false" outlineLevel="0" collapsed="false">
      <c r="B834" s="2"/>
      <c r="C834" s="5"/>
      <c r="D834" s="5"/>
      <c r="E834" s="4"/>
      <c r="G834" s="5"/>
      <c r="H834" s="5"/>
      <c r="J834" s="6"/>
      <c r="K834" s="7"/>
      <c r="M834" s="6"/>
    </row>
    <row r="835" customFormat="false" ht="12.75" hidden="false" customHeight="false" outlineLevel="0" collapsed="false">
      <c r="B835" s="2"/>
      <c r="C835" s="5"/>
      <c r="D835" s="5"/>
      <c r="E835" s="4"/>
      <c r="G835" s="5"/>
      <c r="H835" s="5"/>
      <c r="J835" s="6"/>
      <c r="K835" s="7"/>
      <c r="M835" s="6"/>
    </row>
    <row r="836" customFormat="false" ht="12.75" hidden="false" customHeight="false" outlineLevel="0" collapsed="false">
      <c r="B836" s="2"/>
      <c r="C836" s="5"/>
      <c r="D836" s="5"/>
      <c r="E836" s="4"/>
      <c r="G836" s="5"/>
      <c r="H836" s="5"/>
      <c r="J836" s="6"/>
      <c r="K836" s="7"/>
      <c r="M836" s="6"/>
    </row>
    <row r="837" customFormat="false" ht="12.75" hidden="false" customHeight="false" outlineLevel="0" collapsed="false">
      <c r="B837" s="2"/>
      <c r="C837" s="5"/>
      <c r="D837" s="5"/>
      <c r="E837" s="4"/>
      <c r="G837" s="5"/>
      <c r="H837" s="5"/>
      <c r="J837" s="6"/>
      <c r="K837" s="7"/>
      <c r="M837" s="6"/>
    </row>
    <row r="838" customFormat="false" ht="12.75" hidden="false" customHeight="false" outlineLevel="0" collapsed="false">
      <c r="B838" s="2"/>
      <c r="C838" s="5"/>
      <c r="D838" s="5"/>
      <c r="E838" s="4"/>
      <c r="G838" s="5"/>
      <c r="H838" s="5"/>
      <c r="J838" s="6"/>
      <c r="K838" s="7"/>
      <c r="M838" s="6"/>
    </row>
    <row r="839" customFormat="false" ht="12.75" hidden="false" customHeight="false" outlineLevel="0" collapsed="false">
      <c r="B839" s="2"/>
      <c r="C839" s="5"/>
      <c r="D839" s="5"/>
      <c r="E839" s="4"/>
      <c r="G839" s="5"/>
      <c r="H839" s="5"/>
      <c r="J839" s="6"/>
      <c r="K839" s="7"/>
      <c r="M839" s="6"/>
    </row>
    <row r="840" customFormat="false" ht="12.75" hidden="false" customHeight="false" outlineLevel="0" collapsed="false">
      <c r="B840" s="2"/>
      <c r="C840" s="5"/>
      <c r="D840" s="5"/>
      <c r="E840" s="4"/>
      <c r="G840" s="5"/>
      <c r="H840" s="5"/>
      <c r="J840" s="6"/>
      <c r="K840" s="7"/>
      <c r="M840" s="6"/>
    </row>
    <row r="841" customFormat="false" ht="12.75" hidden="false" customHeight="false" outlineLevel="0" collapsed="false">
      <c r="B841" s="2"/>
      <c r="C841" s="5"/>
      <c r="D841" s="5"/>
      <c r="E841" s="4"/>
      <c r="G841" s="5"/>
      <c r="H841" s="5"/>
      <c r="J841" s="6"/>
      <c r="K841" s="7"/>
      <c r="M841" s="6"/>
    </row>
    <row r="842" customFormat="false" ht="12.75" hidden="false" customHeight="false" outlineLevel="0" collapsed="false">
      <c r="B842" s="2"/>
      <c r="C842" s="5"/>
      <c r="D842" s="5"/>
      <c r="E842" s="4"/>
      <c r="G842" s="5"/>
      <c r="H842" s="5"/>
      <c r="J842" s="6"/>
      <c r="K842" s="7"/>
      <c r="M842" s="6"/>
    </row>
    <row r="843" customFormat="false" ht="12.75" hidden="false" customHeight="false" outlineLevel="0" collapsed="false">
      <c r="B843" s="2"/>
      <c r="C843" s="5"/>
      <c r="D843" s="5"/>
      <c r="E843" s="4"/>
      <c r="G843" s="5"/>
      <c r="H843" s="5"/>
      <c r="J843" s="6"/>
      <c r="K843" s="7"/>
      <c r="M843" s="6"/>
    </row>
    <row r="844" customFormat="false" ht="12.75" hidden="false" customHeight="false" outlineLevel="0" collapsed="false">
      <c r="B844" s="2"/>
      <c r="C844" s="5"/>
      <c r="D844" s="5"/>
      <c r="E844" s="4"/>
      <c r="G844" s="5"/>
      <c r="H844" s="5"/>
      <c r="J844" s="6"/>
      <c r="K844" s="7"/>
      <c r="M844" s="6"/>
    </row>
    <row r="845" customFormat="false" ht="12.75" hidden="false" customHeight="false" outlineLevel="0" collapsed="false">
      <c r="B845" s="2"/>
      <c r="C845" s="5"/>
      <c r="D845" s="5"/>
      <c r="E845" s="4"/>
      <c r="G845" s="5"/>
      <c r="H845" s="5"/>
      <c r="J845" s="6"/>
      <c r="K845" s="7"/>
      <c r="M845" s="6"/>
    </row>
    <row r="846" customFormat="false" ht="12.75" hidden="false" customHeight="false" outlineLevel="0" collapsed="false">
      <c r="B846" s="2"/>
      <c r="C846" s="5"/>
      <c r="D846" s="5"/>
      <c r="E846" s="4"/>
      <c r="G846" s="5"/>
      <c r="H846" s="5"/>
      <c r="J846" s="6"/>
      <c r="K846" s="7"/>
      <c r="M846" s="6"/>
    </row>
    <row r="847" customFormat="false" ht="12.75" hidden="false" customHeight="false" outlineLevel="0" collapsed="false">
      <c r="B847" s="2"/>
      <c r="C847" s="5"/>
      <c r="D847" s="5"/>
      <c r="E847" s="4"/>
      <c r="G847" s="5"/>
      <c r="H847" s="5"/>
      <c r="J847" s="6"/>
      <c r="K847" s="7"/>
      <c r="M847" s="6"/>
    </row>
    <row r="848" customFormat="false" ht="12.75" hidden="false" customHeight="false" outlineLevel="0" collapsed="false">
      <c r="B848" s="2"/>
      <c r="C848" s="5"/>
      <c r="D848" s="5"/>
      <c r="E848" s="4"/>
      <c r="G848" s="5"/>
      <c r="H848" s="5"/>
      <c r="J848" s="6"/>
      <c r="K848" s="7"/>
      <c r="M848" s="6"/>
    </row>
    <row r="849" customFormat="false" ht="12.75" hidden="false" customHeight="false" outlineLevel="0" collapsed="false">
      <c r="B849" s="2"/>
      <c r="C849" s="5"/>
      <c r="D849" s="5"/>
      <c r="E849" s="4"/>
      <c r="G849" s="5"/>
      <c r="H849" s="5"/>
      <c r="J849" s="6"/>
      <c r="K849" s="7"/>
      <c r="M849" s="6"/>
    </row>
    <row r="850" customFormat="false" ht="12.75" hidden="false" customHeight="false" outlineLevel="0" collapsed="false">
      <c r="B850" s="2"/>
      <c r="C850" s="5"/>
      <c r="D850" s="5"/>
      <c r="E850" s="4"/>
      <c r="G850" s="5"/>
      <c r="H850" s="5"/>
      <c r="J850" s="6"/>
      <c r="K850" s="7"/>
      <c r="M850" s="6"/>
    </row>
    <row r="851" customFormat="false" ht="12.75" hidden="false" customHeight="false" outlineLevel="0" collapsed="false">
      <c r="B851" s="2"/>
      <c r="C851" s="5"/>
      <c r="D851" s="5"/>
      <c r="E851" s="4"/>
      <c r="G851" s="5"/>
      <c r="H851" s="5"/>
      <c r="J851" s="6"/>
      <c r="K851" s="7"/>
      <c r="M851" s="6"/>
    </row>
    <row r="852" customFormat="false" ht="12.75" hidden="false" customHeight="false" outlineLevel="0" collapsed="false">
      <c r="B852" s="2"/>
      <c r="C852" s="5"/>
      <c r="D852" s="5"/>
      <c r="E852" s="4"/>
      <c r="G852" s="5"/>
      <c r="H852" s="5"/>
      <c r="J852" s="6"/>
      <c r="K852" s="7"/>
      <c r="M852" s="6"/>
    </row>
    <row r="853" customFormat="false" ht="12.75" hidden="false" customHeight="false" outlineLevel="0" collapsed="false">
      <c r="B853" s="2"/>
      <c r="C853" s="5"/>
      <c r="D853" s="5"/>
      <c r="E853" s="4"/>
      <c r="G853" s="5"/>
      <c r="H853" s="5"/>
      <c r="J853" s="6"/>
      <c r="K853" s="7"/>
      <c r="M853" s="6"/>
    </row>
    <row r="854" customFormat="false" ht="12.75" hidden="false" customHeight="false" outlineLevel="0" collapsed="false">
      <c r="B854" s="2"/>
      <c r="C854" s="5"/>
      <c r="D854" s="5"/>
      <c r="E854" s="4"/>
      <c r="G854" s="5"/>
      <c r="H854" s="5"/>
      <c r="J854" s="6"/>
      <c r="K854" s="7"/>
      <c r="M854" s="6"/>
    </row>
    <row r="855" customFormat="false" ht="12.75" hidden="false" customHeight="false" outlineLevel="0" collapsed="false">
      <c r="B855" s="2"/>
      <c r="C855" s="5"/>
      <c r="D855" s="5"/>
      <c r="E855" s="4"/>
      <c r="G855" s="5"/>
      <c r="H855" s="5"/>
      <c r="J855" s="6"/>
      <c r="K855" s="7"/>
      <c r="M855" s="6"/>
    </row>
    <row r="856" customFormat="false" ht="12.75" hidden="false" customHeight="false" outlineLevel="0" collapsed="false">
      <c r="B856" s="2"/>
      <c r="C856" s="5"/>
      <c r="D856" s="5"/>
      <c r="E856" s="4"/>
      <c r="G856" s="5"/>
      <c r="H856" s="5"/>
      <c r="J856" s="6"/>
      <c r="K856" s="7"/>
      <c r="M856" s="6"/>
    </row>
    <row r="857" customFormat="false" ht="12.75" hidden="false" customHeight="false" outlineLevel="0" collapsed="false">
      <c r="B857" s="2"/>
      <c r="C857" s="5"/>
      <c r="D857" s="5"/>
      <c r="E857" s="4"/>
      <c r="G857" s="5"/>
      <c r="H857" s="5"/>
      <c r="J857" s="6"/>
      <c r="K857" s="7"/>
      <c r="M857" s="6"/>
    </row>
    <row r="858" customFormat="false" ht="12.75" hidden="false" customHeight="false" outlineLevel="0" collapsed="false">
      <c r="B858" s="2"/>
      <c r="C858" s="5"/>
      <c r="D858" s="5"/>
      <c r="E858" s="4"/>
      <c r="G858" s="5"/>
      <c r="H858" s="5"/>
      <c r="J858" s="6"/>
      <c r="K858" s="7"/>
      <c r="M858" s="6"/>
    </row>
    <row r="859" customFormat="false" ht="12.75" hidden="false" customHeight="false" outlineLevel="0" collapsed="false">
      <c r="B859" s="2"/>
      <c r="C859" s="5"/>
      <c r="D859" s="5"/>
      <c r="E859" s="4"/>
      <c r="G859" s="5"/>
      <c r="H859" s="5"/>
      <c r="J859" s="6"/>
      <c r="K859" s="7"/>
      <c r="M859" s="6"/>
    </row>
    <row r="860" customFormat="false" ht="12.75" hidden="false" customHeight="false" outlineLevel="0" collapsed="false">
      <c r="B860" s="2"/>
      <c r="C860" s="5"/>
      <c r="D860" s="5"/>
      <c r="E860" s="4"/>
      <c r="G860" s="5"/>
      <c r="H860" s="5"/>
      <c r="J860" s="6"/>
      <c r="K860" s="7"/>
      <c r="M860" s="6"/>
    </row>
    <row r="861" customFormat="false" ht="12.75" hidden="false" customHeight="false" outlineLevel="0" collapsed="false">
      <c r="B861" s="2"/>
      <c r="C861" s="5"/>
      <c r="D861" s="5"/>
      <c r="E861" s="4"/>
      <c r="G861" s="5"/>
      <c r="H861" s="5"/>
      <c r="J861" s="6"/>
      <c r="K861" s="7"/>
      <c r="M861" s="6"/>
    </row>
    <row r="862" customFormat="false" ht="12.75" hidden="false" customHeight="false" outlineLevel="0" collapsed="false">
      <c r="B862" s="2"/>
      <c r="C862" s="5"/>
      <c r="D862" s="5"/>
      <c r="E862" s="4"/>
      <c r="G862" s="5"/>
      <c r="H862" s="5"/>
      <c r="J862" s="6"/>
      <c r="K862" s="7"/>
      <c r="M862" s="6"/>
    </row>
    <row r="863" customFormat="false" ht="12.75" hidden="false" customHeight="false" outlineLevel="0" collapsed="false">
      <c r="B863" s="2"/>
      <c r="C863" s="5"/>
      <c r="D863" s="5"/>
      <c r="E863" s="4"/>
      <c r="G863" s="5"/>
      <c r="H863" s="5"/>
      <c r="J863" s="6"/>
      <c r="K863" s="7"/>
      <c r="M863" s="6"/>
    </row>
    <row r="864" customFormat="false" ht="12.75" hidden="false" customHeight="false" outlineLevel="0" collapsed="false">
      <c r="B864" s="2"/>
      <c r="C864" s="5"/>
      <c r="D864" s="5"/>
      <c r="E864" s="4"/>
      <c r="G864" s="5"/>
      <c r="H864" s="5"/>
      <c r="J864" s="6"/>
      <c r="K864" s="7"/>
      <c r="M864" s="6"/>
    </row>
    <row r="865" customFormat="false" ht="12.75" hidden="false" customHeight="false" outlineLevel="0" collapsed="false">
      <c r="B865" s="2"/>
      <c r="C865" s="5"/>
      <c r="D865" s="5"/>
      <c r="E865" s="4"/>
      <c r="G865" s="5"/>
      <c r="H865" s="5"/>
      <c r="J865" s="6"/>
      <c r="K865" s="7"/>
      <c r="M865" s="6"/>
    </row>
    <row r="866" customFormat="false" ht="12.75" hidden="false" customHeight="false" outlineLevel="0" collapsed="false">
      <c r="B866" s="2"/>
      <c r="C866" s="5"/>
      <c r="D866" s="5"/>
      <c r="E866" s="4"/>
      <c r="G866" s="5"/>
      <c r="H866" s="5"/>
      <c r="J866" s="6"/>
      <c r="K866" s="7"/>
      <c r="M866" s="6"/>
    </row>
    <row r="867" customFormat="false" ht="12.75" hidden="false" customHeight="false" outlineLevel="0" collapsed="false">
      <c r="B867" s="2"/>
      <c r="C867" s="5"/>
      <c r="D867" s="5"/>
      <c r="E867" s="4"/>
      <c r="G867" s="5"/>
      <c r="H867" s="5"/>
      <c r="J867" s="6"/>
      <c r="K867" s="7"/>
      <c r="M867" s="6"/>
    </row>
    <row r="868" customFormat="false" ht="12.75" hidden="false" customHeight="false" outlineLevel="0" collapsed="false">
      <c r="B868" s="2"/>
      <c r="C868" s="5"/>
      <c r="D868" s="5"/>
      <c r="E868" s="4"/>
      <c r="G868" s="5"/>
      <c r="H868" s="5"/>
      <c r="J868" s="6"/>
      <c r="K868" s="7"/>
      <c r="M868" s="6"/>
    </row>
    <row r="869" customFormat="false" ht="12.75" hidden="false" customHeight="false" outlineLevel="0" collapsed="false">
      <c r="B869" s="2"/>
      <c r="C869" s="5"/>
      <c r="D869" s="5"/>
      <c r="E869" s="4"/>
      <c r="G869" s="5"/>
      <c r="H869" s="5"/>
      <c r="J869" s="6"/>
      <c r="K869" s="7"/>
      <c r="M869" s="6"/>
    </row>
    <row r="870" customFormat="false" ht="12.75" hidden="false" customHeight="false" outlineLevel="0" collapsed="false">
      <c r="B870" s="2"/>
      <c r="C870" s="5"/>
      <c r="D870" s="5"/>
      <c r="E870" s="4"/>
      <c r="G870" s="5"/>
      <c r="H870" s="5"/>
      <c r="J870" s="6"/>
      <c r="K870" s="7"/>
      <c r="M870" s="6"/>
    </row>
    <row r="871" customFormat="false" ht="12.75" hidden="false" customHeight="false" outlineLevel="0" collapsed="false">
      <c r="B871" s="2"/>
      <c r="C871" s="5"/>
      <c r="D871" s="5"/>
      <c r="E871" s="4"/>
      <c r="G871" s="5"/>
      <c r="H871" s="5"/>
      <c r="J871" s="6"/>
      <c r="K871" s="7"/>
      <c r="M871" s="6"/>
    </row>
    <row r="872" customFormat="false" ht="12.75" hidden="false" customHeight="false" outlineLevel="0" collapsed="false">
      <c r="B872" s="2"/>
      <c r="C872" s="5"/>
      <c r="D872" s="5"/>
      <c r="E872" s="4"/>
      <c r="G872" s="5"/>
      <c r="H872" s="5"/>
      <c r="J872" s="6"/>
      <c r="K872" s="7"/>
      <c r="M872" s="6"/>
    </row>
    <row r="873" customFormat="false" ht="12.75" hidden="false" customHeight="false" outlineLevel="0" collapsed="false">
      <c r="B873" s="2"/>
      <c r="C873" s="5"/>
      <c r="D873" s="5"/>
      <c r="E873" s="4"/>
      <c r="G873" s="5"/>
      <c r="H873" s="5"/>
      <c r="J873" s="6"/>
      <c r="K873" s="7"/>
      <c r="M873" s="6"/>
    </row>
    <row r="874" customFormat="false" ht="12.75" hidden="false" customHeight="false" outlineLevel="0" collapsed="false">
      <c r="B874" s="2"/>
      <c r="C874" s="5"/>
      <c r="D874" s="5"/>
      <c r="E874" s="4"/>
      <c r="G874" s="5"/>
      <c r="H874" s="5"/>
      <c r="J874" s="6"/>
      <c r="K874" s="7"/>
      <c r="M874" s="6"/>
    </row>
    <row r="875" customFormat="false" ht="12.75" hidden="false" customHeight="false" outlineLevel="0" collapsed="false">
      <c r="B875" s="2"/>
      <c r="C875" s="5"/>
      <c r="D875" s="5"/>
      <c r="E875" s="4"/>
      <c r="G875" s="5"/>
      <c r="H875" s="5"/>
      <c r="J875" s="6"/>
      <c r="K875" s="7"/>
      <c r="M875" s="6"/>
    </row>
    <row r="876" customFormat="false" ht="12.75" hidden="false" customHeight="false" outlineLevel="0" collapsed="false">
      <c r="B876" s="2"/>
      <c r="C876" s="5"/>
      <c r="D876" s="5"/>
      <c r="E876" s="4"/>
      <c r="G876" s="5"/>
      <c r="H876" s="5"/>
      <c r="J876" s="6"/>
      <c r="K876" s="7"/>
      <c r="M876" s="6"/>
    </row>
    <row r="877" customFormat="false" ht="12.75" hidden="false" customHeight="false" outlineLevel="0" collapsed="false">
      <c r="B877" s="2"/>
      <c r="C877" s="5"/>
      <c r="D877" s="5"/>
      <c r="E877" s="4"/>
      <c r="G877" s="5"/>
      <c r="H877" s="5"/>
      <c r="J877" s="6"/>
      <c r="K877" s="7"/>
      <c r="M877" s="6"/>
    </row>
    <row r="878" customFormat="false" ht="12.75" hidden="false" customHeight="false" outlineLevel="0" collapsed="false">
      <c r="B878" s="2"/>
      <c r="C878" s="5"/>
      <c r="D878" s="5"/>
      <c r="E878" s="4"/>
      <c r="G878" s="5"/>
      <c r="H878" s="5"/>
      <c r="J878" s="6"/>
      <c r="K878" s="7"/>
      <c r="M878" s="6"/>
    </row>
    <row r="879" customFormat="false" ht="12.75" hidden="false" customHeight="false" outlineLevel="0" collapsed="false">
      <c r="B879" s="2"/>
      <c r="C879" s="5"/>
      <c r="D879" s="5"/>
      <c r="E879" s="4"/>
      <c r="G879" s="5"/>
      <c r="H879" s="5"/>
      <c r="J879" s="6"/>
      <c r="K879" s="7"/>
      <c r="M879" s="6"/>
    </row>
    <row r="880" customFormat="false" ht="12.75" hidden="false" customHeight="false" outlineLevel="0" collapsed="false">
      <c r="B880" s="2"/>
      <c r="C880" s="5"/>
      <c r="D880" s="5"/>
      <c r="E880" s="4"/>
      <c r="G880" s="5"/>
      <c r="H880" s="5"/>
      <c r="J880" s="6"/>
      <c r="K880" s="7"/>
      <c r="M880" s="6"/>
    </row>
    <row r="881" customFormat="false" ht="12.75" hidden="false" customHeight="false" outlineLevel="0" collapsed="false">
      <c r="B881" s="2"/>
      <c r="C881" s="5"/>
      <c r="D881" s="5"/>
      <c r="E881" s="4"/>
      <c r="G881" s="5"/>
      <c r="H881" s="5"/>
      <c r="J881" s="6"/>
      <c r="K881" s="7"/>
      <c r="M881" s="6"/>
    </row>
    <row r="882" customFormat="false" ht="12.75" hidden="false" customHeight="false" outlineLevel="0" collapsed="false">
      <c r="B882" s="2"/>
      <c r="C882" s="5"/>
      <c r="D882" s="5"/>
      <c r="E882" s="4"/>
      <c r="G882" s="5"/>
      <c r="H882" s="5"/>
      <c r="J882" s="6"/>
      <c r="K882" s="7"/>
      <c r="M882" s="6"/>
    </row>
    <row r="883" customFormat="false" ht="12.75" hidden="false" customHeight="false" outlineLevel="0" collapsed="false">
      <c r="B883" s="2"/>
      <c r="C883" s="5"/>
      <c r="D883" s="5"/>
      <c r="E883" s="4"/>
      <c r="G883" s="5"/>
      <c r="H883" s="5"/>
      <c r="J883" s="6"/>
      <c r="K883" s="7"/>
      <c r="M883" s="6"/>
    </row>
    <row r="884" customFormat="false" ht="12.75" hidden="false" customHeight="false" outlineLevel="0" collapsed="false">
      <c r="B884" s="2"/>
      <c r="C884" s="5"/>
      <c r="D884" s="5"/>
      <c r="E884" s="4"/>
      <c r="G884" s="5"/>
      <c r="H884" s="5"/>
      <c r="J884" s="6"/>
      <c r="K884" s="7"/>
      <c r="M884" s="6"/>
    </row>
    <row r="885" customFormat="false" ht="12.75" hidden="false" customHeight="false" outlineLevel="0" collapsed="false">
      <c r="B885" s="2"/>
      <c r="C885" s="5"/>
      <c r="D885" s="5"/>
      <c r="E885" s="4"/>
      <c r="G885" s="5"/>
      <c r="H885" s="5"/>
      <c r="J885" s="6"/>
      <c r="K885" s="7"/>
      <c r="M885" s="6"/>
    </row>
    <row r="886" customFormat="false" ht="12.75" hidden="false" customHeight="false" outlineLevel="0" collapsed="false">
      <c r="B886" s="2"/>
      <c r="C886" s="5"/>
      <c r="D886" s="5"/>
      <c r="E886" s="4"/>
      <c r="G886" s="5"/>
      <c r="H886" s="5"/>
      <c r="J886" s="6"/>
      <c r="K886" s="7"/>
      <c r="M886" s="6"/>
    </row>
    <row r="887" customFormat="false" ht="12.75" hidden="false" customHeight="false" outlineLevel="0" collapsed="false">
      <c r="B887" s="2"/>
      <c r="C887" s="5"/>
      <c r="D887" s="5"/>
      <c r="E887" s="4"/>
      <c r="G887" s="5"/>
      <c r="H887" s="5"/>
      <c r="J887" s="6"/>
      <c r="K887" s="7"/>
      <c r="M887" s="6"/>
    </row>
    <row r="888" customFormat="false" ht="12.75" hidden="false" customHeight="false" outlineLevel="0" collapsed="false">
      <c r="B888" s="2"/>
      <c r="C888" s="5"/>
      <c r="D888" s="5"/>
      <c r="E888" s="4"/>
      <c r="G888" s="5"/>
      <c r="H888" s="5"/>
      <c r="J888" s="6"/>
      <c r="K888" s="7"/>
      <c r="M888" s="6"/>
    </row>
    <row r="889" customFormat="false" ht="12.75" hidden="false" customHeight="false" outlineLevel="0" collapsed="false">
      <c r="B889" s="2"/>
      <c r="C889" s="5"/>
      <c r="D889" s="5"/>
      <c r="E889" s="4"/>
      <c r="G889" s="5"/>
      <c r="H889" s="5"/>
      <c r="J889" s="6"/>
      <c r="K889" s="7"/>
      <c r="M889" s="6"/>
    </row>
    <row r="890" customFormat="false" ht="12.75" hidden="false" customHeight="false" outlineLevel="0" collapsed="false">
      <c r="B890" s="2"/>
      <c r="C890" s="5"/>
      <c r="D890" s="5"/>
      <c r="E890" s="4"/>
      <c r="G890" s="5"/>
      <c r="H890" s="5"/>
      <c r="J890" s="6"/>
      <c r="K890" s="7"/>
      <c r="M890" s="6"/>
    </row>
    <row r="891" customFormat="false" ht="12.75" hidden="false" customHeight="false" outlineLevel="0" collapsed="false">
      <c r="B891" s="2"/>
      <c r="C891" s="5"/>
      <c r="D891" s="5"/>
      <c r="E891" s="4"/>
      <c r="G891" s="5"/>
      <c r="H891" s="5"/>
      <c r="J891" s="6"/>
      <c r="K891" s="7"/>
      <c r="M891" s="6"/>
    </row>
    <row r="892" customFormat="false" ht="12.75" hidden="false" customHeight="false" outlineLevel="0" collapsed="false">
      <c r="B892" s="2"/>
      <c r="C892" s="5"/>
      <c r="D892" s="5"/>
      <c r="E892" s="4"/>
      <c r="G892" s="5"/>
      <c r="H892" s="5"/>
      <c r="J892" s="6"/>
      <c r="K892" s="7"/>
      <c r="M892" s="6"/>
    </row>
    <row r="893" customFormat="false" ht="12.75" hidden="false" customHeight="false" outlineLevel="0" collapsed="false">
      <c r="B893" s="2"/>
      <c r="C893" s="5"/>
      <c r="D893" s="5"/>
      <c r="E893" s="4"/>
      <c r="G893" s="5"/>
      <c r="H893" s="5"/>
      <c r="J893" s="6"/>
      <c r="K893" s="7"/>
      <c r="M893" s="6"/>
    </row>
    <row r="894" customFormat="false" ht="12.75" hidden="false" customHeight="false" outlineLevel="0" collapsed="false">
      <c r="B894" s="2"/>
      <c r="C894" s="5"/>
      <c r="D894" s="5"/>
      <c r="E894" s="4"/>
      <c r="G894" s="5"/>
      <c r="H894" s="5"/>
      <c r="J894" s="6"/>
      <c r="K894" s="7"/>
      <c r="M894" s="6"/>
    </row>
    <row r="895" customFormat="false" ht="12.75" hidden="false" customHeight="false" outlineLevel="0" collapsed="false">
      <c r="B895" s="2"/>
      <c r="C895" s="5"/>
      <c r="D895" s="5"/>
      <c r="E895" s="4"/>
      <c r="G895" s="5"/>
      <c r="H895" s="5"/>
      <c r="J895" s="6"/>
      <c r="K895" s="7"/>
      <c r="M895" s="6"/>
    </row>
    <row r="896" customFormat="false" ht="12.75" hidden="false" customHeight="false" outlineLevel="0" collapsed="false">
      <c r="B896" s="2"/>
      <c r="C896" s="5"/>
      <c r="D896" s="5"/>
      <c r="E896" s="4"/>
      <c r="G896" s="5"/>
      <c r="H896" s="5"/>
      <c r="J896" s="6"/>
      <c r="K896" s="7"/>
      <c r="M896" s="6"/>
    </row>
    <row r="897" customFormat="false" ht="12.75" hidden="false" customHeight="false" outlineLevel="0" collapsed="false">
      <c r="B897" s="2"/>
      <c r="C897" s="5"/>
      <c r="D897" s="5"/>
      <c r="E897" s="4"/>
      <c r="G897" s="5"/>
      <c r="H897" s="5"/>
      <c r="J897" s="6"/>
      <c r="K897" s="7"/>
      <c r="M897" s="6"/>
    </row>
    <row r="898" customFormat="false" ht="12.75" hidden="false" customHeight="false" outlineLevel="0" collapsed="false">
      <c r="B898" s="2"/>
      <c r="C898" s="5"/>
      <c r="D898" s="5"/>
      <c r="E898" s="4"/>
      <c r="G898" s="5"/>
      <c r="H898" s="5"/>
      <c r="J898" s="6"/>
      <c r="K898" s="7"/>
      <c r="M898" s="6"/>
    </row>
    <row r="899" customFormat="false" ht="12.75" hidden="false" customHeight="false" outlineLevel="0" collapsed="false">
      <c r="B899" s="2"/>
      <c r="C899" s="5"/>
      <c r="D899" s="5"/>
      <c r="E899" s="4"/>
      <c r="G899" s="5"/>
      <c r="H899" s="5"/>
      <c r="J899" s="6"/>
      <c r="K899" s="7"/>
      <c r="M899" s="6"/>
    </row>
    <row r="900" customFormat="false" ht="12.75" hidden="false" customHeight="false" outlineLevel="0" collapsed="false">
      <c r="B900" s="2"/>
      <c r="C900" s="5"/>
      <c r="D900" s="5"/>
      <c r="E900" s="4"/>
      <c r="G900" s="5"/>
      <c r="H900" s="5"/>
      <c r="J900" s="6"/>
      <c r="K900" s="7"/>
      <c r="M900" s="6"/>
    </row>
    <row r="901" customFormat="false" ht="12.75" hidden="false" customHeight="false" outlineLevel="0" collapsed="false">
      <c r="B901" s="2"/>
      <c r="C901" s="5"/>
      <c r="D901" s="5"/>
      <c r="E901" s="4"/>
      <c r="G901" s="5"/>
      <c r="H901" s="5"/>
      <c r="J901" s="6"/>
      <c r="K901" s="7"/>
      <c r="M901" s="6"/>
    </row>
    <row r="902" customFormat="false" ht="12.75" hidden="false" customHeight="false" outlineLevel="0" collapsed="false">
      <c r="B902" s="2"/>
      <c r="C902" s="5"/>
      <c r="D902" s="5"/>
      <c r="E902" s="4"/>
      <c r="G902" s="5"/>
      <c r="H902" s="5"/>
      <c r="J902" s="6"/>
      <c r="K902" s="7"/>
      <c r="M902" s="6"/>
    </row>
    <row r="903" customFormat="false" ht="12.75" hidden="false" customHeight="false" outlineLevel="0" collapsed="false">
      <c r="B903" s="2"/>
      <c r="C903" s="5"/>
      <c r="D903" s="5"/>
      <c r="E903" s="4"/>
      <c r="G903" s="5"/>
      <c r="H903" s="5"/>
      <c r="J903" s="6"/>
      <c r="K903" s="7"/>
      <c r="M903" s="6"/>
    </row>
    <row r="904" customFormat="false" ht="12.75" hidden="false" customHeight="false" outlineLevel="0" collapsed="false">
      <c r="B904" s="2"/>
      <c r="C904" s="5"/>
      <c r="D904" s="5"/>
      <c r="E904" s="4"/>
      <c r="G904" s="5"/>
      <c r="H904" s="5"/>
      <c r="J904" s="6"/>
      <c r="K904" s="7"/>
      <c r="M904" s="6"/>
    </row>
    <row r="905" customFormat="false" ht="12.75" hidden="false" customHeight="false" outlineLevel="0" collapsed="false">
      <c r="B905" s="2"/>
      <c r="C905" s="5"/>
      <c r="D905" s="5"/>
      <c r="E905" s="4"/>
      <c r="G905" s="5"/>
      <c r="H905" s="5"/>
      <c r="J905" s="6"/>
      <c r="K905" s="7"/>
      <c r="M905" s="6"/>
    </row>
    <row r="906" customFormat="false" ht="12.75" hidden="false" customHeight="false" outlineLevel="0" collapsed="false">
      <c r="B906" s="2"/>
      <c r="C906" s="5"/>
      <c r="D906" s="5"/>
      <c r="E906" s="4"/>
      <c r="G906" s="5"/>
      <c r="H906" s="5"/>
      <c r="J906" s="6"/>
      <c r="K906" s="7"/>
      <c r="M906" s="6"/>
    </row>
    <row r="907" customFormat="false" ht="12.75" hidden="false" customHeight="false" outlineLevel="0" collapsed="false">
      <c r="B907" s="2"/>
      <c r="C907" s="5"/>
      <c r="D907" s="5"/>
      <c r="E907" s="4"/>
      <c r="G907" s="5"/>
      <c r="H907" s="5"/>
      <c r="J907" s="6"/>
      <c r="K907" s="7"/>
      <c r="M907" s="6"/>
    </row>
    <row r="908" customFormat="false" ht="12.75" hidden="false" customHeight="false" outlineLevel="0" collapsed="false">
      <c r="B908" s="2"/>
      <c r="C908" s="5"/>
      <c r="D908" s="5"/>
      <c r="E908" s="4"/>
      <c r="G908" s="5"/>
      <c r="H908" s="5"/>
      <c r="J908" s="6"/>
      <c r="K908" s="7"/>
      <c r="M908" s="6"/>
    </row>
    <row r="909" customFormat="false" ht="12.75" hidden="false" customHeight="false" outlineLevel="0" collapsed="false">
      <c r="B909" s="2"/>
      <c r="C909" s="5"/>
      <c r="D909" s="5"/>
      <c r="E909" s="4"/>
      <c r="G909" s="5"/>
      <c r="H909" s="5"/>
      <c r="J909" s="6"/>
      <c r="K909" s="7"/>
      <c r="M909" s="6"/>
    </row>
    <row r="910" customFormat="false" ht="12.75" hidden="false" customHeight="false" outlineLevel="0" collapsed="false">
      <c r="B910" s="2"/>
      <c r="C910" s="5"/>
      <c r="D910" s="5"/>
      <c r="E910" s="4"/>
      <c r="G910" s="5"/>
      <c r="H910" s="5"/>
      <c r="J910" s="6"/>
      <c r="K910" s="7"/>
      <c r="M910" s="6"/>
    </row>
    <row r="911" customFormat="false" ht="12.75" hidden="false" customHeight="false" outlineLevel="0" collapsed="false">
      <c r="B911" s="2"/>
      <c r="C911" s="5"/>
      <c r="D911" s="5"/>
      <c r="E911" s="4"/>
      <c r="G911" s="5"/>
      <c r="H911" s="5"/>
      <c r="J911" s="6"/>
      <c r="K911" s="7"/>
      <c r="M911" s="6"/>
    </row>
    <row r="912" customFormat="false" ht="12.75" hidden="false" customHeight="false" outlineLevel="0" collapsed="false">
      <c r="B912" s="2"/>
      <c r="C912" s="5"/>
      <c r="D912" s="5"/>
      <c r="E912" s="4"/>
      <c r="G912" s="5"/>
      <c r="H912" s="5"/>
      <c r="J912" s="6"/>
      <c r="K912" s="7"/>
      <c r="M912" s="6"/>
    </row>
    <row r="913" customFormat="false" ht="12.75" hidden="false" customHeight="false" outlineLevel="0" collapsed="false">
      <c r="B913" s="2"/>
      <c r="C913" s="5"/>
      <c r="D913" s="5"/>
      <c r="E913" s="4"/>
      <c r="G913" s="5"/>
      <c r="H913" s="5"/>
      <c r="J913" s="6"/>
      <c r="K913" s="7"/>
      <c r="M913" s="6"/>
    </row>
    <row r="914" customFormat="false" ht="12.75" hidden="false" customHeight="false" outlineLevel="0" collapsed="false">
      <c r="B914" s="2"/>
      <c r="C914" s="5"/>
      <c r="D914" s="5"/>
      <c r="E914" s="4"/>
      <c r="G914" s="5"/>
      <c r="H914" s="5"/>
      <c r="J914" s="6"/>
      <c r="K914" s="7"/>
      <c r="M914" s="6"/>
    </row>
    <row r="915" customFormat="false" ht="12.75" hidden="false" customHeight="false" outlineLevel="0" collapsed="false">
      <c r="B915" s="2"/>
      <c r="C915" s="5"/>
      <c r="D915" s="5"/>
      <c r="E915" s="4"/>
      <c r="G915" s="5"/>
      <c r="H915" s="5"/>
      <c r="J915" s="6"/>
      <c r="K915" s="7"/>
      <c r="M915" s="6"/>
    </row>
    <row r="916" customFormat="false" ht="12.75" hidden="false" customHeight="false" outlineLevel="0" collapsed="false">
      <c r="B916" s="2"/>
      <c r="C916" s="5"/>
      <c r="D916" s="5"/>
      <c r="E916" s="4"/>
      <c r="G916" s="5"/>
      <c r="H916" s="5"/>
      <c r="J916" s="6"/>
      <c r="K916" s="7"/>
      <c r="M916" s="6"/>
    </row>
    <row r="917" customFormat="false" ht="12.75" hidden="false" customHeight="false" outlineLevel="0" collapsed="false">
      <c r="B917" s="2"/>
      <c r="C917" s="5"/>
      <c r="D917" s="5"/>
      <c r="E917" s="4"/>
      <c r="G917" s="5"/>
      <c r="H917" s="5"/>
      <c r="J917" s="6"/>
      <c r="K917" s="7"/>
      <c r="M917" s="6"/>
    </row>
    <row r="918" customFormat="false" ht="12.75" hidden="false" customHeight="false" outlineLevel="0" collapsed="false">
      <c r="B918" s="2"/>
      <c r="C918" s="5"/>
      <c r="D918" s="5"/>
      <c r="E918" s="4"/>
      <c r="G918" s="5"/>
      <c r="H918" s="5"/>
      <c r="J918" s="6"/>
      <c r="K918" s="7"/>
      <c r="M918" s="6"/>
    </row>
    <row r="919" customFormat="false" ht="12.75" hidden="false" customHeight="false" outlineLevel="0" collapsed="false">
      <c r="B919" s="2"/>
      <c r="C919" s="5"/>
      <c r="D919" s="5"/>
      <c r="E919" s="4"/>
      <c r="G919" s="5"/>
      <c r="H919" s="5"/>
      <c r="J919" s="6"/>
      <c r="K919" s="7"/>
      <c r="M919" s="6"/>
    </row>
    <row r="920" customFormat="false" ht="12.75" hidden="false" customHeight="false" outlineLevel="0" collapsed="false">
      <c r="B920" s="2"/>
      <c r="C920" s="5"/>
      <c r="D920" s="5"/>
      <c r="E920" s="4"/>
      <c r="G920" s="5"/>
      <c r="H920" s="5"/>
      <c r="J920" s="6"/>
      <c r="K920" s="7"/>
      <c r="M920" s="6"/>
    </row>
    <row r="921" customFormat="false" ht="12.75" hidden="false" customHeight="false" outlineLevel="0" collapsed="false">
      <c r="B921" s="2"/>
      <c r="C921" s="5"/>
      <c r="D921" s="5"/>
      <c r="E921" s="4"/>
      <c r="G921" s="5"/>
      <c r="H921" s="5"/>
      <c r="J921" s="6"/>
      <c r="K921" s="7"/>
      <c r="M921" s="6"/>
    </row>
    <row r="922" customFormat="false" ht="12.75" hidden="false" customHeight="false" outlineLevel="0" collapsed="false">
      <c r="B922" s="2"/>
      <c r="C922" s="5"/>
      <c r="D922" s="5"/>
      <c r="E922" s="4"/>
      <c r="G922" s="5"/>
      <c r="H922" s="5"/>
      <c r="J922" s="6"/>
      <c r="K922" s="7"/>
      <c r="M922" s="6"/>
    </row>
    <row r="923" customFormat="false" ht="12.75" hidden="false" customHeight="false" outlineLevel="0" collapsed="false">
      <c r="B923" s="2"/>
      <c r="C923" s="5"/>
      <c r="D923" s="5"/>
      <c r="E923" s="4"/>
      <c r="G923" s="5"/>
      <c r="H923" s="5"/>
      <c r="J923" s="6"/>
      <c r="K923" s="7"/>
      <c r="M923" s="6"/>
    </row>
    <row r="924" customFormat="false" ht="12.75" hidden="false" customHeight="false" outlineLevel="0" collapsed="false">
      <c r="B924" s="2"/>
      <c r="C924" s="5"/>
      <c r="D924" s="5"/>
      <c r="E924" s="4"/>
      <c r="G924" s="5"/>
      <c r="H924" s="5"/>
      <c r="J924" s="6"/>
      <c r="K924" s="7"/>
      <c r="M924" s="6"/>
    </row>
    <row r="925" customFormat="false" ht="12.75" hidden="false" customHeight="false" outlineLevel="0" collapsed="false">
      <c r="B925" s="2"/>
      <c r="C925" s="5"/>
      <c r="D925" s="5"/>
      <c r="E925" s="4"/>
      <c r="G925" s="5"/>
      <c r="H925" s="5"/>
      <c r="J925" s="6"/>
      <c r="K925" s="7"/>
      <c r="M925" s="6"/>
    </row>
    <row r="926" customFormat="false" ht="12.75" hidden="false" customHeight="false" outlineLevel="0" collapsed="false">
      <c r="B926" s="2"/>
      <c r="C926" s="5"/>
      <c r="D926" s="5"/>
      <c r="E926" s="4"/>
      <c r="G926" s="5"/>
      <c r="H926" s="5"/>
      <c r="J926" s="6"/>
      <c r="K926" s="7"/>
      <c r="M926" s="6"/>
    </row>
    <row r="927" customFormat="false" ht="12.75" hidden="false" customHeight="false" outlineLevel="0" collapsed="false">
      <c r="B927" s="2"/>
      <c r="C927" s="5"/>
      <c r="D927" s="5"/>
      <c r="E927" s="4"/>
      <c r="G927" s="5"/>
      <c r="H927" s="5"/>
      <c r="J927" s="6"/>
      <c r="K927" s="7"/>
      <c r="M927" s="6"/>
    </row>
    <row r="928" customFormat="false" ht="12.75" hidden="false" customHeight="false" outlineLevel="0" collapsed="false">
      <c r="B928" s="2"/>
      <c r="C928" s="5"/>
      <c r="D928" s="5"/>
      <c r="E928" s="4"/>
      <c r="G928" s="5"/>
      <c r="H928" s="5"/>
      <c r="J928" s="6"/>
      <c r="K928" s="7"/>
      <c r="M928" s="6"/>
    </row>
    <row r="929" customFormat="false" ht="12.75" hidden="false" customHeight="false" outlineLevel="0" collapsed="false">
      <c r="B929" s="2"/>
      <c r="C929" s="5"/>
      <c r="D929" s="5"/>
      <c r="E929" s="4"/>
      <c r="G929" s="5"/>
      <c r="H929" s="5"/>
      <c r="J929" s="6"/>
      <c r="K929" s="7"/>
      <c r="M929" s="6"/>
    </row>
    <row r="930" customFormat="false" ht="12.75" hidden="false" customHeight="false" outlineLevel="0" collapsed="false">
      <c r="B930" s="2"/>
      <c r="C930" s="5"/>
      <c r="D930" s="5"/>
      <c r="E930" s="4"/>
      <c r="G930" s="5"/>
      <c r="H930" s="5"/>
      <c r="J930" s="6"/>
      <c r="K930" s="7"/>
      <c r="M930" s="6"/>
    </row>
    <row r="931" customFormat="false" ht="12.75" hidden="false" customHeight="false" outlineLevel="0" collapsed="false">
      <c r="B931" s="2"/>
      <c r="C931" s="5"/>
      <c r="D931" s="5"/>
      <c r="E931" s="4"/>
      <c r="G931" s="5"/>
      <c r="H931" s="5"/>
      <c r="J931" s="6"/>
      <c r="K931" s="7"/>
      <c r="M931" s="6"/>
    </row>
    <row r="932" customFormat="false" ht="12.75" hidden="false" customHeight="false" outlineLevel="0" collapsed="false">
      <c r="B932" s="2"/>
      <c r="C932" s="5"/>
      <c r="D932" s="5"/>
      <c r="E932" s="4"/>
      <c r="G932" s="5"/>
      <c r="H932" s="5"/>
      <c r="J932" s="6"/>
      <c r="K932" s="7"/>
      <c r="M932" s="6"/>
    </row>
    <row r="933" customFormat="false" ht="12.75" hidden="false" customHeight="false" outlineLevel="0" collapsed="false">
      <c r="B933" s="2"/>
      <c r="C933" s="5"/>
      <c r="D933" s="5"/>
      <c r="E933" s="4"/>
      <c r="G933" s="5"/>
      <c r="H933" s="5"/>
      <c r="J933" s="6"/>
      <c r="K933" s="7"/>
      <c r="M933" s="6"/>
    </row>
    <row r="934" customFormat="false" ht="12.75" hidden="false" customHeight="false" outlineLevel="0" collapsed="false">
      <c r="B934" s="2"/>
      <c r="C934" s="5"/>
      <c r="D934" s="5"/>
      <c r="E934" s="4"/>
      <c r="G934" s="5"/>
      <c r="H934" s="5"/>
      <c r="J934" s="6"/>
      <c r="K934" s="7"/>
      <c r="M934" s="6"/>
    </row>
    <row r="935" customFormat="false" ht="12.75" hidden="false" customHeight="false" outlineLevel="0" collapsed="false">
      <c r="B935" s="2"/>
      <c r="C935" s="5"/>
      <c r="D935" s="5"/>
      <c r="E935" s="4"/>
      <c r="G935" s="5"/>
      <c r="H935" s="5"/>
      <c r="J935" s="6"/>
      <c r="K935" s="7"/>
      <c r="M935" s="6"/>
    </row>
    <row r="936" customFormat="false" ht="12.75" hidden="false" customHeight="false" outlineLevel="0" collapsed="false">
      <c r="B936" s="2"/>
      <c r="C936" s="5"/>
      <c r="D936" s="5"/>
      <c r="E936" s="4"/>
      <c r="G936" s="5"/>
      <c r="H936" s="5"/>
      <c r="J936" s="6"/>
      <c r="K936" s="7"/>
      <c r="M936" s="6"/>
    </row>
    <row r="937" customFormat="false" ht="12.75" hidden="false" customHeight="false" outlineLevel="0" collapsed="false">
      <c r="B937" s="2"/>
      <c r="C937" s="5"/>
      <c r="D937" s="5"/>
      <c r="E937" s="4"/>
      <c r="G937" s="5"/>
      <c r="H937" s="5"/>
      <c r="J937" s="6"/>
      <c r="K937" s="7"/>
      <c r="M937" s="6"/>
    </row>
    <row r="938" customFormat="false" ht="12.75" hidden="false" customHeight="false" outlineLevel="0" collapsed="false">
      <c r="B938" s="2"/>
      <c r="C938" s="5"/>
      <c r="D938" s="5"/>
      <c r="E938" s="4"/>
      <c r="G938" s="5"/>
      <c r="H938" s="5"/>
      <c r="J938" s="6"/>
      <c r="K938" s="7"/>
      <c r="M938" s="6"/>
    </row>
    <row r="939" customFormat="false" ht="12.75" hidden="false" customHeight="false" outlineLevel="0" collapsed="false">
      <c r="B939" s="2"/>
      <c r="C939" s="5"/>
      <c r="D939" s="5"/>
      <c r="E939" s="4"/>
      <c r="G939" s="5"/>
      <c r="H939" s="5"/>
      <c r="J939" s="6"/>
      <c r="K939" s="7"/>
      <c r="M939" s="6"/>
    </row>
    <row r="940" customFormat="false" ht="12.75" hidden="false" customHeight="false" outlineLevel="0" collapsed="false">
      <c r="B940" s="2"/>
      <c r="C940" s="5"/>
      <c r="D940" s="5"/>
      <c r="E940" s="4"/>
      <c r="G940" s="5"/>
      <c r="H940" s="5"/>
      <c r="J940" s="6"/>
      <c r="K940" s="7"/>
      <c r="M940" s="6"/>
    </row>
    <row r="941" customFormat="false" ht="12.75" hidden="false" customHeight="false" outlineLevel="0" collapsed="false">
      <c r="B941" s="2"/>
      <c r="C941" s="5"/>
      <c r="D941" s="5"/>
      <c r="E941" s="4"/>
      <c r="G941" s="5"/>
      <c r="H941" s="5"/>
      <c r="J941" s="6"/>
      <c r="K941" s="7"/>
      <c r="M941" s="6"/>
    </row>
    <row r="942" customFormat="false" ht="12.75" hidden="false" customHeight="false" outlineLevel="0" collapsed="false">
      <c r="B942" s="2"/>
      <c r="C942" s="5"/>
      <c r="D942" s="5"/>
      <c r="E942" s="4"/>
      <c r="G942" s="5"/>
      <c r="H942" s="5"/>
      <c r="J942" s="6"/>
      <c r="K942" s="7"/>
      <c r="M942" s="6"/>
    </row>
    <row r="943" customFormat="false" ht="12.75" hidden="false" customHeight="false" outlineLevel="0" collapsed="false">
      <c r="B943" s="2"/>
      <c r="C943" s="5"/>
      <c r="D943" s="5"/>
      <c r="E943" s="4"/>
      <c r="G943" s="5"/>
      <c r="H943" s="5"/>
      <c r="J943" s="6"/>
      <c r="K943" s="7"/>
      <c r="M943" s="6"/>
    </row>
    <row r="944" customFormat="false" ht="12.75" hidden="false" customHeight="false" outlineLevel="0" collapsed="false">
      <c r="B944" s="2"/>
      <c r="C944" s="5"/>
      <c r="D944" s="5"/>
      <c r="E944" s="4"/>
      <c r="G944" s="5"/>
      <c r="H944" s="5"/>
      <c r="J944" s="6"/>
      <c r="K944" s="7"/>
      <c r="M944" s="6"/>
    </row>
    <row r="945" customFormat="false" ht="12.75" hidden="false" customHeight="false" outlineLevel="0" collapsed="false">
      <c r="B945" s="2"/>
      <c r="C945" s="5"/>
      <c r="D945" s="5"/>
      <c r="E945" s="4"/>
      <c r="G945" s="5"/>
      <c r="H945" s="5"/>
      <c r="J945" s="6"/>
      <c r="K945" s="7"/>
      <c r="M945" s="6"/>
    </row>
    <row r="946" customFormat="false" ht="12.75" hidden="false" customHeight="false" outlineLevel="0" collapsed="false">
      <c r="B946" s="2"/>
      <c r="C946" s="5"/>
      <c r="D946" s="5"/>
      <c r="E946" s="4"/>
      <c r="G946" s="5"/>
      <c r="H946" s="5"/>
      <c r="J946" s="6"/>
      <c r="K946" s="7"/>
      <c r="M946" s="6"/>
    </row>
    <row r="947" customFormat="false" ht="12.75" hidden="false" customHeight="false" outlineLevel="0" collapsed="false">
      <c r="B947" s="2"/>
      <c r="C947" s="5"/>
      <c r="D947" s="5"/>
      <c r="E947" s="4"/>
      <c r="G947" s="5"/>
      <c r="H947" s="5"/>
      <c r="J947" s="6"/>
      <c r="K947" s="7"/>
      <c r="M947" s="6"/>
    </row>
    <row r="948" customFormat="false" ht="12.75" hidden="false" customHeight="false" outlineLevel="0" collapsed="false">
      <c r="B948" s="2"/>
      <c r="C948" s="5"/>
      <c r="D948" s="5"/>
      <c r="E948" s="4"/>
      <c r="G948" s="5"/>
      <c r="H948" s="5"/>
      <c r="J948" s="6"/>
      <c r="K948" s="7"/>
      <c r="M948" s="6"/>
    </row>
    <row r="949" customFormat="false" ht="12.75" hidden="false" customHeight="false" outlineLevel="0" collapsed="false">
      <c r="B949" s="2"/>
      <c r="C949" s="5"/>
      <c r="D949" s="5"/>
      <c r="E949" s="4"/>
      <c r="G949" s="5"/>
      <c r="H949" s="5"/>
      <c r="J949" s="6"/>
      <c r="K949" s="7"/>
      <c r="M949" s="6"/>
    </row>
    <row r="950" customFormat="false" ht="12.75" hidden="false" customHeight="false" outlineLevel="0" collapsed="false">
      <c r="B950" s="2"/>
      <c r="C950" s="5"/>
      <c r="D950" s="5"/>
      <c r="E950" s="4"/>
      <c r="G950" s="5"/>
      <c r="H950" s="5"/>
      <c r="J950" s="6"/>
      <c r="K950" s="7"/>
      <c r="M950" s="6"/>
    </row>
    <row r="951" customFormat="false" ht="12.75" hidden="false" customHeight="false" outlineLevel="0" collapsed="false">
      <c r="B951" s="2"/>
      <c r="C951" s="5"/>
      <c r="D951" s="5"/>
      <c r="E951" s="4"/>
      <c r="G951" s="5"/>
      <c r="H951" s="5"/>
      <c r="J951" s="6"/>
      <c r="K951" s="7"/>
      <c r="M951" s="6"/>
    </row>
    <row r="952" customFormat="false" ht="12.75" hidden="false" customHeight="false" outlineLevel="0" collapsed="false">
      <c r="B952" s="2"/>
      <c r="C952" s="5"/>
      <c r="D952" s="5"/>
      <c r="E952" s="4"/>
      <c r="G952" s="5"/>
      <c r="H952" s="5"/>
      <c r="J952" s="6"/>
      <c r="K952" s="7"/>
      <c r="M952" s="6"/>
    </row>
    <row r="953" customFormat="false" ht="12.75" hidden="false" customHeight="false" outlineLevel="0" collapsed="false">
      <c r="B953" s="2"/>
      <c r="C953" s="5"/>
      <c r="D953" s="5"/>
      <c r="E953" s="4"/>
      <c r="G953" s="5"/>
      <c r="H953" s="5"/>
      <c r="J953" s="6"/>
      <c r="K953" s="7"/>
      <c r="M953" s="6"/>
    </row>
    <row r="954" customFormat="false" ht="12.75" hidden="false" customHeight="false" outlineLevel="0" collapsed="false">
      <c r="B954" s="2"/>
      <c r="C954" s="5"/>
      <c r="D954" s="5"/>
      <c r="E954" s="4"/>
      <c r="G954" s="5"/>
      <c r="H954" s="5"/>
      <c r="J954" s="6"/>
      <c r="K954" s="7"/>
      <c r="M954" s="6"/>
    </row>
    <row r="955" customFormat="false" ht="12.75" hidden="false" customHeight="false" outlineLevel="0" collapsed="false">
      <c r="B955" s="2"/>
      <c r="C955" s="5"/>
      <c r="D955" s="5"/>
      <c r="E955" s="4"/>
      <c r="G955" s="5"/>
      <c r="H955" s="5"/>
      <c r="J955" s="6"/>
      <c r="K955" s="7"/>
      <c r="M955" s="6"/>
    </row>
    <row r="956" customFormat="false" ht="12.75" hidden="false" customHeight="false" outlineLevel="0" collapsed="false">
      <c r="B956" s="2"/>
      <c r="C956" s="5"/>
      <c r="D956" s="5"/>
      <c r="E956" s="4"/>
      <c r="G956" s="5"/>
      <c r="H956" s="5"/>
      <c r="J956" s="6"/>
      <c r="K956" s="7"/>
      <c r="M956" s="6"/>
    </row>
    <row r="957" customFormat="false" ht="12.75" hidden="false" customHeight="false" outlineLevel="0" collapsed="false">
      <c r="B957" s="2"/>
      <c r="C957" s="5"/>
      <c r="D957" s="5"/>
      <c r="E957" s="4"/>
      <c r="G957" s="5"/>
      <c r="H957" s="5"/>
      <c r="J957" s="6"/>
      <c r="K957" s="7"/>
      <c r="M957" s="6"/>
    </row>
    <row r="958" customFormat="false" ht="12.75" hidden="false" customHeight="false" outlineLevel="0" collapsed="false">
      <c r="B958" s="2"/>
      <c r="C958" s="5"/>
      <c r="D958" s="5"/>
      <c r="E958" s="4"/>
      <c r="G958" s="5"/>
      <c r="H958" s="5"/>
      <c r="J958" s="6"/>
      <c r="K958" s="7"/>
      <c r="M958" s="6"/>
    </row>
    <row r="959" customFormat="false" ht="12.75" hidden="false" customHeight="false" outlineLevel="0" collapsed="false">
      <c r="B959" s="2"/>
      <c r="C959" s="5"/>
      <c r="D959" s="5"/>
      <c r="E959" s="4"/>
      <c r="G959" s="5"/>
      <c r="H959" s="5"/>
      <c r="J959" s="6"/>
      <c r="K959" s="7"/>
      <c r="M959" s="6"/>
    </row>
    <row r="960" customFormat="false" ht="12.75" hidden="false" customHeight="false" outlineLevel="0" collapsed="false">
      <c r="B960" s="2"/>
      <c r="C960" s="5"/>
      <c r="D960" s="5"/>
      <c r="E960" s="4"/>
      <c r="G960" s="5"/>
      <c r="H960" s="5"/>
      <c r="J960" s="6"/>
      <c r="K960" s="7"/>
      <c r="M960" s="6"/>
    </row>
    <row r="961" customFormat="false" ht="12.75" hidden="false" customHeight="false" outlineLevel="0" collapsed="false">
      <c r="B961" s="2"/>
      <c r="C961" s="5"/>
      <c r="D961" s="5"/>
      <c r="E961" s="4"/>
      <c r="G961" s="5"/>
      <c r="H961" s="5"/>
      <c r="J961" s="6"/>
      <c r="K961" s="7"/>
      <c r="M961" s="6"/>
    </row>
    <row r="962" customFormat="false" ht="12.75" hidden="false" customHeight="false" outlineLevel="0" collapsed="false">
      <c r="B962" s="2"/>
      <c r="C962" s="5"/>
      <c r="D962" s="5"/>
      <c r="E962" s="4"/>
      <c r="G962" s="5"/>
      <c r="H962" s="5"/>
      <c r="J962" s="6"/>
      <c r="K962" s="7"/>
      <c r="M962" s="6"/>
    </row>
    <row r="963" customFormat="false" ht="12.75" hidden="false" customHeight="false" outlineLevel="0" collapsed="false">
      <c r="B963" s="2"/>
      <c r="C963" s="5"/>
      <c r="D963" s="5"/>
      <c r="E963" s="4"/>
      <c r="G963" s="5"/>
      <c r="H963" s="5"/>
      <c r="J963" s="6"/>
      <c r="K963" s="7"/>
      <c r="M963" s="6"/>
    </row>
    <row r="964" customFormat="false" ht="12.75" hidden="false" customHeight="false" outlineLevel="0" collapsed="false">
      <c r="B964" s="2"/>
      <c r="C964" s="5"/>
      <c r="D964" s="5"/>
      <c r="E964" s="4"/>
      <c r="G964" s="5"/>
      <c r="H964" s="5"/>
      <c r="J964" s="6"/>
      <c r="K964" s="7"/>
      <c r="M964" s="6"/>
    </row>
    <row r="965" customFormat="false" ht="12.75" hidden="false" customHeight="false" outlineLevel="0" collapsed="false">
      <c r="B965" s="2"/>
      <c r="C965" s="5"/>
      <c r="D965" s="5"/>
      <c r="E965" s="4"/>
      <c r="G965" s="5"/>
      <c r="H965" s="5"/>
      <c r="J965" s="6"/>
      <c r="K965" s="7"/>
      <c r="M965" s="6"/>
    </row>
    <row r="966" customFormat="false" ht="12.75" hidden="false" customHeight="false" outlineLevel="0" collapsed="false">
      <c r="B966" s="2"/>
      <c r="C966" s="5"/>
      <c r="D966" s="5"/>
      <c r="E966" s="4"/>
      <c r="G966" s="5"/>
      <c r="H966" s="5"/>
      <c r="J966" s="6"/>
      <c r="K966" s="7"/>
      <c r="M966" s="6"/>
    </row>
    <row r="967" customFormat="false" ht="12.75" hidden="false" customHeight="false" outlineLevel="0" collapsed="false">
      <c r="B967" s="2"/>
      <c r="C967" s="5"/>
      <c r="D967" s="5"/>
      <c r="E967" s="4"/>
      <c r="G967" s="5"/>
      <c r="H967" s="5"/>
      <c r="J967" s="6"/>
      <c r="K967" s="7"/>
      <c r="M967" s="6"/>
    </row>
    <row r="968" customFormat="false" ht="12.75" hidden="false" customHeight="false" outlineLevel="0" collapsed="false">
      <c r="B968" s="2"/>
      <c r="C968" s="5"/>
      <c r="D968" s="5"/>
      <c r="E968" s="4"/>
      <c r="G968" s="5"/>
      <c r="H968" s="5"/>
      <c r="J968" s="6"/>
      <c r="K968" s="7"/>
      <c r="M968" s="6"/>
    </row>
    <row r="969" customFormat="false" ht="12.75" hidden="false" customHeight="false" outlineLevel="0" collapsed="false">
      <c r="B969" s="2"/>
      <c r="C969" s="5"/>
      <c r="D969" s="5"/>
      <c r="E969" s="4"/>
      <c r="G969" s="5"/>
      <c r="H969" s="5"/>
      <c r="J969" s="6"/>
      <c r="K969" s="7"/>
      <c r="M969" s="6"/>
    </row>
    <row r="970" customFormat="false" ht="12.75" hidden="false" customHeight="false" outlineLevel="0" collapsed="false">
      <c r="B970" s="2"/>
      <c r="C970" s="5"/>
      <c r="D970" s="5"/>
      <c r="E970" s="4"/>
      <c r="G970" s="5"/>
      <c r="H970" s="5"/>
      <c r="J970" s="6"/>
      <c r="K970" s="7"/>
      <c r="M970" s="6"/>
    </row>
    <row r="971" customFormat="false" ht="12.75" hidden="false" customHeight="false" outlineLevel="0" collapsed="false">
      <c r="B971" s="2"/>
      <c r="C971" s="5"/>
      <c r="D971" s="5"/>
      <c r="E971" s="4"/>
      <c r="G971" s="5"/>
      <c r="H971" s="5"/>
      <c r="J971" s="6"/>
      <c r="K971" s="7"/>
      <c r="M971" s="6"/>
    </row>
    <row r="972" customFormat="false" ht="12.75" hidden="false" customHeight="false" outlineLevel="0" collapsed="false">
      <c r="B972" s="2"/>
      <c r="C972" s="5"/>
      <c r="D972" s="5"/>
      <c r="E972" s="4"/>
      <c r="G972" s="5"/>
      <c r="H972" s="5"/>
      <c r="J972" s="6"/>
      <c r="K972" s="7"/>
      <c r="M972" s="6"/>
    </row>
    <row r="973" customFormat="false" ht="12.75" hidden="false" customHeight="false" outlineLevel="0" collapsed="false">
      <c r="B973" s="2"/>
      <c r="C973" s="5"/>
      <c r="D973" s="5"/>
      <c r="E973" s="4"/>
      <c r="G973" s="5"/>
      <c r="H973" s="5"/>
      <c r="J973" s="6"/>
      <c r="K973" s="7"/>
      <c r="M973" s="6"/>
    </row>
    <row r="974" customFormat="false" ht="12.75" hidden="false" customHeight="false" outlineLevel="0" collapsed="false">
      <c r="B974" s="2"/>
      <c r="C974" s="5"/>
      <c r="D974" s="5"/>
      <c r="E974" s="4"/>
      <c r="G974" s="5"/>
      <c r="H974" s="5"/>
      <c r="J974" s="6"/>
      <c r="K974" s="7"/>
      <c r="M974" s="6"/>
    </row>
    <row r="975" customFormat="false" ht="12.75" hidden="false" customHeight="false" outlineLevel="0" collapsed="false">
      <c r="B975" s="2"/>
      <c r="C975" s="5"/>
      <c r="D975" s="5"/>
      <c r="E975" s="4"/>
      <c r="G975" s="5"/>
      <c r="H975" s="5"/>
      <c r="J975" s="6"/>
      <c r="K975" s="7"/>
      <c r="M975" s="6"/>
    </row>
    <row r="976" customFormat="false" ht="12.75" hidden="false" customHeight="false" outlineLevel="0" collapsed="false">
      <c r="B976" s="2"/>
      <c r="C976" s="5"/>
      <c r="D976" s="5"/>
      <c r="E976" s="4"/>
      <c r="G976" s="5"/>
      <c r="H976" s="5"/>
      <c r="J976" s="6"/>
      <c r="K976" s="7"/>
      <c r="M976" s="6"/>
    </row>
    <row r="977" customFormat="false" ht="12.75" hidden="false" customHeight="false" outlineLevel="0" collapsed="false">
      <c r="B977" s="2"/>
      <c r="C977" s="5"/>
      <c r="D977" s="5"/>
      <c r="E977" s="4"/>
      <c r="G977" s="5"/>
      <c r="H977" s="5"/>
      <c r="J977" s="6"/>
      <c r="K977" s="7"/>
      <c r="M977" s="6"/>
    </row>
    <row r="978" customFormat="false" ht="12.75" hidden="false" customHeight="false" outlineLevel="0" collapsed="false">
      <c r="B978" s="2"/>
      <c r="C978" s="5"/>
      <c r="D978" s="5"/>
      <c r="E978" s="4"/>
      <c r="G978" s="5"/>
      <c r="H978" s="5"/>
      <c r="J978" s="6"/>
      <c r="K978" s="7"/>
      <c r="M978" s="6"/>
    </row>
    <row r="979" customFormat="false" ht="12.75" hidden="false" customHeight="false" outlineLevel="0" collapsed="false">
      <c r="B979" s="2"/>
      <c r="C979" s="5"/>
      <c r="D979" s="5"/>
      <c r="E979" s="4"/>
      <c r="G979" s="5"/>
      <c r="H979" s="5"/>
      <c r="J979" s="6"/>
      <c r="K979" s="7"/>
      <c r="M979" s="6"/>
    </row>
    <row r="980" customFormat="false" ht="12.75" hidden="false" customHeight="false" outlineLevel="0" collapsed="false">
      <c r="B980" s="2"/>
      <c r="C980" s="5"/>
      <c r="D980" s="5"/>
      <c r="E980" s="4"/>
      <c r="G980" s="5"/>
      <c r="H980" s="5"/>
      <c r="J980" s="6"/>
      <c r="K980" s="7"/>
      <c r="M980" s="6"/>
    </row>
    <row r="981" customFormat="false" ht="12.75" hidden="false" customHeight="false" outlineLevel="0" collapsed="false">
      <c r="B981" s="2"/>
      <c r="C981" s="5"/>
      <c r="D981" s="5"/>
      <c r="E981" s="4"/>
      <c r="G981" s="5"/>
      <c r="H981" s="5"/>
      <c r="J981" s="6"/>
      <c r="K981" s="7"/>
      <c r="M981" s="6"/>
    </row>
    <row r="982" customFormat="false" ht="12.75" hidden="false" customHeight="false" outlineLevel="0" collapsed="false">
      <c r="B982" s="2"/>
      <c r="C982" s="5"/>
      <c r="D982" s="5"/>
      <c r="E982" s="4"/>
      <c r="G982" s="5"/>
      <c r="H982" s="5"/>
      <c r="J982" s="6"/>
      <c r="K982" s="7"/>
      <c r="M982" s="6"/>
    </row>
    <row r="983" customFormat="false" ht="12.75" hidden="false" customHeight="false" outlineLevel="0" collapsed="false">
      <c r="B983" s="2"/>
      <c r="C983" s="5"/>
      <c r="D983" s="5"/>
      <c r="E983" s="4"/>
      <c r="G983" s="5"/>
      <c r="H983" s="5"/>
      <c r="J983" s="6"/>
      <c r="K983" s="7"/>
      <c r="M983" s="6"/>
    </row>
    <row r="984" customFormat="false" ht="12.75" hidden="false" customHeight="false" outlineLevel="0" collapsed="false">
      <c r="B984" s="2"/>
      <c r="C984" s="5"/>
      <c r="D984" s="5"/>
      <c r="E984" s="4"/>
      <c r="G984" s="5"/>
      <c r="H984" s="5"/>
      <c r="J984" s="6"/>
      <c r="K984" s="7"/>
      <c r="M984" s="6"/>
    </row>
    <row r="985" customFormat="false" ht="12.75" hidden="false" customHeight="false" outlineLevel="0" collapsed="false">
      <c r="B985" s="2"/>
      <c r="C985" s="5"/>
      <c r="D985" s="5"/>
      <c r="E985" s="4"/>
      <c r="G985" s="5"/>
      <c r="H985" s="5"/>
      <c r="J985" s="6"/>
      <c r="K985" s="7"/>
      <c r="M985" s="6"/>
    </row>
    <row r="986" customFormat="false" ht="12.75" hidden="false" customHeight="false" outlineLevel="0" collapsed="false">
      <c r="B986" s="2"/>
      <c r="C986" s="5"/>
      <c r="D986" s="5"/>
      <c r="E986" s="4"/>
      <c r="G986" s="5"/>
      <c r="H986" s="5"/>
      <c r="J986" s="6"/>
      <c r="K986" s="7"/>
      <c r="M986" s="6"/>
    </row>
    <row r="987" customFormat="false" ht="12.75" hidden="false" customHeight="false" outlineLevel="0" collapsed="false">
      <c r="B987" s="2"/>
      <c r="C987" s="5"/>
      <c r="D987" s="5"/>
      <c r="E987" s="4"/>
      <c r="G987" s="5"/>
      <c r="H987" s="5"/>
      <c r="J987" s="6"/>
      <c r="K987" s="7"/>
      <c r="M987" s="6"/>
    </row>
    <row r="988" customFormat="false" ht="12.75" hidden="false" customHeight="false" outlineLevel="0" collapsed="false">
      <c r="B988" s="2"/>
      <c r="C988" s="5"/>
      <c r="D988" s="5"/>
      <c r="E988" s="4"/>
      <c r="G988" s="5"/>
      <c r="H988" s="5"/>
      <c r="J988" s="6"/>
      <c r="K988" s="7"/>
      <c r="M988" s="6"/>
    </row>
    <row r="989" customFormat="false" ht="12.75" hidden="false" customHeight="false" outlineLevel="0" collapsed="false">
      <c r="B989" s="2"/>
      <c r="C989" s="5"/>
      <c r="D989" s="5"/>
      <c r="E989" s="4"/>
      <c r="G989" s="5"/>
      <c r="H989" s="5"/>
      <c r="J989" s="6"/>
      <c r="K989" s="7"/>
      <c r="M989" s="6"/>
    </row>
    <row r="990" customFormat="false" ht="12.75" hidden="false" customHeight="false" outlineLevel="0" collapsed="false">
      <c r="B990" s="2"/>
      <c r="C990" s="5"/>
      <c r="D990" s="5"/>
      <c r="E990" s="4"/>
      <c r="G990" s="5"/>
      <c r="H990" s="5"/>
      <c r="J990" s="6"/>
      <c r="K990" s="7"/>
      <c r="M990" s="6"/>
    </row>
    <row r="991" customFormat="false" ht="12.75" hidden="false" customHeight="false" outlineLevel="0" collapsed="false">
      <c r="B991" s="2"/>
      <c r="C991" s="5"/>
      <c r="D991" s="5"/>
      <c r="E991" s="4"/>
      <c r="G991" s="5"/>
      <c r="H991" s="5"/>
      <c r="J991" s="6"/>
      <c r="K991" s="7"/>
      <c r="M991" s="6"/>
    </row>
    <row r="992" customFormat="false" ht="12.75" hidden="false" customHeight="false" outlineLevel="0" collapsed="false">
      <c r="B992" s="2"/>
      <c r="C992" s="5"/>
      <c r="D992" s="5"/>
      <c r="E992" s="4"/>
      <c r="G992" s="5"/>
      <c r="H992" s="5"/>
      <c r="J992" s="6"/>
      <c r="K992" s="7"/>
      <c r="M992" s="6"/>
    </row>
    <row r="993" customFormat="false" ht="12.75" hidden="false" customHeight="false" outlineLevel="0" collapsed="false">
      <c r="B993" s="2"/>
      <c r="C993" s="5"/>
      <c r="D993" s="5"/>
      <c r="E993" s="4"/>
      <c r="G993" s="5"/>
      <c r="H993" s="5"/>
      <c r="J993" s="6"/>
      <c r="K993" s="7"/>
      <c r="M993" s="6"/>
    </row>
    <row r="994" customFormat="false" ht="12.75" hidden="false" customHeight="false" outlineLevel="0" collapsed="false">
      <c r="B994" s="2"/>
      <c r="C994" s="5"/>
      <c r="D994" s="5"/>
      <c r="E994" s="4"/>
      <c r="G994" s="5"/>
      <c r="H994" s="5"/>
      <c r="J994" s="6"/>
      <c r="K994" s="7"/>
      <c r="M994" s="6"/>
    </row>
    <row r="995" customFormat="false" ht="12.75" hidden="false" customHeight="false" outlineLevel="0" collapsed="false">
      <c r="B995" s="2"/>
      <c r="C995" s="5"/>
      <c r="D995" s="5"/>
      <c r="E995" s="4"/>
      <c r="G995" s="5"/>
      <c r="H995" s="5"/>
      <c r="J995" s="6"/>
      <c r="K995" s="7"/>
      <c r="M995" s="6"/>
    </row>
    <row r="996" customFormat="false" ht="12.75" hidden="false" customHeight="false" outlineLevel="0" collapsed="false">
      <c r="B996" s="2"/>
      <c r="C996" s="5"/>
      <c r="D996" s="5"/>
      <c r="E996" s="4"/>
      <c r="G996" s="5"/>
      <c r="H996" s="5"/>
      <c r="J996" s="6"/>
      <c r="K996" s="7"/>
      <c r="M996" s="6"/>
    </row>
    <row r="997" customFormat="false" ht="12.75" hidden="false" customHeight="false" outlineLevel="0" collapsed="false">
      <c r="B997" s="2"/>
      <c r="C997" s="5"/>
      <c r="D997" s="5"/>
      <c r="E997" s="4"/>
      <c r="G997" s="5"/>
      <c r="H997" s="5"/>
      <c r="J997" s="6"/>
      <c r="K997" s="7"/>
      <c r="M997" s="6"/>
    </row>
    <row r="998" customFormat="false" ht="12.75" hidden="false" customHeight="false" outlineLevel="0" collapsed="false">
      <c r="B998" s="2"/>
      <c r="C998" s="5"/>
      <c r="D998" s="5"/>
      <c r="E998" s="4"/>
      <c r="G998" s="5"/>
      <c r="H998" s="5"/>
      <c r="J998" s="6"/>
      <c r="K998" s="7"/>
      <c r="M998" s="6"/>
    </row>
    <row r="999" customFormat="false" ht="12.75" hidden="false" customHeight="false" outlineLevel="0" collapsed="false">
      <c r="B999" s="2"/>
      <c r="C999" s="5"/>
      <c r="D999" s="5"/>
      <c r="E999" s="4"/>
      <c r="G999" s="5"/>
      <c r="H999" s="5"/>
      <c r="J999" s="6"/>
      <c r="K999" s="7"/>
      <c r="M999" s="6"/>
    </row>
    <row r="1000" customFormat="false" ht="12.75" hidden="false" customHeight="false" outlineLevel="0" collapsed="false">
      <c r="B1000" s="2"/>
      <c r="C1000" s="5"/>
      <c r="D1000" s="5"/>
      <c r="E1000" s="4"/>
      <c r="G1000" s="5"/>
      <c r="H1000" s="5"/>
      <c r="J1000" s="6"/>
      <c r="K1000" s="7"/>
      <c r="M1000" s="6"/>
    </row>
    <row r="1001" customFormat="false" ht="12.75" hidden="false" customHeight="false" outlineLevel="0" collapsed="false">
      <c r="B1001" s="2"/>
      <c r="C1001" s="5"/>
      <c r="D1001" s="5"/>
      <c r="E1001" s="4"/>
      <c r="G1001" s="5"/>
      <c r="H1001" s="5"/>
      <c r="J1001" s="6"/>
      <c r="K1001" s="7"/>
      <c r="M1001" s="6"/>
    </row>
    <row r="1002" customFormat="false" ht="12.75" hidden="false" customHeight="false" outlineLevel="0" collapsed="false">
      <c r="B1002" s="2"/>
      <c r="C1002" s="5"/>
      <c r="D1002" s="5"/>
      <c r="E1002" s="4"/>
      <c r="G1002" s="5"/>
      <c r="H1002" s="5"/>
      <c r="J1002" s="6"/>
      <c r="K1002" s="7"/>
      <c r="M1002" s="6"/>
    </row>
    <row r="1003" customFormat="false" ht="12.75" hidden="false" customHeight="false" outlineLevel="0" collapsed="false">
      <c r="B1003" s="2"/>
      <c r="C1003" s="5"/>
      <c r="D1003" s="5"/>
      <c r="E1003" s="4"/>
      <c r="G1003" s="5"/>
      <c r="H1003" s="5"/>
      <c r="J1003" s="6"/>
      <c r="K1003" s="7"/>
      <c r="M1003" s="6"/>
    </row>
    <row r="1004" customFormat="false" ht="12.75" hidden="false" customHeight="false" outlineLevel="0" collapsed="false">
      <c r="B1004" s="2"/>
      <c r="C1004" s="5"/>
      <c r="D1004" s="5"/>
      <c r="E1004" s="4"/>
      <c r="G1004" s="5"/>
      <c r="H1004" s="5"/>
      <c r="J1004" s="6"/>
      <c r="K1004" s="7"/>
      <c r="M1004" s="6"/>
    </row>
    <row r="1005" customFormat="false" ht="12.75" hidden="false" customHeight="false" outlineLevel="0" collapsed="false">
      <c r="B1005" s="2"/>
      <c r="C1005" s="5"/>
      <c r="D1005" s="5"/>
      <c r="E1005" s="4"/>
      <c r="G1005" s="5"/>
      <c r="H1005" s="5"/>
      <c r="J1005" s="6"/>
      <c r="K1005" s="7"/>
      <c r="M1005" s="6"/>
    </row>
    <row r="1006" customFormat="false" ht="12.75" hidden="false" customHeight="false" outlineLevel="0" collapsed="false">
      <c r="B1006" s="2"/>
      <c r="C1006" s="5"/>
      <c r="D1006" s="5"/>
      <c r="E1006" s="4"/>
      <c r="G1006" s="5"/>
      <c r="H1006" s="5"/>
      <c r="J1006" s="6"/>
      <c r="K1006" s="7"/>
      <c r="M1006" s="6"/>
    </row>
    <row r="1007" customFormat="false" ht="12.75" hidden="false" customHeight="false" outlineLevel="0" collapsed="false">
      <c r="B1007" s="2"/>
      <c r="C1007" s="5"/>
      <c r="D1007" s="5"/>
      <c r="E1007" s="4"/>
      <c r="G1007" s="5"/>
      <c r="H1007" s="5"/>
      <c r="J1007" s="6"/>
      <c r="K1007" s="7"/>
      <c r="M1007" s="6"/>
    </row>
    <row r="1008" customFormat="false" ht="12.75" hidden="false" customHeight="false" outlineLevel="0" collapsed="false">
      <c r="B1008" s="2"/>
      <c r="C1008" s="5"/>
      <c r="D1008" s="5"/>
      <c r="E1008" s="4"/>
      <c r="G1008" s="5"/>
      <c r="H1008" s="5"/>
      <c r="J1008" s="6"/>
      <c r="K1008" s="7"/>
      <c r="M1008" s="6"/>
    </row>
    <row r="1009" customFormat="false" ht="12.75" hidden="false" customHeight="false" outlineLevel="0" collapsed="false">
      <c r="B1009" s="2"/>
      <c r="C1009" s="5"/>
      <c r="D1009" s="5"/>
      <c r="E1009" s="4"/>
      <c r="G1009" s="5"/>
      <c r="H1009" s="5"/>
      <c r="J1009" s="6"/>
      <c r="K1009" s="7"/>
      <c r="M1009" s="6"/>
    </row>
    <row r="1010" customFormat="false" ht="12.75" hidden="false" customHeight="false" outlineLevel="0" collapsed="false">
      <c r="B1010" s="2"/>
      <c r="C1010" s="5"/>
      <c r="D1010" s="5"/>
      <c r="E1010" s="4"/>
      <c r="G1010" s="5"/>
      <c r="H1010" s="5"/>
      <c r="J1010" s="6"/>
      <c r="K1010" s="7"/>
      <c r="M1010" s="6"/>
    </row>
    <row r="1011" customFormat="false" ht="12.75" hidden="false" customHeight="false" outlineLevel="0" collapsed="false">
      <c r="B1011" s="2"/>
      <c r="C1011" s="5"/>
      <c r="D1011" s="5"/>
      <c r="E1011" s="4"/>
      <c r="G1011" s="5"/>
      <c r="H1011" s="5"/>
      <c r="J1011" s="6"/>
      <c r="K1011" s="7"/>
      <c r="M1011" s="6"/>
    </row>
    <row r="1012" customFormat="false" ht="12.75" hidden="false" customHeight="false" outlineLevel="0" collapsed="false">
      <c r="B1012" s="2"/>
      <c r="C1012" s="5"/>
      <c r="D1012" s="5"/>
      <c r="E1012" s="4"/>
      <c r="G1012" s="5"/>
      <c r="H1012" s="5"/>
      <c r="J1012" s="6"/>
      <c r="K1012" s="7"/>
      <c r="M1012" s="6"/>
    </row>
    <row r="1013" customFormat="false" ht="12.75" hidden="false" customHeight="false" outlineLevel="0" collapsed="false">
      <c r="B1013" s="2"/>
      <c r="C1013" s="5"/>
      <c r="D1013" s="5"/>
      <c r="E1013" s="4"/>
      <c r="G1013" s="5"/>
      <c r="H1013" s="5"/>
      <c r="J1013" s="6"/>
      <c r="K1013" s="7"/>
      <c r="M1013" s="6"/>
    </row>
    <row r="1014" customFormat="false" ht="12.75" hidden="false" customHeight="false" outlineLevel="0" collapsed="false">
      <c r="B1014" s="2"/>
      <c r="C1014" s="5"/>
      <c r="D1014" s="5"/>
      <c r="E1014" s="4"/>
      <c r="G1014" s="5"/>
      <c r="H1014" s="5"/>
      <c r="J1014" s="6"/>
      <c r="K1014" s="7"/>
      <c r="M1014" s="6"/>
    </row>
    <row r="1015" customFormat="false" ht="12.75" hidden="false" customHeight="false" outlineLevel="0" collapsed="false">
      <c r="B1015" s="2"/>
      <c r="C1015" s="5"/>
      <c r="D1015" s="5"/>
      <c r="E1015" s="4"/>
      <c r="G1015" s="5"/>
      <c r="H1015" s="5"/>
      <c r="J1015" s="6"/>
      <c r="K1015" s="7"/>
      <c r="M1015" s="6"/>
    </row>
    <row r="1016" customFormat="false" ht="12.75" hidden="false" customHeight="false" outlineLevel="0" collapsed="false">
      <c r="B1016" s="2"/>
      <c r="C1016" s="5"/>
      <c r="D1016" s="5"/>
      <c r="E1016" s="4"/>
      <c r="G1016" s="5"/>
      <c r="H1016" s="5"/>
      <c r="J1016" s="6"/>
      <c r="K1016" s="7"/>
      <c r="M1016" s="6"/>
    </row>
    <row r="1017" customFormat="false" ht="12.75" hidden="false" customHeight="false" outlineLevel="0" collapsed="false">
      <c r="B1017" s="2"/>
      <c r="C1017" s="5"/>
      <c r="D1017" s="5"/>
      <c r="E1017" s="4"/>
      <c r="G1017" s="5"/>
      <c r="H1017" s="5"/>
      <c r="J1017" s="6"/>
      <c r="K1017" s="7"/>
      <c r="M1017" s="6"/>
    </row>
    <row r="1018" customFormat="false" ht="12.75" hidden="false" customHeight="false" outlineLevel="0" collapsed="false">
      <c r="B1018" s="2"/>
      <c r="C1018" s="5"/>
      <c r="D1018" s="5"/>
      <c r="E1018" s="4"/>
      <c r="G1018" s="5"/>
      <c r="H1018" s="5"/>
      <c r="J1018" s="6"/>
      <c r="K1018" s="7"/>
      <c r="M1018" s="6"/>
    </row>
    <row r="1019" customFormat="false" ht="12.75" hidden="false" customHeight="false" outlineLevel="0" collapsed="false">
      <c r="B1019" s="2"/>
      <c r="C1019" s="5"/>
      <c r="D1019" s="5"/>
      <c r="E1019" s="4"/>
      <c r="G1019" s="5"/>
      <c r="H1019" s="5"/>
      <c r="J1019" s="6"/>
      <c r="K1019" s="7"/>
      <c r="M1019" s="6"/>
    </row>
    <row r="1020" customFormat="false" ht="12.75" hidden="false" customHeight="false" outlineLevel="0" collapsed="false">
      <c r="B1020" s="2"/>
      <c r="C1020" s="5"/>
      <c r="D1020" s="5"/>
      <c r="E1020" s="4"/>
      <c r="G1020" s="5"/>
      <c r="H1020" s="5"/>
      <c r="J1020" s="6"/>
      <c r="K1020" s="7"/>
      <c r="M1020" s="6"/>
    </row>
    <row r="1021" customFormat="false" ht="12.75" hidden="false" customHeight="false" outlineLevel="0" collapsed="false">
      <c r="B1021" s="2"/>
      <c r="C1021" s="5"/>
      <c r="D1021" s="5"/>
      <c r="E1021" s="4"/>
      <c r="G1021" s="5"/>
      <c r="H1021" s="5"/>
      <c r="J1021" s="6"/>
      <c r="K1021" s="7"/>
      <c r="M1021" s="6"/>
    </row>
    <row r="1022" customFormat="false" ht="12.75" hidden="false" customHeight="false" outlineLevel="0" collapsed="false">
      <c r="B1022" s="2"/>
      <c r="C1022" s="5"/>
      <c r="D1022" s="5"/>
      <c r="E1022" s="4"/>
      <c r="G1022" s="5"/>
      <c r="H1022" s="5"/>
      <c r="J1022" s="6"/>
      <c r="K1022" s="7"/>
      <c r="M1022" s="6"/>
    </row>
    <row r="1023" customFormat="false" ht="12.75" hidden="false" customHeight="false" outlineLevel="0" collapsed="false">
      <c r="B1023" s="2"/>
      <c r="C1023" s="5"/>
      <c r="D1023" s="5"/>
      <c r="E1023" s="4"/>
      <c r="G1023" s="5"/>
      <c r="H1023" s="5"/>
      <c r="J1023" s="6"/>
      <c r="K1023" s="7"/>
      <c r="M1023" s="6"/>
    </row>
    <row r="1024" customFormat="false" ht="12.75" hidden="false" customHeight="false" outlineLevel="0" collapsed="false">
      <c r="B1024" s="2"/>
      <c r="C1024" s="5"/>
      <c r="D1024" s="5"/>
      <c r="E1024" s="4"/>
      <c r="G1024" s="5"/>
      <c r="H1024" s="5"/>
      <c r="J1024" s="6"/>
      <c r="K1024" s="7"/>
      <c r="M1024" s="6"/>
    </row>
    <row r="1025" customFormat="false" ht="12.75" hidden="false" customHeight="false" outlineLevel="0" collapsed="false">
      <c r="B1025" s="2"/>
      <c r="C1025" s="5"/>
      <c r="D1025" s="5"/>
      <c r="E1025" s="4"/>
      <c r="G1025" s="5"/>
      <c r="H1025" s="5"/>
      <c r="J1025" s="6"/>
      <c r="K1025" s="7"/>
      <c r="M1025" s="6"/>
    </row>
    <row r="1026" customFormat="false" ht="12.75" hidden="false" customHeight="false" outlineLevel="0" collapsed="false">
      <c r="B1026" s="2"/>
      <c r="C1026" s="5"/>
      <c r="D1026" s="5"/>
      <c r="E1026" s="4"/>
      <c r="G1026" s="5"/>
      <c r="H1026" s="5"/>
      <c r="J1026" s="6"/>
      <c r="K1026" s="7"/>
      <c r="M1026" s="6"/>
    </row>
    <row r="1027" customFormat="false" ht="12.75" hidden="false" customHeight="false" outlineLevel="0" collapsed="false">
      <c r="B1027" s="2"/>
      <c r="C1027" s="5"/>
      <c r="D1027" s="5"/>
      <c r="E1027" s="4"/>
      <c r="G1027" s="5"/>
      <c r="H1027" s="5"/>
      <c r="J1027" s="6"/>
      <c r="K1027" s="7"/>
      <c r="M1027" s="6"/>
    </row>
    <row r="1028" customFormat="false" ht="12.75" hidden="false" customHeight="false" outlineLevel="0" collapsed="false">
      <c r="B1028" s="2"/>
      <c r="C1028" s="5"/>
      <c r="D1028" s="5"/>
      <c r="E1028" s="4"/>
      <c r="G1028" s="5"/>
      <c r="H1028" s="5"/>
      <c r="J1028" s="6"/>
      <c r="K1028" s="7"/>
      <c r="M1028" s="6"/>
    </row>
    <row r="1029" customFormat="false" ht="12.75" hidden="false" customHeight="false" outlineLevel="0" collapsed="false">
      <c r="B1029" s="2"/>
      <c r="C1029" s="5"/>
      <c r="D1029" s="5"/>
      <c r="E1029" s="4"/>
      <c r="G1029" s="5"/>
      <c r="H1029" s="5"/>
      <c r="J1029" s="6"/>
      <c r="K1029" s="7"/>
      <c r="M1029" s="6"/>
    </row>
    <row r="1030" customFormat="false" ht="12.75" hidden="false" customHeight="false" outlineLevel="0" collapsed="false">
      <c r="B1030" s="2"/>
      <c r="C1030" s="5"/>
      <c r="D1030" s="5"/>
      <c r="E1030" s="4"/>
      <c r="G1030" s="5"/>
      <c r="H1030" s="5"/>
      <c r="J1030" s="6"/>
      <c r="K1030" s="7"/>
      <c r="M1030" s="6"/>
    </row>
    <row r="1031" customFormat="false" ht="12.75" hidden="false" customHeight="false" outlineLevel="0" collapsed="false">
      <c r="B1031" s="2"/>
      <c r="C1031" s="5"/>
      <c r="D1031" s="5"/>
      <c r="E1031" s="4"/>
      <c r="G1031" s="5"/>
      <c r="H1031" s="5"/>
      <c r="J1031" s="6"/>
      <c r="K1031" s="7"/>
      <c r="M1031" s="6"/>
    </row>
    <row r="1032" customFormat="false" ht="12.75" hidden="false" customHeight="false" outlineLevel="0" collapsed="false">
      <c r="B1032" s="2"/>
      <c r="C1032" s="5"/>
      <c r="D1032" s="5"/>
      <c r="E1032" s="4"/>
      <c r="G1032" s="5"/>
      <c r="H1032" s="5"/>
      <c r="J1032" s="6"/>
      <c r="K1032" s="7"/>
      <c r="M1032" s="6"/>
    </row>
    <row r="1033" customFormat="false" ht="12.75" hidden="false" customHeight="false" outlineLevel="0" collapsed="false">
      <c r="B1033" s="2"/>
      <c r="C1033" s="5"/>
      <c r="D1033" s="5"/>
      <c r="E1033" s="4"/>
      <c r="G1033" s="5"/>
      <c r="H1033" s="5"/>
      <c r="J1033" s="6"/>
      <c r="K1033" s="7"/>
      <c r="M1033" s="6"/>
    </row>
    <row r="1034" customFormat="false" ht="12.75" hidden="false" customHeight="false" outlineLevel="0" collapsed="false">
      <c r="B1034" s="2"/>
      <c r="C1034" s="5"/>
      <c r="D1034" s="5"/>
      <c r="E1034" s="4"/>
      <c r="G1034" s="5"/>
      <c r="H1034" s="5"/>
      <c r="J1034" s="6"/>
      <c r="K1034" s="7"/>
      <c r="M1034" s="6"/>
    </row>
    <row r="1035" customFormat="false" ht="12.75" hidden="false" customHeight="false" outlineLevel="0" collapsed="false">
      <c r="B1035" s="2"/>
      <c r="C1035" s="5"/>
      <c r="D1035" s="5"/>
      <c r="E1035" s="4"/>
      <c r="G1035" s="5"/>
      <c r="H1035" s="5"/>
      <c r="J1035" s="6"/>
      <c r="K1035" s="7"/>
      <c r="M1035" s="6"/>
    </row>
    <row r="1036" customFormat="false" ht="12.75" hidden="false" customHeight="false" outlineLevel="0" collapsed="false">
      <c r="B1036" s="2"/>
      <c r="C1036" s="5"/>
      <c r="D1036" s="5"/>
      <c r="E1036" s="4"/>
      <c r="G1036" s="5"/>
      <c r="H1036" s="5"/>
      <c r="J1036" s="6"/>
      <c r="K1036" s="7"/>
      <c r="M1036" s="6"/>
    </row>
    <row r="1037" customFormat="false" ht="12.75" hidden="false" customHeight="false" outlineLevel="0" collapsed="false">
      <c r="B1037" s="2"/>
      <c r="C1037" s="5"/>
      <c r="D1037" s="5"/>
      <c r="E1037" s="4"/>
      <c r="G1037" s="5"/>
      <c r="H1037" s="5"/>
      <c r="J1037" s="6"/>
      <c r="K1037" s="7"/>
      <c r="M1037" s="6"/>
    </row>
    <row r="1038" customFormat="false" ht="12.75" hidden="false" customHeight="false" outlineLevel="0" collapsed="false">
      <c r="B1038" s="2"/>
      <c r="C1038" s="5"/>
      <c r="D1038" s="5"/>
      <c r="E1038" s="4"/>
      <c r="G1038" s="5"/>
      <c r="H1038" s="5"/>
      <c r="J1038" s="6"/>
      <c r="K1038" s="7"/>
      <c r="M1038" s="6"/>
    </row>
    <row r="1039" customFormat="false" ht="12.75" hidden="false" customHeight="false" outlineLevel="0" collapsed="false">
      <c r="B1039" s="2"/>
      <c r="C1039" s="5"/>
      <c r="D1039" s="5"/>
      <c r="E1039" s="4"/>
      <c r="G1039" s="5"/>
      <c r="H1039" s="5"/>
      <c r="J1039" s="6"/>
      <c r="K1039" s="7"/>
      <c r="M1039" s="6"/>
    </row>
    <row r="1040" customFormat="false" ht="12.75" hidden="false" customHeight="false" outlineLevel="0" collapsed="false">
      <c r="B1040" s="2"/>
      <c r="C1040" s="5"/>
      <c r="D1040" s="5"/>
      <c r="E1040" s="4"/>
      <c r="G1040" s="5"/>
      <c r="H1040" s="5"/>
      <c r="J1040" s="6"/>
      <c r="K1040" s="7"/>
      <c r="M1040" s="6"/>
    </row>
    <row r="1041" customFormat="false" ht="12.75" hidden="false" customHeight="false" outlineLevel="0" collapsed="false">
      <c r="B1041" s="2"/>
      <c r="C1041" s="5"/>
      <c r="D1041" s="5"/>
      <c r="E1041" s="4"/>
      <c r="G1041" s="5"/>
      <c r="H1041" s="5"/>
      <c r="J1041" s="6"/>
      <c r="K1041" s="7"/>
      <c r="M1041" s="6"/>
    </row>
    <row r="1042" customFormat="false" ht="12.75" hidden="false" customHeight="false" outlineLevel="0" collapsed="false">
      <c r="B1042" s="2"/>
      <c r="C1042" s="5"/>
      <c r="D1042" s="5"/>
      <c r="E1042" s="4"/>
      <c r="G1042" s="5"/>
      <c r="H1042" s="5"/>
      <c r="J1042" s="6"/>
      <c r="K1042" s="7"/>
      <c r="M1042" s="6"/>
    </row>
    <row r="1043" customFormat="false" ht="12.75" hidden="false" customHeight="false" outlineLevel="0" collapsed="false">
      <c r="B1043" s="2"/>
      <c r="C1043" s="5"/>
      <c r="D1043" s="5"/>
      <c r="E1043" s="4"/>
      <c r="G1043" s="5"/>
      <c r="H1043" s="5"/>
      <c r="J1043" s="6"/>
      <c r="K1043" s="7"/>
      <c r="M1043" s="6"/>
    </row>
    <row r="1044" customFormat="false" ht="12.75" hidden="false" customHeight="false" outlineLevel="0" collapsed="false">
      <c r="B1044" s="2"/>
      <c r="C1044" s="5"/>
      <c r="D1044" s="5"/>
      <c r="E1044" s="4"/>
      <c r="G1044" s="5"/>
      <c r="H1044" s="5"/>
      <c r="J1044" s="6"/>
      <c r="K1044" s="7"/>
      <c r="M1044" s="6"/>
    </row>
    <row r="1045" customFormat="false" ht="12.75" hidden="false" customHeight="false" outlineLevel="0" collapsed="false">
      <c r="B1045" s="2"/>
      <c r="C1045" s="5"/>
      <c r="D1045" s="5"/>
      <c r="E1045" s="4"/>
      <c r="G1045" s="5"/>
      <c r="H1045" s="5"/>
      <c r="J1045" s="6"/>
      <c r="K1045" s="7"/>
      <c r="M1045" s="6"/>
    </row>
    <row r="1046" customFormat="false" ht="12.75" hidden="false" customHeight="false" outlineLevel="0" collapsed="false">
      <c r="B1046" s="2"/>
      <c r="C1046" s="5"/>
      <c r="D1046" s="5"/>
      <c r="E1046" s="4"/>
      <c r="G1046" s="5"/>
      <c r="H1046" s="5"/>
      <c r="J1046" s="6"/>
      <c r="K1046" s="7"/>
      <c r="M1046" s="6"/>
    </row>
    <row r="1047" customFormat="false" ht="12.75" hidden="false" customHeight="false" outlineLevel="0" collapsed="false">
      <c r="B1047" s="2"/>
      <c r="C1047" s="5"/>
      <c r="D1047" s="5"/>
      <c r="E1047" s="4"/>
      <c r="G1047" s="5"/>
      <c r="H1047" s="5"/>
      <c r="J1047" s="6"/>
      <c r="K1047" s="7"/>
      <c r="M1047" s="6"/>
    </row>
    <row r="1048" customFormat="false" ht="12.75" hidden="false" customHeight="false" outlineLevel="0" collapsed="false">
      <c r="B1048" s="2"/>
      <c r="C1048" s="5"/>
      <c r="D1048" s="5"/>
      <c r="E1048" s="4"/>
      <c r="G1048" s="5"/>
      <c r="H1048" s="5"/>
      <c r="J1048" s="6"/>
      <c r="K1048" s="7"/>
      <c r="M1048" s="6"/>
    </row>
    <row r="1049" customFormat="false" ht="12.75" hidden="false" customHeight="false" outlineLevel="0" collapsed="false">
      <c r="B1049" s="2"/>
      <c r="C1049" s="5"/>
      <c r="D1049" s="5"/>
      <c r="E1049" s="4"/>
      <c r="G1049" s="5"/>
      <c r="H1049" s="5"/>
      <c r="J1049" s="6"/>
      <c r="K1049" s="7"/>
      <c r="M1049" s="6"/>
    </row>
    <row r="1050" customFormat="false" ht="12.75" hidden="false" customHeight="false" outlineLevel="0" collapsed="false">
      <c r="B1050" s="2"/>
      <c r="C1050" s="5"/>
      <c r="D1050" s="5"/>
      <c r="E1050" s="4"/>
      <c r="G1050" s="5"/>
      <c r="H1050" s="5"/>
      <c r="J1050" s="6"/>
      <c r="K1050" s="7"/>
      <c r="M1050" s="6"/>
    </row>
    <row r="1051" customFormat="false" ht="12.75" hidden="false" customHeight="false" outlineLevel="0" collapsed="false">
      <c r="B1051" s="2"/>
      <c r="C1051" s="5"/>
      <c r="D1051" s="5"/>
      <c r="E1051" s="4"/>
      <c r="G1051" s="5"/>
      <c r="H1051" s="5"/>
      <c r="J1051" s="6"/>
      <c r="K1051" s="7"/>
      <c r="M1051" s="6"/>
    </row>
    <row r="1052" customFormat="false" ht="12.75" hidden="false" customHeight="false" outlineLevel="0" collapsed="false">
      <c r="B1052" s="2"/>
      <c r="C1052" s="5"/>
      <c r="D1052" s="5"/>
      <c r="E1052" s="4"/>
      <c r="G1052" s="5"/>
      <c r="H1052" s="5"/>
      <c r="J1052" s="6"/>
      <c r="K1052" s="7"/>
      <c r="M1052" s="6"/>
    </row>
    <row r="1053" customFormat="false" ht="12.75" hidden="false" customHeight="false" outlineLevel="0" collapsed="false">
      <c r="B1053" s="2"/>
      <c r="C1053" s="5"/>
      <c r="D1053" s="5"/>
      <c r="E1053" s="4"/>
      <c r="G1053" s="5"/>
      <c r="H1053" s="5"/>
      <c r="J1053" s="6"/>
      <c r="K1053" s="7"/>
      <c r="M1053" s="6"/>
    </row>
    <row r="1054" customFormat="false" ht="12.75" hidden="false" customHeight="false" outlineLevel="0" collapsed="false">
      <c r="B1054" s="2"/>
      <c r="C1054" s="5"/>
      <c r="D1054" s="5"/>
      <c r="E1054" s="4"/>
      <c r="G1054" s="5"/>
      <c r="H1054" s="5"/>
      <c r="J1054" s="6"/>
      <c r="K1054" s="7"/>
      <c r="M1054" s="6"/>
    </row>
    <row r="1055" customFormat="false" ht="12.75" hidden="false" customHeight="false" outlineLevel="0" collapsed="false">
      <c r="B1055" s="2"/>
      <c r="C1055" s="5"/>
      <c r="D1055" s="5"/>
      <c r="E1055" s="4"/>
      <c r="G1055" s="5"/>
      <c r="H1055" s="5"/>
      <c r="J1055" s="6"/>
      <c r="K1055" s="7"/>
      <c r="M1055" s="6"/>
    </row>
    <row r="1056" customFormat="false" ht="12.75" hidden="false" customHeight="false" outlineLevel="0" collapsed="false">
      <c r="B1056" s="2"/>
      <c r="C1056" s="5"/>
      <c r="D1056" s="5"/>
      <c r="E1056" s="4"/>
      <c r="G1056" s="5"/>
      <c r="H1056" s="5"/>
      <c r="J1056" s="6"/>
      <c r="K1056" s="7"/>
      <c r="M1056" s="6"/>
    </row>
    <row r="1057" customFormat="false" ht="12.75" hidden="false" customHeight="false" outlineLevel="0" collapsed="false">
      <c r="B1057" s="2"/>
      <c r="C1057" s="5"/>
      <c r="D1057" s="5"/>
      <c r="E1057" s="4"/>
      <c r="G1057" s="5"/>
      <c r="H1057" s="5"/>
      <c r="J1057" s="6"/>
      <c r="K1057" s="7"/>
      <c r="M1057" s="6"/>
    </row>
    <row r="1058" customFormat="false" ht="12.75" hidden="false" customHeight="false" outlineLevel="0" collapsed="false">
      <c r="B1058" s="2"/>
      <c r="C1058" s="5"/>
      <c r="D1058" s="5"/>
      <c r="E1058" s="4"/>
      <c r="G1058" s="5"/>
      <c r="H1058" s="5"/>
      <c r="J1058" s="6"/>
      <c r="K1058" s="7"/>
      <c r="M1058" s="6"/>
    </row>
    <row r="1059" customFormat="false" ht="12.75" hidden="false" customHeight="false" outlineLevel="0" collapsed="false">
      <c r="B1059" s="2"/>
      <c r="C1059" s="5"/>
      <c r="D1059" s="5"/>
      <c r="E1059" s="4"/>
      <c r="G1059" s="5"/>
      <c r="H1059" s="5"/>
      <c r="J1059" s="6"/>
      <c r="K1059" s="7"/>
      <c r="M1059" s="6"/>
    </row>
    <row r="1060" customFormat="false" ht="12.75" hidden="false" customHeight="false" outlineLevel="0" collapsed="false">
      <c r="B1060" s="2"/>
      <c r="C1060" s="5"/>
      <c r="D1060" s="5"/>
      <c r="E1060" s="4"/>
      <c r="G1060" s="5"/>
      <c r="H1060" s="5"/>
      <c r="J1060" s="6"/>
      <c r="K1060" s="7"/>
      <c r="M1060" s="6"/>
    </row>
    <row r="1061" customFormat="false" ht="12.75" hidden="false" customHeight="false" outlineLevel="0" collapsed="false">
      <c r="B1061" s="2"/>
      <c r="C1061" s="5"/>
      <c r="D1061" s="5"/>
      <c r="E1061" s="4"/>
      <c r="G1061" s="5"/>
      <c r="H1061" s="5"/>
      <c r="J1061" s="6"/>
      <c r="K1061" s="7"/>
      <c r="M1061" s="6"/>
    </row>
    <row r="1062" customFormat="false" ht="12.75" hidden="false" customHeight="false" outlineLevel="0" collapsed="false">
      <c r="B1062" s="2"/>
      <c r="C1062" s="5"/>
      <c r="D1062" s="5"/>
      <c r="E1062" s="4"/>
      <c r="G1062" s="5"/>
      <c r="H1062" s="5"/>
      <c r="J1062" s="6"/>
      <c r="K1062" s="7"/>
      <c r="M1062" s="6"/>
    </row>
    <row r="1063" customFormat="false" ht="12.75" hidden="false" customHeight="false" outlineLevel="0" collapsed="false">
      <c r="B1063" s="2"/>
      <c r="C1063" s="5"/>
      <c r="D1063" s="5"/>
      <c r="E1063" s="4"/>
      <c r="G1063" s="5"/>
      <c r="H1063" s="5"/>
      <c r="J1063" s="6"/>
      <c r="K1063" s="7"/>
      <c r="M1063" s="6"/>
    </row>
    <row r="1064" customFormat="false" ht="12.75" hidden="false" customHeight="false" outlineLevel="0" collapsed="false">
      <c r="B1064" s="2"/>
      <c r="C1064" s="5"/>
      <c r="D1064" s="5"/>
      <c r="E1064" s="4"/>
      <c r="G1064" s="5"/>
      <c r="H1064" s="5"/>
      <c r="J1064" s="6"/>
      <c r="K1064" s="7"/>
      <c r="M1064" s="6"/>
    </row>
    <row r="1065" customFormat="false" ht="12.75" hidden="false" customHeight="false" outlineLevel="0" collapsed="false">
      <c r="B1065" s="2"/>
      <c r="C1065" s="5"/>
      <c r="D1065" s="5"/>
      <c r="E1065" s="4"/>
      <c r="G1065" s="5"/>
      <c r="H1065" s="5"/>
      <c r="J1065" s="6"/>
      <c r="K1065" s="7"/>
      <c r="M1065" s="6"/>
    </row>
    <row r="1066" customFormat="false" ht="12.75" hidden="false" customHeight="false" outlineLevel="0" collapsed="false">
      <c r="B1066" s="2"/>
      <c r="C1066" s="5"/>
      <c r="D1066" s="5"/>
      <c r="E1066" s="4"/>
      <c r="G1066" s="5"/>
      <c r="H1066" s="5"/>
      <c r="J1066" s="6"/>
      <c r="K1066" s="7"/>
      <c r="M1066" s="6"/>
    </row>
    <row r="1067" customFormat="false" ht="12.75" hidden="false" customHeight="false" outlineLevel="0" collapsed="false">
      <c r="B1067" s="2"/>
      <c r="C1067" s="5"/>
      <c r="D1067" s="5"/>
      <c r="E1067" s="4"/>
      <c r="G1067" s="5"/>
      <c r="H1067" s="5"/>
      <c r="J1067" s="6"/>
      <c r="K1067" s="7"/>
      <c r="M1067" s="6"/>
    </row>
    <row r="1068" customFormat="false" ht="12.75" hidden="false" customHeight="false" outlineLevel="0" collapsed="false">
      <c r="B1068" s="2"/>
      <c r="C1068" s="5"/>
      <c r="D1068" s="5"/>
      <c r="E1068" s="4"/>
      <c r="G1068" s="5"/>
      <c r="H1068" s="5"/>
      <c r="J1068" s="6"/>
      <c r="K1068" s="7"/>
      <c r="M1068" s="6"/>
    </row>
    <row r="1069" customFormat="false" ht="12.75" hidden="false" customHeight="false" outlineLevel="0" collapsed="false">
      <c r="B1069" s="2"/>
      <c r="C1069" s="5"/>
      <c r="D1069" s="5"/>
      <c r="E1069" s="4"/>
      <c r="G1069" s="5"/>
      <c r="H1069" s="5"/>
      <c r="J1069" s="6"/>
      <c r="K1069" s="7"/>
      <c r="M1069" s="6"/>
    </row>
    <row r="1070" customFormat="false" ht="12.75" hidden="false" customHeight="false" outlineLevel="0" collapsed="false">
      <c r="B1070" s="2"/>
      <c r="C1070" s="5"/>
      <c r="D1070" s="5"/>
      <c r="E1070" s="4"/>
      <c r="G1070" s="5"/>
      <c r="H1070" s="5"/>
      <c r="J1070" s="6"/>
      <c r="K1070" s="7"/>
      <c r="M1070" s="6"/>
    </row>
    <row r="1071" customFormat="false" ht="12.75" hidden="false" customHeight="false" outlineLevel="0" collapsed="false">
      <c r="B1071" s="2"/>
      <c r="C1071" s="5"/>
      <c r="D1071" s="5"/>
      <c r="E1071" s="4"/>
      <c r="G1071" s="5"/>
      <c r="H1071" s="5"/>
      <c r="J1071" s="6"/>
      <c r="K1071" s="7"/>
      <c r="M1071" s="6"/>
    </row>
    <row r="1072" customFormat="false" ht="12.75" hidden="false" customHeight="false" outlineLevel="0" collapsed="false">
      <c r="B1072" s="2"/>
      <c r="C1072" s="5"/>
      <c r="D1072" s="5"/>
      <c r="E1072" s="4"/>
      <c r="G1072" s="5"/>
      <c r="H1072" s="5"/>
      <c r="J1072" s="6"/>
      <c r="K1072" s="7"/>
      <c r="M1072" s="6"/>
    </row>
    <row r="1073" customFormat="false" ht="12.75" hidden="false" customHeight="false" outlineLevel="0" collapsed="false">
      <c r="B1073" s="2"/>
      <c r="C1073" s="5"/>
      <c r="D1073" s="5"/>
      <c r="E1073" s="4"/>
      <c r="G1073" s="5"/>
      <c r="H1073" s="5"/>
      <c r="J1073" s="6"/>
      <c r="K1073" s="7"/>
      <c r="M1073" s="6"/>
    </row>
    <row r="1074" customFormat="false" ht="12.75" hidden="false" customHeight="false" outlineLevel="0" collapsed="false">
      <c r="B1074" s="2"/>
      <c r="C1074" s="5"/>
      <c r="D1074" s="5"/>
      <c r="E1074" s="4"/>
      <c r="G1074" s="5"/>
      <c r="H1074" s="5"/>
      <c r="J1074" s="6"/>
      <c r="K1074" s="7"/>
      <c r="M1074" s="6"/>
    </row>
    <row r="1075" customFormat="false" ht="12.75" hidden="false" customHeight="false" outlineLevel="0" collapsed="false">
      <c r="B1075" s="2"/>
      <c r="C1075" s="5"/>
      <c r="D1075" s="5"/>
      <c r="E1075" s="4"/>
      <c r="G1075" s="5"/>
      <c r="H1075" s="5"/>
      <c r="J1075" s="6"/>
      <c r="K1075" s="7"/>
      <c r="M1075" s="6"/>
    </row>
    <row r="1076" customFormat="false" ht="12.75" hidden="false" customHeight="false" outlineLevel="0" collapsed="false">
      <c r="B1076" s="2"/>
      <c r="C1076" s="5"/>
      <c r="D1076" s="5"/>
      <c r="E1076" s="4"/>
      <c r="G1076" s="5"/>
      <c r="H1076" s="5"/>
      <c r="J1076" s="6"/>
      <c r="K1076" s="7"/>
      <c r="M1076" s="6"/>
    </row>
    <row r="1077" customFormat="false" ht="12.75" hidden="false" customHeight="false" outlineLevel="0" collapsed="false">
      <c r="B1077" s="2"/>
      <c r="C1077" s="5"/>
      <c r="D1077" s="5"/>
      <c r="E1077" s="4"/>
      <c r="G1077" s="5"/>
      <c r="H1077" s="5"/>
      <c r="J1077" s="6"/>
      <c r="K1077" s="7"/>
      <c r="M1077" s="6"/>
    </row>
    <row r="1078" customFormat="false" ht="12.75" hidden="false" customHeight="false" outlineLevel="0" collapsed="false">
      <c r="B1078" s="2"/>
      <c r="C1078" s="5"/>
      <c r="D1078" s="5"/>
      <c r="E1078" s="4"/>
      <c r="G1078" s="5"/>
      <c r="H1078" s="5"/>
      <c r="J1078" s="6"/>
      <c r="K1078" s="7"/>
      <c r="M1078" s="6"/>
    </row>
    <row r="1079" customFormat="false" ht="12.75" hidden="false" customHeight="false" outlineLevel="0" collapsed="false">
      <c r="B1079" s="2"/>
      <c r="C1079" s="5"/>
      <c r="D1079" s="5"/>
      <c r="E1079" s="4"/>
      <c r="G1079" s="5"/>
      <c r="H1079" s="5"/>
      <c r="J1079" s="6"/>
      <c r="K1079" s="7"/>
      <c r="M1079" s="6"/>
    </row>
    <row r="1080" customFormat="false" ht="12.75" hidden="false" customHeight="false" outlineLevel="0" collapsed="false">
      <c r="B1080" s="2"/>
      <c r="C1080" s="5"/>
      <c r="D1080" s="5"/>
      <c r="E1080" s="4"/>
      <c r="G1080" s="5"/>
      <c r="H1080" s="5"/>
      <c r="J1080" s="6"/>
      <c r="K1080" s="7"/>
      <c r="M1080" s="6"/>
    </row>
    <row r="1081" customFormat="false" ht="12.75" hidden="false" customHeight="false" outlineLevel="0" collapsed="false">
      <c r="B1081" s="2"/>
      <c r="C1081" s="5"/>
      <c r="D1081" s="5"/>
      <c r="E1081" s="4"/>
      <c r="G1081" s="5"/>
      <c r="H1081" s="5"/>
      <c r="J1081" s="6"/>
      <c r="K1081" s="7"/>
      <c r="M1081" s="6"/>
    </row>
    <row r="1082" customFormat="false" ht="12.75" hidden="false" customHeight="false" outlineLevel="0" collapsed="false">
      <c r="B1082" s="2"/>
      <c r="C1082" s="5"/>
      <c r="D1082" s="5"/>
      <c r="E1082" s="4"/>
      <c r="G1082" s="5"/>
      <c r="H1082" s="5"/>
      <c r="J1082" s="6"/>
      <c r="K1082" s="7"/>
      <c r="M1082" s="6"/>
    </row>
    <row r="1083" customFormat="false" ht="12.75" hidden="false" customHeight="false" outlineLevel="0" collapsed="false">
      <c r="B1083" s="2"/>
      <c r="C1083" s="5"/>
      <c r="D1083" s="5"/>
      <c r="E1083" s="4"/>
      <c r="G1083" s="5"/>
      <c r="H1083" s="5"/>
      <c r="J1083" s="6"/>
      <c r="K1083" s="7"/>
      <c r="M1083" s="6"/>
    </row>
    <row r="1084" customFormat="false" ht="12.75" hidden="false" customHeight="false" outlineLevel="0" collapsed="false">
      <c r="B1084" s="2"/>
      <c r="C1084" s="5"/>
      <c r="D1084" s="5"/>
      <c r="E1084" s="4"/>
      <c r="G1084" s="5"/>
      <c r="H1084" s="5"/>
      <c r="J1084" s="6"/>
      <c r="K1084" s="7"/>
      <c r="M1084" s="6"/>
    </row>
    <row r="1085" customFormat="false" ht="12.75" hidden="false" customHeight="false" outlineLevel="0" collapsed="false">
      <c r="B1085" s="2"/>
      <c r="C1085" s="5"/>
      <c r="D1085" s="5"/>
      <c r="E1085" s="4"/>
      <c r="G1085" s="5"/>
      <c r="H1085" s="5"/>
      <c r="J1085" s="6"/>
      <c r="K1085" s="7"/>
      <c r="M1085" s="6"/>
    </row>
    <row r="1086" customFormat="false" ht="12.75" hidden="false" customHeight="false" outlineLevel="0" collapsed="false">
      <c r="B1086" s="2"/>
      <c r="C1086" s="5"/>
      <c r="D1086" s="5"/>
      <c r="E1086" s="4"/>
      <c r="G1086" s="5"/>
      <c r="H1086" s="5"/>
      <c r="J1086" s="6"/>
      <c r="K1086" s="7"/>
      <c r="M1086" s="6"/>
    </row>
    <row r="1087" customFormat="false" ht="12.75" hidden="false" customHeight="false" outlineLevel="0" collapsed="false">
      <c r="B1087" s="2"/>
      <c r="C1087" s="5"/>
      <c r="D1087" s="5"/>
      <c r="E1087" s="4"/>
      <c r="G1087" s="5"/>
      <c r="H1087" s="5"/>
      <c r="J1087" s="6"/>
      <c r="K1087" s="7"/>
      <c r="M1087" s="6"/>
    </row>
    <row r="1088" customFormat="false" ht="12.75" hidden="false" customHeight="false" outlineLevel="0" collapsed="false">
      <c r="B1088" s="2"/>
      <c r="C1088" s="5"/>
      <c r="D1088" s="5"/>
      <c r="E1088" s="4"/>
      <c r="G1088" s="5"/>
      <c r="H1088" s="5"/>
      <c r="J1088" s="6"/>
      <c r="K1088" s="7"/>
      <c r="M1088" s="6"/>
    </row>
    <row r="1089" customFormat="false" ht="12.75" hidden="false" customHeight="false" outlineLevel="0" collapsed="false">
      <c r="B1089" s="2"/>
      <c r="C1089" s="5"/>
      <c r="D1089" s="5"/>
      <c r="E1089" s="4"/>
      <c r="G1089" s="5"/>
      <c r="H1089" s="5"/>
      <c r="J1089" s="6"/>
      <c r="K1089" s="7"/>
      <c r="M1089" s="6"/>
    </row>
    <row r="1090" customFormat="false" ht="12.75" hidden="false" customHeight="false" outlineLevel="0" collapsed="false">
      <c r="B1090" s="2"/>
      <c r="C1090" s="5"/>
      <c r="D1090" s="5"/>
      <c r="E1090" s="4"/>
      <c r="G1090" s="5"/>
      <c r="H1090" s="5"/>
      <c r="J1090" s="6"/>
      <c r="K1090" s="7"/>
      <c r="M1090" s="6"/>
    </row>
    <row r="1091" customFormat="false" ht="12.75" hidden="false" customHeight="false" outlineLevel="0" collapsed="false">
      <c r="B1091" s="2"/>
      <c r="C1091" s="5"/>
      <c r="D1091" s="5"/>
      <c r="E1091" s="4"/>
      <c r="G1091" s="5"/>
      <c r="H1091" s="5"/>
      <c r="J1091" s="6"/>
      <c r="K1091" s="7"/>
      <c r="M1091" s="6"/>
    </row>
    <row r="1092" customFormat="false" ht="12.75" hidden="false" customHeight="false" outlineLevel="0" collapsed="false">
      <c r="B1092" s="2"/>
      <c r="C1092" s="5"/>
      <c r="D1092" s="5"/>
      <c r="E1092" s="4"/>
      <c r="G1092" s="5"/>
      <c r="H1092" s="5"/>
      <c r="J1092" s="6"/>
      <c r="K1092" s="7"/>
      <c r="M1092" s="6"/>
    </row>
    <row r="1093" customFormat="false" ht="12.75" hidden="false" customHeight="false" outlineLevel="0" collapsed="false">
      <c r="B1093" s="2"/>
      <c r="C1093" s="5"/>
      <c r="D1093" s="5"/>
      <c r="E1093" s="4"/>
      <c r="G1093" s="5"/>
      <c r="H1093" s="5"/>
      <c r="J1093" s="6"/>
      <c r="K1093" s="7"/>
      <c r="M1093" s="6"/>
    </row>
    <row r="1094" customFormat="false" ht="12.75" hidden="false" customHeight="false" outlineLevel="0" collapsed="false">
      <c r="B1094" s="2"/>
      <c r="C1094" s="5"/>
      <c r="D1094" s="5"/>
      <c r="E1094" s="4"/>
      <c r="G1094" s="5"/>
      <c r="H1094" s="5"/>
      <c r="J1094" s="6"/>
      <c r="K1094" s="7"/>
      <c r="M1094" s="6"/>
    </row>
    <row r="1095" customFormat="false" ht="12.75" hidden="false" customHeight="false" outlineLevel="0" collapsed="false">
      <c r="B1095" s="2"/>
      <c r="C1095" s="5"/>
      <c r="D1095" s="5"/>
      <c r="E1095" s="4"/>
      <c r="G1095" s="5"/>
      <c r="H1095" s="5"/>
      <c r="J1095" s="6"/>
      <c r="K1095" s="7"/>
      <c r="M1095" s="6"/>
    </row>
    <row r="1096" customFormat="false" ht="12.75" hidden="false" customHeight="false" outlineLevel="0" collapsed="false">
      <c r="B1096" s="2"/>
      <c r="C1096" s="5"/>
      <c r="D1096" s="5"/>
      <c r="E1096" s="4"/>
      <c r="G1096" s="5"/>
      <c r="H1096" s="5"/>
      <c r="J1096" s="6"/>
      <c r="K1096" s="7"/>
      <c r="M1096" s="6"/>
    </row>
    <row r="1097" customFormat="false" ht="12.75" hidden="false" customHeight="false" outlineLevel="0" collapsed="false">
      <c r="B1097" s="2"/>
      <c r="C1097" s="5"/>
      <c r="D1097" s="5"/>
      <c r="E1097" s="4"/>
      <c r="G1097" s="5"/>
      <c r="H1097" s="5"/>
      <c r="J1097" s="6"/>
      <c r="K1097" s="7"/>
      <c r="M1097" s="6"/>
    </row>
    <row r="1098" customFormat="false" ht="12.75" hidden="false" customHeight="false" outlineLevel="0" collapsed="false">
      <c r="B1098" s="2"/>
      <c r="C1098" s="5"/>
      <c r="D1098" s="5"/>
      <c r="E1098" s="4"/>
      <c r="G1098" s="5"/>
      <c r="H1098" s="5"/>
      <c r="J1098" s="6"/>
      <c r="K1098" s="7"/>
      <c r="M1098" s="6"/>
    </row>
    <row r="1099" customFormat="false" ht="12.75" hidden="false" customHeight="false" outlineLevel="0" collapsed="false">
      <c r="B1099" s="2"/>
      <c r="C1099" s="5"/>
      <c r="D1099" s="5"/>
      <c r="E1099" s="4"/>
      <c r="G1099" s="5"/>
      <c r="H1099" s="5"/>
      <c r="J1099" s="6"/>
      <c r="K1099" s="7"/>
      <c r="M1099" s="6"/>
    </row>
    <row r="1100" customFormat="false" ht="12.75" hidden="false" customHeight="false" outlineLevel="0" collapsed="false">
      <c r="B1100" s="2"/>
      <c r="C1100" s="5"/>
      <c r="D1100" s="5"/>
      <c r="E1100" s="4"/>
      <c r="G1100" s="5"/>
      <c r="H1100" s="5"/>
      <c r="J1100" s="6"/>
      <c r="K1100" s="7"/>
      <c r="M1100" s="6"/>
    </row>
    <row r="1101" customFormat="false" ht="12.75" hidden="false" customHeight="false" outlineLevel="0" collapsed="false">
      <c r="B1101" s="2"/>
      <c r="C1101" s="5"/>
      <c r="D1101" s="5"/>
      <c r="E1101" s="4"/>
      <c r="G1101" s="5"/>
      <c r="H1101" s="5"/>
      <c r="J1101" s="6"/>
      <c r="K1101" s="7"/>
      <c r="M1101" s="6"/>
    </row>
    <row r="1102" customFormat="false" ht="12.75" hidden="false" customHeight="false" outlineLevel="0" collapsed="false">
      <c r="B1102" s="2"/>
      <c r="C1102" s="5"/>
      <c r="D1102" s="5"/>
      <c r="E1102" s="4"/>
      <c r="G1102" s="5"/>
      <c r="H1102" s="5"/>
      <c r="J1102" s="6"/>
      <c r="K1102" s="7"/>
      <c r="M1102" s="6"/>
    </row>
    <row r="1103" customFormat="false" ht="12.75" hidden="false" customHeight="false" outlineLevel="0" collapsed="false">
      <c r="B1103" s="2"/>
      <c r="C1103" s="5"/>
      <c r="D1103" s="5"/>
      <c r="E1103" s="4"/>
      <c r="G1103" s="5"/>
      <c r="H1103" s="5"/>
      <c r="J1103" s="6"/>
      <c r="K1103" s="7"/>
      <c r="M1103" s="6"/>
    </row>
    <row r="1104" customFormat="false" ht="12.75" hidden="false" customHeight="false" outlineLevel="0" collapsed="false">
      <c r="B1104" s="2"/>
      <c r="C1104" s="5"/>
      <c r="D1104" s="5"/>
      <c r="E1104" s="4"/>
      <c r="G1104" s="5"/>
      <c r="H1104" s="5"/>
      <c r="J1104" s="6"/>
      <c r="K1104" s="7"/>
      <c r="M1104" s="6"/>
    </row>
    <row r="1105" customFormat="false" ht="12.75" hidden="false" customHeight="false" outlineLevel="0" collapsed="false">
      <c r="B1105" s="2"/>
      <c r="C1105" s="5"/>
      <c r="D1105" s="5"/>
      <c r="E1105" s="4"/>
      <c r="G1105" s="5"/>
      <c r="H1105" s="5"/>
      <c r="J1105" s="6"/>
      <c r="K1105" s="7"/>
      <c r="M1105" s="6"/>
    </row>
    <row r="1106" customFormat="false" ht="12.75" hidden="false" customHeight="false" outlineLevel="0" collapsed="false">
      <c r="B1106" s="2"/>
      <c r="C1106" s="5"/>
      <c r="D1106" s="5"/>
      <c r="E1106" s="4"/>
      <c r="G1106" s="5"/>
      <c r="H1106" s="5"/>
      <c r="J1106" s="6"/>
      <c r="K1106" s="7"/>
      <c r="M1106" s="6"/>
    </row>
    <row r="1107" customFormat="false" ht="12.75" hidden="false" customHeight="false" outlineLevel="0" collapsed="false">
      <c r="B1107" s="2"/>
      <c r="C1107" s="5"/>
      <c r="D1107" s="5"/>
      <c r="E1107" s="4"/>
      <c r="G1107" s="5"/>
      <c r="H1107" s="5"/>
      <c r="J1107" s="6"/>
      <c r="K1107" s="7"/>
      <c r="M1107" s="6"/>
    </row>
    <row r="1108" customFormat="false" ht="12.75" hidden="false" customHeight="false" outlineLevel="0" collapsed="false">
      <c r="B1108" s="2"/>
      <c r="C1108" s="5"/>
      <c r="D1108" s="5"/>
      <c r="E1108" s="4"/>
      <c r="G1108" s="5"/>
      <c r="H1108" s="5"/>
      <c r="J1108" s="6"/>
      <c r="K1108" s="7"/>
      <c r="M1108" s="6"/>
    </row>
    <row r="1109" customFormat="false" ht="12.75" hidden="false" customHeight="false" outlineLevel="0" collapsed="false">
      <c r="B1109" s="2"/>
      <c r="C1109" s="5"/>
      <c r="D1109" s="5"/>
      <c r="E1109" s="4"/>
      <c r="G1109" s="5"/>
      <c r="H1109" s="5"/>
      <c r="J1109" s="6"/>
      <c r="K1109" s="7"/>
      <c r="M1109" s="6"/>
    </row>
    <row r="1110" customFormat="false" ht="12.75" hidden="false" customHeight="false" outlineLevel="0" collapsed="false">
      <c r="B1110" s="2"/>
      <c r="C1110" s="5"/>
      <c r="D1110" s="5"/>
      <c r="E1110" s="4"/>
      <c r="G1110" s="5"/>
      <c r="H1110" s="5"/>
      <c r="J1110" s="6"/>
      <c r="K1110" s="7"/>
      <c r="M1110" s="6"/>
    </row>
    <row r="1111" customFormat="false" ht="12.75" hidden="false" customHeight="false" outlineLevel="0" collapsed="false">
      <c r="B1111" s="2"/>
      <c r="C1111" s="5"/>
      <c r="D1111" s="5"/>
      <c r="E1111" s="4"/>
      <c r="G1111" s="5"/>
      <c r="H1111" s="5"/>
      <c r="J1111" s="6"/>
      <c r="K1111" s="7"/>
      <c r="M1111" s="6"/>
    </row>
    <row r="1112" customFormat="false" ht="12.75" hidden="false" customHeight="false" outlineLevel="0" collapsed="false">
      <c r="B1112" s="2"/>
      <c r="C1112" s="5"/>
      <c r="D1112" s="5"/>
      <c r="E1112" s="4"/>
      <c r="G1112" s="5"/>
      <c r="H1112" s="5"/>
      <c r="J1112" s="6"/>
      <c r="K1112" s="7"/>
      <c r="M1112" s="6"/>
    </row>
    <row r="1113" customFormat="false" ht="12.75" hidden="false" customHeight="false" outlineLevel="0" collapsed="false">
      <c r="B1113" s="2"/>
      <c r="C1113" s="5"/>
      <c r="D1113" s="5"/>
      <c r="E1113" s="4"/>
      <c r="G1113" s="5"/>
      <c r="H1113" s="5"/>
      <c r="J1113" s="6"/>
      <c r="K1113" s="7"/>
      <c r="M1113" s="6"/>
    </row>
    <row r="1114" customFormat="false" ht="12.75" hidden="false" customHeight="false" outlineLevel="0" collapsed="false">
      <c r="B1114" s="2"/>
      <c r="C1114" s="5"/>
      <c r="D1114" s="5"/>
      <c r="E1114" s="4"/>
      <c r="G1114" s="5"/>
      <c r="H1114" s="5"/>
      <c r="J1114" s="6"/>
      <c r="K1114" s="7"/>
      <c r="M1114" s="6"/>
    </row>
    <row r="1115" customFormat="false" ht="12.75" hidden="false" customHeight="false" outlineLevel="0" collapsed="false">
      <c r="B1115" s="2"/>
      <c r="C1115" s="5"/>
      <c r="D1115" s="5"/>
      <c r="E1115" s="4"/>
      <c r="G1115" s="5"/>
      <c r="H1115" s="5"/>
      <c r="J1115" s="6"/>
      <c r="K1115" s="7"/>
      <c r="M1115" s="6"/>
    </row>
    <row r="1116" customFormat="false" ht="12.75" hidden="false" customHeight="false" outlineLevel="0" collapsed="false">
      <c r="B1116" s="2"/>
      <c r="C1116" s="5"/>
      <c r="D1116" s="5"/>
      <c r="E1116" s="4"/>
      <c r="G1116" s="5"/>
      <c r="H1116" s="5"/>
      <c r="J1116" s="6"/>
      <c r="K1116" s="7"/>
      <c r="M1116" s="6"/>
    </row>
    <row r="1117" customFormat="false" ht="12.75" hidden="false" customHeight="false" outlineLevel="0" collapsed="false">
      <c r="B1117" s="2"/>
      <c r="C1117" s="5"/>
      <c r="D1117" s="5"/>
      <c r="E1117" s="4"/>
      <c r="G1117" s="5"/>
      <c r="H1117" s="5"/>
      <c r="J1117" s="6"/>
      <c r="K1117" s="7"/>
      <c r="M1117" s="6"/>
    </row>
    <row r="1118" customFormat="false" ht="12.75" hidden="false" customHeight="false" outlineLevel="0" collapsed="false">
      <c r="B1118" s="2"/>
      <c r="C1118" s="5"/>
      <c r="D1118" s="5"/>
      <c r="E1118" s="4"/>
      <c r="G1118" s="5"/>
      <c r="H1118" s="5"/>
      <c r="J1118" s="6"/>
      <c r="K1118" s="7"/>
      <c r="M1118" s="6"/>
    </row>
    <row r="1119" customFormat="false" ht="12.75" hidden="false" customHeight="false" outlineLevel="0" collapsed="false">
      <c r="B1119" s="2"/>
      <c r="C1119" s="5"/>
      <c r="D1119" s="5"/>
      <c r="E1119" s="4"/>
      <c r="G1119" s="5"/>
      <c r="H1119" s="5"/>
      <c r="J1119" s="6"/>
      <c r="K1119" s="7"/>
      <c r="M1119" s="6"/>
    </row>
    <row r="1120" customFormat="false" ht="12.75" hidden="false" customHeight="false" outlineLevel="0" collapsed="false">
      <c r="B1120" s="2"/>
      <c r="C1120" s="5"/>
      <c r="D1120" s="5"/>
      <c r="E1120" s="4"/>
      <c r="G1120" s="5"/>
      <c r="H1120" s="5"/>
      <c r="J1120" s="6"/>
      <c r="K1120" s="7"/>
      <c r="M1120" s="6"/>
    </row>
    <row r="1121" customFormat="false" ht="12.75" hidden="false" customHeight="false" outlineLevel="0" collapsed="false">
      <c r="B1121" s="2"/>
      <c r="C1121" s="5"/>
      <c r="D1121" s="5"/>
      <c r="E1121" s="4"/>
      <c r="G1121" s="5"/>
      <c r="H1121" s="5"/>
      <c r="J1121" s="6"/>
      <c r="K1121" s="7"/>
      <c r="M1121" s="6"/>
    </row>
    <row r="1122" customFormat="false" ht="12.75" hidden="false" customHeight="false" outlineLevel="0" collapsed="false">
      <c r="B1122" s="2"/>
      <c r="C1122" s="5"/>
      <c r="D1122" s="5"/>
      <c r="E1122" s="4"/>
      <c r="G1122" s="5"/>
      <c r="H1122" s="5"/>
      <c r="J1122" s="6"/>
      <c r="K1122" s="7"/>
      <c r="M1122" s="6"/>
    </row>
    <row r="1123" customFormat="false" ht="12.75" hidden="false" customHeight="false" outlineLevel="0" collapsed="false">
      <c r="B1123" s="2"/>
      <c r="C1123" s="5"/>
      <c r="D1123" s="5"/>
      <c r="E1123" s="4"/>
      <c r="G1123" s="5"/>
      <c r="H1123" s="5"/>
      <c r="J1123" s="6"/>
      <c r="K1123" s="7"/>
      <c r="M1123" s="6"/>
    </row>
    <row r="1124" customFormat="false" ht="12.75" hidden="false" customHeight="false" outlineLevel="0" collapsed="false">
      <c r="B1124" s="2"/>
      <c r="C1124" s="5"/>
      <c r="D1124" s="5"/>
      <c r="E1124" s="4"/>
      <c r="G1124" s="5"/>
      <c r="H1124" s="5"/>
      <c r="J1124" s="6"/>
      <c r="K1124" s="7"/>
      <c r="M1124" s="6"/>
    </row>
    <row r="1125" customFormat="false" ht="12.75" hidden="false" customHeight="false" outlineLevel="0" collapsed="false">
      <c r="B1125" s="2"/>
      <c r="C1125" s="5"/>
      <c r="D1125" s="5"/>
      <c r="E1125" s="4"/>
      <c r="G1125" s="5"/>
      <c r="H1125" s="5"/>
      <c r="J1125" s="6"/>
      <c r="K1125" s="7"/>
      <c r="M1125" s="6"/>
    </row>
    <row r="1126" customFormat="false" ht="12.75" hidden="false" customHeight="false" outlineLevel="0" collapsed="false">
      <c r="B1126" s="2"/>
      <c r="C1126" s="5"/>
      <c r="D1126" s="5"/>
      <c r="E1126" s="4"/>
      <c r="G1126" s="5"/>
      <c r="H1126" s="5"/>
      <c r="J1126" s="6"/>
      <c r="K1126" s="7"/>
      <c r="M1126" s="6"/>
    </row>
    <row r="1127" customFormat="false" ht="12.75" hidden="false" customHeight="false" outlineLevel="0" collapsed="false">
      <c r="B1127" s="2"/>
      <c r="C1127" s="5"/>
      <c r="D1127" s="5"/>
      <c r="E1127" s="4"/>
      <c r="G1127" s="5"/>
      <c r="H1127" s="5"/>
      <c r="J1127" s="6"/>
      <c r="K1127" s="7"/>
      <c r="M1127" s="6"/>
    </row>
    <row r="1128" customFormat="false" ht="12.75" hidden="false" customHeight="false" outlineLevel="0" collapsed="false">
      <c r="B1128" s="2"/>
      <c r="C1128" s="5"/>
      <c r="D1128" s="5"/>
      <c r="E1128" s="4"/>
      <c r="G1128" s="5"/>
      <c r="H1128" s="5"/>
      <c r="J1128" s="6"/>
      <c r="K1128" s="7"/>
      <c r="M1128" s="6"/>
    </row>
    <row r="1129" customFormat="false" ht="12.75" hidden="false" customHeight="false" outlineLevel="0" collapsed="false">
      <c r="B1129" s="2"/>
      <c r="C1129" s="5"/>
      <c r="D1129" s="5"/>
      <c r="E1129" s="4"/>
      <c r="G1129" s="5"/>
      <c r="H1129" s="5"/>
      <c r="J1129" s="6"/>
      <c r="K1129" s="7"/>
      <c r="M1129" s="6"/>
    </row>
    <row r="1130" customFormat="false" ht="12.75" hidden="false" customHeight="false" outlineLevel="0" collapsed="false">
      <c r="B1130" s="2"/>
      <c r="C1130" s="5"/>
      <c r="D1130" s="5"/>
      <c r="E1130" s="4"/>
      <c r="G1130" s="5"/>
      <c r="H1130" s="5"/>
      <c r="J1130" s="6"/>
      <c r="K1130" s="7"/>
      <c r="M1130" s="6"/>
    </row>
    <row r="1131" customFormat="false" ht="12.75" hidden="false" customHeight="false" outlineLevel="0" collapsed="false">
      <c r="B1131" s="2"/>
      <c r="C1131" s="5"/>
      <c r="D1131" s="5"/>
      <c r="E1131" s="4"/>
      <c r="G1131" s="5"/>
      <c r="H1131" s="5"/>
      <c r="J1131" s="6"/>
      <c r="K1131" s="7"/>
      <c r="M1131" s="6"/>
    </row>
    <row r="1132" customFormat="false" ht="12.75" hidden="false" customHeight="false" outlineLevel="0" collapsed="false">
      <c r="B1132" s="2"/>
      <c r="C1132" s="5"/>
      <c r="D1132" s="5"/>
      <c r="E1132" s="4"/>
      <c r="G1132" s="5"/>
      <c r="H1132" s="5"/>
      <c r="J1132" s="6"/>
      <c r="K1132" s="7"/>
      <c r="M1132" s="6"/>
    </row>
    <row r="1133" customFormat="false" ht="12.75" hidden="false" customHeight="false" outlineLevel="0" collapsed="false">
      <c r="B1133" s="2"/>
      <c r="C1133" s="5"/>
      <c r="D1133" s="5"/>
      <c r="E1133" s="4"/>
      <c r="G1133" s="5"/>
      <c r="H1133" s="5"/>
      <c r="J1133" s="6"/>
      <c r="K1133" s="7"/>
      <c r="M1133" s="6"/>
    </row>
    <row r="1134" customFormat="false" ht="12.75" hidden="false" customHeight="false" outlineLevel="0" collapsed="false">
      <c r="B1134" s="2"/>
      <c r="C1134" s="5"/>
      <c r="D1134" s="5"/>
      <c r="E1134" s="4"/>
      <c r="G1134" s="5"/>
      <c r="H1134" s="5"/>
      <c r="J1134" s="6"/>
      <c r="K1134" s="7"/>
      <c r="M1134" s="6"/>
    </row>
    <row r="1135" customFormat="false" ht="12.75" hidden="false" customHeight="false" outlineLevel="0" collapsed="false">
      <c r="B1135" s="2"/>
      <c r="C1135" s="5"/>
      <c r="D1135" s="5"/>
      <c r="E1135" s="4"/>
      <c r="G1135" s="5"/>
      <c r="H1135" s="5"/>
      <c r="J1135" s="6"/>
      <c r="K1135" s="7"/>
      <c r="M1135" s="6"/>
    </row>
    <row r="1136" customFormat="false" ht="12.75" hidden="false" customHeight="false" outlineLevel="0" collapsed="false">
      <c r="B1136" s="2"/>
      <c r="C1136" s="5"/>
      <c r="D1136" s="5"/>
      <c r="E1136" s="4"/>
      <c r="G1136" s="5"/>
      <c r="H1136" s="5"/>
      <c r="J1136" s="6"/>
      <c r="K1136" s="7"/>
      <c r="M1136" s="6"/>
    </row>
    <row r="1137" customFormat="false" ht="12.75" hidden="false" customHeight="false" outlineLevel="0" collapsed="false">
      <c r="B1137" s="2"/>
      <c r="C1137" s="5"/>
      <c r="D1137" s="5"/>
      <c r="E1137" s="4"/>
      <c r="G1137" s="5"/>
      <c r="H1137" s="5"/>
      <c r="J1137" s="6"/>
      <c r="K1137" s="7"/>
      <c r="M1137" s="6"/>
    </row>
    <row r="1138" customFormat="false" ht="12.75" hidden="false" customHeight="false" outlineLevel="0" collapsed="false">
      <c r="B1138" s="2"/>
      <c r="C1138" s="5"/>
      <c r="D1138" s="5"/>
      <c r="E1138" s="4"/>
      <c r="G1138" s="5"/>
      <c r="H1138" s="5"/>
      <c r="J1138" s="6"/>
      <c r="K1138" s="7"/>
      <c r="M1138" s="6"/>
    </row>
    <row r="1139" customFormat="false" ht="12.75" hidden="false" customHeight="false" outlineLevel="0" collapsed="false">
      <c r="B1139" s="2"/>
      <c r="C1139" s="5"/>
      <c r="D1139" s="5"/>
      <c r="E1139" s="4"/>
      <c r="G1139" s="5"/>
      <c r="H1139" s="5"/>
      <c r="J1139" s="6"/>
      <c r="K1139" s="7"/>
      <c r="M1139" s="6"/>
    </row>
    <row r="1140" customFormat="false" ht="12.75" hidden="false" customHeight="false" outlineLevel="0" collapsed="false">
      <c r="B1140" s="2"/>
      <c r="C1140" s="5"/>
      <c r="D1140" s="5"/>
      <c r="E1140" s="4"/>
      <c r="G1140" s="5"/>
      <c r="H1140" s="5"/>
      <c r="J1140" s="6"/>
      <c r="K1140" s="7"/>
      <c r="M1140" s="6"/>
    </row>
    <row r="1141" customFormat="false" ht="12.75" hidden="false" customHeight="false" outlineLevel="0" collapsed="false">
      <c r="B1141" s="2"/>
      <c r="C1141" s="5"/>
      <c r="D1141" s="5"/>
      <c r="E1141" s="4"/>
      <c r="G1141" s="5"/>
      <c r="H1141" s="5"/>
      <c r="J1141" s="6"/>
      <c r="K1141" s="7"/>
      <c r="M1141" s="6"/>
    </row>
    <row r="1142" customFormat="false" ht="12.75" hidden="false" customHeight="false" outlineLevel="0" collapsed="false">
      <c r="B1142" s="2"/>
      <c r="C1142" s="5"/>
      <c r="D1142" s="5"/>
      <c r="E1142" s="4"/>
      <c r="G1142" s="5"/>
      <c r="H1142" s="5"/>
      <c r="J1142" s="6"/>
      <c r="K1142" s="7"/>
      <c r="M1142" s="6"/>
    </row>
    <row r="1143" customFormat="false" ht="12.75" hidden="false" customHeight="false" outlineLevel="0" collapsed="false">
      <c r="B1143" s="2"/>
      <c r="C1143" s="5"/>
      <c r="D1143" s="5"/>
      <c r="E1143" s="4"/>
      <c r="G1143" s="5"/>
      <c r="H1143" s="5"/>
      <c r="J1143" s="6"/>
      <c r="K1143" s="7"/>
      <c r="M1143" s="6"/>
    </row>
    <row r="1144" customFormat="false" ht="12.75" hidden="false" customHeight="false" outlineLevel="0" collapsed="false">
      <c r="B1144" s="2"/>
      <c r="C1144" s="5"/>
      <c r="D1144" s="5"/>
      <c r="E1144" s="4"/>
      <c r="G1144" s="5"/>
      <c r="H1144" s="5"/>
      <c r="J1144" s="6"/>
      <c r="K1144" s="7"/>
      <c r="M1144" s="6"/>
    </row>
    <row r="1145" customFormat="false" ht="12.75" hidden="false" customHeight="false" outlineLevel="0" collapsed="false">
      <c r="B1145" s="2"/>
      <c r="C1145" s="5"/>
      <c r="D1145" s="5"/>
      <c r="E1145" s="4"/>
      <c r="G1145" s="5"/>
      <c r="H1145" s="5"/>
      <c r="J1145" s="6"/>
      <c r="K1145" s="7"/>
      <c r="M1145" s="6"/>
    </row>
    <row r="1146" customFormat="false" ht="12.75" hidden="false" customHeight="false" outlineLevel="0" collapsed="false">
      <c r="B1146" s="2"/>
      <c r="C1146" s="5"/>
      <c r="D1146" s="5"/>
      <c r="E1146" s="4"/>
      <c r="G1146" s="5"/>
      <c r="H1146" s="5"/>
      <c r="J1146" s="6"/>
      <c r="K1146" s="7"/>
      <c r="M1146" s="6"/>
    </row>
    <row r="1147" customFormat="false" ht="12.75" hidden="false" customHeight="false" outlineLevel="0" collapsed="false">
      <c r="B1147" s="2"/>
      <c r="C1147" s="5"/>
      <c r="D1147" s="5"/>
      <c r="E1147" s="4"/>
      <c r="G1147" s="5"/>
      <c r="H1147" s="5"/>
      <c r="J1147" s="6"/>
      <c r="K1147" s="7"/>
      <c r="M1147" s="6"/>
    </row>
    <row r="1148" customFormat="false" ht="12.75" hidden="false" customHeight="false" outlineLevel="0" collapsed="false">
      <c r="B1148" s="2"/>
      <c r="C1148" s="5"/>
      <c r="D1148" s="5"/>
      <c r="E1148" s="4"/>
      <c r="G1148" s="5"/>
      <c r="H1148" s="5"/>
      <c r="J1148" s="6"/>
      <c r="K1148" s="7"/>
      <c r="M1148" s="6"/>
    </row>
    <row r="1149" customFormat="false" ht="12.75" hidden="false" customHeight="false" outlineLevel="0" collapsed="false">
      <c r="B1149" s="2"/>
      <c r="C1149" s="5"/>
      <c r="D1149" s="5"/>
      <c r="E1149" s="4"/>
      <c r="G1149" s="5"/>
      <c r="H1149" s="5"/>
      <c r="J1149" s="6"/>
      <c r="K1149" s="7"/>
      <c r="M1149" s="6"/>
    </row>
    <row r="1150" customFormat="false" ht="12.75" hidden="false" customHeight="false" outlineLevel="0" collapsed="false">
      <c r="B1150" s="2"/>
      <c r="C1150" s="5"/>
      <c r="D1150" s="5"/>
      <c r="E1150" s="4"/>
      <c r="G1150" s="5"/>
      <c r="H1150" s="5"/>
      <c r="J1150" s="6"/>
      <c r="K1150" s="7"/>
      <c r="M1150" s="6"/>
    </row>
    <row r="1151" customFormat="false" ht="12.75" hidden="false" customHeight="false" outlineLevel="0" collapsed="false">
      <c r="B1151" s="2"/>
      <c r="C1151" s="5"/>
      <c r="D1151" s="5"/>
      <c r="E1151" s="4"/>
      <c r="G1151" s="5"/>
      <c r="H1151" s="5"/>
      <c r="J1151" s="6"/>
      <c r="K1151" s="7"/>
      <c r="M1151" s="6"/>
    </row>
    <row r="1152" customFormat="false" ht="12.75" hidden="false" customHeight="false" outlineLevel="0" collapsed="false">
      <c r="B1152" s="2"/>
      <c r="C1152" s="5"/>
      <c r="D1152" s="5"/>
      <c r="E1152" s="4"/>
      <c r="G1152" s="5"/>
      <c r="H1152" s="5"/>
      <c r="J1152" s="6"/>
      <c r="K1152" s="7"/>
      <c r="M1152" s="6"/>
    </row>
    <row r="1153" customFormat="false" ht="12.75" hidden="false" customHeight="false" outlineLevel="0" collapsed="false">
      <c r="B1153" s="2"/>
      <c r="C1153" s="5"/>
      <c r="D1153" s="5"/>
      <c r="E1153" s="4"/>
      <c r="G1153" s="5"/>
      <c r="H1153" s="5"/>
      <c r="J1153" s="6"/>
      <c r="K1153" s="7"/>
      <c r="M1153" s="6"/>
    </row>
    <row r="1154" customFormat="false" ht="12.75" hidden="false" customHeight="false" outlineLevel="0" collapsed="false">
      <c r="B1154" s="2"/>
      <c r="C1154" s="5"/>
      <c r="D1154" s="5"/>
      <c r="E1154" s="4"/>
      <c r="G1154" s="5"/>
      <c r="H1154" s="5"/>
      <c r="J1154" s="6"/>
      <c r="K1154" s="7"/>
      <c r="M1154" s="6"/>
    </row>
    <row r="1155" customFormat="false" ht="12.75" hidden="false" customHeight="false" outlineLevel="0" collapsed="false">
      <c r="B1155" s="2"/>
      <c r="C1155" s="5"/>
      <c r="D1155" s="5"/>
      <c r="E1155" s="4"/>
      <c r="G1155" s="5"/>
      <c r="H1155" s="5"/>
      <c r="J1155" s="6"/>
      <c r="K1155" s="7"/>
      <c r="M1155" s="6"/>
    </row>
    <row r="1156" customFormat="false" ht="12.75" hidden="false" customHeight="false" outlineLevel="0" collapsed="false">
      <c r="B1156" s="2"/>
      <c r="C1156" s="5"/>
      <c r="D1156" s="5"/>
      <c r="E1156" s="4"/>
      <c r="G1156" s="5"/>
      <c r="H1156" s="5"/>
      <c r="J1156" s="6"/>
      <c r="K1156" s="7"/>
      <c r="M1156" s="6"/>
    </row>
    <row r="1157" customFormat="false" ht="12.75" hidden="false" customHeight="false" outlineLevel="0" collapsed="false">
      <c r="B1157" s="2"/>
      <c r="C1157" s="5"/>
      <c r="D1157" s="5"/>
      <c r="E1157" s="4"/>
      <c r="G1157" s="5"/>
      <c r="H1157" s="5"/>
      <c r="J1157" s="6"/>
      <c r="K1157" s="7"/>
      <c r="M1157" s="6"/>
    </row>
    <row r="1158" customFormat="false" ht="12.75" hidden="false" customHeight="false" outlineLevel="0" collapsed="false">
      <c r="B1158" s="2"/>
      <c r="C1158" s="5"/>
      <c r="D1158" s="5"/>
      <c r="E1158" s="4"/>
      <c r="G1158" s="5"/>
      <c r="H1158" s="5"/>
      <c r="J1158" s="6"/>
      <c r="K1158" s="7"/>
      <c r="M1158" s="6"/>
    </row>
    <row r="1159" customFormat="false" ht="12.75" hidden="false" customHeight="false" outlineLevel="0" collapsed="false">
      <c r="B1159" s="2"/>
      <c r="C1159" s="5"/>
      <c r="D1159" s="5"/>
      <c r="E1159" s="4"/>
      <c r="G1159" s="5"/>
      <c r="H1159" s="5"/>
      <c r="J1159" s="6"/>
      <c r="K1159" s="7"/>
      <c r="M1159" s="6"/>
    </row>
    <row r="1160" customFormat="false" ht="12.75" hidden="false" customHeight="false" outlineLevel="0" collapsed="false">
      <c r="B1160" s="2"/>
      <c r="C1160" s="5"/>
      <c r="D1160" s="5"/>
      <c r="E1160" s="4"/>
      <c r="G1160" s="5"/>
      <c r="H1160" s="5"/>
      <c r="J1160" s="6"/>
      <c r="K1160" s="7"/>
      <c r="M1160" s="6"/>
    </row>
    <row r="1161" customFormat="false" ht="12.75" hidden="false" customHeight="false" outlineLevel="0" collapsed="false">
      <c r="B1161" s="2"/>
      <c r="C1161" s="5"/>
      <c r="D1161" s="5"/>
      <c r="E1161" s="4"/>
      <c r="G1161" s="5"/>
      <c r="H1161" s="5"/>
      <c r="J1161" s="6"/>
      <c r="K1161" s="7"/>
      <c r="M1161" s="6"/>
    </row>
    <row r="1162" customFormat="false" ht="12.75" hidden="false" customHeight="false" outlineLevel="0" collapsed="false">
      <c r="B1162" s="2"/>
      <c r="C1162" s="5"/>
      <c r="D1162" s="5"/>
      <c r="E1162" s="4"/>
      <c r="G1162" s="5"/>
      <c r="H1162" s="5"/>
      <c r="J1162" s="6"/>
      <c r="K1162" s="7"/>
      <c r="M1162" s="6"/>
    </row>
    <row r="1163" customFormat="false" ht="12.75" hidden="false" customHeight="false" outlineLevel="0" collapsed="false">
      <c r="B1163" s="2"/>
      <c r="C1163" s="5"/>
      <c r="D1163" s="5"/>
      <c r="E1163" s="4"/>
      <c r="G1163" s="5"/>
      <c r="H1163" s="5"/>
      <c r="J1163" s="6"/>
      <c r="K1163" s="7"/>
      <c r="M1163" s="6"/>
    </row>
    <row r="1164" customFormat="false" ht="12.75" hidden="false" customHeight="false" outlineLevel="0" collapsed="false">
      <c r="B1164" s="2"/>
      <c r="C1164" s="5"/>
      <c r="D1164" s="5"/>
      <c r="E1164" s="4"/>
      <c r="G1164" s="5"/>
      <c r="H1164" s="5"/>
      <c r="J1164" s="6"/>
      <c r="K1164" s="7"/>
      <c r="M1164" s="6"/>
    </row>
    <row r="1165" customFormat="false" ht="12.75" hidden="false" customHeight="false" outlineLevel="0" collapsed="false">
      <c r="B1165" s="2"/>
      <c r="C1165" s="5"/>
      <c r="D1165" s="5"/>
      <c r="E1165" s="4"/>
      <c r="G1165" s="5"/>
      <c r="H1165" s="5"/>
      <c r="J1165" s="6"/>
      <c r="K1165" s="7"/>
      <c r="M1165" s="6"/>
    </row>
    <row r="1166" customFormat="false" ht="12.75" hidden="false" customHeight="false" outlineLevel="0" collapsed="false">
      <c r="B1166" s="2"/>
      <c r="C1166" s="5"/>
      <c r="D1166" s="5"/>
      <c r="E1166" s="4"/>
      <c r="G1166" s="5"/>
      <c r="H1166" s="5"/>
      <c r="J1166" s="6"/>
      <c r="K1166" s="7"/>
      <c r="M1166" s="6"/>
    </row>
    <row r="1167" customFormat="false" ht="12.75" hidden="false" customHeight="false" outlineLevel="0" collapsed="false">
      <c r="B1167" s="2"/>
      <c r="C1167" s="5"/>
      <c r="D1167" s="5"/>
      <c r="E1167" s="4"/>
      <c r="G1167" s="5"/>
      <c r="H1167" s="5"/>
      <c r="J1167" s="6"/>
      <c r="K1167" s="7"/>
      <c r="M1167" s="6"/>
    </row>
    <row r="1168" customFormat="false" ht="12.75" hidden="false" customHeight="false" outlineLevel="0" collapsed="false">
      <c r="B1168" s="2"/>
      <c r="C1168" s="5"/>
      <c r="D1168" s="5"/>
      <c r="E1168" s="4"/>
      <c r="G1168" s="5"/>
      <c r="H1168" s="5"/>
      <c r="J1168" s="6"/>
      <c r="K1168" s="7"/>
      <c r="M1168" s="6"/>
    </row>
    <row r="1169" customFormat="false" ht="12.75" hidden="false" customHeight="false" outlineLevel="0" collapsed="false">
      <c r="B1169" s="2"/>
      <c r="C1169" s="5"/>
      <c r="D1169" s="5"/>
      <c r="E1169" s="4"/>
      <c r="G1169" s="5"/>
      <c r="H1169" s="5"/>
      <c r="J1169" s="6"/>
      <c r="K1169" s="7"/>
      <c r="M1169" s="6"/>
    </row>
    <row r="1170" customFormat="false" ht="12.75" hidden="false" customHeight="false" outlineLevel="0" collapsed="false">
      <c r="B1170" s="2"/>
      <c r="C1170" s="5"/>
      <c r="D1170" s="5"/>
      <c r="E1170" s="4"/>
      <c r="G1170" s="5"/>
      <c r="H1170" s="5"/>
      <c r="J1170" s="6"/>
      <c r="K1170" s="7"/>
      <c r="M1170" s="6"/>
    </row>
    <row r="1171" customFormat="false" ht="12.75" hidden="false" customHeight="false" outlineLevel="0" collapsed="false">
      <c r="B1171" s="2"/>
      <c r="C1171" s="5"/>
      <c r="D1171" s="5"/>
      <c r="E1171" s="4"/>
      <c r="G1171" s="5"/>
      <c r="H1171" s="5"/>
      <c r="J1171" s="6"/>
      <c r="K1171" s="7"/>
      <c r="M1171" s="6"/>
    </row>
    <row r="1172" customFormat="false" ht="12.75" hidden="false" customHeight="false" outlineLevel="0" collapsed="false">
      <c r="B1172" s="2"/>
      <c r="C1172" s="5"/>
      <c r="D1172" s="5"/>
      <c r="E1172" s="4"/>
      <c r="G1172" s="5"/>
      <c r="H1172" s="5"/>
      <c r="J1172" s="6"/>
      <c r="K1172" s="7"/>
      <c r="M1172" s="6"/>
    </row>
    <row r="1173" customFormat="false" ht="12.75" hidden="false" customHeight="false" outlineLevel="0" collapsed="false">
      <c r="B1173" s="2"/>
      <c r="C1173" s="5"/>
      <c r="D1173" s="5"/>
      <c r="E1173" s="4"/>
      <c r="G1173" s="5"/>
      <c r="H1173" s="5"/>
      <c r="J1173" s="6"/>
      <c r="K1173" s="7"/>
      <c r="M1173" s="6"/>
    </row>
    <row r="1174" customFormat="false" ht="12.75" hidden="false" customHeight="false" outlineLevel="0" collapsed="false">
      <c r="B1174" s="2"/>
      <c r="C1174" s="5"/>
      <c r="D1174" s="5"/>
      <c r="E1174" s="4"/>
      <c r="G1174" s="5"/>
      <c r="H1174" s="5"/>
      <c r="J1174" s="6"/>
      <c r="K1174" s="7"/>
      <c r="M1174" s="6"/>
    </row>
    <row r="1175" customFormat="false" ht="12.75" hidden="false" customHeight="false" outlineLevel="0" collapsed="false">
      <c r="B1175" s="2"/>
      <c r="C1175" s="5"/>
      <c r="D1175" s="5"/>
      <c r="E1175" s="4"/>
      <c r="G1175" s="5"/>
      <c r="H1175" s="5"/>
      <c r="J1175" s="6"/>
      <c r="K1175" s="7"/>
      <c r="M1175" s="6"/>
    </row>
    <row r="1176" customFormat="false" ht="12.75" hidden="false" customHeight="false" outlineLevel="0" collapsed="false">
      <c r="B1176" s="2"/>
      <c r="C1176" s="5"/>
      <c r="D1176" s="5"/>
      <c r="E1176" s="4"/>
      <c r="G1176" s="5"/>
      <c r="H1176" s="5"/>
      <c r="J1176" s="6"/>
      <c r="K1176" s="7"/>
      <c r="M1176" s="6"/>
    </row>
    <row r="1177" customFormat="false" ht="12.75" hidden="false" customHeight="false" outlineLevel="0" collapsed="false">
      <c r="B1177" s="2"/>
      <c r="C1177" s="5"/>
      <c r="D1177" s="5"/>
      <c r="E1177" s="4"/>
      <c r="G1177" s="5"/>
      <c r="H1177" s="5"/>
      <c r="J1177" s="6"/>
      <c r="K1177" s="7"/>
      <c r="M1177" s="6"/>
    </row>
    <row r="1178" customFormat="false" ht="12.75" hidden="false" customHeight="false" outlineLevel="0" collapsed="false">
      <c r="B1178" s="2"/>
      <c r="C1178" s="5"/>
      <c r="D1178" s="5"/>
      <c r="E1178" s="4"/>
      <c r="G1178" s="5"/>
      <c r="H1178" s="5"/>
      <c r="J1178" s="6"/>
      <c r="K1178" s="7"/>
      <c r="M1178" s="6"/>
    </row>
    <row r="1179" customFormat="false" ht="12.75" hidden="false" customHeight="false" outlineLevel="0" collapsed="false">
      <c r="B1179" s="2"/>
      <c r="C1179" s="5"/>
      <c r="D1179" s="5"/>
      <c r="E1179" s="4"/>
      <c r="G1179" s="5"/>
      <c r="H1179" s="5"/>
      <c r="J1179" s="6"/>
      <c r="K1179" s="7"/>
      <c r="M1179" s="6"/>
    </row>
    <row r="1180" customFormat="false" ht="12.75" hidden="false" customHeight="false" outlineLevel="0" collapsed="false">
      <c r="B1180" s="2"/>
      <c r="C1180" s="5"/>
      <c r="D1180" s="5"/>
      <c r="E1180" s="4"/>
      <c r="G1180" s="5"/>
      <c r="H1180" s="5"/>
      <c r="J1180" s="6"/>
      <c r="K1180" s="7"/>
      <c r="M1180" s="6"/>
    </row>
    <row r="1181" customFormat="false" ht="12.75" hidden="false" customHeight="false" outlineLevel="0" collapsed="false">
      <c r="B1181" s="2"/>
      <c r="C1181" s="5"/>
      <c r="D1181" s="5"/>
      <c r="E1181" s="4"/>
      <c r="G1181" s="5"/>
      <c r="H1181" s="5"/>
      <c r="J1181" s="6"/>
      <c r="K1181" s="7"/>
      <c r="M1181" s="6"/>
    </row>
    <row r="1182" customFormat="false" ht="12.75" hidden="false" customHeight="false" outlineLevel="0" collapsed="false">
      <c r="B1182" s="2"/>
      <c r="C1182" s="5"/>
      <c r="D1182" s="5"/>
      <c r="E1182" s="4"/>
      <c r="G1182" s="5"/>
      <c r="H1182" s="5"/>
      <c r="J1182" s="6"/>
      <c r="K1182" s="7"/>
      <c r="M1182" s="6"/>
    </row>
    <row r="1183" customFormat="false" ht="12.75" hidden="false" customHeight="false" outlineLevel="0" collapsed="false">
      <c r="B1183" s="2"/>
      <c r="C1183" s="5"/>
      <c r="D1183" s="5"/>
      <c r="E1183" s="4"/>
      <c r="G1183" s="5"/>
      <c r="H1183" s="5"/>
      <c r="J1183" s="6"/>
      <c r="K1183" s="7"/>
      <c r="M1183" s="6"/>
    </row>
    <row r="1184" customFormat="false" ht="12.75" hidden="false" customHeight="false" outlineLevel="0" collapsed="false">
      <c r="B1184" s="2"/>
      <c r="C1184" s="5"/>
      <c r="D1184" s="5"/>
      <c r="E1184" s="4"/>
      <c r="G1184" s="5"/>
      <c r="H1184" s="5"/>
      <c r="J1184" s="6"/>
      <c r="K1184" s="7"/>
      <c r="M1184" s="6"/>
    </row>
    <row r="1185" customFormat="false" ht="12.75" hidden="false" customHeight="false" outlineLevel="0" collapsed="false">
      <c r="B1185" s="2"/>
      <c r="C1185" s="5"/>
      <c r="D1185" s="5"/>
      <c r="E1185" s="4"/>
      <c r="G1185" s="5"/>
      <c r="H1185" s="5"/>
      <c r="J1185" s="6"/>
      <c r="K1185" s="7"/>
      <c r="M1185" s="6"/>
    </row>
    <row r="1186" customFormat="false" ht="12.75" hidden="false" customHeight="false" outlineLevel="0" collapsed="false">
      <c r="B1186" s="2"/>
      <c r="C1186" s="5"/>
      <c r="D1186" s="5"/>
      <c r="E1186" s="4"/>
      <c r="G1186" s="5"/>
      <c r="H1186" s="5"/>
      <c r="J1186" s="6"/>
      <c r="K1186" s="7"/>
      <c r="M1186" s="6"/>
    </row>
    <row r="1187" customFormat="false" ht="12.75" hidden="false" customHeight="false" outlineLevel="0" collapsed="false">
      <c r="B1187" s="2"/>
      <c r="C1187" s="5"/>
      <c r="D1187" s="5"/>
      <c r="E1187" s="4"/>
      <c r="G1187" s="5"/>
      <c r="H1187" s="5"/>
      <c r="J1187" s="6"/>
      <c r="K1187" s="7"/>
      <c r="M1187" s="6"/>
    </row>
    <row r="1188" customFormat="false" ht="12.75" hidden="false" customHeight="false" outlineLevel="0" collapsed="false">
      <c r="B1188" s="2"/>
      <c r="C1188" s="5"/>
      <c r="D1188" s="5"/>
      <c r="E1188" s="4"/>
      <c r="G1188" s="5"/>
      <c r="H1188" s="5"/>
      <c r="J1188" s="6"/>
      <c r="K1188" s="7"/>
      <c r="M1188" s="6"/>
    </row>
    <row r="1189" customFormat="false" ht="12.75" hidden="false" customHeight="false" outlineLevel="0" collapsed="false">
      <c r="B1189" s="2"/>
      <c r="C1189" s="5"/>
      <c r="D1189" s="5"/>
      <c r="E1189" s="4"/>
      <c r="G1189" s="5"/>
      <c r="H1189" s="5"/>
      <c r="J1189" s="6"/>
      <c r="K1189" s="7"/>
      <c r="M1189" s="6"/>
    </row>
    <row r="1190" customFormat="false" ht="12.75" hidden="false" customHeight="false" outlineLevel="0" collapsed="false">
      <c r="B1190" s="2"/>
      <c r="C1190" s="5"/>
      <c r="D1190" s="5"/>
      <c r="E1190" s="4"/>
      <c r="G1190" s="5"/>
      <c r="H1190" s="5"/>
      <c r="J1190" s="6"/>
      <c r="K1190" s="7"/>
      <c r="M1190" s="6"/>
    </row>
    <row r="1191" customFormat="false" ht="12.75" hidden="false" customHeight="false" outlineLevel="0" collapsed="false">
      <c r="B1191" s="2"/>
      <c r="C1191" s="5"/>
      <c r="D1191" s="5"/>
      <c r="E1191" s="4"/>
      <c r="G1191" s="5"/>
      <c r="H1191" s="5"/>
      <c r="J1191" s="6"/>
      <c r="K1191" s="7"/>
      <c r="M1191" s="6"/>
    </row>
    <row r="1192" customFormat="false" ht="12.75" hidden="false" customHeight="false" outlineLevel="0" collapsed="false">
      <c r="B1192" s="2"/>
      <c r="C1192" s="5"/>
      <c r="D1192" s="5"/>
      <c r="E1192" s="4"/>
      <c r="G1192" s="5"/>
      <c r="H1192" s="5"/>
      <c r="J1192" s="6"/>
      <c r="K1192" s="7"/>
      <c r="M1192" s="6"/>
    </row>
    <row r="1193" customFormat="false" ht="12.75" hidden="false" customHeight="false" outlineLevel="0" collapsed="false">
      <c r="B1193" s="2"/>
      <c r="C1193" s="5"/>
      <c r="D1193" s="5"/>
      <c r="E1193" s="4"/>
      <c r="G1193" s="5"/>
      <c r="H1193" s="5"/>
      <c r="J1193" s="6"/>
      <c r="K1193" s="7"/>
      <c r="M1193" s="6"/>
    </row>
    <row r="1194" customFormat="false" ht="12.75" hidden="false" customHeight="false" outlineLevel="0" collapsed="false">
      <c r="B1194" s="2"/>
      <c r="C1194" s="5"/>
      <c r="D1194" s="5"/>
      <c r="E1194" s="4"/>
      <c r="G1194" s="5"/>
      <c r="H1194" s="5"/>
      <c r="J1194" s="6"/>
      <c r="K1194" s="7"/>
      <c r="M1194" s="6"/>
    </row>
    <row r="1195" customFormat="false" ht="12.75" hidden="false" customHeight="false" outlineLevel="0" collapsed="false">
      <c r="B1195" s="2"/>
      <c r="C1195" s="5"/>
      <c r="D1195" s="5"/>
      <c r="E1195" s="4"/>
      <c r="G1195" s="5"/>
      <c r="H1195" s="5"/>
      <c r="J1195" s="6"/>
      <c r="K1195" s="7"/>
      <c r="M1195" s="6"/>
    </row>
    <row r="1196" customFormat="false" ht="12.75" hidden="false" customHeight="false" outlineLevel="0" collapsed="false">
      <c r="B1196" s="2"/>
      <c r="C1196" s="5"/>
      <c r="D1196" s="5"/>
      <c r="E1196" s="4"/>
      <c r="G1196" s="5"/>
      <c r="H1196" s="5"/>
      <c r="J1196" s="6"/>
      <c r="K1196" s="7"/>
      <c r="M1196" s="6"/>
    </row>
    <row r="1197" customFormat="false" ht="12.75" hidden="false" customHeight="false" outlineLevel="0" collapsed="false">
      <c r="B1197" s="2"/>
      <c r="C1197" s="5"/>
      <c r="D1197" s="5"/>
      <c r="E1197" s="4"/>
      <c r="G1197" s="5"/>
      <c r="H1197" s="5"/>
      <c r="J1197" s="6"/>
      <c r="K1197" s="7"/>
      <c r="M1197" s="6"/>
    </row>
    <row r="1198" customFormat="false" ht="12.75" hidden="false" customHeight="false" outlineLevel="0" collapsed="false">
      <c r="B1198" s="2"/>
      <c r="C1198" s="5"/>
      <c r="D1198" s="5"/>
      <c r="E1198" s="4"/>
      <c r="G1198" s="5"/>
      <c r="H1198" s="5"/>
      <c r="J1198" s="6"/>
      <c r="K1198" s="7"/>
      <c r="M1198" s="6"/>
    </row>
    <row r="1199" customFormat="false" ht="12.75" hidden="false" customHeight="false" outlineLevel="0" collapsed="false">
      <c r="B1199" s="2"/>
      <c r="C1199" s="5"/>
      <c r="D1199" s="5"/>
      <c r="E1199" s="4"/>
      <c r="G1199" s="5"/>
      <c r="H1199" s="5"/>
      <c r="J1199" s="6"/>
      <c r="K1199" s="7"/>
      <c r="M1199" s="6"/>
    </row>
    <row r="1200" customFormat="false" ht="12.75" hidden="false" customHeight="false" outlineLevel="0" collapsed="false">
      <c r="B1200" s="2"/>
      <c r="C1200" s="5"/>
      <c r="D1200" s="5"/>
      <c r="E1200" s="4"/>
      <c r="G1200" s="5"/>
      <c r="H1200" s="5"/>
      <c r="J1200" s="6"/>
      <c r="K1200" s="7"/>
      <c r="M1200" s="6"/>
    </row>
    <row r="1201" customFormat="false" ht="12.75" hidden="false" customHeight="false" outlineLevel="0" collapsed="false">
      <c r="B1201" s="2"/>
      <c r="C1201" s="5"/>
      <c r="D1201" s="5"/>
      <c r="E1201" s="4"/>
      <c r="G1201" s="5"/>
      <c r="H1201" s="5"/>
      <c r="J1201" s="6"/>
      <c r="K1201" s="7"/>
      <c r="M1201" s="6"/>
    </row>
    <row r="1202" customFormat="false" ht="12.75" hidden="false" customHeight="false" outlineLevel="0" collapsed="false">
      <c r="B1202" s="2"/>
      <c r="C1202" s="5"/>
      <c r="D1202" s="5"/>
      <c r="E1202" s="4"/>
      <c r="G1202" s="5"/>
      <c r="H1202" s="5"/>
      <c r="J1202" s="6"/>
      <c r="K1202" s="7"/>
      <c r="M1202" s="6"/>
    </row>
    <row r="1203" customFormat="false" ht="12.75" hidden="false" customHeight="false" outlineLevel="0" collapsed="false">
      <c r="B1203" s="2"/>
      <c r="C1203" s="5"/>
      <c r="D1203" s="5"/>
      <c r="E1203" s="4"/>
      <c r="G1203" s="5"/>
      <c r="H1203" s="5"/>
      <c r="J1203" s="6"/>
      <c r="K1203" s="7"/>
      <c r="M1203" s="6"/>
    </row>
    <row r="1204" customFormat="false" ht="12.75" hidden="false" customHeight="false" outlineLevel="0" collapsed="false">
      <c r="B1204" s="2"/>
      <c r="C1204" s="5"/>
      <c r="D1204" s="5"/>
      <c r="E1204" s="4"/>
      <c r="G1204" s="5"/>
      <c r="H1204" s="5"/>
      <c r="J1204" s="6"/>
      <c r="K1204" s="7"/>
      <c r="M1204" s="6"/>
    </row>
    <row r="1205" customFormat="false" ht="12.75" hidden="false" customHeight="false" outlineLevel="0" collapsed="false">
      <c r="B1205" s="2"/>
      <c r="C1205" s="5"/>
      <c r="D1205" s="5"/>
      <c r="E1205" s="4"/>
      <c r="G1205" s="5"/>
      <c r="H1205" s="5"/>
      <c r="J1205" s="6"/>
      <c r="K1205" s="7"/>
      <c r="M1205" s="6"/>
    </row>
    <row r="1206" customFormat="false" ht="12.75" hidden="false" customHeight="false" outlineLevel="0" collapsed="false">
      <c r="B1206" s="2"/>
      <c r="C1206" s="5"/>
      <c r="D1206" s="5"/>
      <c r="E1206" s="4"/>
      <c r="G1206" s="5"/>
      <c r="H1206" s="5"/>
      <c r="J1206" s="6"/>
      <c r="K1206" s="7"/>
      <c r="M1206" s="6"/>
    </row>
    <row r="1207" customFormat="false" ht="12.75" hidden="false" customHeight="false" outlineLevel="0" collapsed="false">
      <c r="B1207" s="2"/>
      <c r="C1207" s="5"/>
      <c r="D1207" s="5"/>
      <c r="E1207" s="4"/>
      <c r="G1207" s="5"/>
      <c r="H1207" s="5"/>
      <c r="J1207" s="6"/>
      <c r="K1207" s="7"/>
      <c r="M1207" s="6"/>
    </row>
    <row r="1208" customFormat="false" ht="12.75" hidden="false" customHeight="false" outlineLevel="0" collapsed="false">
      <c r="B1208" s="2"/>
      <c r="C1208" s="5"/>
      <c r="D1208" s="5"/>
      <c r="E1208" s="4"/>
      <c r="G1208" s="5"/>
      <c r="H1208" s="5"/>
      <c r="J1208" s="6"/>
      <c r="K1208" s="7"/>
      <c r="M1208" s="6"/>
    </row>
    <row r="1209" customFormat="false" ht="12.75" hidden="false" customHeight="false" outlineLevel="0" collapsed="false">
      <c r="B1209" s="2"/>
      <c r="C1209" s="5"/>
      <c r="D1209" s="5"/>
      <c r="E1209" s="4"/>
      <c r="G1209" s="5"/>
      <c r="H1209" s="5"/>
      <c r="J1209" s="6"/>
      <c r="K1209" s="7"/>
      <c r="M1209" s="6"/>
    </row>
    <row r="1210" customFormat="false" ht="12.75" hidden="false" customHeight="false" outlineLevel="0" collapsed="false">
      <c r="B1210" s="2"/>
      <c r="C1210" s="5"/>
      <c r="D1210" s="5"/>
      <c r="E1210" s="4"/>
      <c r="G1210" s="5"/>
      <c r="H1210" s="5"/>
      <c r="J1210" s="6"/>
      <c r="K1210" s="7"/>
      <c r="M1210" s="6"/>
    </row>
    <row r="1211" customFormat="false" ht="12.75" hidden="false" customHeight="false" outlineLevel="0" collapsed="false">
      <c r="B1211" s="2"/>
      <c r="C1211" s="5"/>
      <c r="D1211" s="5"/>
      <c r="E1211" s="4"/>
      <c r="G1211" s="5"/>
      <c r="H1211" s="5"/>
      <c r="J1211" s="6"/>
      <c r="K1211" s="7"/>
      <c r="M1211" s="6"/>
    </row>
    <row r="1212" customFormat="false" ht="12.75" hidden="false" customHeight="false" outlineLevel="0" collapsed="false">
      <c r="B1212" s="2"/>
      <c r="C1212" s="5"/>
      <c r="D1212" s="5"/>
      <c r="E1212" s="4"/>
      <c r="G1212" s="5"/>
      <c r="H1212" s="5"/>
      <c r="J1212" s="6"/>
      <c r="K1212" s="7"/>
      <c r="M1212" s="6"/>
    </row>
    <row r="1213" customFormat="false" ht="12.75" hidden="false" customHeight="false" outlineLevel="0" collapsed="false">
      <c r="B1213" s="2"/>
      <c r="C1213" s="5"/>
      <c r="D1213" s="5"/>
      <c r="E1213" s="4"/>
      <c r="G1213" s="5"/>
      <c r="H1213" s="5"/>
      <c r="J1213" s="6"/>
      <c r="K1213" s="7"/>
      <c r="M1213" s="6"/>
    </row>
    <row r="1214" customFormat="false" ht="12.75" hidden="false" customHeight="false" outlineLevel="0" collapsed="false">
      <c r="B1214" s="2"/>
      <c r="C1214" s="5"/>
      <c r="D1214" s="5"/>
      <c r="E1214" s="4"/>
      <c r="G1214" s="5"/>
      <c r="H1214" s="5"/>
      <c r="J1214" s="6"/>
      <c r="K1214" s="7"/>
      <c r="M1214" s="6"/>
    </row>
    <row r="1215" customFormat="false" ht="12.75" hidden="false" customHeight="false" outlineLevel="0" collapsed="false">
      <c r="B1215" s="2"/>
      <c r="C1215" s="5"/>
      <c r="D1215" s="5"/>
      <c r="E1215" s="4"/>
      <c r="G1215" s="5"/>
      <c r="H1215" s="5"/>
      <c r="J1215" s="6"/>
      <c r="K1215" s="7"/>
      <c r="M1215" s="6"/>
    </row>
    <row r="1216" customFormat="false" ht="12.75" hidden="false" customHeight="false" outlineLevel="0" collapsed="false">
      <c r="B1216" s="2"/>
      <c r="C1216" s="5"/>
      <c r="D1216" s="5"/>
      <c r="E1216" s="4"/>
      <c r="G1216" s="5"/>
      <c r="H1216" s="5"/>
      <c r="J1216" s="6"/>
      <c r="K1216" s="7"/>
      <c r="M1216" s="6"/>
    </row>
    <row r="1217" customFormat="false" ht="12.75" hidden="false" customHeight="false" outlineLevel="0" collapsed="false">
      <c r="B1217" s="2"/>
      <c r="C1217" s="5"/>
      <c r="D1217" s="5"/>
      <c r="E1217" s="4"/>
      <c r="G1217" s="5"/>
      <c r="H1217" s="5"/>
      <c r="J1217" s="6"/>
      <c r="K1217" s="7"/>
      <c r="M1217" s="6"/>
    </row>
    <row r="1218" customFormat="false" ht="12.75" hidden="false" customHeight="false" outlineLevel="0" collapsed="false">
      <c r="B1218" s="2"/>
      <c r="C1218" s="5"/>
      <c r="D1218" s="5"/>
      <c r="E1218" s="4"/>
      <c r="G1218" s="5"/>
      <c r="H1218" s="5"/>
      <c r="J1218" s="6"/>
      <c r="K1218" s="7"/>
      <c r="M1218" s="6"/>
    </row>
    <row r="1219" customFormat="false" ht="12.75" hidden="false" customHeight="false" outlineLevel="0" collapsed="false">
      <c r="B1219" s="2"/>
      <c r="C1219" s="5"/>
      <c r="D1219" s="5"/>
      <c r="E1219" s="4"/>
      <c r="G1219" s="5"/>
      <c r="H1219" s="5"/>
      <c r="J1219" s="6"/>
      <c r="K1219" s="7"/>
      <c r="M1219" s="6"/>
    </row>
    <row r="1220" customFormat="false" ht="12.75" hidden="false" customHeight="false" outlineLevel="0" collapsed="false">
      <c r="B1220" s="2"/>
      <c r="C1220" s="5"/>
      <c r="D1220" s="5"/>
      <c r="E1220" s="4"/>
      <c r="G1220" s="5"/>
      <c r="H1220" s="5"/>
      <c r="J1220" s="6"/>
      <c r="K1220" s="7"/>
      <c r="M1220" s="6"/>
    </row>
    <row r="1221" customFormat="false" ht="12.75" hidden="false" customHeight="false" outlineLevel="0" collapsed="false">
      <c r="B1221" s="2"/>
      <c r="C1221" s="5"/>
      <c r="D1221" s="5"/>
      <c r="E1221" s="4"/>
      <c r="G1221" s="5"/>
      <c r="H1221" s="5"/>
      <c r="J1221" s="6"/>
      <c r="K1221" s="7"/>
      <c r="M1221" s="6"/>
    </row>
    <row r="1222" customFormat="false" ht="12.75" hidden="false" customHeight="false" outlineLevel="0" collapsed="false">
      <c r="B1222" s="2"/>
      <c r="C1222" s="5"/>
      <c r="D1222" s="5"/>
      <c r="E1222" s="4"/>
      <c r="G1222" s="5"/>
      <c r="H1222" s="5"/>
      <c r="J1222" s="6"/>
      <c r="K1222" s="7"/>
      <c r="M1222" s="6"/>
    </row>
    <row r="1223" customFormat="false" ht="12.75" hidden="false" customHeight="false" outlineLevel="0" collapsed="false">
      <c r="B1223" s="2"/>
      <c r="C1223" s="5"/>
      <c r="D1223" s="5"/>
      <c r="E1223" s="4"/>
      <c r="G1223" s="5"/>
      <c r="H1223" s="5"/>
      <c r="J1223" s="6"/>
      <c r="K1223" s="7"/>
      <c r="M1223" s="6"/>
    </row>
    <row r="1224" customFormat="false" ht="12.75" hidden="false" customHeight="false" outlineLevel="0" collapsed="false">
      <c r="B1224" s="2"/>
      <c r="C1224" s="5"/>
      <c r="D1224" s="5"/>
      <c r="E1224" s="4"/>
      <c r="G1224" s="5"/>
      <c r="H1224" s="5"/>
      <c r="J1224" s="6"/>
      <c r="K1224" s="7"/>
      <c r="M1224" s="6"/>
    </row>
    <row r="1225" customFormat="false" ht="12.75" hidden="false" customHeight="false" outlineLevel="0" collapsed="false">
      <c r="B1225" s="2"/>
      <c r="C1225" s="5"/>
      <c r="D1225" s="5"/>
      <c r="E1225" s="4"/>
      <c r="G1225" s="5"/>
      <c r="H1225" s="5"/>
      <c r="J1225" s="6"/>
      <c r="K1225" s="7"/>
      <c r="M1225" s="6"/>
    </row>
    <row r="1226" customFormat="false" ht="12.75" hidden="false" customHeight="false" outlineLevel="0" collapsed="false">
      <c r="B1226" s="2"/>
      <c r="C1226" s="5"/>
      <c r="D1226" s="5"/>
      <c r="E1226" s="4"/>
      <c r="G1226" s="5"/>
      <c r="H1226" s="5"/>
      <c r="J1226" s="6"/>
      <c r="K1226" s="7"/>
      <c r="M1226" s="6"/>
    </row>
    <row r="1227" customFormat="false" ht="12.75" hidden="false" customHeight="false" outlineLevel="0" collapsed="false">
      <c r="B1227" s="2"/>
      <c r="C1227" s="5"/>
      <c r="D1227" s="5"/>
      <c r="E1227" s="4"/>
      <c r="G1227" s="5"/>
      <c r="H1227" s="5"/>
      <c r="J1227" s="6"/>
      <c r="K1227" s="7"/>
      <c r="M1227" s="6"/>
    </row>
    <row r="1228" customFormat="false" ht="12.75" hidden="false" customHeight="false" outlineLevel="0" collapsed="false">
      <c r="B1228" s="2"/>
      <c r="C1228" s="5"/>
      <c r="D1228" s="5"/>
      <c r="E1228" s="4"/>
      <c r="G1228" s="5"/>
      <c r="H1228" s="5"/>
      <c r="J1228" s="6"/>
      <c r="K1228" s="7"/>
      <c r="M1228" s="6"/>
    </row>
    <row r="1229" customFormat="false" ht="12.75" hidden="false" customHeight="false" outlineLevel="0" collapsed="false">
      <c r="B1229" s="2"/>
      <c r="C1229" s="5"/>
      <c r="D1229" s="5"/>
      <c r="E1229" s="4"/>
      <c r="G1229" s="5"/>
      <c r="H1229" s="5"/>
      <c r="J1229" s="6"/>
      <c r="K1229" s="7"/>
      <c r="M1229" s="6"/>
    </row>
    <row r="1230" customFormat="false" ht="12.75" hidden="false" customHeight="false" outlineLevel="0" collapsed="false">
      <c r="B1230" s="2"/>
      <c r="C1230" s="5"/>
      <c r="D1230" s="5"/>
      <c r="E1230" s="4"/>
      <c r="G1230" s="5"/>
      <c r="H1230" s="5"/>
      <c r="J1230" s="6"/>
      <c r="K1230" s="7"/>
      <c r="M1230" s="6"/>
    </row>
    <row r="1231" customFormat="false" ht="12.75" hidden="false" customHeight="false" outlineLevel="0" collapsed="false">
      <c r="B1231" s="2"/>
      <c r="C1231" s="5"/>
      <c r="D1231" s="5"/>
      <c r="E1231" s="4"/>
      <c r="G1231" s="5"/>
      <c r="H1231" s="5"/>
      <c r="J1231" s="6"/>
      <c r="K1231" s="7"/>
      <c r="M1231" s="6"/>
    </row>
    <row r="1232" customFormat="false" ht="12.75" hidden="false" customHeight="false" outlineLevel="0" collapsed="false">
      <c r="B1232" s="2"/>
      <c r="C1232" s="5"/>
      <c r="D1232" s="5"/>
      <c r="E1232" s="4"/>
      <c r="G1232" s="5"/>
      <c r="H1232" s="5"/>
      <c r="J1232" s="6"/>
      <c r="K1232" s="7"/>
      <c r="M1232" s="6"/>
    </row>
    <row r="1233" customFormat="false" ht="12.75" hidden="false" customHeight="false" outlineLevel="0" collapsed="false">
      <c r="B1233" s="2"/>
      <c r="C1233" s="5"/>
      <c r="D1233" s="5"/>
      <c r="E1233" s="4"/>
      <c r="G1233" s="5"/>
      <c r="H1233" s="5"/>
      <c r="J1233" s="6"/>
      <c r="K1233" s="7"/>
      <c r="M1233" s="6"/>
    </row>
    <row r="1234" customFormat="false" ht="12.75" hidden="false" customHeight="false" outlineLevel="0" collapsed="false">
      <c r="B1234" s="2"/>
      <c r="C1234" s="5"/>
      <c r="D1234" s="5"/>
      <c r="E1234" s="4"/>
      <c r="G1234" s="5"/>
      <c r="H1234" s="5"/>
      <c r="J1234" s="6"/>
      <c r="K1234" s="7"/>
      <c r="M1234" s="6"/>
    </row>
    <row r="1235" customFormat="false" ht="12.75" hidden="false" customHeight="false" outlineLevel="0" collapsed="false">
      <c r="B1235" s="2"/>
      <c r="C1235" s="5"/>
      <c r="D1235" s="5"/>
      <c r="E1235" s="4"/>
      <c r="G1235" s="5"/>
      <c r="H1235" s="5"/>
      <c r="J1235" s="6"/>
      <c r="K1235" s="7"/>
      <c r="M1235" s="6"/>
    </row>
    <row r="1236" customFormat="false" ht="12.75" hidden="false" customHeight="false" outlineLevel="0" collapsed="false">
      <c r="B1236" s="2"/>
      <c r="C1236" s="5"/>
      <c r="D1236" s="5"/>
      <c r="E1236" s="4"/>
      <c r="G1236" s="5"/>
      <c r="H1236" s="5"/>
      <c r="J1236" s="6"/>
      <c r="K1236" s="7"/>
      <c r="M1236" s="6"/>
    </row>
    <row r="1237" customFormat="false" ht="12.75" hidden="false" customHeight="false" outlineLevel="0" collapsed="false">
      <c r="B1237" s="2"/>
      <c r="C1237" s="5"/>
      <c r="D1237" s="5"/>
      <c r="E1237" s="4"/>
      <c r="G1237" s="5"/>
      <c r="H1237" s="5"/>
      <c r="J1237" s="6"/>
      <c r="K1237" s="7"/>
      <c r="M1237" s="6"/>
    </row>
    <row r="1238" customFormat="false" ht="12.75" hidden="false" customHeight="false" outlineLevel="0" collapsed="false">
      <c r="B1238" s="2"/>
      <c r="C1238" s="5"/>
      <c r="D1238" s="5"/>
      <c r="E1238" s="4"/>
      <c r="G1238" s="5"/>
      <c r="H1238" s="5"/>
      <c r="J1238" s="6"/>
      <c r="K1238" s="7"/>
      <c r="M1238" s="6"/>
    </row>
    <row r="1239" customFormat="false" ht="12.75" hidden="false" customHeight="false" outlineLevel="0" collapsed="false">
      <c r="B1239" s="2"/>
      <c r="C1239" s="5"/>
      <c r="D1239" s="5"/>
      <c r="E1239" s="4"/>
      <c r="G1239" s="5"/>
      <c r="H1239" s="5"/>
      <c r="J1239" s="6"/>
      <c r="K1239" s="7"/>
      <c r="M1239" s="6"/>
    </row>
    <row r="1240" customFormat="false" ht="12.75" hidden="false" customHeight="false" outlineLevel="0" collapsed="false">
      <c r="B1240" s="2"/>
      <c r="C1240" s="5"/>
      <c r="D1240" s="5"/>
      <c r="E1240" s="4"/>
      <c r="G1240" s="5"/>
      <c r="H1240" s="5"/>
      <c r="J1240" s="6"/>
      <c r="K1240" s="7"/>
      <c r="M1240" s="6"/>
    </row>
    <row r="1241" customFormat="false" ht="12.75" hidden="false" customHeight="false" outlineLevel="0" collapsed="false">
      <c r="B1241" s="2"/>
      <c r="C1241" s="5"/>
      <c r="D1241" s="5"/>
      <c r="E1241" s="4"/>
      <c r="G1241" s="5"/>
      <c r="H1241" s="5"/>
      <c r="J1241" s="6"/>
      <c r="K1241" s="7"/>
      <c r="M1241" s="6"/>
    </row>
    <row r="1242" customFormat="false" ht="12.75" hidden="false" customHeight="false" outlineLevel="0" collapsed="false">
      <c r="B1242" s="2"/>
      <c r="C1242" s="5"/>
      <c r="D1242" s="5"/>
      <c r="E1242" s="4"/>
      <c r="G1242" s="5"/>
      <c r="H1242" s="5"/>
      <c r="J1242" s="6"/>
      <c r="K1242" s="7"/>
      <c r="M1242" s="6"/>
    </row>
    <row r="1243" customFormat="false" ht="12.75" hidden="false" customHeight="false" outlineLevel="0" collapsed="false">
      <c r="B1243" s="2"/>
      <c r="C1243" s="5"/>
      <c r="D1243" s="5"/>
      <c r="E1243" s="4"/>
      <c r="G1243" s="5"/>
      <c r="H1243" s="5"/>
      <c r="J1243" s="6"/>
      <c r="K1243" s="7"/>
      <c r="M1243" s="6"/>
    </row>
    <row r="1244" customFormat="false" ht="12.75" hidden="false" customHeight="false" outlineLevel="0" collapsed="false">
      <c r="B1244" s="2"/>
      <c r="C1244" s="5"/>
      <c r="D1244" s="5"/>
      <c r="E1244" s="4"/>
      <c r="G1244" s="5"/>
      <c r="H1244" s="5"/>
      <c r="J1244" s="6"/>
      <c r="K1244" s="7"/>
      <c r="M1244" s="6"/>
    </row>
    <row r="1245" customFormat="false" ht="12.75" hidden="false" customHeight="false" outlineLevel="0" collapsed="false">
      <c r="B1245" s="2"/>
      <c r="C1245" s="5"/>
      <c r="D1245" s="5"/>
      <c r="E1245" s="4"/>
      <c r="G1245" s="5"/>
      <c r="H1245" s="5"/>
      <c r="J1245" s="6"/>
      <c r="K1245" s="7"/>
      <c r="M1245" s="6"/>
    </row>
    <row r="1246" customFormat="false" ht="12.75" hidden="false" customHeight="false" outlineLevel="0" collapsed="false">
      <c r="B1246" s="2"/>
      <c r="C1246" s="5"/>
      <c r="D1246" s="5"/>
      <c r="E1246" s="4"/>
      <c r="G1246" s="5"/>
      <c r="H1246" s="5"/>
      <c r="J1246" s="6"/>
      <c r="K1246" s="7"/>
      <c r="M1246" s="6"/>
    </row>
    <row r="1247" customFormat="false" ht="12.75" hidden="false" customHeight="false" outlineLevel="0" collapsed="false">
      <c r="B1247" s="2"/>
      <c r="C1247" s="5"/>
      <c r="D1247" s="5"/>
      <c r="E1247" s="4"/>
      <c r="G1247" s="5"/>
      <c r="H1247" s="5"/>
      <c r="J1247" s="6"/>
      <c r="K1247" s="7"/>
      <c r="M1247" s="6"/>
    </row>
    <row r="1248" customFormat="false" ht="12.75" hidden="false" customHeight="false" outlineLevel="0" collapsed="false">
      <c r="B1248" s="2"/>
      <c r="C1248" s="5"/>
      <c r="D1248" s="5"/>
      <c r="E1248" s="4"/>
      <c r="G1248" s="5"/>
      <c r="H1248" s="5"/>
      <c r="J1248" s="6"/>
      <c r="K1248" s="7"/>
      <c r="M1248" s="6"/>
    </row>
    <row r="1249" customFormat="false" ht="12.75" hidden="false" customHeight="false" outlineLevel="0" collapsed="false">
      <c r="B1249" s="2"/>
      <c r="C1249" s="5"/>
      <c r="D1249" s="5"/>
      <c r="E1249" s="4"/>
      <c r="G1249" s="5"/>
      <c r="H1249" s="5"/>
      <c r="J1249" s="6"/>
      <c r="K1249" s="7"/>
      <c r="M1249" s="6"/>
    </row>
    <row r="1250" customFormat="false" ht="12.75" hidden="false" customHeight="false" outlineLevel="0" collapsed="false">
      <c r="B1250" s="2"/>
      <c r="C1250" s="5"/>
      <c r="D1250" s="5"/>
      <c r="E1250" s="4"/>
      <c r="G1250" s="5"/>
      <c r="H1250" s="5"/>
      <c r="J1250" s="6"/>
      <c r="K1250" s="7"/>
      <c r="M1250" s="6"/>
    </row>
    <row r="1251" customFormat="false" ht="12.75" hidden="false" customHeight="false" outlineLevel="0" collapsed="false">
      <c r="B1251" s="2"/>
      <c r="C1251" s="5"/>
      <c r="D1251" s="5"/>
      <c r="E1251" s="4"/>
      <c r="G1251" s="5"/>
      <c r="H1251" s="5"/>
      <c r="J1251" s="6"/>
      <c r="K1251" s="7"/>
      <c r="M1251" s="6"/>
    </row>
    <row r="1252" customFormat="false" ht="12.75" hidden="false" customHeight="false" outlineLevel="0" collapsed="false">
      <c r="B1252" s="2"/>
      <c r="C1252" s="5"/>
      <c r="D1252" s="5"/>
      <c r="E1252" s="4"/>
      <c r="G1252" s="5"/>
      <c r="H1252" s="5"/>
      <c r="J1252" s="6"/>
      <c r="K1252" s="7"/>
      <c r="M1252" s="6"/>
    </row>
    <row r="1253" customFormat="false" ht="12.75" hidden="false" customHeight="false" outlineLevel="0" collapsed="false">
      <c r="B1253" s="2"/>
      <c r="C1253" s="5"/>
      <c r="D1253" s="5"/>
      <c r="E1253" s="4"/>
      <c r="G1253" s="5"/>
      <c r="H1253" s="5"/>
      <c r="J1253" s="6"/>
      <c r="K1253" s="7"/>
      <c r="M1253" s="6"/>
    </row>
    <row r="1254" customFormat="false" ht="12.75" hidden="false" customHeight="false" outlineLevel="0" collapsed="false">
      <c r="B1254" s="2"/>
      <c r="C1254" s="5"/>
      <c r="D1254" s="5"/>
      <c r="E1254" s="4"/>
      <c r="G1254" s="5"/>
      <c r="H1254" s="5"/>
      <c r="J1254" s="6"/>
      <c r="K1254" s="7"/>
      <c r="M1254" s="6"/>
    </row>
    <row r="1255" customFormat="false" ht="12.75" hidden="false" customHeight="false" outlineLevel="0" collapsed="false">
      <c r="B1255" s="2"/>
      <c r="C1255" s="5"/>
      <c r="D1255" s="5"/>
      <c r="E1255" s="4"/>
      <c r="G1255" s="5"/>
      <c r="H1255" s="5"/>
      <c r="J1255" s="6"/>
      <c r="K1255" s="7"/>
      <c r="M1255" s="6"/>
    </row>
    <row r="1256" customFormat="false" ht="12.75" hidden="false" customHeight="false" outlineLevel="0" collapsed="false">
      <c r="B1256" s="2"/>
      <c r="C1256" s="5"/>
      <c r="D1256" s="5"/>
      <c r="E1256" s="4"/>
      <c r="G1256" s="5"/>
      <c r="H1256" s="5"/>
      <c r="J1256" s="6"/>
      <c r="K1256" s="7"/>
      <c r="M1256" s="6"/>
    </row>
    <row r="1257" customFormat="false" ht="12.75" hidden="false" customHeight="false" outlineLevel="0" collapsed="false">
      <c r="B1257" s="2"/>
      <c r="C1257" s="5"/>
      <c r="D1257" s="5"/>
      <c r="E1257" s="4"/>
      <c r="G1257" s="5"/>
      <c r="H1257" s="5"/>
      <c r="J1257" s="6"/>
      <c r="K1257" s="7"/>
      <c r="M1257" s="6"/>
    </row>
    <row r="1258" customFormat="false" ht="12.75" hidden="false" customHeight="false" outlineLevel="0" collapsed="false">
      <c r="B1258" s="2"/>
      <c r="C1258" s="5"/>
      <c r="D1258" s="5"/>
      <c r="E1258" s="4"/>
      <c r="G1258" s="5"/>
      <c r="H1258" s="5"/>
      <c r="J1258" s="6"/>
      <c r="K1258" s="7"/>
      <c r="M1258" s="6"/>
    </row>
    <row r="1259" customFormat="false" ht="12.75" hidden="false" customHeight="false" outlineLevel="0" collapsed="false">
      <c r="B1259" s="2"/>
      <c r="C1259" s="5"/>
      <c r="D1259" s="5"/>
      <c r="E1259" s="4"/>
      <c r="G1259" s="5"/>
      <c r="H1259" s="5"/>
      <c r="J1259" s="6"/>
      <c r="K1259" s="7"/>
      <c r="M1259" s="6"/>
    </row>
    <row r="1260" customFormat="false" ht="12.75" hidden="false" customHeight="false" outlineLevel="0" collapsed="false">
      <c r="B1260" s="2"/>
      <c r="C1260" s="5"/>
      <c r="D1260" s="5"/>
      <c r="E1260" s="4"/>
      <c r="G1260" s="5"/>
      <c r="H1260" s="5"/>
      <c r="J1260" s="6"/>
      <c r="K1260" s="7"/>
      <c r="M126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49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K86" activeCellId="0" sqref="K86"/>
    </sheetView>
  </sheetViews>
  <sheetFormatPr defaultColWidth="38.5625" defaultRowHeight="12.75" customHeight="true" zeroHeight="false" outlineLevelRow="2" outlineLevelCol="0"/>
  <cols>
    <col collapsed="false" customWidth="true" hidden="false" outlineLevel="0" max="1" min="1" style="1" width="10.71"/>
    <col collapsed="false" customWidth="true" hidden="false" outlineLevel="0" max="2" min="2" style="2" width="14.7"/>
    <col collapsed="false" customWidth="true" hidden="false" outlineLevel="0" max="4" min="3" style="5" width="12.7"/>
    <col collapsed="false" customWidth="true" hidden="false" outlineLevel="0" max="5" min="5" style="4" width="14.7"/>
    <col collapsed="false" customWidth="true" hidden="false" outlineLevel="0" max="6" min="6" style="5" width="14.7"/>
    <col collapsed="false" customWidth="true" hidden="false" outlineLevel="0" max="7" min="7" style="6" width="12.99"/>
    <col collapsed="false" customWidth="true" hidden="false" outlineLevel="0" max="8" min="8" style="7" width="12.28"/>
    <col collapsed="false" customWidth="true" hidden="false" outlineLevel="0" max="9" min="9" style="7" width="34.99"/>
    <col collapsed="false" customWidth="false" hidden="false" outlineLevel="0" max="257" min="10" style="6" width="38.56"/>
  </cols>
  <sheetData>
    <row r="2" customFormat="false" ht="12.75" hidden="false" customHeight="false" outlineLevel="0" collapsed="false">
      <c r="E2" s="34" t="n">
        <v>161682744.3767</v>
      </c>
      <c r="F2" s="11"/>
    </row>
    <row r="3" customFormat="false" ht="12.75" hidden="false" customHeight="false" outlineLevel="0" collapsed="false">
      <c r="A3" s="12"/>
      <c r="B3" s="13"/>
      <c r="C3" s="35" t="s">
        <v>80</v>
      </c>
      <c r="D3" s="35"/>
      <c r="E3" s="14" t="s">
        <v>81</v>
      </c>
      <c r="F3" s="15"/>
      <c r="G3" s="16"/>
    </row>
    <row r="4" customFormat="false" ht="12.75" hidden="false" customHeight="true" outlineLevel="0" collapsed="false">
      <c r="A4" s="17" t="s">
        <v>1</v>
      </c>
      <c r="B4" s="18" t="s">
        <v>2</v>
      </c>
      <c r="C4" s="36" t="s">
        <v>82</v>
      </c>
      <c r="D4" s="36" t="s">
        <v>83</v>
      </c>
      <c r="E4" s="19" t="s">
        <v>84</v>
      </c>
      <c r="F4" s="15"/>
      <c r="G4" s="16"/>
      <c r="H4" s="20"/>
      <c r="I4" s="20"/>
    </row>
    <row r="5" customFormat="false" ht="12.75" hidden="true" customHeight="false" outlineLevel="2" collapsed="false">
      <c r="A5" s="21" t="s">
        <v>85</v>
      </c>
      <c r="B5" s="2" t="s">
        <v>86</v>
      </c>
      <c r="C5" s="5" t="n">
        <v>-1530063.001</v>
      </c>
      <c r="D5" s="5" t="n">
        <v>-1522507.0428</v>
      </c>
      <c r="E5" s="4" t="n">
        <v>1083263.761</v>
      </c>
      <c r="H5" s="20"/>
      <c r="I5" s="20"/>
    </row>
    <row r="6" customFormat="false" ht="12.75" hidden="true" customHeight="false" outlineLevel="2" collapsed="false">
      <c r="A6" s="21" t="s">
        <v>85</v>
      </c>
      <c r="B6" s="2" t="s">
        <v>87</v>
      </c>
      <c r="C6" s="5" t="n">
        <v>-1270433.01</v>
      </c>
      <c r="D6" s="5" t="n">
        <v>-1256948.4616</v>
      </c>
      <c r="E6" s="4" t="n">
        <v>894318.8304</v>
      </c>
      <c r="H6" s="20"/>
      <c r="I6" s="22"/>
    </row>
    <row r="7" customFormat="false" ht="12.75" hidden="true" customHeight="false" outlineLevel="2" collapsed="false">
      <c r="A7" s="21" t="s">
        <v>85</v>
      </c>
      <c r="B7" s="2" t="s">
        <v>88</v>
      </c>
      <c r="C7" s="5" t="n">
        <v>-1762436.986</v>
      </c>
      <c r="D7" s="5" t="n">
        <v>-1733932.8054</v>
      </c>
      <c r="E7" s="4" t="n">
        <v>1233693.191</v>
      </c>
      <c r="H7" s="20"/>
      <c r="I7" s="22"/>
    </row>
    <row r="8" customFormat="false" ht="12.75" hidden="true" customHeight="false" outlineLevel="2" collapsed="false">
      <c r="A8" s="21" t="s">
        <v>85</v>
      </c>
      <c r="B8" s="2" t="s">
        <v>31</v>
      </c>
      <c r="C8" s="5" t="n">
        <v>-3695688</v>
      </c>
      <c r="D8" s="5" t="n">
        <v>-3614828.3419</v>
      </c>
      <c r="E8" s="4" t="n">
        <v>2427357.2316</v>
      </c>
      <c r="H8" s="20"/>
      <c r="I8" s="22"/>
    </row>
    <row r="9" customFormat="false" ht="12.75" hidden="true" customHeight="false" outlineLevel="2" collapsed="false">
      <c r="A9" s="21" t="s">
        <v>85</v>
      </c>
      <c r="B9" s="2" t="s">
        <v>32</v>
      </c>
      <c r="C9" s="5" t="n">
        <v>-6585709.998</v>
      </c>
      <c r="D9" s="5" t="n">
        <v>-6405408.0232</v>
      </c>
      <c r="E9" s="4" t="n">
        <v>4329415.2829</v>
      </c>
      <c r="H9" s="20"/>
      <c r="I9" s="22"/>
    </row>
    <row r="10" customFormat="false" ht="12.75" hidden="true" customHeight="false" outlineLevel="2" collapsed="false">
      <c r="A10" s="21" t="s">
        <v>85</v>
      </c>
      <c r="B10" s="2" t="s">
        <v>33</v>
      </c>
      <c r="C10" s="5" t="n">
        <v>-8154340.006</v>
      </c>
      <c r="D10" s="5" t="n">
        <v>-7884690.0502</v>
      </c>
      <c r="E10" s="4" t="n">
        <v>5389974.1183</v>
      </c>
      <c r="H10" s="20"/>
      <c r="I10" s="22"/>
    </row>
    <row r="11" customFormat="false" ht="12.75" hidden="true" customHeight="false" outlineLevel="2" collapsed="false">
      <c r="A11" s="21" t="s">
        <v>85</v>
      </c>
      <c r="B11" s="2" t="s">
        <v>34</v>
      </c>
      <c r="C11" s="5" t="n">
        <v>-5621911.008</v>
      </c>
      <c r="D11" s="5" t="n">
        <v>-5403853.1051</v>
      </c>
      <c r="E11" s="4" t="n">
        <v>3695695.1386</v>
      </c>
      <c r="H11" s="20"/>
      <c r="I11" s="22"/>
    </row>
    <row r="12" customFormat="false" ht="12.75" hidden="true" customHeight="false" outlineLevel="2" collapsed="false">
      <c r="A12" s="21" t="s">
        <v>85</v>
      </c>
      <c r="B12" s="2" t="s">
        <v>35</v>
      </c>
      <c r="C12" s="5" t="n">
        <v>-4519518.985</v>
      </c>
      <c r="D12" s="5" t="n">
        <v>-4320852.4636</v>
      </c>
      <c r="E12" s="4" t="n">
        <v>2953302.6589</v>
      </c>
      <c r="H12" s="20"/>
      <c r="I12" s="22"/>
    </row>
    <row r="13" customFormat="false" ht="12.75" hidden="true" customHeight="false" outlineLevel="2" collapsed="false">
      <c r="A13" s="21" t="s">
        <v>85</v>
      </c>
      <c r="B13" s="2" t="s">
        <v>89</v>
      </c>
      <c r="C13" s="5" t="n">
        <v>-2207853</v>
      </c>
      <c r="D13" s="5" t="n">
        <v>-2098237.2617</v>
      </c>
      <c r="E13" s="4" t="n">
        <v>1492895.8117</v>
      </c>
      <c r="H13" s="20"/>
      <c r="I13" s="22"/>
    </row>
    <row r="14" customFormat="false" ht="12.75" hidden="true" customHeight="false" outlineLevel="2" collapsed="false">
      <c r="A14" s="21" t="s">
        <v>85</v>
      </c>
      <c r="B14" s="2" t="s">
        <v>90</v>
      </c>
      <c r="C14" s="5" t="n">
        <v>-1595349.993</v>
      </c>
      <c r="D14" s="5" t="n">
        <v>-1507478.2147</v>
      </c>
      <c r="E14" s="4" t="n">
        <v>1072570.7497</v>
      </c>
      <c r="H14" s="20"/>
      <c r="I14" s="22"/>
    </row>
    <row r="15" customFormat="false" ht="12.75" hidden="true" customHeight="false" outlineLevel="2" collapsed="false">
      <c r="A15" s="21" t="s">
        <v>85</v>
      </c>
      <c r="B15" s="2" t="s">
        <v>91</v>
      </c>
      <c r="C15" s="5" t="n">
        <v>-1079934.99</v>
      </c>
      <c r="D15" s="5" t="n">
        <v>-1014410.1652</v>
      </c>
      <c r="E15" s="4" t="n">
        <v>721752.8325</v>
      </c>
      <c r="H15" s="20"/>
      <c r="I15" s="22"/>
    </row>
    <row r="16" customFormat="false" ht="12.75" hidden="true" customHeight="false" outlineLevel="2" collapsed="false">
      <c r="A16" s="21" t="s">
        <v>85</v>
      </c>
      <c r="B16" s="2" t="s">
        <v>92</v>
      </c>
      <c r="C16" s="5" t="n">
        <v>-1459597.986</v>
      </c>
      <c r="D16" s="5" t="n">
        <v>-1363173.1712</v>
      </c>
      <c r="E16" s="4" t="n">
        <v>969897.7113</v>
      </c>
      <c r="H16" s="20"/>
      <c r="I16" s="22"/>
    </row>
    <row r="17" customFormat="false" ht="12.75" hidden="true" customHeight="false" outlineLevel="2" collapsed="false">
      <c r="A17" s="21" t="s">
        <v>85</v>
      </c>
      <c r="B17" s="2" t="s">
        <v>93</v>
      </c>
      <c r="C17" s="5" t="n">
        <v>-1877085.991</v>
      </c>
      <c r="D17" s="5" t="n">
        <v>-1742701.7351</v>
      </c>
      <c r="E17" s="4" t="n">
        <v>1239932.2845</v>
      </c>
      <c r="H17" s="20"/>
      <c r="I17" s="22"/>
    </row>
    <row r="18" customFormat="false" ht="12.75" hidden="true" customHeight="false" outlineLevel="2" collapsed="false">
      <c r="A18" s="21" t="s">
        <v>85</v>
      </c>
      <c r="B18" s="2" t="s">
        <v>94</v>
      </c>
      <c r="C18" s="5" t="n">
        <v>-1604229</v>
      </c>
      <c r="D18" s="5" t="n">
        <v>-1480545.0824</v>
      </c>
      <c r="E18" s="4" t="n">
        <v>1053407.8261</v>
      </c>
      <c r="H18" s="20"/>
      <c r="I18" s="22"/>
    </row>
    <row r="19" customFormat="false" ht="12.75" hidden="true" customHeight="false" outlineLevel="2" collapsed="false">
      <c r="A19" s="21" t="s">
        <v>85</v>
      </c>
      <c r="B19" s="2" t="s">
        <v>95</v>
      </c>
      <c r="C19" s="5" t="n">
        <v>-2111878.999</v>
      </c>
      <c r="D19" s="5" t="n">
        <v>-1937867.6298</v>
      </c>
      <c r="E19" s="4" t="n">
        <v>1378792.8186</v>
      </c>
      <c r="H19" s="20"/>
      <c r="I19" s="22"/>
    </row>
    <row r="20" customFormat="false" ht="12.75" hidden="true" customHeight="false" outlineLevel="2" collapsed="false">
      <c r="A20" s="21" t="s">
        <v>85</v>
      </c>
      <c r="B20" s="2" t="s">
        <v>21</v>
      </c>
      <c r="C20" s="5" t="n">
        <v>-4056782.01</v>
      </c>
      <c r="D20" s="5" t="n">
        <v>-3700472.9634</v>
      </c>
      <c r="E20" s="4" t="n">
        <v>2457484.095</v>
      </c>
      <c r="H20" s="20"/>
      <c r="I20" s="22"/>
    </row>
    <row r="21" customFormat="false" ht="12.75" hidden="true" customHeight="false" outlineLevel="2" collapsed="false">
      <c r="A21" s="21" t="s">
        <v>85</v>
      </c>
      <c r="B21" s="2" t="s">
        <v>22</v>
      </c>
      <c r="C21" s="5" t="n">
        <v>-6986232.013</v>
      </c>
      <c r="D21" s="5" t="n">
        <v>-6336061.0171</v>
      </c>
      <c r="E21" s="4" t="n">
        <v>4235023.1838</v>
      </c>
      <c r="H21" s="20"/>
      <c r="I21" s="22"/>
    </row>
    <row r="22" customFormat="false" ht="12.75" hidden="true" customHeight="false" outlineLevel="2" collapsed="false">
      <c r="A22" s="21" t="s">
        <v>85</v>
      </c>
      <c r="B22" s="2" t="s">
        <v>23</v>
      </c>
      <c r="C22" s="5" t="n">
        <v>-8570325.999</v>
      </c>
      <c r="D22" s="5" t="n">
        <v>-7726562.6212</v>
      </c>
      <c r="E22" s="4" t="n">
        <v>5223928.9882</v>
      </c>
      <c r="H22" s="20"/>
      <c r="I22" s="22"/>
    </row>
    <row r="23" customFormat="false" ht="12.75" hidden="true" customHeight="false" outlineLevel="2" collapsed="false">
      <c r="A23" s="21" t="s">
        <v>85</v>
      </c>
      <c r="B23" s="2" t="s">
        <v>24</v>
      </c>
      <c r="C23" s="5" t="n">
        <v>-5980556.008</v>
      </c>
      <c r="D23" s="5" t="n">
        <v>-5359660.1515</v>
      </c>
      <c r="E23" s="4" t="n">
        <v>3625274.1265</v>
      </c>
      <c r="H23" s="20"/>
      <c r="I23" s="22"/>
    </row>
    <row r="24" customFormat="false" ht="12.75" hidden="true" customHeight="false" outlineLevel="2" collapsed="false">
      <c r="A24" s="21" t="s">
        <v>85</v>
      </c>
      <c r="B24" s="2" t="s">
        <v>25</v>
      </c>
      <c r="C24" s="5" t="n">
        <v>-4899375.005</v>
      </c>
      <c r="D24" s="5" t="n">
        <v>-4367078.3644</v>
      </c>
      <c r="E24" s="4" t="n">
        <v>2952144.9744</v>
      </c>
      <c r="H24" s="20"/>
      <c r="I24" s="22"/>
    </row>
    <row r="25" customFormat="false" ht="12.75" hidden="true" customHeight="false" outlineLevel="2" collapsed="false">
      <c r="A25" s="21" t="s">
        <v>85</v>
      </c>
      <c r="B25" s="2" t="s">
        <v>96</v>
      </c>
      <c r="C25" s="5" t="n">
        <v>-2850872.01</v>
      </c>
      <c r="D25" s="5" t="n">
        <v>-2526043.1247</v>
      </c>
      <c r="E25" s="4" t="n">
        <v>1778334.3598</v>
      </c>
      <c r="H25" s="20"/>
      <c r="I25" s="22"/>
    </row>
    <row r="26" customFormat="false" ht="12.75" hidden="true" customHeight="false" outlineLevel="2" collapsed="false">
      <c r="A26" s="21" t="s">
        <v>85</v>
      </c>
      <c r="B26" s="2" t="s">
        <v>97</v>
      </c>
      <c r="C26" s="5" t="n">
        <v>-2253110.008</v>
      </c>
      <c r="D26" s="5" t="n">
        <v>-1984994.0733</v>
      </c>
      <c r="E26" s="4" t="n">
        <v>1397435.8276</v>
      </c>
      <c r="H26" s="20"/>
      <c r="I26" s="22"/>
    </row>
    <row r="27" customFormat="false" ht="12.75" hidden="true" customHeight="false" outlineLevel="2" collapsed="false">
      <c r="A27" s="21" t="s">
        <v>85</v>
      </c>
      <c r="B27" s="2" t="s">
        <v>98</v>
      </c>
      <c r="C27" s="5" t="n">
        <v>-1711847.01</v>
      </c>
      <c r="D27" s="5" t="n">
        <v>-1499243.8468</v>
      </c>
      <c r="E27" s="4" t="n">
        <v>1055467.6681</v>
      </c>
      <c r="H27" s="20"/>
      <c r="I27" s="22"/>
    </row>
    <row r="28" customFormat="false" ht="12.75" hidden="true" customHeight="false" outlineLevel="2" collapsed="false">
      <c r="A28" s="21" t="s">
        <v>85</v>
      </c>
      <c r="B28" s="2" t="s">
        <v>99</v>
      </c>
      <c r="C28" s="5" t="n">
        <v>-1787211.008</v>
      </c>
      <c r="D28" s="5" t="n">
        <v>-1556311.194</v>
      </c>
      <c r="E28" s="4" t="n">
        <v>1095643.0806</v>
      </c>
      <c r="H28" s="20"/>
      <c r="I28" s="22"/>
    </row>
    <row r="29" customFormat="false" ht="12.75" hidden="true" customHeight="false" outlineLevel="2" collapsed="false">
      <c r="A29" s="21" t="s">
        <v>85</v>
      </c>
      <c r="B29" s="2" t="s">
        <v>100</v>
      </c>
      <c r="C29" s="5" t="n">
        <v>-2208816.991</v>
      </c>
      <c r="D29" s="5" t="n">
        <v>-1912101.0094</v>
      </c>
      <c r="E29" s="4" t="n">
        <v>1346119.1106</v>
      </c>
      <c r="H29" s="20"/>
      <c r="I29" s="22"/>
    </row>
    <row r="30" customFormat="false" ht="12.75" hidden="true" customHeight="false" outlineLevel="2" collapsed="false">
      <c r="A30" s="21" t="s">
        <v>85</v>
      </c>
      <c r="B30" s="2" t="s">
        <v>101</v>
      </c>
      <c r="C30" s="5" t="n">
        <v>-1923204.99</v>
      </c>
      <c r="D30" s="5" t="n">
        <v>-1655033.6198</v>
      </c>
      <c r="E30" s="4" t="n">
        <v>1165143.6683</v>
      </c>
      <c r="H30" s="20"/>
      <c r="I30" s="22"/>
    </row>
    <row r="31" customFormat="false" ht="12.75" hidden="true" customHeight="false" outlineLevel="2" collapsed="false">
      <c r="A31" s="21" t="s">
        <v>85</v>
      </c>
      <c r="B31" s="2" t="s">
        <v>102</v>
      </c>
      <c r="C31" s="5" t="n">
        <v>-2446052.985</v>
      </c>
      <c r="D31" s="5" t="n">
        <v>-2092959.3333</v>
      </c>
      <c r="E31" s="4" t="n">
        <v>1473443.3707</v>
      </c>
      <c r="H31" s="20"/>
      <c r="I31" s="22"/>
    </row>
    <row r="32" customFormat="false" ht="12.75" hidden="true" customHeight="false" outlineLevel="2" collapsed="false">
      <c r="A32" s="21" t="s">
        <v>85</v>
      </c>
      <c r="B32" s="2" t="s">
        <v>36</v>
      </c>
      <c r="C32" s="5" t="n">
        <v>-4403297.01</v>
      </c>
      <c r="D32" s="5" t="n">
        <v>-3745457.7015</v>
      </c>
      <c r="E32" s="4" t="n">
        <v>2497096.6496</v>
      </c>
      <c r="H32" s="20"/>
      <c r="I32" s="22"/>
    </row>
    <row r="33" customFormat="false" ht="12.75" hidden="true" customHeight="false" outlineLevel="2" collapsed="false">
      <c r="A33" s="21" t="s">
        <v>85</v>
      </c>
      <c r="B33" s="2" t="s">
        <v>37</v>
      </c>
      <c r="C33" s="5" t="n">
        <v>-7371962.998</v>
      </c>
      <c r="D33" s="5" t="n">
        <v>-6234831.7444</v>
      </c>
      <c r="E33" s="4" t="n">
        <v>4176713.7856</v>
      </c>
      <c r="H33" s="20"/>
      <c r="I33" s="22"/>
    </row>
    <row r="34" customFormat="false" ht="12.75" hidden="true" customHeight="false" outlineLevel="2" collapsed="false">
      <c r="A34" s="21" t="s">
        <v>85</v>
      </c>
      <c r="B34" s="2" t="s">
        <v>38</v>
      </c>
      <c r="C34" s="5" t="n">
        <v>-8971679</v>
      </c>
      <c r="D34" s="5" t="n">
        <v>-7542934.5183</v>
      </c>
      <c r="E34" s="4" t="n">
        <v>5107320.9623</v>
      </c>
      <c r="H34" s="20"/>
      <c r="I34" s="22"/>
    </row>
    <row r="35" customFormat="false" ht="12.75" hidden="true" customHeight="false" outlineLevel="2" collapsed="false">
      <c r="A35" s="21" t="s">
        <v>85</v>
      </c>
      <c r="B35" s="2" t="s">
        <v>39</v>
      </c>
      <c r="C35" s="5" t="n">
        <v>-6325809</v>
      </c>
      <c r="D35" s="5" t="n">
        <v>-5286871.294</v>
      </c>
      <c r="E35" s="4" t="n">
        <v>3582383.9888</v>
      </c>
      <c r="H35" s="20"/>
      <c r="I35" s="22"/>
    </row>
    <row r="36" customFormat="false" ht="12.75" hidden="true" customHeight="false" outlineLevel="2" collapsed="false">
      <c r="A36" s="21" t="s">
        <v>85</v>
      </c>
      <c r="B36" s="2" t="s">
        <v>40</v>
      </c>
      <c r="C36" s="5" t="n">
        <v>-5264236.015</v>
      </c>
      <c r="D36" s="5" t="n">
        <v>-4376058.5841</v>
      </c>
      <c r="E36" s="4" t="n">
        <v>3080745.2432</v>
      </c>
      <c r="H36" s="20"/>
      <c r="I36" s="22"/>
    </row>
    <row r="37" customFormat="false" ht="12.75" hidden="true" customHeight="false" outlineLevel="2" collapsed="false">
      <c r="A37" s="21" t="s">
        <v>85</v>
      </c>
      <c r="B37" s="2" t="s">
        <v>103</v>
      </c>
      <c r="C37" s="5" t="n">
        <v>-2879163</v>
      </c>
      <c r="D37" s="5" t="n">
        <v>-2379243.0753</v>
      </c>
      <c r="E37" s="4" t="n">
        <v>1674987.125</v>
      </c>
    </row>
    <row r="38" customFormat="false" ht="12.75" hidden="true" customHeight="false" outlineLevel="2" collapsed="false">
      <c r="A38" s="21" t="s">
        <v>85</v>
      </c>
      <c r="B38" s="2" t="s">
        <v>104</v>
      </c>
      <c r="C38" s="5" t="n">
        <v>-2275586</v>
      </c>
      <c r="D38" s="5" t="n">
        <v>-1869769.2141</v>
      </c>
      <c r="E38" s="4" t="n">
        <v>1306968.6806</v>
      </c>
    </row>
    <row r="39" customFormat="false" ht="12.75" hidden="true" customHeight="false" outlineLevel="2" collapsed="false">
      <c r="A39" s="21" t="s">
        <v>85</v>
      </c>
      <c r="B39" s="2" t="s">
        <v>105</v>
      </c>
      <c r="C39" s="5" t="n">
        <v>-1728920.01</v>
      </c>
      <c r="D39" s="5" t="n">
        <v>-1412243.8042</v>
      </c>
      <c r="E39" s="4" t="n">
        <v>987158.4191</v>
      </c>
    </row>
    <row r="40" customFormat="false" ht="12.75" hidden="true" customHeight="false" outlineLevel="2" collapsed="false">
      <c r="A40" s="21" t="s">
        <v>85</v>
      </c>
      <c r="B40" s="2" t="s">
        <v>106</v>
      </c>
      <c r="C40" s="5" t="n">
        <v>-1804990.996</v>
      </c>
      <c r="D40" s="5" t="n">
        <v>-1465995.9664</v>
      </c>
      <c r="E40" s="4" t="n">
        <v>1024731.1805</v>
      </c>
    </row>
    <row r="41" customFormat="false" ht="12.75" hidden="true" customHeight="false" outlineLevel="2" collapsed="false">
      <c r="A41" s="21" t="s">
        <v>85</v>
      </c>
      <c r="B41" s="2" t="s">
        <v>107</v>
      </c>
      <c r="C41" s="5" t="n">
        <v>-2230756.001</v>
      </c>
      <c r="D41" s="5" t="n">
        <v>-1801152.6819</v>
      </c>
      <c r="E41" s="4" t="n">
        <v>1259005.7246</v>
      </c>
    </row>
    <row r="42" customFormat="false" ht="12.75" hidden="true" customHeight="false" outlineLevel="2" collapsed="false">
      <c r="A42" s="21" t="s">
        <v>85</v>
      </c>
      <c r="B42" s="2" t="s">
        <v>108</v>
      </c>
      <c r="C42" s="5" t="n">
        <v>-1942362.99</v>
      </c>
      <c r="D42" s="5" t="n">
        <v>-1559085.7587</v>
      </c>
      <c r="E42" s="4" t="n">
        <v>1089800.9453</v>
      </c>
    </row>
    <row r="43" customFormat="false" ht="12.75" hidden="true" customHeight="false" outlineLevel="2" collapsed="false">
      <c r="A43" s="21" t="s">
        <v>85</v>
      </c>
      <c r="B43" s="2" t="s">
        <v>109</v>
      </c>
      <c r="C43" s="5" t="n">
        <v>-2470459.998</v>
      </c>
      <c r="D43" s="5" t="n">
        <v>-1971698.3084</v>
      </c>
      <c r="E43" s="4" t="n">
        <v>1378217.1176</v>
      </c>
    </row>
    <row r="44" customFormat="false" ht="12.75" hidden="true" customHeight="false" outlineLevel="2" collapsed="false">
      <c r="A44" s="21" t="s">
        <v>85</v>
      </c>
      <c r="B44" s="2" t="s">
        <v>41</v>
      </c>
      <c r="C44" s="5" t="n">
        <v>-4446216.99</v>
      </c>
      <c r="D44" s="5" t="n">
        <v>-3527708.8287</v>
      </c>
      <c r="E44" s="4" t="n">
        <v>2465868.4713</v>
      </c>
    </row>
    <row r="45" customFormat="false" ht="12.75" hidden="true" customHeight="false" outlineLevel="2" collapsed="false">
      <c r="A45" s="21" t="s">
        <v>85</v>
      </c>
      <c r="B45" s="2" t="s">
        <v>42</v>
      </c>
      <c r="C45" s="5" t="n">
        <v>-7444390.995</v>
      </c>
      <c r="D45" s="5" t="n">
        <v>-5872913.1251</v>
      </c>
      <c r="E45" s="4" t="n">
        <v>4105166.2744</v>
      </c>
    </row>
    <row r="46" customFormat="false" ht="12.75" hidden="true" customHeight="false" outlineLevel="2" collapsed="false">
      <c r="A46" s="21" t="s">
        <v>85</v>
      </c>
      <c r="B46" s="2" t="s">
        <v>43</v>
      </c>
      <c r="C46" s="5" t="n">
        <v>-9059885.005</v>
      </c>
      <c r="D46" s="5" t="n">
        <v>-7105227.5754</v>
      </c>
      <c r="E46" s="4" t="n">
        <v>4966554.0752</v>
      </c>
    </row>
    <row r="47" customFormat="false" ht="12.75" hidden="true" customHeight="false" outlineLevel="2" collapsed="false">
      <c r="A47" s="21" t="s">
        <v>85</v>
      </c>
      <c r="B47" s="2" t="s">
        <v>44</v>
      </c>
      <c r="C47" s="5" t="n">
        <v>-6390154.002</v>
      </c>
      <c r="D47" s="5" t="n">
        <v>-4981813.0516</v>
      </c>
      <c r="E47" s="4" t="n">
        <v>3482287.3231</v>
      </c>
    </row>
    <row r="48" customFormat="false" ht="12.75" hidden="true" customHeight="false" outlineLevel="2" collapsed="false">
      <c r="A48" s="21" t="s">
        <v>85</v>
      </c>
      <c r="B48" s="2" t="s">
        <v>45</v>
      </c>
      <c r="C48" s="5" t="n">
        <v>-5315585.004</v>
      </c>
      <c r="D48" s="5" t="n">
        <v>-4121106.1756</v>
      </c>
      <c r="E48" s="4" t="n">
        <v>2880653.2167</v>
      </c>
    </row>
    <row r="49" customFormat="false" ht="12.75" hidden="true" customHeight="false" outlineLevel="2" collapsed="false">
      <c r="A49" s="21" t="s">
        <v>85</v>
      </c>
      <c r="B49" s="2" t="s">
        <v>110</v>
      </c>
      <c r="C49" s="5" t="n">
        <v>-2906925</v>
      </c>
      <c r="D49" s="5" t="n">
        <v>-2240398.0619</v>
      </c>
      <c r="E49" s="4" t="n">
        <v>1566038.2453</v>
      </c>
    </row>
    <row r="50" customFormat="false" ht="12.75" hidden="true" customHeight="false" outlineLevel="2" collapsed="false">
      <c r="A50" s="21" t="s">
        <v>85</v>
      </c>
      <c r="B50" s="2" t="s">
        <v>111</v>
      </c>
      <c r="C50" s="5" t="n">
        <v>-2297474.015</v>
      </c>
      <c r="D50" s="5" t="n">
        <v>-1760608.7955</v>
      </c>
      <c r="E50" s="4" t="n">
        <v>1217460.9821</v>
      </c>
    </row>
    <row r="51" customFormat="false" ht="12.75" hidden="true" customHeight="false" outlineLevel="2" collapsed="false">
      <c r="A51" s="21" t="s">
        <v>85</v>
      </c>
      <c r="B51" s="2" t="s">
        <v>112</v>
      </c>
      <c r="C51" s="5" t="n">
        <v>-1745352</v>
      </c>
      <c r="D51" s="5" t="n">
        <v>-1329639.0852</v>
      </c>
      <c r="E51" s="4" t="n">
        <v>919445.4274</v>
      </c>
    </row>
    <row r="52" customFormat="false" ht="12.75" hidden="true" customHeight="false" outlineLevel="2" collapsed="false">
      <c r="A52" s="21" t="s">
        <v>85</v>
      </c>
      <c r="B52" s="2" t="s">
        <v>113</v>
      </c>
      <c r="C52" s="5" t="n">
        <v>-1822137.003</v>
      </c>
      <c r="D52" s="5" t="n">
        <v>-1380177.8327</v>
      </c>
      <c r="E52" s="4" t="n">
        <v>954392.9713</v>
      </c>
    </row>
    <row r="53" customFormat="false" ht="12.75" hidden="true" customHeight="false" outlineLevel="2" collapsed="false">
      <c r="A53" s="21" t="s">
        <v>85</v>
      </c>
      <c r="B53" s="2" t="s">
        <v>114</v>
      </c>
      <c r="C53" s="5" t="n">
        <v>-2252103.996</v>
      </c>
      <c r="D53" s="5" t="n">
        <v>-1695665.4745</v>
      </c>
      <c r="E53" s="4" t="n">
        <v>1172552.6756</v>
      </c>
    </row>
    <row r="54" customFormat="false" ht="12.75" hidden="true" customHeight="false" outlineLevel="2" collapsed="false">
      <c r="A54" s="21" t="s">
        <v>85</v>
      </c>
      <c r="B54" s="2" t="s">
        <v>115</v>
      </c>
      <c r="C54" s="5" t="n">
        <v>-1960901.01</v>
      </c>
      <c r="D54" s="5" t="n">
        <v>-1467586.3046</v>
      </c>
      <c r="E54" s="4" t="n">
        <v>1014835.9296</v>
      </c>
    </row>
    <row r="55" customFormat="false" ht="12.75" hidden="true" customHeight="false" outlineLevel="2" collapsed="false">
      <c r="A55" s="21" t="s">
        <v>85</v>
      </c>
      <c r="B55" s="2" t="s">
        <v>116</v>
      </c>
      <c r="C55" s="5" t="n">
        <v>-2494299.99</v>
      </c>
      <c r="D55" s="5" t="n">
        <v>-1855989.4316</v>
      </c>
      <c r="E55" s="4" t="n">
        <v>1283416.6919</v>
      </c>
    </row>
    <row r="56" customFormat="false" ht="12.75" hidden="true" customHeight="false" outlineLevel="2" collapsed="false">
      <c r="A56" s="21" t="s">
        <v>85</v>
      </c>
      <c r="B56" s="2" t="s">
        <v>46</v>
      </c>
      <c r="C56" s="5" t="n">
        <v>-4489566.99</v>
      </c>
      <c r="D56" s="5" t="n">
        <v>-3320661.5724</v>
      </c>
      <c r="E56" s="4" t="n">
        <v>2296237.4773</v>
      </c>
    </row>
    <row r="57" customFormat="false" ht="12.75" hidden="true" customHeight="false" outlineLevel="2" collapsed="false">
      <c r="A57" s="21" t="s">
        <v>85</v>
      </c>
      <c r="B57" s="2" t="s">
        <v>47</v>
      </c>
      <c r="C57" s="5" t="n">
        <v>-7517543.989</v>
      </c>
      <c r="D57" s="5" t="n">
        <v>-5528052.6197</v>
      </c>
      <c r="E57" s="4" t="n">
        <v>3822648.3865</v>
      </c>
    </row>
    <row r="58" customFormat="false" ht="12.75" hidden="true" customHeight="false" outlineLevel="2" collapsed="false">
      <c r="A58" s="21" t="s">
        <v>85</v>
      </c>
      <c r="B58" s="2" t="s">
        <v>48</v>
      </c>
      <c r="C58" s="5" t="n">
        <v>-9148971.999</v>
      </c>
      <c r="D58" s="5" t="n">
        <v>-6687425.2038</v>
      </c>
      <c r="E58" s="4" t="n">
        <v>4624354.5284</v>
      </c>
    </row>
    <row r="59" customFormat="false" ht="12.75" hidden="true" customHeight="false" outlineLevel="2" collapsed="false">
      <c r="A59" s="21" t="s">
        <v>85</v>
      </c>
      <c r="B59" s="2" t="s">
        <v>49</v>
      </c>
      <c r="C59" s="5" t="n">
        <v>-6450117.996</v>
      </c>
      <c r="D59" s="5" t="n">
        <v>-4686442.3116</v>
      </c>
      <c r="E59" s="4" t="n">
        <v>3240674.8585</v>
      </c>
    </row>
    <row r="60" customFormat="false" ht="12.75" hidden="true" customHeight="false" outlineLevel="2" collapsed="false">
      <c r="A60" s="21" t="s">
        <v>85</v>
      </c>
      <c r="B60" s="2" t="s">
        <v>50</v>
      </c>
      <c r="C60" s="5" t="n">
        <v>-5367448.004</v>
      </c>
      <c r="D60" s="5" t="n">
        <v>-3878679.1236</v>
      </c>
      <c r="E60" s="4" t="n">
        <v>2682106.614</v>
      </c>
    </row>
    <row r="61" customFormat="false" ht="12.75" hidden="true" customHeight="false" outlineLevel="2" collapsed="false">
      <c r="A61" s="21" t="s">
        <v>85</v>
      </c>
      <c r="B61" s="2" t="s">
        <v>117</v>
      </c>
      <c r="C61" s="5" t="n">
        <v>-2934965.01</v>
      </c>
      <c r="D61" s="5" t="n">
        <v>-2108167.4772</v>
      </c>
      <c r="E61" s="4" t="n">
        <v>1101517.5068</v>
      </c>
    </row>
    <row r="62" customFormat="false" ht="12.75" hidden="true" customHeight="false" outlineLevel="2" collapsed="false">
      <c r="A62" s="21" t="s">
        <v>85</v>
      </c>
      <c r="B62" s="2" t="s">
        <v>118</v>
      </c>
      <c r="C62" s="5" t="n">
        <v>-2319581.014</v>
      </c>
      <c r="D62" s="5" t="n">
        <v>-1656459.4774</v>
      </c>
      <c r="E62" s="4" t="n">
        <v>865500.0769</v>
      </c>
    </row>
    <row r="63" customFormat="false" ht="12.75" hidden="true" customHeight="false" outlineLevel="2" collapsed="false">
      <c r="A63" s="21" t="s">
        <v>85</v>
      </c>
      <c r="B63" s="2" t="s">
        <v>119</v>
      </c>
      <c r="C63" s="5" t="n">
        <v>-1761948.99</v>
      </c>
      <c r="D63" s="5" t="n">
        <v>-1250684.8211</v>
      </c>
      <c r="E63" s="4" t="n">
        <v>653482.819</v>
      </c>
    </row>
    <row r="64" customFormat="false" ht="12.75" hidden="true" customHeight="false" outlineLevel="2" collapsed="false">
      <c r="A64" s="21" t="s">
        <v>85</v>
      </c>
      <c r="B64" s="2" t="s">
        <v>120</v>
      </c>
      <c r="C64" s="5" t="n">
        <v>-1839454.998</v>
      </c>
      <c r="D64" s="5" t="n">
        <v>-1298105.5339</v>
      </c>
      <c r="E64" s="4" t="n">
        <v>678260.1415</v>
      </c>
    </row>
    <row r="65" customFormat="false" ht="12.75" hidden="true" customHeight="false" outlineLevel="2" collapsed="false">
      <c r="A65" s="21" t="s">
        <v>85</v>
      </c>
      <c r="B65" s="2" t="s">
        <v>121</v>
      </c>
      <c r="C65" s="5" t="n">
        <v>-2273664</v>
      </c>
      <c r="D65" s="5" t="n">
        <v>-1594921.4441</v>
      </c>
      <c r="E65" s="4" t="n">
        <v>833346.4545</v>
      </c>
    </row>
    <row r="66" customFormat="false" ht="12.75" hidden="true" customHeight="false" outlineLevel="2" collapsed="false">
      <c r="A66" s="21" t="s">
        <v>85</v>
      </c>
      <c r="B66" s="2" t="s">
        <v>122</v>
      </c>
      <c r="C66" s="5" t="n">
        <v>-1979622.99</v>
      </c>
      <c r="D66" s="5" t="n">
        <v>-1380350.826</v>
      </c>
      <c r="E66" s="4" t="n">
        <v>721233.3066</v>
      </c>
    </row>
    <row r="67" customFormat="false" ht="12.75" hidden="true" customHeight="false" outlineLevel="2" collapsed="false">
      <c r="A67" s="21" t="s">
        <v>85</v>
      </c>
      <c r="B67" s="2" t="s">
        <v>123</v>
      </c>
      <c r="C67" s="5" t="n">
        <v>-2518378</v>
      </c>
      <c r="D67" s="5" t="n">
        <v>-1745842.3154</v>
      </c>
      <c r="E67" s="4" t="n">
        <v>912202.6098</v>
      </c>
    </row>
    <row r="68" customFormat="false" ht="12.75" hidden="true" customHeight="false" outlineLevel="2" collapsed="false">
      <c r="A68" s="21" t="s">
        <v>85</v>
      </c>
      <c r="B68" s="2" t="s">
        <v>51</v>
      </c>
      <c r="C68" s="5" t="n">
        <v>-4533350.01</v>
      </c>
      <c r="D68" s="5" t="n">
        <v>-3123887.5677</v>
      </c>
      <c r="E68" s="4" t="n">
        <v>1632231.2541</v>
      </c>
    </row>
    <row r="69" customFormat="false" ht="12.75" hidden="true" customHeight="false" outlineLevel="2" collapsed="false">
      <c r="A69" s="21" t="s">
        <v>85</v>
      </c>
      <c r="B69" s="2" t="s">
        <v>52</v>
      </c>
      <c r="C69" s="5" t="n">
        <v>-7591427.994</v>
      </c>
      <c r="D69" s="5" t="n">
        <v>-5200856.329</v>
      </c>
      <c r="E69" s="4" t="n">
        <v>2717447.4319</v>
      </c>
    </row>
    <row r="70" customFormat="false" ht="12.75" hidden="true" customHeight="false" outlineLevel="2" collapsed="false">
      <c r="A70" s="21" t="s">
        <v>85</v>
      </c>
      <c r="B70" s="2" t="s">
        <v>53</v>
      </c>
      <c r="C70" s="5" t="n">
        <v>-9238950.987</v>
      </c>
      <c r="D70" s="5" t="n">
        <v>-6291644.1791</v>
      </c>
      <c r="E70" s="4" t="n">
        <v>3287384.0836</v>
      </c>
    </row>
    <row r="71" customFormat="false" ht="12.75" hidden="true" customHeight="false" outlineLevel="2" collapsed="false">
      <c r="A71" s="21" t="s">
        <v>85</v>
      </c>
      <c r="B71" s="2" t="s">
        <v>54</v>
      </c>
      <c r="C71" s="5" t="n">
        <v>-6513206</v>
      </c>
      <c r="D71" s="5" t="n">
        <v>-4408851.1025</v>
      </c>
      <c r="E71" s="4" t="n">
        <v>2303624.7011</v>
      </c>
    </row>
    <row r="72" customFormat="false" ht="12.75" hidden="true" customHeight="false" outlineLevel="2" collapsed="false">
      <c r="A72" s="21" t="s">
        <v>85</v>
      </c>
      <c r="B72" s="2" t="s">
        <v>55</v>
      </c>
      <c r="C72" s="5" t="n">
        <v>-5419829.014</v>
      </c>
      <c r="D72" s="5" t="n">
        <v>-3648859.582</v>
      </c>
      <c r="E72" s="4" t="n">
        <v>1906529.1316</v>
      </c>
    </row>
    <row r="73" customFormat="false" ht="12.75" hidden="false" customHeight="false" outlineLevel="1" collapsed="true">
      <c r="A73" s="23" t="s">
        <v>124</v>
      </c>
      <c r="D73" s="5" t="s">
        <v>125</v>
      </c>
      <c r="E73" s="4" t="n">
        <f aca="false">SUBTOTAL(9,E5:E72)</f>
        <v>145214296.1889</v>
      </c>
      <c r="F73" s="5" t="s">
        <v>126</v>
      </c>
      <c r="I73" s="37" t="str">
        <f aca="false">+F73</f>
        <v>Residential and Commercial Volumes</v>
      </c>
      <c r="J73" s="38" t="n">
        <f aca="false">+E73+E86+E155+E167+E412+E490</f>
        <v>170450285.6776</v>
      </c>
      <c r="K73" s="6" t="s">
        <v>15</v>
      </c>
    </row>
    <row r="74" customFormat="false" ht="12.75" hidden="true" customHeight="false" outlineLevel="2" collapsed="false">
      <c r="A74" s="21" t="s">
        <v>127</v>
      </c>
      <c r="B74" s="2" t="s">
        <v>128</v>
      </c>
      <c r="C74" s="5" t="n">
        <v>-3075714</v>
      </c>
      <c r="D74" s="5" t="n">
        <v>-2058281.5044</v>
      </c>
      <c r="E74" s="4" t="n">
        <v>1054869.271</v>
      </c>
      <c r="F74" s="5" t="s">
        <v>126</v>
      </c>
    </row>
    <row r="75" customFormat="false" ht="12.75" hidden="true" customHeight="false" outlineLevel="2" collapsed="false">
      <c r="A75" s="21" t="s">
        <v>127</v>
      </c>
      <c r="B75" s="2" t="s">
        <v>129</v>
      </c>
      <c r="C75" s="5" t="n">
        <v>-2415182.007</v>
      </c>
      <c r="D75" s="5" t="n">
        <v>-1606864.6235</v>
      </c>
      <c r="E75" s="4" t="n">
        <v>823518.1196</v>
      </c>
      <c r="F75" s="5" t="s">
        <v>126</v>
      </c>
    </row>
    <row r="76" customFormat="false" ht="12.75" hidden="true" customHeight="false" outlineLevel="2" collapsed="false">
      <c r="A76" s="21" t="s">
        <v>127</v>
      </c>
      <c r="B76" s="2" t="s">
        <v>130</v>
      </c>
      <c r="C76" s="5" t="n">
        <v>-1830869.01</v>
      </c>
      <c r="D76" s="5" t="n">
        <v>-1210798.9099</v>
      </c>
      <c r="E76" s="4" t="n">
        <v>620534.4413</v>
      </c>
      <c r="F76" s="5" t="s">
        <v>126</v>
      </c>
    </row>
    <row r="77" customFormat="false" ht="12.75" hidden="true" customHeight="false" outlineLevel="2" collapsed="false">
      <c r="A77" s="21" t="s">
        <v>127</v>
      </c>
      <c r="B77" s="2" t="s">
        <v>131</v>
      </c>
      <c r="C77" s="5" t="n">
        <v>-1914774.985</v>
      </c>
      <c r="D77" s="5" t="n">
        <v>-1258928.9596</v>
      </c>
      <c r="E77" s="4" t="n">
        <v>645201.0918</v>
      </c>
      <c r="F77" s="5" t="s">
        <v>126</v>
      </c>
    </row>
    <row r="78" customFormat="false" ht="12.75" hidden="true" customHeight="false" outlineLevel="2" collapsed="false">
      <c r="A78" s="21" t="s">
        <v>127</v>
      </c>
      <c r="B78" s="2" t="s">
        <v>132</v>
      </c>
      <c r="C78" s="5" t="n">
        <v>-2345792.01</v>
      </c>
      <c r="D78" s="5" t="n">
        <v>-1533050.1783</v>
      </c>
      <c r="E78" s="4" t="n">
        <v>785688.2164</v>
      </c>
      <c r="F78" s="5" t="s">
        <v>126</v>
      </c>
    </row>
    <row r="79" customFormat="false" ht="12.75" hidden="true" customHeight="false" outlineLevel="2" collapsed="false">
      <c r="A79" s="21" t="s">
        <v>127</v>
      </c>
      <c r="B79" s="2" t="s">
        <v>133</v>
      </c>
      <c r="C79" s="5" t="n">
        <v>-2043177.99</v>
      </c>
      <c r="D79" s="5" t="n">
        <v>-1327258.3752</v>
      </c>
      <c r="E79" s="4" t="n">
        <v>680219.9173</v>
      </c>
      <c r="F79" s="5" t="s">
        <v>126</v>
      </c>
    </row>
    <row r="80" customFormat="false" ht="12.75" hidden="true" customHeight="false" outlineLevel="2" collapsed="false">
      <c r="A80" s="21" t="s">
        <v>127</v>
      </c>
      <c r="B80" s="2" t="s">
        <v>134</v>
      </c>
      <c r="C80" s="5" t="n">
        <v>-2645865.004</v>
      </c>
      <c r="D80" s="5" t="n">
        <v>-1708767.0595</v>
      </c>
      <c r="E80" s="4" t="n">
        <v>875743.118</v>
      </c>
      <c r="F80" s="5" t="s">
        <v>126</v>
      </c>
    </row>
    <row r="81" customFormat="false" ht="12.75" hidden="true" customHeight="false" outlineLevel="2" collapsed="false">
      <c r="A81" s="21" t="s">
        <v>127</v>
      </c>
      <c r="B81" s="2" t="s">
        <v>6</v>
      </c>
      <c r="C81" s="5" t="n">
        <v>-4771187.01</v>
      </c>
      <c r="D81" s="5" t="n">
        <v>-3062824.3582</v>
      </c>
      <c r="E81" s="4" t="n">
        <v>1454198.377</v>
      </c>
      <c r="F81" s="5" t="s">
        <v>126</v>
      </c>
    </row>
    <row r="82" customFormat="false" ht="12.75" hidden="true" customHeight="false" outlineLevel="2" collapsed="false">
      <c r="A82" s="21" t="s">
        <v>127</v>
      </c>
      <c r="B82" s="2" t="s">
        <v>7</v>
      </c>
      <c r="C82" s="5" t="n">
        <v>-7921914.995</v>
      </c>
      <c r="D82" s="5" t="n">
        <v>-5055799.7915</v>
      </c>
      <c r="E82" s="4" t="n">
        <v>2416672.3003</v>
      </c>
      <c r="F82" s="5" t="s">
        <v>126</v>
      </c>
    </row>
    <row r="83" customFormat="false" ht="12.75" hidden="true" customHeight="false" outlineLevel="2" collapsed="false">
      <c r="A83" s="21" t="s">
        <v>127</v>
      </c>
      <c r="B83" s="2" t="s">
        <v>8</v>
      </c>
      <c r="C83" s="5" t="n">
        <v>-9674800.013</v>
      </c>
      <c r="D83" s="5" t="n">
        <v>-6137340.574</v>
      </c>
      <c r="E83" s="4" t="n">
        <v>2978328.6337</v>
      </c>
      <c r="F83" s="5" t="s">
        <v>126</v>
      </c>
    </row>
    <row r="84" customFormat="false" ht="12.75" hidden="true" customHeight="false" outlineLevel="2" collapsed="false">
      <c r="A84" s="21" t="s">
        <v>127</v>
      </c>
      <c r="B84" s="2" t="s">
        <v>9</v>
      </c>
      <c r="C84" s="5" t="n">
        <v>-6801132.996</v>
      </c>
      <c r="D84" s="5" t="n">
        <v>-4288417.4025</v>
      </c>
      <c r="E84" s="4" t="n">
        <v>2083441.8267</v>
      </c>
      <c r="F84" s="5" t="s">
        <v>126</v>
      </c>
    </row>
    <row r="85" customFormat="false" ht="12.75" hidden="true" customHeight="false" outlineLevel="2" collapsed="false">
      <c r="A85" s="21" t="s">
        <v>127</v>
      </c>
      <c r="B85" s="2" t="s">
        <v>10</v>
      </c>
      <c r="C85" s="5" t="n">
        <v>-5668268.005</v>
      </c>
      <c r="D85" s="5" t="n">
        <v>-3554648.429</v>
      </c>
      <c r="E85" s="4" t="n">
        <v>1726919.2998</v>
      </c>
      <c r="F85" s="5" t="s">
        <v>126</v>
      </c>
    </row>
    <row r="86" customFormat="false" ht="12.75" hidden="false" customHeight="false" outlineLevel="1" collapsed="true">
      <c r="A86" s="23" t="s">
        <v>135</v>
      </c>
      <c r="D86" s="5" t="s">
        <v>136</v>
      </c>
      <c r="E86" s="4" t="n">
        <f aca="false">SUBTOTAL(9,E74:E85)</f>
        <v>16145334.6129</v>
      </c>
      <c r="F86" s="5" t="s">
        <v>126</v>
      </c>
      <c r="I86" s="7" t="s">
        <v>137</v>
      </c>
      <c r="J86" s="38" t="n">
        <f aca="false">+E236+E249+E318+E331</f>
        <v>-8727967.2401</v>
      </c>
      <c r="K86" s="6" t="s">
        <v>15</v>
      </c>
    </row>
    <row r="87" customFormat="false" ht="12.75" hidden="true" customHeight="false" outlineLevel="2" collapsed="false">
      <c r="A87" s="21" t="s">
        <v>138</v>
      </c>
      <c r="B87" s="2" t="s">
        <v>86</v>
      </c>
      <c r="C87" s="5" t="n">
        <v>-192626.994</v>
      </c>
      <c r="D87" s="5" t="n">
        <v>-191675.7381</v>
      </c>
      <c r="E87" s="4" t="n">
        <v>75232.7272</v>
      </c>
    </row>
    <row r="88" customFormat="false" ht="12.75" hidden="true" customHeight="false" outlineLevel="2" collapsed="false">
      <c r="A88" s="21" t="s">
        <v>138</v>
      </c>
      <c r="B88" s="2" t="s">
        <v>87</v>
      </c>
      <c r="C88" s="5" t="n">
        <v>-180470.01</v>
      </c>
      <c r="D88" s="5" t="n">
        <v>-178554.4768</v>
      </c>
      <c r="E88" s="4" t="n">
        <v>70082.6322</v>
      </c>
    </row>
    <row r="89" customFormat="false" ht="12.75" hidden="true" customHeight="false" outlineLevel="2" collapsed="false">
      <c r="A89" s="21" t="s">
        <v>138</v>
      </c>
      <c r="B89" s="2" t="s">
        <v>88</v>
      </c>
      <c r="C89" s="5" t="n">
        <v>-245299.993</v>
      </c>
      <c r="D89" s="5" t="n">
        <v>-241332.7162</v>
      </c>
      <c r="E89" s="4" t="n">
        <v>94723.0911</v>
      </c>
    </row>
    <row r="90" customFormat="false" ht="12.75" hidden="true" customHeight="false" outlineLevel="2" collapsed="false">
      <c r="A90" s="21" t="s">
        <v>138</v>
      </c>
      <c r="B90" s="2" t="s">
        <v>31</v>
      </c>
      <c r="C90" s="5" t="n">
        <v>-346293.99</v>
      </c>
      <c r="D90" s="5" t="n">
        <v>-338717.2645</v>
      </c>
      <c r="E90" s="4" t="n">
        <v>119397.8357</v>
      </c>
    </row>
    <row r="91" customFormat="false" ht="12.75" hidden="true" customHeight="false" outlineLevel="2" collapsed="false">
      <c r="A91" s="21" t="s">
        <v>138</v>
      </c>
      <c r="B91" s="2" t="s">
        <v>32</v>
      </c>
      <c r="C91" s="5" t="n">
        <v>-438448.004</v>
      </c>
      <c r="D91" s="5" t="n">
        <v>-426444.2806</v>
      </c>
      <c r="E91" s="4" t="n">
        <v>152197.9638</v>
      </c>
    </row>
    <row r="92" customFormat="false" ht="12.75" hidden="true" customHeight="false" outlineLevel="2" collapsed="false">
      <c r="A92" s="21" t="s">
        <v>138</v>
      </c>
      <c r="B92" s="2" t="s">
        <v>33</v>
      </c>
      <c r="C92" s="5" t="n">
        <v>-538694.998</v>
      </c>
      <c r="D92" s="5" t="n">
        <v>-520881.2838</v>
      </c>
      <c r="E92" s="4" t="n">
        <v>189913.3161</v>
      </c>
    </row>
    <row r="93" customFormat="false" ht="12.75" hidden="true" customHeight="false" outlineLevel="2" collapsed="false">
      <c r="A93" s="21" t="s">
        <v>138</v>
      </c>
      <c r="B93" s="2" t="s">
        <v>34</v>
      </c>
      <c r="C93" s="5" t="n">
        <v>-385953.008</v>
      </c>
      <c r="D93" s="5" t="n">
        <v>-370982.991</v>
      </c>
      <c r="E93" s="4" t="n">
        <v>135371.6934</v>
      </c>
    </row>
    <row r="94" customFormat="false" ht="12.75" hidden="true" customHeight="false" outlineLevel="2" collapsed="false">
      <c r="A94" s="21" t="s">
        <v>138</v>
      </c>
      <c r="B94" s="2" t="s">
        <v>35</v>
      </c>
      <c r="C94" s="5" t="n">
        <v>-360381.014</v>
      </c>
      <c r="D94" s="5" t="n">
        <v>-344539.5843</v>
      </c>
      <c r="E94" s="4" t="n">
        <v>125584.6785</v>
      </c>
    </row>
    <row r="95" customFormat="false" ht="12.75" hidden="true" customHeight="false" outlineLevel="2" collapsed="false">
      <c r="A95" s="21" t="s">
        <v>138</v>
      </c>
      <c r="B95" s="2" t="s">
        <v>89</v>
      </c>
      <c r="C95" s="5" t="n">
        <v>-255257.01</v>
      </c>
      <c r="D95" s="5" t="n">
        <v>-242583.9808</v>
      </c>
      <c r="E95" s="4" t="n">
        <v>95214.2125</v>
      </c>
    </row>
    <row r="96" customFormat="false" ht="12.75" hidden="true" customHeight="false" outlineLevel="2" collapsed="false">
      <c r="A96" s="21" t="s">
        <v>138</v>
      </c>
      <c r="B96" s="2" t="s">
        <v>90</v>
      </c>
      <c r="C96" s="5" t="n">
        <v>-215871.011</v>
      </c>
      <c r="D96" s="5" t="n">
        <v>-203980.8491</v>
      </c>
      <c r="E96" s="4" t="n">
        <v>80062.4833</v>
      </c>
    </row>
    <row r="97" customFormat="false" ht="12.75" hidden="true" customHeight="false" outlineLevel="2" collapsed="false">
      <c r="A97" s="21" t="s">
        <v>138</v>
      </c>
      <c r="B97" s="2" t="s">
        <v>91</v>
      </c>
      <c r="C97" s="5" t="n">
        <v>-186231</v>
      </c>
      <c r="D97" s="5" t="n">
        <v>-174931.4739</v>
      </c>
      <c r="E97" s="4" t="n">
        <v>68660.6035</v>
      </c>
    </row>
    <row r="98" customFormat="false" ht="12.75" hidden="true" customHeight="false" outlineLevel="2" collapsed="false">
      <c r="A98" s="21" t="s">
        <v>138</v>
      </c>
      <c r="B98" s="2" t="s">
        <v>92</v>
      </c>
      <c r="C98" s="5" t="n">
        <v>-72380.009</v>
      </c>
      <c r="D98" s="5" t="n">
        <v>-67598.3986</v>
      </c>
      <c r="E98" s="4" t="n">
        <v>36672.1312</v>
      </c>
    </row>
    <row r="99" customFormat="false" ht="12.75" hidden="true" customHeight="false" outlineLevel="2" collapsed="false">
      <c r="A99" s="21" t="s">
        <v>138</v>
      </c>
      <c r="B99" s="2" t="s">
        <v>93</v>
      </c>
      <c r="C99" s="5" t="n">
        <v>-69312.993</v>
      </c>
      <c r="D99" s="5" t="n">
        <v>-64350.7403</v>
      </c>
      <c r="E99" s="4" t="n">
        <v>34910.2766</v>
      </c>
    </row>
    <row r="100" customFormat="false" ht="12.75" hidden="true" customHeight="false" outlineLevel="2" collapsed="false">
      <c r="A100" s="21" t="s">
        <v>138</v>
      </c>
      <c r="B100" s="2" t="s">
        <v>94</v>
      </c>
      <c r="C100" s="5" t="n">
        <v>-61074.99</v>
      </c>
      <c r="D100" s="5" t="n">
        <v>-56366.1897</v>
      </c>
      <c r="E100" s="4" t="n">
        <v>30578.6579</v>
      </c>
    </row>
    <row r="101" customFormat="false" ht="12.75" hidden="true" customHeight="false" outlineLevel="2" collapsed="false">
      <c r="A101" s="21" t="s">
        <v>138</v>
      </c>
      <c r="B101" s="2" t="s">
        <v>95</v>
      </c>
      <c r="C101" s="5" t="n">
        <v>-122512.992</v>
      </c>
      <c r="D101" s="5" t="n">
        <v>-112418.3542</v>
      </c>
      <c r="E101" s="4" t="n">
        <v>60986.9572</v>
      </c>
    </row>
    <row r="102" customFormat="false" ht="12.75" hidden="true" customHeight="false" outlineLevel="2" collapsed="false">
      <c r="A102" s="21" t="s">
        <v>138</v>
      </c>
      <c r="B102" s="2" t="s">
        <v>21</v>
      </c>
      <c r="C102" s="5" t="n">
        <v>-228557.01</v>
      </c>
      <c r="D102" s="5" t="n">
        <v>-208482.7417</v>
      </c>
      <c r="E102" s="4" t="n">
        <v>103219.8054</v>
      </c>
    </row>
    <row r="103" customFormat="false" ht="12.75" hidden="true" customHeight="false" outlineLevel="2" collapsed="false">
      <c r="A103" s="21" t="s">
        <v>138</v>
      </c>
      <c r="B103" s="2" t="s">
        <v>22</v>
      </c>
      <c r="C103" s="5" t="n">
        <v>-317591.993</v>
      </c>
      <c r="D103" s="5" t="n">
        <v>-288035.4163</v>
      </c>
      <c r="E103" s="4" t="n">
        <v>143844.8869</v>
      </c>
    </row>
    <row r="104" customFormat="false" ht="12.75" hidden="true" customHeight="false" outlineLevel="2" collapsed="false">
      <c r="A104" s="21" t="s">
        <v>138</v>
      </c>
      <c r="B104" s="2" t="s">
        <v>23</v>
      </c>
      <c r="C104" s="5" t="n">
        <v>-418841.992</v>
      </c>
      <c r="D104" s="5" t="n">
        <v>-377606.2754</v>
      </c>
      <c r="E104" s="4" t="n">
        <v>191484.1423</v>
      </c>
    </row>
    <row r="105" customFormat="false" ht="12.75" hidden="true" customHeight="false" outlineLevel="2" collapsed="false">
      <c r="A105" s="21" t="s">
        <v>138</v>
      </c>
      <c r="B105" s="2" t="s">
        <v>24</v>
      </c>
      <c r="C105" s="5" t="n">
        <v>-276691.996</v>
      </c>
      <c r="D105" s="5" t="n">
        <v>-247966.086</v>
      </c>
      <c r="E105" s="4" t="n">
        <v>125817.992</v>
      </c>
    </row>
    <row r="106" customFormat="false" ht="12.75" hidden="true" customHeight="false" outlineLevel="2" collapsed="false">
      <c r="A106" s="21" t="s">
        <v>138</v>
      </c>
      <c r="B106" s="2" t="s">
        <v>25</v>
      </c>
      <c r="C106" s="5" t="n">
        <v>-238745.012</v>
      </c>
      <c r="D106" s="5" t="n">
        <v>-212806.3632</v>
      </c>
      <c r="E106" s="4" t="n">
        <v>107892.8261</v>
      </c>
    </row>
    <row r="107" customFormat="false" ht="12.75" hidden="true" customHeight="false" outlineLevel="2" collapsed="false">
      <c r="A107" s="21" t="s">
        <v>138</v>
      </c>
      <c r="B107" s="2" t="s">
        <v>96</v>
      </c>
      <c r="C107" s="5" t="n">
        <v>-136610.01</v>
      </c>
      <c r="D107" s="5" t="n">
        <v>-121044.6401</v>
      </c>
      <c r="E107" s="4" t="n">
        <v>64758.8825</v>
      </c>
    </row>
    <row r="108" customFormat="false" ht="12.75" hidden="true" customHeight="false" outlineLevel="2" collapsed="false">
      <c r="A108" s="21" t="s">
        <v>138</v>
      </c>
      <c r="B108" s="2" t="s">
        <v>97</v>
      </c>
      <c r="C108" s="5" t="n">
        <v>-92790.006</v>
      </c>
      <c r="D108" s="5" t="n">
        <v>-81748.1665</v>
      </c>
      <c r="E108" s="4" t="n">
        <v>43735.2691</v>
      </c>
    </row>
    <row r="109" customFormat="false" ht="12.75" hidden="true" customHeight="false" outlineLevel="2" collapsed="false">
      <c r="A109" s="21" t="s">
        <v>138</v>
      </c>
      <c r="B109" s="2" t="s">
        <v>98</v>
      </c>
      <c r="C109" s="5" t="n">
        <v>-66893.01</v>
      </c>
      <c r="D109" s="5" t="n">
        <v>-58585.22</v>
      </c>
      <c r="E109" s="4" t="n">
        <v>31343.0927</v>
      </c>
    </row>
    <row r="110" customFormat="false" ht="12.75" hidden="true" customHeight="false" outlineLevel="2" collapsed="false">
      <c r="A110" s="21" t="s">
        <v>138</v>
      </c>
      <c r="B110" s="2" t="s">
        <v>99</v>
      </c>
      <c r="C110" s="5" t="n">
        <v>-73104.014</v>
      </c>
      <c r="D110" s="5" t="n">
        <v>-63659.2964</v>
      </c>
      <c r="E110" s="4" t="n">
        <v>34057.7236</v>
      </c>
    </row>
    <row r="111" customFormat="false" ht="12.75" hidden="true" customHeight="false" outlineLevel="2" collapsed="false">
      <c r="A111" s="21" t="s">
        <v>138</v>
      </c>
      <c r="B111" s="2" t="s">
        <v>100</v>
      </c>
      <c r="C111" s="5" t="n">
        <v>-70005.998</v>
      </c>
      <c r="D111" s="5" t="n">
        <v>-60601.915</v>
      </c>
      <c r="E111" s="4" t="n">
        <v>32422.0245</v>
      </c>
    </row>
    <row r="112" customFormat="false" ht="12.75" hidden="true" customHeight="false" outlineLevel="2" collapsed="false">
      <c r="A112" s="21" t="s">
        <v>138</v>
      </c>
      <c r="B112" s="2" t="s">
        <v>101</v>
      </c>
      <c r="C112" s="5" t="n">
        <v>-61686</v>
      </c>
      <c r="D112" s="5" t="n">
        <v>-53084.5149</v>
      </c>
      <c r="E112" s="4" t="n">
        <v>28400.2155</v>
      </c>
    </row>
    <row r="113" customFormat="false" ht="12.75" hidden="true" customHeight="false" outlineLevel="2" collapsed="false">
      <c r="A113" s="21" t="s">
        <v>138</v>
      </c>
      <c r="B113" s="2" t="s">
        <v>102</v>
      </c>
      <c r="C113" s="5" t="n">
        <v>-123737.988</v>
      </c>
      <c r="D113" s="5" t="n">
        <v>-105876.1108</v>
      </c>
      <c r="E113" s="4" t="n">
        <v>56643.7193</v>
      </c>
    </row>
    <row r="114" customFormat="false" ht="12.75" hidden="true" customHeight="false" outlineLevel="2" collapsed="false">
      <c r="A114" s="21" t="s">
        <v>138</v>
      </c>
      <c r="B114" s="2" t="s">
        <v>36</v>
      </c>
      <c r="C114" s="5" t="n">
        <v>-230841.99</v>
      </c>
      <c r="D114" s="5" t="n">
        <v>-196354.8921</v>
      </c>
      <c r="E114" s="4" t="n">
        <v>101122.7694</v>
      </c>
    </row>
    <row r="115" customFormat="false" ht="12.75" hidden="true" customHeight="false" outlineLevel="2" collapsed="false">
      <c r="A115" s="21" t="s">
        <v>138</v>
      </c>
      <c r="B115" s="2" t="s">
        <v>37</v>
      </c>
      <c r="C115" s="5" t="n">
        <v>-320768.005</v>
      </c>
      <c r="D115" s="5" t="n">
        <v>-271289.2808</v>
      </c>
      <c r="E115" s="4" t="n">
        <v>138710.2093</v>
      </c>
    </row>
    <row r="116" customFormat="false" ht="12.75" hidden="true" customHeight="false" outlineLevel="2" collapsed="false">
      <c r="A116" s="21" t="s">
        <v>138</v>
      </c>
      <c r="B116" s="2" t="s">
        <v>38</v>
      </c>
      <c r="C116" s="5" t="n">
        <v>-423030.991</v>
      </c>
      <c r="D116" s="5" t="n">
        <v>-355663.0887</v>
      </c>
      <c r="E116" s="4" t="n">
        <v>183735.5516</v>
      </c>
    </row>
    <row r="117" customFormat="false" ht="12.75" hidden="true" customHeight="false" outlineLevel="2" collapsed="false">
      <c r="A117" s="21" t="s">
        <v>138</v>
      </c>
      <c r="B117" s="2" t="s">
        <v>39</v>
      </c>
      <c r="C117" s="5" t="n">
        <v>-279459.012</v>
      </c>
      <c r="D117" s="5" t="n">
        <v>-233561.2454</v>
      </c>
      <c r="E117" s="4" t="n">
        <v>121638.6966</v>
      </c>
    </row>
    <row r="118" customFormat="false" ht="12.75" hidden="true" customHeight="false" outlineLevel="2" collapsed="false">
      <c r="A118" s="21" t="s">
        <v>138</v>
      </c>
      <c r="B118" s="2" t="s">
        <v>40</v>
      </c>
      <c r="C118" s="5" t="n">
        <v>-241132.012</v>
      </c>
      <c r="D118" s="5" t="n">
        <v>-200448.4237</v>
      </c>
      <c r="E118" s="4" t="n">
        <v>104874.6153</v>
      </c>
    </row>
    <row r="119" customFormat="false" ht="12.75" hidden="true" customHeight="false" outlineLevel="2" collapsed="false">
      <c r="A119" s="21" t="s">
        <v>138</v>
      </c>
      <c r="B119" s="2" t="s">
        <v>103</v>
      </c>
      <c r="C119" s="5" t="n">
        <v>-137976</v>
      </c>
      <c r="D119" s="5" t="n">
        <v>-114018.707</v>
      </c>
      <c r="E119" s="4" t="n">
        <v>61000.0083</v>
      </c>
    </row>
    <row r="120" customFormat="false" ht="12.75" hidden="true" customHeight="false" outlineLevel="2" collapsed="false">
      <c r="A120" s="21" t="s">
        <v>138</v>
      </c>
      <c r="B120" s="2" t="s">
        <v>104</v>
      </c>
      <c r="C120" s="5" t="n">
        <v>-93717.991</v>
      </c>
      <c r="D120" s="5" t="n">
        <v>-77004.7866</v>
      </c>
      <c r="E120" s="4" t="n">
        <v>40812.5369</v>
      </c>
    </row>
    <row r="121" customFormat="false" ht="12.75" hidden="true" customHeight="false" outlineLevel="2" collapsed="false">
      <c r="A121" s="21" t="s">
        <v>138</v>
      </c>
      <c r="B121" s="2" t="s">
        <v>105</v>
      </c>
      <c r="C121" s="5" t="n">
        <v>-67562.01</v>
      </c>
      <c r="D121" s="5" t="n">
        <v>-55187.0702</v>
      </c>
      <c r="E121" s="4" t="n">
        <v>29249.1472</v>
      </c>
    </row>
    <row r="122" customFormat="false" ht="12.75" hidden="true" customHeight="false" outlineLevel="2" collapsed="false">
      <c r="A122" s="21" t="s">
        <v>138</v>
      </c>
      <c r="B122" s="2" t="s">
        <v>106</v>
      </c>
      <c r="C122" s="5" t="n">
        <v>-73834.994</v>
      </c>
      <c r="D122" s="5" t="n">
        <v>-59968.0572</v>
      </c>
      <c r="E122" s="4" t="n">
        <v>31783.0703</v>
      </c>
    </row>
    <row r="123" customFormat="false" ht="12.75" hidden="true" customHeight="false" outlineLevel="2" collapsed="false">
      <c r="A123" s="21" t="s">
        <v>138</v>
      </c>
      <c r="B123" s="2" t="s">
        <v>107</v>
      </c>
      <c r="C123" s="5" t="n">
        <v>-70706.009</v>
      </c>
      <c r="D123" s="5" t="n">
        <v>-57089.3086</v>
      </c>
      <c r="E123" s="4" t="n">
        <v>30257.3336</v>
      </c>
    </row>
    <row r="124" customFormat="false" ht="12.75" hidden="true" customHeight="false" outlineLevel="2" collapsed="false">
      <c r="A124" s="21" t="s">
        <v>138</v>
      </c>
      <c r="B124" s="2" t="s">
        <v>108</v>
      </c>
      <c r="C124" s="5" t="n">
        <v>-62303.01</v>
      </c>
      <c r="D124" s="5" t="n">
        <v>-50009.054</v>
      </c>
      <c r="E124" s="4" t="n">
        <v>26504.7986</v>
      </c>
    </row>
    <row r="125" customFormat="false" ht="12.75" hidden="true" customHeight="false" outlineLevel="2" collapsed="false">
      <c r="A125" s="21" t="s">
        <v>138</v>
      </c>
      <c r="B125" s="2" t="s">
        <v>109</v>
      </c>
      <c r="C125" s="5" t="n">
        <v>-124975.012</v>
      </c>
      <c r="D125" s="5" t="n">
        <v>-99743.7805</v>
      </c>
      <c r="E125" s="4" t="n">
        <v>52864.2037</v>
      </c>
    </row>
    <row r="126" customFormat="false" ht="12.75" hidden="true" customHeight="false" outlineLevel="2" collapsed="false">
      <c r="A126" s="21" t="s">
        <v>138</v>
      </c>
      <c r="B126" s="2" t="s">
        <v>41</v>
      </c>
      <c r="C126" s="5" t="n">
        <v>-233151</v>
      </c>
      <c r="D126" s="5" t="n">
        <v>-184986.2125</v>
      </c>
      <c r="E126" s="4" t="n">
        <v>94342.9684</v>
      </c>
    </row>
    <row r="127" customFormat="false" ht="12.75" hidden="true" customHeight="false" outlineLevel="2" collapsed="false">
      <c r="A127" s="21" t="s">
        <v>138</v>
      </c>
      <c r="B127" s="2" t="s">
        <v>42</v>
      </c>
      <c r="C127" s="5" t="n">
        <v>-323976.009</v>
      </c>
      <c r="D127" s="5" t="n">
        <v>-255586.1127</v>
      </c>
      <c r="E127" s="4" t="n">
        <v>129403.2488</v>
      </c>
    </row>
    <row r="128" customFormat="false" ht="12.75" hidden="true" customHeight="false" outlineLevel="2" collapsed="false">
      <c r="A128" s="21" t="s">
        <v>138</v>
      </c>
      <c r="B128" s="2" t="s">
        <v>43</v>
      </c>
      <c r="C128" s="5" t="n">
        <v>-427261.003</v>
      </c>
      <c r="D128" s="5" t="n">
        <v>-335080.0434</v>
      </c>
      <c r="E128" s="4" t="n">
        <v>171426.9502</v>
      </c>
    </row>
    <row r="129" customFormat="false" ht="12.75" hidden="true" customHeight="false" outlineLevel="2" collapsed="false">
      <c r="A129" s="21" t="s">
        <v>138</v>
      </c>
      <c r="B129" s="2" t="s">
        <v>44</v>
      </c>
      <c r="C129" s="5" t="n">
        <v>-282254.013</v>
      </c>
      <c r="D129" s="5" t="n">
        <v>-220047.3925</v>
      </c>
      <c r="E129" s="4" t="n">
        <v>113500.4451</v>
      </c>
    </row>
    <row r="130" customFormat="false" ht="12.75" hidden="true" customHeight="false" outlineLevel="2" collapsed="false">
      <c r="A130" s="21" t="s">
        <v>138</v>
      </c>
      <c r="B130" s="2" t="s">
        <v>45</v>
      </c>
      <c r="C130" s="5" t="n">
        <v>-243543.998</v>
      </c>
      <c r="D130" s="5" t="n">
        <v>-188816.5975</v>
      </c>
      <c r="E130" s="4" t="n">
        <v>97844.7608</v>
      </c>
    </row>
    <row r="131" customFormat="false" ht="12.75" hidden="true" customHeight="false" outlineLevel="2" collapsed="false">
      <c r="A131" s="21" t="s">
        <v>138</v>
      </c>
      <c r="B131" s="2" t="s">
        <v>110</v>
      </c>
      <c r="C131" s="5" t="n">
        <v>-139356</v>
      </c>
      <c r="D131" s="5" t="n">
        <v>-107403.1536</v>
      </c>
      <c r="E131" s="4" t="n">
        <v>56923.6714</v>
      </c>
    </row>
    <row r="132" customFormat="false" ht="12.75" hidden="true" customHeight="false" outlineLevel="2" collapsed="false">
      <c r="A132" s="21" t="s">
        <v>138</v>
      </c>
      <c r="B132" s="2" t="s">
        <v>111</v>
      </c>
      <c r="C132" s="5" t="n">
        <v>-94654.997</v>
      </c>
      <c r="D132" s="5" t="n">
        <v>-72536.3678</v>
      </c>
      <c r="E132" s="4" t="n">
        <v>37900.2522</v>
      </c>
    </row>
    <row r="133" customFormat="false" ht="12.75" hidden="true" customHeight="false" outlineLevel="2" collapsed="false">
      <c r="A133" s="21" t="s">
        <v>138</v>
      </c>
      <c r="B133" s="2" t="s">
        <v>112</v>
      </c>
      <c r="C133" s="5" t="n">
        <v>-68238</v>
      </c>
      <c r="D133" s="5" t="n">
        <v>-51984.8786</v>
      </c>
      <c r="E133" s="4" t="n">
        <v>27162.0991</v>
      </c>
    </row>
    <row r="134" customFormat="false" ht="12.75" hidden="true" customHeight="false" outlineLevel="2" collapsed="false">
      <c r="A134" s="21" t="s">
        <v>138</v>
      </c>
      <c r="B134" s="2" t="s">
        <v>113</v>
      </c>
      <c r="C134" s="5" t="n">
        <v>-74574.003</v>
      </c>
      <c r="D134" s="5" t="n">
        <v>-56486.0851</v>
      </c>
      <c r="E134" s="4" t="n">
        <v>29513.9795</v>
      </c>
    </row>
    <row r="135" customFormat="false" ht="12.75" hidden="true" customHeight="false" outlineLevel="2" collapsed="false">
      <c r="A135" s="21" t="s">
        <v>138</v>
      </c>
      <c r="B135" s="2" t="s">
        <v>114</v>
      </c>
      <c r="C135" s="5" t="n">
        <v>-71412.995</v>
      </c>
      <c r="D135" s="5" t="n">
        <v>-53768.6316</v>
      </c>
      <c r="E135" s="4" t="n">
        <v>28094.11</v>
      </c>
    </row>
    <row r="136" customFormat="false" ht="12.75" hidden="true" customHeight="false" outlineLevel="2" collapsed="false">
      <c r="A136" s="21" t="s">
        <v>138</v>
      </c>
      <c r="B136" s="2" t="s">
        <v>115</v>
      </c>
      <c r="C136" s="5" t="n">
        <v>-62925.99</v>
      </c>
      <c r="D136" s="5" t="n">
        <v>-47095.3509</v>
      </c>
      <c r="E136" s="4" t="n">
        <v>24607.3208</v>
      </c>
    </row>
    <row r="137" customFormat="false" ht="12.75" hidden="true" customHeight="false" outlineLevel="2" collapsed="false">
      <c r="A137" s="21" t="s">
        <v>138</v>
      </c>
      <c r="B137" s="2" t="s">
        <v>116</v>
      </c>
      <c r="C137" s="5" t="n">
        <v>-126224.994</v>
      </c>
      <c r="D137" s="5" t="n">
        <v>-93923.0469</v>
      </c>
      <c r="E137" s="4" t="n">
        <v>49074.792</v>
      </c>
    </row>
    <row r="138" customFormat="false" ht="12.75" hidden="true" customHeight="false" outlineLevel="2" collapsed="false">
      <c r="A138" s="21" t="s">
        <v>138</v>
      </c>
      <c r="B138" s="2" t="s">
        <v>46</v>
      </c>
      <c r="C138" s="5" t="n">
        <v>-235482</v>
      </c>
      <c r="D138" s="5" t="n">
        <v>-174171.8144</v>
      </c>
      <c r="E138" s="4" t="n">
        <v>87521.3367</v>
      </c>
    </row>
    <row r="139" customFormat="false" ht="12.75" hidden="true" customHeight="false" outlineLevel="2" collapsed="false">
      <c r="A139" s="21" t="s">
        <v>138</v>
      </c>
      <c r="B139" s="2" t="s">
        <v>47</v>
      </c>
      <c r="C139" s="5" t="n">
        <v>-327215.013</v>
      </c>
      <c r="D139" s="5" t="n">
        <v>-240618.7197</v>
      </c>
      <c r="E139" s="4" t="n">
        <v>120020.6174</v>
      </c>
    </row>
    <row r="140" customFormat="false" ht="12.75" hidden="true" customHeight="false" outlineLevel="2" collapsed="false">
      <c r="A140" s="21" t="s">
        <v>138</v>
      </c>
      <c r="B140" s="2" t="s">
        <v>48</v>
      </c>
      <c r="C140" s="5" t="n">
        <v>-431534.012</v>
      </c>
      <c r="D140" s="5" t="n">
        <v>-315429.0371</v>
      </c>
      <c r="E140" s="4" t="n">
        <v>159007.7776</v>
      </c>
    </row>
    <row r="141" customFormat="false" ht="12.75" hidden="true" customHeight="false" outlineLevel="2" collapsed="false">
      <c r="A141" s="21" t="s">
        <v>138</v>
      </c>
      <c r="B141" s="2" t="s">
        <v>49</v>
      </c>
      <c r="C141" s="5" t="n">
        <v>-285076.008</v>
      </c>
      <c r="D141" s="5" t="n">
        <v>-207126.7947</v>
      </c>
      <c r="E141" s="4" t="n">
        <v>105282.5497</v>
      </c>
    </row>
    <row r="142" customFormat="false" ht="12.75" hidden="true" customHeight="false" outlineLevel="2" collapsed="false">
      <c r="A142" s="21" t="s">
        <v>138</v>
      </c>
      <c r="B142" s="2" t="s">
        <v>50</v>
      </c>
      <c r="C142" s="5" t="n">
        <v>-245978.986</v>
      </c>
      <c r="D142" s="5" t="n">
        <v>-177751.8026</v>
      </c>
      <c r="E142" s="4" t="n">
        <v>90777.8456</v>
      </c>
    </row>
    <row r="143" customFormat="false" ht="12.75" hidden="true" customHeight="false" outlineLevel="2" collapsed="false">
      <c r="A143" s="21" t="s">
        <v>138</v>
      </c>
      <c r="B143" s="2" t="s">
        <v>117</v>
      </c>
      <c r="C143" s="5" t="n">
        <v>-140748.99</v>
      </c>
      <c r="D143" s="5" t="n">
        <v>-101099.1416</v>
      </c>
      <c r="E143" s="4" t="n">
        <v>52824.3015</v>
      </c>
    </row>
    <row r="144" customFormat="false" ht="12.75" hidden="true" customHeight="false" outlineLevel="2" collapsed="false">
      <c r="A144" s="21" t="s">
        <v>138</v>
      </c>
      <c r="B144" s="2" t="s">
        <v>118</v>
      </c>
      <c r="C144" s="5" t="n">
        <v>-95601.985</v>
      </c>
      <c r="D144" s="5" t="n">
        <v>-68271.3012</v>
      </c>
      <c r="E144" s="4" t="n">
        <v>35671.7549</v>
      </c>
    </row>
    <row r="145" customFormat="false" ht="12.75" hidden="true" customHeight="false" outlineLevel="2" collapsed="false">
      <c r="A145" s="1" t="s">
        <v>138</v>
      </c>
      <c r="B145" s="2" t="s">
        <v>119</v>
      </c>
      <c r="C145" s="5" t="n">
        <v>-68919.99</v>
      </c>
      <c r="D145" s="5" t="n">
        <v>-48921.4988</v>
      </c>
      <c r="E145" s="4" t="n">
        <v>25561.4831</v>
      </c>
    </row>
    <row r="146" customFormat="false" ht="12.75" hidden="true" customHeight="false" outlineLevel="2" collapsed="false">
      <c r="A146" s="1" t="s">
        <v>138</v>
      </c>
      <c r="B146" s="2" t="s">
        <v>120</v>
      </c>
      <c r="C146" s="5" t="n">
        <v>-75318.995</v>
      </c>
      <c r="D146" s="5" t="n">
        <v>-53152.7025</v>
      </c>
      <c r="E146" s="4" t="n">
        <v>27772.287</v>
      </c>
    </row>
    <row r="147" customFormat="false" ht="12.75" hidden="true" customHeight="false" outlineLevel="2" collapsed="false">
      <c r="A147" s="1" t="s">
        <v>138</v>
      </c>
      <c r="B147" s="2" t="s">
        <v>121</v>
      </c>
      <c r="C147" s="5" t="n">
        <v>-72126.987</v>
      </c>
      <c r="D147" s="5" t="n">
        <v>-50595.373</v>
      </c>
      <c r="E147" s="4" t="n">
        <v>26436.0824</v>
      </c>
    </row>
    <row r="148" customFormat="false" ht="12.75" hidden="true" customHeight="false" outlineLevel="2" collapsed="false">
      <c r="A148" s="1" t="s">
        <v>138</v>
      </c>
      <c r="B148" s="2" t="s">
        <v>122</v>
      </c>
      <c r="C148" s="5" t="n">
        <v>-63555</v>
      </c>
      <c r="D148" s="5" t="n">
        <v>-44315.6082</v>
      </c>
      <c r="E148" s="4" t="n">
        <v>23154.9053</v>
      </c>
    </row>
    <row r="149" customFormat="false" ht="12.75" hidden="true" customHeight="false" outlineLevel="2" collapsed="false">
      <c r="A149" s="1" t="s">
        <v>138</v>
      </c>
      <c r="B149" s="2" t="s">
        <v>123</v>
      </c>
      <c r="C149" s="5" t="n">
        <v>-127487.004</v>
      </c>
      <c r="D149" s="5" t="n">
        <v>-88379.1894</v>
      </c>
      <c r="E149" s="4" t="n">
        <v>46178.1265</v>
      </c>
    </row>
    <row r="150" customFormat="false" ht="12.75" hidden="true" customHeight="false" outlineLevel="2" collapsed="false">
      <c r="A150" s="1" t="s">
        <v>138</v>
      </c>
      <c r="B150" s="2" t="s">
        <v>51</v>
      </c>
      <c r="C150" s="5" t="n">
        <v>-237837</v>
      </c>
      <c r="D150" s="5" t="n">
        <v>-163891.1723</v>
      </c>
      <c r="E150" s="4" t="n">
        <v>82355.3141</v>
      </c>
    </row>
    <row r="151" customFormat="false" ht="12.75" hidden="true" customHeight="false" outlineLevel="2" collapsed="false">
      <c r="A151" s="1" t="s">
        <v>138</v>
      </c>
      <c r="B151" s="2" t="s">
        <v>52</v>
      </c>
      <c r="C151" s="5" t="n">
        <v>-330487.993</v>
      </c>
      <c r="D151" s="5" t="n">
        <v>-226415.9749</v>
      </c>
      <c r="E151" s="4" t="n">
        <v>112936.2883</v>
      </c>
    </row>
    <row r="152" customFormat="false" ht="12.75" hidden="true" customHeight="false" outlineLevel="2" collapsed="false">
      <c r="A152" s="1" t="s">
        <v>138</v>
      </c>
      <c r="B152" s="2" t="s">
        <v>53</v>
      </c>
      <c r="C152" s="5" t="n">
        <v>-435848.995</v>
      </c>
      <c r="D152" s="5" t="n">
        <v>-296809.3235</v>
      </c>
      <c r="E152" s="4" t="n">
        <v>149621.58</v>
      </c>
    </row>
    <row r="153" customFormat="false" ht="12.75" hidden="true" customHeight="false" outlineLevel="2" collapsed="false">
      <c r="A153" s="1" t="s">
        <v>138</v>
      </c>
      <c r="B153" s="2" t="s">
        <v>54</v>
      </c>
      <c r="C153" s="5" t="n">
        <v>-287926.996</v>
      </c>
      <c r="D153" s="5" t="n">
        <v>-194900.5227</v>
      </c>
      <c r="E153" s="4" t="n">
        <v>99067.9357</v>
      </c>
    </row>
    <row r="154" customFormat="false" ht="12.75" hidden="true" customHeight="false" outlineLevel="2" collapsed="false">
      <c r="A154" s="1" t="s">
        <v>138</v>
      </c>
      <c r="B154" s="2" t="s">
        <v>55</v>
      </c>
      <c r="C154" s="5" t="n">
        <v>-248438.991</v>
      </c>
      <c r="D154" s="5" t="n">
        <v>-167259.7033</v>
      </c>
      <c r="E154" s="4" t="n">
        <v>85419.5305</v>
      </c>
    </row>
    <row r="155" customFormat="false" ht="12.75" hidden="false" customHeight="false" outlineLevel="1" collapsed="true">
      <c r="A155" s="30" t="s">
        <v>139</v>
      </c>
      <c r="D155" s="5" t="s">
        <v>125</v>
      </c>
      <c r="E155" s="4" t="n">
        <f aca="false">SUBTOTAL(9,E87:E154)</f>
        <v>5445167.0955</v>
      </c>
      <c r="F155" s="5" t="s">
        <v>140</v>
      </c>
    </row>
    <row r="156" customFormat="false" ht="12.75" hidden="true" customHeight="false" outlineLevel="2" collapsed="false">
      <c r="A156" s="1" t="s">
        <v>141</v>
      </c>
      <c r="B156" s="2" t="s">
        <v>86</v>
      </c>
      <c r="C156" s="5" t="n">
        <v>-202275</v>
      </c>
      <c r="D156" s="5" t="n">
        <v>-201276.099</v>
      </c>
      <c r="E156" s="4" t="n">
        <v>69540.8922</v>
      </c>
    </row>
    <row r="157" customFormat="false" ht="12.75" hidden="true" customHeight="false" outlineLevel="2" collapsed="false">
      <c r="A157" s="1" t="s">
        <v>141</v>
      </c>
      <c r="B157" s="2" t="s">
        <v>87</v>
      </c>
      <c r="C157" s="5" t="n">
        <v>-195750</v>
      </c>
      <c r="D157" s="5" t="n">
        <v>-193672.2829</v>
      </c>
      <c r="E157" s="4" t="n">
        <v>66913.7738</v>
      </c>
    </row>
    <row r="158" customFormat="false" ht="12.75" hidden="true" customHeight="false" outlineLevel="2" collapsed="false">
      <c r="A158" s="1" t="s">
        <v>141</v>
      </c>
      <c r="B158" s="2" t="s">
        <v>88</v>
      </c>
      <c r="C158" s="5" t="n">
        <v>-202275</v>
      </c>
      <c r="D158" s="5" t="n">
        <v>-199003.5735</v>
      </c>
      <c r="E158" s="4" t="n">
        <v>68755.7346</v>
      </c>
    </row>
    <row r="159" customFormat="false" ht="12.75" hidden="true" customHeight="false" outlineLevel="2" collapsed="false">
      <c r="A159" s="1" t="s">
        <v>141</v>
      </c>
      <c r="B159" s="2" t="s">
        <v>31</v>
      </c>
      <c r="C159" s="5" t="n">
        <v>-195750</v>
      </c>
      <c r="D159" s="5" t="n">
        <v>-191467.0957</v>
      </c>
      <c r="E159" s="4" t="n">
        <v>58474.051</v>
      </c>
    </row>
    <row r="160" customFormat="false" ht="12.75" hidden="true" customHeight="false" outlineLevel="2" collapsed="false">
      <c r="A160" s="1" t="s">
        <v>141</v>
      </c>
      <c r="B160" s="2" t="s">
        <v>32</v>
      </c>
      <c r="C160" s="5" t="n">
        <v>-202275</v>
      </c>
      <c r="D160" s="5" t="n">
        <v>-196737.164</v>
      </c>
      <c r="E160" s="4" t="n">
        <v>60949.1734</v>
      </c>
    </row>
    <row r="161" customFormat="false" ht="12.75" hidden="true" customHeight="false" outlineLevel="2" collapsed="false">
      <c r="A161" s="1" t="s">
        <v>141</v>
      </c>
      <c r="B161" s="2" t="s">
        <v>33</v>
      </c>
      <c r="C161" s="5" t="n">
        <v>-203057.998</v>
      </c>
      <c r="D161" s="5" t="n">
        <v>-196343.2203</v>
      </c>
      <c r="E161" s="4" t="n">
        <v>62358.6068</v>
      </c>
    </row>
    <row r="162" customFormat="false" ht="12.75" hidden="true" customHeight="false" outlineLevel="2" collapsed="false">
      <c r="A162" s="1" t="s">
        <v>141</v>
      </c>
      <c r="B162" s="2" t="s">
        <v>34</v>
      </c>
      <c r="C162" s="5" t="n">
        <v>-183407</v>
      </c>
      <c r="D162" s="5" t="n">
        <v>-176293.1653</v>
      </c>
      <c r="E162" s="4" t="n">
        <v>56025.9679</v>
      </c>
    </row>
    <row r="163" customFormat="false" ht="12.75" hidden="true" customHeight="false" outlineLevel="2" collapsed="false">
      <c r="A163" s="1" t="s">
        <v>141</v>
      </c>
      <c r="B163" s="2" t="s">
        <v>35</v>
      </c>
      <c r="C163" s="5" t="n">
        <v>-203057.998</v>
      </c>
      <c r="D163" s="5" t="n">
        <v>-194132.0866</v>
      </c>
      <c r="E163" s="4" t="n">
        <v>61617.5243</v>
      </c>
    </row>
    <row r="164" customFormat="false" ht="12.75" hidden="true" customHeight="false" outlineLevel="2" collapsed="false">
      <c r="A164" s="1" t="s">
        <v>141</v>
      </c>
      <c r="B164" s="2" t="s">
        <v>89</v>
      </c>
      <c r="C164" s="5" t="n">
        <v>-196508.01</v>
      </c>
      <c r="D164" s="5" t="n">
        <v>-186751.7578</v>
      </c>
      <c r="E164" s="4" t="n">
        <v>64522.7323</v>
      </c>
    </row>
    <row r="165" customFormat="false" ht="12.75" hidden="true" customHeight="false" outlineLevel="2" collapsed="false">
      <c r="A165" s="1" t="s">
        <v>141</v>
      </c>
      <c r="B165" s="2" t="s">
        <v>90</v>
      </c>
      <c r="C165" s="5" t="n">
        <v>-203057.998</v>
      </c>
      <c r="D165" s="5" t="n">
        <v>-191873.5761</v>
      </c>
      <c r="E165" s="4" t="n">
        <v>66292.3205</v>
      </c>
    </row>
    <row r="166" customFormat="false" ht="12.75" hidden="true" customHeight="false" outlineLevel="2" collapsed="false">
      <c r="A166" s="1" t="s">
        <v>141</v>
      </c>
      <c r="B166" s="2" t="s">
        <v>91</v>
      </c>
      <c r="C166" s="5" t="n">
        <v>-196508.01</v>
      </c>
      <c r="D166" s="5" t="n">
        <v>-184584.9285</v>
      </c>
      <c r="E166" s="4" t="n">
        <v>63774.0928</v>
      </c>
    </row>
    <row r="167" customFormat="false" ht="12.75" hidden="false" customHeight="false" outlineLevel="1" collapsed="true">
      <c r="A167" s="30" t="s">
        <v>142</v>
      </c>
      <c r="D167" s="5" t="s">
        <v>143</v>
      </c>
      <c r="E167" s="4" t="n">
        <f aca="false">SUBTOTAL(9,E156:E166)</f>
        <v>699224.8696</v>
      </c>
      <c r="F167" s="5" t="s">
        <v>144</v>
      </c>
    </row>
    <row r="168" customFormat="false" ht="12.75" hidden="true" customHeight="false" outlineLevel="2" collapsed="false">
      <c r="A168" s="1" t="s">
        <v>145</v>
      </c>
      <c r="B168" s="2" t="s">
        <v>86</v>
      </c>
      <c r="C168" s="5" t="n">
        <v>-248000</v>
      </c>
      <c r="D168" s="5" t="n">
        <v>-246775.2938</v>
      </c>
      <c r="E168" s="4" t="n">
        <v>-55869.9265</v>
      </c>
    </row>
    <row r="169" customFormat="false" ht="12.75" hidden="true" customHeight="false" outlineLevel="2" collapsed="false">
      <c r="A169" s="1" t="s">
        <v>145</v>
      </c>
      <c r="B169" s="2" t="s">
        <v>87</v>
      </c>
      <c r="C169" s="5" t="n">
        <v>-240000</v>
      </c>
      <c r="D169" s="5" t="n">
        <v>-237452.6074</v>
      </c>
      <c r="E169" s="4" t="n">
        <v>-53759.2703</v>
      </c>
    </row>
    <row r="170" customFormat="false" ht="12.75" hidden="true" customHeight="false" outlineLevel="2" collapsed="false">
      <c r="A170" s="1" t="s">
        <v>145</v>
      </c>
      <c r="B170" s="2" t="s">
        <v>88</v>
      </c>
      <c r="C170" s="5" t="n">
        <v>-248000</v>
      </c>
      <c r="D170" s="5" t="n">
        <v>-243989.0556</v>
      </c>
      <c r="E170" s="4" t="n">
        <v>-55239.1222</v>
      </c>
    </row>
    <row r="171" customFormat="false" ht="12.75" hidden="true" customHeight="false" outlineLevel="2" collapsed="false">
      <c r="A171" s="1" t="s">
        <v>145</v>
      </c>
      <c r="B171" s="2" t="s">
        <v>31</v>
      </c>
      <c r="C171" s="5" t="n">
        <v>-240000</v>
      </c>
      <c r="D171" s="5" t="n">
        <v>-234748.9296</v>
      </c>
      <c r="E171" s="4" t="n">
        <v>-53147.1577</v>
      </c>
    </row>
    <row r="172" customFormat="false" ht="12.75" hidden="true" customHeight="false" outlineLevel="2" collapsed="false">
      <c r="A172" s="1" t="s">
        <v>145</v>
      </c>
      <c r="B172" s="2" t="s">
        <v>32</v>
      </c>
      <c r="C172" s="5" t="n">
        <v>-248000</v>
      </c>
      <c r="D172" s="5" t="n">
        <v>-241210.316</v>
      </c>
      <c r="E172" s="4" t="n">
        <v>-54610.0155</v>
      </c>
    </row>
    <row r="173" customFormat="false" ht="12.75" hidden="true" customHeight="false" outlineLevel="2" collapsed="false">
      <c r="A173" s="1" t="s">
        <v>145</v>
      </c>
      <c r="B173" s="2" t="s">
        <v>33</v>
      </c>
      <c r="C173" s="5" t="n">
        <v>-248000</v>
      </c>
      <c r="D173" s="5" t="n">
        <v>-239799.0679</v>
      </c>
      <c r="E173" s="4" t="n">
        <v>-54290.509</v>
      </c>
    </row>
    <row r="174" customFormat="false" ht="12.75" hidden="true" customHeight="false" outlineLevel="2" collapsed="false">
      <c r="A174" s="1" t="s">
        <v>145</v>
      </c>
      <c r="B174" s="2" t="s">
        <v>34</v>
      </c>
      <c r="C174" s="5" t="n">
        <v>-224000</v>
      </c>
      <c r="D174" s="5" t="n">
        <v>-215311.6785</v>
      </c>
      <c r="E174" s="4" t="n">
        <v>-48746.564</v>
      </c>
    </row>
    <row r="175" customFormat="false" ht="12.75" hidden="true" customHeight="false" outlineLevel="2" collapsed="false">
      <c r="A175" s="1" t="s">
        <v>145</v>
      </c>
      <c r="B175" s="2" t="s">
        <v>35</v>
      </c>
      <c r="C175" s="5" t="n">
        <v>-248000</v>
      </c>
      <c r="D175" s="5" t="n">
        <v>-237098.5529</v>
      </c>
      <c r="E175" s="4" t="n">
        <v>-53679.1124</v>
      </c>
    </row>
    <row r="176" customFormat="false" ht="12.75" hidden="true" customHeight="false" outlineLevel="2" collapsed="false">
      <c r="A176" s="1" t="s">
        <v>145</v>
      </c>
      <c r="B176" s="2" t="s">
        <v>89</v>
      </c>
      <c r="C176" s="5" t="n">
        <v>-240000</v>
      </c>
      <c r="D176" s="5" t="n">
        <v>-228084.4525</v>
      </c>
      <c r="E176" s="4" t="n">
        <v>-51638.3201</v>
      </c>
    </row>
    <row r="177" customFormat="false" ht="12.75" hidden="true" customHeight="false" outlineLevel="2" collapsed="false">
      <c r="A177" s="1" t="s">
        <v>145</v>
      </c>
      <c r="B177" s="2" t="s">
        <v>90</v>
      </c>
      <c r="C177" s="5" t="n">
        <v>-248000</v>
      </c>
      <c r="D177" s="5" t="n">
        <v>-234340.1754</v>
      </c>
      <c r="E177" s="4" t="n">
        <v>-53054.6157</v>
      </c>
    </row>
    <row r="178" customFormat="false" ht="12.75" hidden="true" customHeight="false" outlineLevel="2" collapsed="false">
      <c r="A178" s="1" t="s">
        <v>145</v>
      </c>
      <c r="B178" s="2" t="s">
        <v>91</v>
      </c>
      <c r="C178" s="5" t="n">
        <v>-240000</v>
      </c>
      <c r="D178" s="5" t="n">
        <v>-225438.0513</v>
      </c>
      <c r="E178" s="4" t="n">
        <v>-51039.1748</v>
      </c>
    </row>
    <row r="179" customFormat="false" ht="12.75" hidden="true" customHeight="false" outlineLevel="2" collapsed="false">
      <c r="A179" s="1" t="s">
        <v>145</v>
      </c>
      <c r="B179" s="2" t="s">
        <v>92</v>
      </c>
      <c r="C179" s="5" t="n">
        <v>-248000</v>
      </c>
      <c r="D179" s="5" t="n">
        <v>-231616.4791</v>
      </c>
      <c r="E179" s="4" t="n">
        <v>-52437.9709</v>
      </c>
    </row>
    <row r="180" customFormat="false" ht="12.75" hidden="true" customHeight="false" outlineLevel="2" collapsed="false">
      <c r="A180" s="1" t="s">
        <v>145</v>
      </c>
      <c r="B180" s="2" t="s">
        <v>93</v>
      </c>
      <c r="C180" s="5" t="n">
        <v>-248000</v>
      </c>
      <c r="D180" s="5" t="n">
        <v>-230245.1951</v>
      </c>
      <c r="E180" s="4" t="n">
        <v>-52127.5122</v>
      </c>
    </row>
    <row r="181" customFormat="false" ht="12.75" hidden="true" customHeight="false" outlineLevel="2" collapsed="false">
      <c r="A181" s="1" t="s">
        <v>145</v>
      </c>
      <c r="B181" s="2" t="s">
        <v>94</v>
      </c>
      <c r="C181" s="5" t="n">
        <v>-240000</v>
      </c>
      <c r="D181" s="5" t="n">
        <v>-221496.3199</v>
      </c>
      <c r="E181" s="4" t="n">
        <v>-50146.7668</v>
      </c>
    </row>
    <row r="182" customFormat="false" ht="12.75" hidden="true" customHeight="false" outlineLevel="2" collapsed="false">
      <c r="A182" s="1" t="s">
        <v>145</v>
      </c>
      <c r="B182" s="2" t="s">
        <v>95</v>
      </c>
      <c r="C182" s="5" t="n">
        <v>-248000</v>
      </c>
      <c r="D182" s="5" t="n">
        <v>-227565.6761</v>
      </c>
      <c r="E182" s="4" t="n">
        <v>-51520.8691</v>
      </c>
    </row>
    <row r="183" customFormat="false" ht="12.75" hidden="true" customHeight="false" outlineLevel="2" collapsed="false">
      <c r="A183" s="1" t="s">
        <v>145</v>
      </c>
      <c r="B183" s="2" t="s">
        <v>21</v>
      </c>
      <c r="C183" s="5" t="n">
        <v>-240000</v>
      </c>
      <c r="D183" s="5" t="n">
        <v>-218920.6886</v>
      </c>
      <c r="E183" s="4" t="n">
        <v>-51205.5491</v>
      </c>
    </row>
    <row r="184" customFormat="false" ht="12.75" hidden="true" customHeight="false" outlineLevel="2" collapsed="false">
      <c r="A184" s="1" t="s">
        <v>145</v>
      </c>
      <c r="B184" s="2" t="s">
        <v>22</v>
      </c>
      <c r="C184" s="5" t="n">
        <v>-248000</v>
      </c>
      <c r="D184" s="5" t="n">
        <v>-224919.9754</v>
      </c>
      <c r="E184" s="4" t="n">
        <v>-52608.7822</v>
      </c>
    </row>
    <row r="185" customFormat="false" ht="12.75" hidden="true" customHeight="false" outlineLevel="2" collapsed="false">
      <c r="A185" s="1" t="s">
        <v>145</v>
      </c>
      <c r="B185" s="2" t="s">
        <v>23</v>
      </c>
      <c r="C185" s="5" t="n">
        <v>-248000</v>
      </c>
      <c r="D185" s="5" t="n">
        <v>-223583.9722</v>
      </c>
      <c r="E185" s="4" t="n">
        <v>-52296.2911</v>
      </c>
    </row>
    <row r="186" customFormat="false" ht="12.75" hidden="true" customHeight="false" outlineLevel="2" collapsed="false">
      <c r="A186" s="1" t="s">
        <v>145</v>
      </c>
      <c r="B186" s="2" t="s">
        <v>24</v>
      </c>
      <c r="C186" s="5" t="n">
        <v>-224000</v>
      </c>
      <c r="D186" s="5" t="n">
        <v>-200744.5248</v>
      </c>
      <c r="E186" s="4" t="n">
        <v>-46954.1444</v>
      </c>
    </row>
    <row r="187" customFormat="false" ht="12.75" hidden="true" customHeight="false" outlineLevel="2" collapsed="false">
      <c r="A187" s="1" t="s">
        <v>145</v>
      </c>
      <c r="B187" s="2" t="s">
        <v>25</v>
      </c>
      <c r="C187" s="5" t="n">
        <v>-248000</v>
      </c>
      <c r="D187" s="5" t="n">
        <v>-221055.8353</v>
      </c>
      <c r="E187" s="4" t="n">
        <v>-51704.9599</v>
      </c>
    </row>
    <row r="188" customFormat="false" ht="12.75" hidden="true" customHeight="false" outlineLevel="2" collapsed="false">
      <c r="A188" s="1" t="s">
        <v>145</v>
      </c>
      <c r="B188" s="2" t="s">
        <v>96</v>
      </c>
      <c r="C188" s="5" t="n">
        <v>-240000</v>
      </c>
      <c r="D188" s="5" t="n">
        <v>-212654.3555</v>
      </c>
      <c r="E188" s="4" t="n">
        <v>-49739.8538</v>
      </c>
    </row>
    <row r="189" customFormat="false" ht="12.75" hidden="true" customHeight="false" outlineLevel="2" collapsed="false">
      <c r="A189" s="1" t="s">
        <v>145</v>
      </c>
      <c r="B189" s="2" t="s">
        <v>97</v>
      </c>
      <c r="C189" s="5" t="n">
        <v>-248000</v>
      </c>
      <c r="D189" s="5" t="n">
        <v>-218488.4575</v>
      </c>
      <c r="E189" s="4" t="n">
        <v>-51104.4502</v>
      </c>
    </row>
    <row r="190" customFormat="false" ht="12.75" hidden="true" customHeight="false" outlineLevel="2" collapsed="false">
      <c r="A190" s="1" t="s">
        <v>145</v>
      </c>
      <c r="B190" s="2" t="s">
        <v>98</v>
      </c>
      <c r="C190" s="5" t="n">
        <v>-240000</v>
      </c>
      <c r="D190" s="5" t="n">
        <v>-210193.1546</v>
      </c>
      <c r="E190" s="4" t="n">
        <v>-49164.1789</v>
      </c>
    </row>
    <row r="191" customFormat="false" ht="12.75" hidden="true" customHeight="false" outlineLevel="2" collapsed="false">
      <c r="A191" s="1" t="s">
        <v>145</v>
      </c>
      <c r="B191" s="2" t="s">
        <v>99</v>
      </c>
      <c r="C191" s="5" t="n">
        <v>-248000</v>
      </c>
      <c r="D191" s="5" t="n">
        <v>-215959.489</v>
      </c>
      <c r="E191" s="4" t="n">
        <v>-50512.9245</v>
      </c>
    </row>
    <row r="192" customFormat="false" ht="12.75" hidden="true" customHeight="false" outlineLevel="2" collapsed="false">
      <c r="A192" s="1" t="s">
        <v>145</v>
      </c>
      <c r="B192" s="2" t="s">
        <v>100</v>
      </c>
      <c r="C192" s="5" t="n">
        <v>-248000</v>
      </c>
      <c r="D192" s="5" t="n">
        <v>-214685.5318</v>
      </c>
      <c r="E192" s="4" t="n">
        <v>-50214.9459</v>
      </c>
    </row>
    <row r="193" customFormat="false" ht="12.75" hidden="true" customHeight="false" outlineLevel="2" collapsed="false">
      <c r="A193" s="1" t="s">
        <v>145</v>
      </c>
      <c r="B193" s="2" t="s">
        <v>101</v>
      </c>
      <c r="C193" s="5" t="n">
        <v>-240000</v>
      </c>
      <c r="D193" s="5" t="n">
        <v>-206534.4416</v>
      </c>
      <c r="E193" s="4" t="n">
        <v>-48308.4059</v>
      </c>
    </row>
    <row r="194" customFormat="false" ht="12.75" hidden="true" customHeight="false" outlineLevel="2" collapsed="false">
      <c r="A194" s="1" t="s">
        <v>145</v>
      </c>
      <c r="B194" s="2" t="s">
        <v>102</v>
      </c>
      <c r="C194" s="5" t="n">
        <v>-248000</v>
      </c>
      <c r="D194" s="5" t="n">
        <v>-212200.6015</v>
      </c>
      <c r="E194" s="4" t="n">
        <v>-49633.7207</v>
      </c>
    </row>
    <row r="195" customFormat="false" ht="12.75" hidden="true" customHeight="false" outlineLevel="2" collapsed="false">
      <c r="A195" s="1" t="s">
        <v>145</v>
      </c>
      <c r="B195" s="2" t="s">
        <v>36</v>
      </c>
      <c r="C195" s="5" t="n">
        <v>-240000</v>
      </c>
      <c r="D195" s="5" t="n">
        <v>-204144.723</v>
      </c>
      <c r="E195" s="4" t="n">
        <v>-47749.4507</v>
      </c>
    </row>
    <row r="196" customFormat="false" ht="12.75" hidden="true" customHeight="false" outlineLevel="2" collapsed="false">
      <c r="A196" s="1" t="s">
        <v>145</v>
      </c>
      <c r="B196" s="2" t="s">
        <v>37</v>
      </c>
      <c r="C196" s="5" t="n">
        <v>-248000</v>
      </c>
      <c r="D196" s="5" t="n">
        <v>-209745.7995</v>
      </c>
      <c r="E196" s="4" t="n">
        <v>-49059.5425</v>
      </c>
    </row>
    <row r="197" customFormat="false" ht="12.75" hidden="true" customHeight="false" outlineLevel="2" collapsed="false">
      <c r="A197" s="1" t="s">
        <v>145</v>
      </c>
      <c r="B197" s="2" t="s">
        <v>38</v>
      </c>
      <c r="C197" s="5" t="n">
        <v>-248000</v>
      </c>
      <c r="D197" s="5" t="n">
        <v>-208505.8728</v>
      </c>
      <c r="E197" s="4" t="n">
        <v>-48769.5237</v>
      </c>
    </row>
    <row r="198" customFormat="false" ht="12.75" hidden="true" customHeight="false" outlineLevel="2" collapsed="false">
      <c r="A198" s="1" t="s">
        <v>145</v>
      </c>
      <c r="B198" s="2" t="s">
        <v>39</v>
      </c>
      <c r="C198" s="5" t="n">
        <v>-224000</v>
      </c>
      <c r="D198" s="5" t="n">
        <v>-187210.7062</v>
      </c>
      <c r="E198" s="4" t="n">
        <v>-43788.5842</v>
      </c>
    </row>
    <row r="199" customFormat="false" ht="12.75" hidden="true" customHeight="false" outlineLevel="2" collapsed="false">
      <c r="A199" s="1" t="s">
        <v>145</v>
      </c>
      <c r="B199" s="2" t="s">
        <v>40</v>
      </c>
      <c r="C199" s="5" t="n">
        <v>-248000</v>
      </c>
      <c r="D199" s="5" t="n">
        <v>-206157.6506</v>
      </c>
      <c r="E199" s="4" t="n">
        <v>-48220.2745</v>
      </c>
    </row>
    <row r="200" customFormat="false" ht="12.75" hidden="true" customHeight="false" outlineLevel="2" collapsed="false">
      <c r="A200" s="1" t="s">
        <v>145</v>
      </c>
      <c r="B200" s="2" t="s">
        <v>103</v>
      </c>
      <c r="C200" s="5" t="n">
        <v>-240000</v>
      </c>
      <c r="D200" s="5" t="n">
        <v>-198327.8953</v>
      </c>
      <c r="E200" s="4" t="n">
        <v>-46388.8947</v>
      </c>
    </row>
    <row r="201" customFormat="false" ht="12.75" hidden="true" customHeight="false" outlineLevel="2" collapsed="false">
      <c r="A201" s="1" t="s">
        <v>145</v>
      </c>
      <c r="B201" s="2" t="s">
        <v>104</v>
      </c>
      <c r="C201" s="5" t="n">
        <v>-248000</v>
      </c>
      <c r="D201" s="5" t="n">
        <v>-203772.9029</v>
      </c>
      <c r="E201" s="4" t="n">
        <v>-48681.3465</v>
      </c>
    </row>
    <row r="202" customFormat="false" ht="12.75" hidden="true" customHeight="false" outlineLevel="2" collapsed="false">
      <c r="A202" s="1" t="s">
        <v>145</v>
      </c>
      <c r="B202" s="2" t="s">
        <v>105</v>
      </c>
      <c r="C202" s="5" t="n">
        <v>-240000</v>
      </c>
      <c r="D202" s="5" t="n">
        <v>-196040.5982</v>
      </c>
      <c r="E202" s="4" t="n">
        <v>-46834.0989</v>
      </c>
    </row>
    <row r="203" customFormat="false" ht="12.75" hidden="true" customHeight="false" outlineLevel="2" collapsed="false">
      <c r="A203" s="1" t="s">
        <v>145</v>
      </c>
      <c r="B203" s="2" t="s">
        <v>106</v>
      </c>
      <c r="C203" s="5" t="n">
        <v>-248000</v>
      </c>
      <c r="D203" s="5" t="n">
        <v>-201423.1652</v>
      </c>
      <c r="E203" s="4" t="n">
        <v>-48119.9942</v>
      </c>
    </row>
    <row r="204" customFormat="false" ht="12.75" hidden="true" customHeight="false" outlineLevel="2" collapsed="false">
      <c r="A204" s="1" t="s">
        <v>145</v>
      </c>
      <c r="B204" s="2" t="s">
        <v>107</v>
      </c>
      <c r="C204" s="5" t="n">
        <v>-248000</v>
      </c>
      <c r="D204" s="5" t="n">
        <v>-200239.6788</v>
      </c>
      <c r="E204" s="4" t="n">
        <v>-47837.2593</v>
      </c>
    </row>
    <row r="205" customFormat="false" ht="12.75" hidden="true" customHeight="false" outlineLevel="2" collapsed="false">
      <c r="A205" s="1" t="s">
        <v>145</v>
      </c>
      <c r="B205" s="2" t="s">
        <v>108</v>
      </c>
      <c r="C205" s="5" t="n">
        <v>-240000</v>
      </c>
      <c r="D205" s="5" t="n">
        <v>-192641.9439</v>
      </c>
      <c r="E205" s="4" t="n">
        <v>-46022.1604</v>
      </c>
    </row>
    <row r="206" customFormat="false" ht="12.75" hidden="true" customHeight="false" outlineLevel="2" collapsed="false">
      <c r="A206" s="1" t="s">
        <v>145</v>
      </c>
      <c r="B206" s="2" t="s">
        <v>109</v>
      </c>
      <c r="C206" s="5" t="n">
        <v>-248000</v>
      </c>
      <c r="D206" s="5" t="n">
        <v>-197931.2277</v>
      </c>
      <c r="E206" s="4" t="n">
        <v>-47285.7703</v>
      </c>
    </row>
    <row r="207" customFormat="false" ht="12.75" hidden="true" customHeight="false" outlineLevel="2" collapsed="false">
      <c r="A207" s="1" t="s">
        <v>145</v>
      </c>
      <c r="B207" s="2" t="s">
        <v>41</v>
      </c>
      <c r="C207" s="5" t="n">
        <v>-240000</v>
      </c>
      <c r="D207" s="5" t="n">
        <v>-190420.3328</v>
      </c>
      <c r="E207" s="4" t="n">
        <v>-45491.4175</v>
      </c>
    </row>
    <row r="208" customFormat="false" ht="12.75" hidden="true" customHeight="false" outlineLevel="2" collapsed="false">
      <c r="A208" s="1" t="s">
        <v>145</v>
      </c>
      <c r="B208" s="2" t="s">
        <v>42</v>
      </c>
      <c r="C208" s="5" t="n">
        <v>-248000</v>
      </c>
      <c r="D208" s="5" t="n">
        <v>-195648.3017</v>
      </c>
      <c r="E208" s="4" t="n">
        <v>-46740.3793</v>
      </c>
    </row>
    <row r="209" customFormat="false" ht="12.75" hidden="true" customHeight="false" outlineLevel="2" collapsed="false">
      <c r="A209" s="1" t="s">
        <v>145</v>
      </c>
      <c r="B209" s="2" t="s">
        <v>43</v>
      </c>
      <c r="C209" s="5" t="n">
        <v>-248000</v>
      </c>
      <c r="D209" s="5" t="n">
        <v>-194494.3493</v>
      </c>
      <c r="E209" s="4" t="n">
        <v>-46464.7</v>
      </c>
    </row>
    <row r="210" customFormat="false" ht="12.75" hidden="true" customHeight="false" outlineLevel="2" collapsed="false">
      <c r="A210" s="1" t="s">
        <v>145</v>
      </c>
      <c r="B210" s="2" t="s">
        <v>44</v>
      </c>
      <c r="C210" s="5" t="n">
        <v>-232000</v>
      </c>
      <c r="D210" s="5" t="n">
        <v>-180868.9787</v>
      </c>
      <c r="E210" s="4" t="n">
        <v>-43209.599</v>
      </c>
    </row>
    <row r="211" customFormat="false" ht="12.75" hidden="true" customHeight="false" outlineLevel="2" collapsed="false">
      <c r="A211" s="1" t="s">
        <v>145</v>
      </c>
      <c r="B211" s="2" t="s">
        <v>45</v>
      </c>
      <c r="C211" s="5" t="n">
        <v>-248000</v>
      </c>
      <c r="D211" s="5" t="n">
        <v>-192271.2798</v>
      </c>
      <c r="E211" s="4" t="n">
        <v>-45933.6087</v>
      </c>
    </row>
    <row r="212" customFormat="false" ht="12.75" hidden="true" customHeight="false" outlineLevel="2" collapsed="false">
      <c r="A212" s="1" t="s">
        <v>145</v>
      </c>
      <c r="B212" s="2" t="s">
        <v>110</v>
      </c>
      <c r="C212" s="5" t="n">
        <v>-240000</v>
      </c>
      <c r="D212" s="5" t="n">
        <v>-184970.5565</v>
      </c>
      <c r="E212" s="4" t="n">
        <v>-44189.4659</v>
      </c>
    </row>
    <row r="213" customFormat="false" ht="12.75" hidden="true" customHeight="false" outlineLevel="2" collapsed="false">
      <c r="A213" s="1" t="s">
        <v>145</v>
      </c>
      <c r="B213" s="2" t="s">
        <v>111</v>
      </c>
      <c r="C213" s="5" t="n">
        <v>-248000</v>
      </c>
      <c r="D213" s="5" t="n">
        <v>-190048.2784</v>
      </c>
      <c r="E213" s="4" t="n">
        <v>-46827.8958</v>
      </c>
    </row>
    <row r="214" customFormat="false" ht="12.75" hidden="true" customHeight="false" outlineLevel="2" collapsed="false">
      <c r="A214" s="1" t="s">
        <v>145</v>
      </c>
      <c r="B214" s="2" t="s">
        <v>112</v>
      </c>
      <c r="C214" s="5" t="n">
        <v>-240000</v>
      </c>
      <c r="D214" s="5" t="n">
        <v>-182836.1158</v>
      </c>
      <c r="E214" s="4" t="n">
        <v>-45050.8189</v>
      </c>
    </row>
    <row r="215" customFormat="false" ht="12.75" hidden="true" customHeight="false" outlineLevel="2" collapsed="false">
      <c r="A215" s="1" t="s">
        <v>145</v>
      </c>
      <c r="B215" s="2" t="s">
        <v>113</v>
      </c>
      <c r="C215" s="5" t="n">
        <v>-248000</v>
      </c>
      <c r="D215" s="5" t="n">
        <v>-187847.6218</v>
      </c>
      <c r="E215" s="4" t="n">
        <v>-46285.654</v>
      </c>
    </row>
    <row r="216" customFormat="false" ht="12.75" hidden="true" customHeight="false" outlineLevel="2" collapsed="false">
      <c r="A216" s="1" t="s">
        <v>145</v>
      </c>
      <c r="B216" s="2" t="s">
        <v>114</v>
      </c>
      <c r="C216" s="5" t="n">
        <v>-248000</v>
      </c>
      <c r="D216" s="5" t="n">
        <v>-186725.4081</v>
      </c>
      <c r="E216" s="4" t="n">
        <v>-46009.1405</v>
      </c>
    </row>
    <row r="217" customFormat="false" ht="12.75" hidden="true" customHeight="false" outlineLevel="2" collapsed="false">
      <c r="A217" s="1" t="s">
        <v>145</v>
      </c>
      <c r="B217" s="2" t="s">
        <v>115</v>
      </c>
      <c r="C217" s="5" t="n">
        <v>-240000</v>
      </c>
      <c r="D217" s="5" t="n">
        <v>-179621.8735</v>
      </c>
      <c r="E217" s="4" t="n">
        <v>-44258.8296</v>
      </c>
    </row>
    <row r="218" customFormat="false" ht="12.75" hidden="true" customHeight="false" outlineLevel="2" collapsed="false">
      <c r="A218" s="1" t="s">
        <v>145</v>
      </c>
      <c r="B218" s="2" t="s">
        <v>116</v>
      </c>
      <c r="C218" s="5" t="n">
        <v>-248000</v>
      </c>
      <c r="D218" s="5" t="n">
        <v>-184534.8919</v>
      </c>
      <c r="E218" s="4" t="n">
        <v>-45469.3974</v>
      </c>
    </row>
    <row r="219" customFormat="false" ht="12.75" hidden="true" customHeight="false" outlineLevel="2" collapsed="false">
      <c r="A219" s="1" t="s">
        <v>145</v>
      </c>
      <c r="B219" s="2" t="s">
        <v>46</v>
      </c>
      <c r="C219" s="5" t="n">
        <v>-240000</v>
      </c>
      <c r="D219" s="5" t="n">
        <v>-177513.5061</v>
      </c>
      <c r="E219" s="4" t="n">
        <v>-43739.3279</v>
      </c>
    </row>
    <row r="220" customFormat="false" ht="12.75" hidden="true" customHeight="false" outlineLevel="2" collapsed="false">
      <c r="A220" s="1" t="s">
        <v>145</v>
      </c>
      <c r="B220" s="2" t="s">
        <v>47</v>
      </c>
      <c r="C220" s="5" t="n">
        <v>-248000</v>
      </c>
      <c r="D220" s="5" t="n">
        <v>-182367.6791</v>
      </c>
      <c r="E220" s="4" t="n">
        <v>-44935.3961</v>
      </c>
    </row>
    <row r="221" customFormat="false" ht="12.75" hidden="true" customHeight="false" outlineLevel="2" collapsed="false">
      <c r="A221" s="1" t="s">
        <v>145</v>
      </c>
      <c r="B221" s="2" t="s">
        <v>48</v>
      </c>
      <c r="C221" s="5" t="n">
        <v>-248000</v>
      </c>
      <c r="D221" s="5" t="n">
        <v>-181275.1696</v>
      </c>
      <c r="E221" s="4" t="n">
        <v>-44666.2018</v>
      </c>
    </row>
    <row r="222" customFormat="false" ht="12.75" hidden="true" customHeight="false" outlineLevel="2" collapsed="false">
      <c r="A222" s="1" t="s">
        <v>145</v>
      </c>
      <c r="B222" s="2" t="s">
        <v>49</v>
      </c>
      <c r="C222" s="5" t="n">
        <v>-224000</v>
      </c>
      <c r="D222" s="5" t="n">
        <v>-162750.9882</v>
      </c>
      <c r="E222" s="4" t="n">
        <v>-40101.8435</v>
      </c>
    </row>
    <row r="223" customFormat="false" ht="12.75" hidden="true" customHeight="false" outlineLevel="2" collapsed="false">
      <c r="A223" s="1" t="s">
        <v>145</v>
      </c>
      <c r="B223" s="2" t="s">
        <v>50</v>
      </c>
      <c r="C223" s="5" t="n">
        <v>-248000</v>
      </c>
      <c r="D223" s="5" t="n">
        <v>-179212.248</v>
      </c>
      <c r="E223" s="4" t="n">
        <v>-44157.8979</v>
      </c>
    </row>
    <row r="224" customFormat="false" ht="12.75" hidden="true" customHeight="false" outlineLevel="2" collapsed="false">
      <c r="A224" s="1" t="s">
        <v>145</v>
      </c>
      <c r="B224" s="2" t="s">
        <v>117</v>
      </c>
      <c r="C224" s="5" t="n">
        <v>-240000</v>
      </c>
      <c r="D224" s="5" t="n">
        <v>-172390.5371</v>
      </c>
      <c r="E224" s="4" t="n">
        <v>-42477.0283</v>
      </c>
    </row>
    <row r="225" customFormat="false" ht="12.75" hidden="true" customHeight="false" outlineLevel="2" collapsed="false">
      <c r="A225" s="1" t="s">
        <v>145</v>
      </c>
      <c r="B225" s="2" t="s">
        <v>118</v>
      </c>
      <c r="C225" s="5" t="n">
        <v>-248000</v>
      </c>
      <c r="D225" s="5" t="n">
        <v>-177101.7903</v>
      </c>
      <c r="E225" s="4" t="n">
        <v>-43637.8811</v>
      </c>
    </row>
    <row r="226" customFormat="false" ht="12.75" hidden="true" customHeight="false" outlineLevel="2" collapsed="false">
      <c r="A226" s="1" t="s">
        <v>145</v>
      </c>
      <c r="B226" s="2" t="s">
        <v>119</v>
      </c>
      <c r="C226" s="5" t="n">
        <v>-240000</v>
      </c>
      <c r="D226" s="5" t="n">
        <v>-170359.2776</v>
      </c>
      <c r="E226" s="4" t="n">
        <v>-41976.526</v>
      </c>
    </row>
    <row r="227" customFormat="false" ht="12.75" hidden="true" customHeight="false" outlineLevel="2" collapsed="false">
      <c r="A227" s="1" t="s">
        <v>145</v>
      </c>
      <c r="B227" s="2" t="s">
        <v>120</v>
      </c>
      <c r="C227" s="5" t="n">
        <v>-248000</v>
      </c>
      <c r="D227" s="5" t="n">
        <v>-175013.8888</v>
      </c>
      <c r="E227" s="4" t="n">
        <v>-43123.4222</v>
      </c>
    </row>
    <row r="228" customFormat="false" ht="12.75" hidden="true" customHeight="false" outlineLevel="2" collapsed="false">
      <c r="A228" s="1" t="s">
        <v>145</v>
      </c>
      <c r="B228" s="2" t="s">
        <v>121</v>
      </c>
      <c r="C228" s="5" t="n">
        <v>-248000</v>
      </c>
      <c r="D228" s="5" t="n">
        <v>-173966.1261</v>
      </c>
      <c r="E228" s="4" t="n">
        <v>-42865.2535</v>
      </c>
    </row>
    <row r="229" customFormat="false" ht="12.75" hidden="true" customHeight="false" outlineLevel="2" collapsed="false">
      <c r="A229" s="1" t="s">
        <v>145</v>
      </c>
      <c r="B229" s="2" t="s">
        <v>122</v>
      </c>
      <c r="C229" s="5" t="n">
        <v>-240000</v>
      </c>
      <c r="D229" s="5" t="n">
        <v>-167347.116</v>
      </c>
      <c r="E229" s="4" t="n">
        <v>-41234.3294</v>
      </c>
    </row>
    <row r="230" customFormat="false" ht="12.75" hidden="true" customHeight="false" outlineLevel="2" collapsed="false">
      <c r="A230" s="1" t="s">
        <v>145</v>
      </c>
      <c r="B230" s="2" t="s">
        <v>123</v>
      </c>
      <c r="C230" s="5" t="n">
        <v>-248000</v>
      </c>
      <c r="D230" s="5" t="n">
        <v>-171923.7121</v>
      </c>
      <c r="E230" s="4" t="n">
        <v>-42362.0027</v>
      </c>
    </row>
    <row r="231" customFormat="false" ht="12.75" hidden="true" customHeight="false" outlineLevel="2" collapsed="false">
      <c r="A231" s="1" t="s">
        <v>145</v>
      </c>
      <c r="B231" s="2" t="s">
        <v>51</v>
      </c>
      <c r="C231" s="5" t="n">
        <v>-240000</v>
      </c>
      <c r="D231" s="5" t="n">
        <v>-165381.6746</v>
      </c>
      <c r="E231" s="4" t="n">
        <v>-40750.0446</v>
      </c>
    </row>
    <row r="232" customFormat="false" ht="12.75" hidden="true" customHeight="false" outlineLevel="2" collapsed="false">
      <c r="A232" s="1" t="s">
        <v>145</v>
      </c>
      <c r="B232" s="2" t="s">
        <v>52</v>
      </c>
      <c r="C232" s="5" t="n">
        <v>-248000</v>
      </c>
      <c r="D232" s="5" t="n">
        <v>-169903.7876</v>
      </c>
      <c r="E232" s="4" t="n">
        <v>-41864.2933</v>
      </c>
    </row>
    <row r="233" customFormat="false" ht="12.75" hidden="true" customHeight="false" outlineLevel="2" collapsed="false">
      <c r="A233" s="1" t="s">
        <v>145</v>
      </c>
      <c r="B233" s="2" t="s">
        <v>53</v>
      </c>
      <c r="C233" s="5" t="n">
        <v>-248000</v>
      </c>
      <c r="D233" s="5" t="n">
        <v>-168885.8138</v>
      </c>
      <c r="E233" s="4" t="n">
        <v>-41613.4645</v>
      </c>
    </row>
    <row r="234" customFormat="false" ht="12.75" hidden="true" customHeight="false" outlineLevel="2" collapsed="false">
      <c r="A234" s="1" t="s">
        <v>145</v>
      </c>
      <c r="B234" s="2" t="s">
        <v>54</v>
      </c>
      <c r="C234" s="5" t="n">
        <v>-224000</v>
      </c>
      <c r="D234" s="5" t="n">
        <v>-151627.7309</v>
      </c>
      <c r="E234" s="4" t="n">
        <v>-37361.0729</v>
      </c>
    </row>
    <row r="235" customFormat="false" ht="12.75" hidden="true" customHeight="false" outlineLevel="2" collapsed="false">
      <c r="A235" s="1" t="s">
        <v>145</v>
      </c>
      <c r="B235" s="2" t="s">
        <v>55</v>
      </c>
      <c r="C235" s="5" t="n">
        <v>-248000</v>
      </c>
      <c r="D235" s="5" t="n">
        <v>-166964.1559</v>
      </c>
      <c r="E235" s="4" t="n">
        <v>-41139.968</v>
      </c>
    </row>
    <row r="236" customFormat="false" ht="12.75" hidden="false" customHeight="false" outlineLevel="1" collapsed="true">
      <c r="A236" s="30" t="s">
        <v>146</v>
      </c>
      <c r="D236" s="5" t="s">
        <v>125</v>
      </c>
      <c r="E236" s="4" t="n">
        <f aca="false">SUBTOTAL(9,E168:E235)</f>
        <v>-3227448.874</v>
      </c>
      <c r="F236" s="5" t="s">
        <v>147</v>
      </c>
    </row>
    <row r="237" customFormat="false" ht="12.75" hidden="false" customHeight="false" outlineLevel="1" collapsed="false">
      <c r="A237" s="1" t="s">
        <v>148</v>
      </c>
      <c r="B237" s="2" t="s">
        <v>128</v>
      </c>
      <c r="C237" s="5" t="n">
        <v>-240000</v>
      </c>
      <c r="E237" s="4" t="n">
        <v>-20301</v>
      </c>
    </row>
    <row r="238" customFormat="false" ht="12.75" hidden="true" customHeight="false" outlineLevel="2" collapsed="false">
      <c r="A238" s="1" t="s">
        <v>148</v>
      </c>
      <c r="B238" s="2" t="s">
        <v>129</v>
      </c>
      <c r="C238" s="5" t="n">
        <v>-248000</v>
      </c>
      <c r="D238" s="5" t="n">
        <v>-164998.9216</v>
      </c>
      <c r="E238" s="4" t="n">
        <v>-20855.8637</v>
      </c>
      <c r="F238" s="5" t="s">
        <v>147</v>
      </c>
    </row>
    <row r="239" customFormat="false" ht="12.75" hidden="true" customHeight="false" outlineLevel="2" collapsed="false">
      <c r="A239" s="1" t="s">
        <v>148</v>
      </c>
      <c r="B239" s="2" t="s">
        <v>130</v>
      </c>
      <c r="C239" s="5" t="n">
        <v>-240000</v>
      </c>
      <c r="D239" s="5" t="n">
        <v>-158717.9295</v>
      </c>
      <c r="E239" s="4" t="n">
        <v>-20061.9463</v>
      </c>
      <c r="F239" s="5" t="s">
        <v>147</v>
      </c>
    </row>
    <row r="240" customFormat="false" ht="12.75" hidden="true" customHeight="false" outlineLevel="2" collapsed="false">
      <c r="A240" s="1" t="s">
        <v>148</v>
      </c>
      <c r="B240" s="2" t="s">
        <v>131</v>
      </c>
      <c r="C240" s="5" t="n">
        <v>-248000</v>
      </c>
      <c r="D240" s="5" t="n">
        <v>-163055.39</v>
      </c>
      <c r="E240" s="4" t="n">
        <v>-20610.2013</v>
      </c>
      <c r="F240" s="5" t="s">
        <v>147</v>
      </c>
    </row>
    <row r="241" customFormat="false" ht="12.75" hidden="true" customHeight="false" outlineLevel="2" collapsed="false">
      <c r="A241" s="1" t="s">
        <v>148</v>
      </c>
      <c r="B241" s="2" t="s">
        <v>132</v>
      </c>
      <c r="C241" s="5" t="n">
        <v>-248000</v>
      </c>
      <c r="D241" s="5" t="n">
        <v>-162075.9396</v>
      </c>
      <c r="E241" s="4" t="n">
        <v>-20486.3988</v>
      </c>
      <c r="F241" s="5" t="s">
        <v>147</v>
      </c>
    </row>
    <row r="242" customFormat="false" ht="12.75" hidden="true" customHeight="false" outlineLevel="2" collapsed="false">
      <c r="A242" s="1" t="s">
        <v>148</v>
      </c>
      <c r="B242" s="2" t="s">
        <v>133</v>
      </c>
      <c r="C242" s="5" t="n">
        <v>-240000</v>
      </c>
      <c r="D242" s="5" t="n">
        <v>-155905.1691</v>
      </c>
      <c r="E242" s="4" t="n">
        <v>-19706.4134</v>
      </c>
      <c r="F242" s="5" t="s">
        <v>147</v>
      </c>
    </row>
    <row r="243" customFormat="false" ht="12.75" hidden="true" customHeight="false" outlineLevel="2" collapsed="false">
      <c r="A243" s="1" t="s">
        <v>148</v>
      </c>
      <c r="B243" s="2" t="s">
        <v>134</v>
      </c>
      <c r="C243" s="5" t="n">
        <v>-248000</v>
      </c>
      <c r="D243" s="5" t="n">
        <v>-160164.7212</v>
      </c>
      <c r="E243" s="4" t="n">
        <v>-20244.8208</v>
      </c>
      <c r="F243" s="5" t="s">
        <v>147</v>
      </c>
    </row>
    <row r="244" customFormat="false" ht="12.75" hidden="true" customHeight="false" outlineLevel="2" collapsed="false">
      <c r="A244" s="1" t="s">
        <v>148</v>
      </c>
      <c r="B244" s="2" t="s">
        <v>6</v>
      </c>
      <c r="C244" s="5" t="n">
        <v>-240000</v>
      </c>
      <c r="D244" s="5" t="n">
        <v>-154066.031</v>
      </c>
      <c r="E244" s="4" t="n">
        <v>-19473.9463</v>
      </c>
      <c r="F244" s="5" t="s">
        <v>147</v>
      </c>
    </row>
    <row r="245" customFormat="false" ht="12.75" hidden="true" customHeight="false" outlineLevel="2" collapsed="false">
      <c r="A245" s="1" t="s">
        <v>148</v>
      </c>
      <c r="B245" s="2" t="s">
        <v>7</v>
      </c>
      <c r="C245" s="5" t="n">
        <v>-248000</v>
      </c>
      <c r="D245" s="5" t="n">
        <v>-158274.6532</v>
      </c>
      <c r="E245" s="4" t="n">
        <v>-20005.9162</v>
      </c>
      <c r="F245" s="5" t="s">
        <v>147</v>
      </c>
    </row>
    <row r="246" customFormat="false" ht="12.75" hidden="true" customHeight="false" outlineLevel="2" collapsed="false">
      <c r="A246" s="1" t="s">
        <v>148</v>
      </c>
      <c r="B246" s="2" t="s">
        <v>8</v>
      </c>
      <c r="C246" s="5" t="n">
        <v>-248000</v>
      </c>
      <c r="D246" s="5" t="n">
        <v>-157322.1628</v>
      </c>
      <c r="E246" s="4" t="n">
        <v>-19885.5214</v>
      </c>
      <c r="F246" s="5" t="s">
        <v>147</v>
      </c>
    </row>
    <row r="247" customFormat="false" ht="12.75" hidden="true" customHeight="false" outlineLevel="2" collapsed="false">
      <c r="A247" s="1" t="s">
        <v>148</v>
      </c>
      <c r="B247" s="2" t="s">
        <v>9</v>
      </c>
      <c r="C247" s="5" t="n">
        <v>-224000</v>
      </c>
      <c r="D247" s="5" t="n">
        <v>-141241.9811</v>
      </c>
      <c r="E247" s="4" t="n">
        <v>-17852.9864</v>
      </c>
      <c r="F247" s="5" t="s">
        <v>147</v>
      </c>
    </row>
    <row r="248" customFormat="false" ht="12.75" hidden="true" customHeight="false" outlineLevel="2" collapsed="false">
      <c r="A248" s="1" t="s">
        <v>148</v>
      </c>
      <c r="B248" s="2" t="s">
        <v>10</v>
      </c>
      <c r="C248" s="5" t="n">
        <v>-248000</v>
      </c>
      <c r="D248" s="5" t="n">
        <v>-155524.1936</v>
      </c>
      <c r="E248" s="4" t="n">
        <v>-19658.2581</v>
      </c>
      <c r="F248" s="5" t="s">
        <v>147</v>
      </c>
    </row>
    <row r="249" customFormat="false" ht="12.75" hidden="false" customHeight="false" outlineLevel="1" collapsed="true">
      <c r="A249" s="30" t="s">
        <v>149</v>
      </c>
      <c r="D249" s="5" t="s">
        <v>150</v>
      </c>
      <c r="E249" s="4" t="n">
        <f aca="false">SUBTOTAL(9,E237:E248)</f>
        <v>-239143.2727</v>
      </c>
      <c r="F249" s="5" t="s">
        <v>151</v>
      </c>
    </row>
    <row r="250" customFormat="false" ht="12.75" hidden="true" customHeight="false" outlineLevel="2" collapsed="false">
      <c r="A250" s="1" t="s">
        <v>152</v>
      </c>
      <c r="B250" s="2" t="s">
        <v>86</v>
      </c>
      <c r="C250" s="5" t="n">
        <v>-930000</v>
      </c>
      <c r="D250" s="5" t="n">
        <v>-925407.3518</v>
      </c>
      <c r="E250" s="4" t="n">
        <v>-80973.1433</v>
      </c>
    </row>
    <row r="251" customFormat="false" ht="12.75" hidden="true" customHeight="false" outlineLevel="2" collapsed="false">
      <c r="A251" s="1" t="s">
        <v>152</v>
      </c>
      <c r="B251" s="2" t="s">
        <v>87</v>
      </c>
      <c r="C251" s="5" t="n">
        <v>-900000</v>
      </c>
      <c r="D251" s="5" t="n">
        <v>-890447.2779</v>
      </c>
      <c r="E251" s="4" t="n">
        <v>-77914.1368</v>
      </c>
    </row>
    <row r="252" customFormat="false" ht="12.75" hidden="true" customHeight="false" outlineLevel="2" collapsed="false">
      <c r="A252" s="1" t="s">
        <v>152</v>
      </c>
      <c r="B252" s="2" t="s">
        <v>88</v>
      </c>
      <c r="C252" s="5" t="n">
        <v>-930000</v>
      </c>
      <c r="D252" s="5" t="n">
        <v>-914958.9584</v>
      </c>
      <c r="E252" s="4" t="n">
        <v>-80058.9089</v>
      </c>
    </row>
    <row r="253" customFormat="false" ht="12.75" hidden="true" customHeight="false" outlineLevel="2" collapsed="false">
      <c r="A253" s="1" t="s">
        <v>152</v>
      </c>
      <c r="B253" s="2" t="s">
        <v>31</v>
      </c>
      <c r="C253" s="5" t="n">
        <v>-900000</v>
      </c>
      <c r="D253" s="5" t="n">
        <v>-880308.4859</v>
      </c>
      <c r="E253" s="4" t="n">
        <v>-77026.9925</v>
      </c>
    </row>
    <row r="254" customFormat="false" ht="12.75" hidden="true" customHeight="false" outlineLevel="2" collapsed="false">
      <c r="A254" s="1" t="s">
        <v>152</v>
      </c>
      <c r="B254" s="2" t="s">
        <v>32</v>
      </c>
      <c r="C254" s="5" t="n">
        <v>-930000</v>
      </c>
      <c r="D254" s="5" t="n">
        <v>-904538.685</v>
      </c>
      <c r="E254" s="4" t="n">
        <v>-79147.1349</v>
      </c>
    </row>
    <row r="255" customFormat="false" ht="12.75" hidden="true" customHeight="false" outlineLevel="2" collapsed="false">
      <c r="A255" s="1" t="s">
        <v>152</v>
      </c>
      <c r="B255" s="2" t="s">
        <v>33</v>
      </c>
      <c r="C255" s="5" t="n">
        <v>-930000</v>
      </c>
      <c r="D255" s="5" t="n">
        <v>-899246.5045</v>
      </c>
      <c r="E255" s="4" t="n">
        <v>-78684.0691</v>
      </c>
    </row>
    <row r="256" customFormat="false" ht="12.75" hidden="true" customHeight="false" outlineLevel="2" collapsed="false">
      <c r="A256" s="1" t="s">
        <v>152</v>
      </c>
      <c r="B256" s="2" t="s">
        <v>34</v>
      </c>
      <c r="C256" s="5" t="n">
        <v>-840000</v>
      </c>
      <c r="D256" s="5" t="n">
        <v>-807418.7944</v>
      </c>
      <c r="E256" s="4" t="n">
        <v>-70649.1445</v>
      </c>
    </row>
    <row r="257" customFormat="false" ht="12.75" hidden="true" customHeight="false" outlineLevel="2" collapsed="false">
      <c r="A257" s="1" t="s">
        <v>152</v>
      </c>
      <c r="B257" s="2" t="s">
        <v>35</v>
      </c>
      <c r="C257" s="5" t="n">
        <v>-930000</v>
      </c>
      <c r="D257" s="5" t="n">
        <v>-889119.5732</v>
      </c>
      <c r="E257" s="4" t="n">
        <v>-77797.9627</v>
      </c>
    </row>
    <row r="258" customFormat="false" ht="12.75" hidden="true" customHeight="false" outlineLevel="2" collapsed="false">
      <c r="A258" s="1" t="s">
        <v>152</v>
      </c>
      <c r="B258" s="2" t="s">
        <v>89</v>
      </c>
      <c r="C258" s="5" t="n">
        <v>-900000</v>
      </c>
      <c r="D258" s="5" t="n">
        <v>-855316.697</v>
      </c>
      <c r="E258" s="4" t="n">
        <v>-74840.211</v>
      </c>
    </row>
    <row r="259" customFormat="false" ht="12.75" hidden="true" customHeight="false" outlineLevel="2" collapsed="false">
      <c r="A259" s="1" t="s">
        <v>152</v>
      </c>
      <c r="B259" s="2" t="s">
        <v>90</v>
      </c>
      <c r="C259" s="5" t="n">
        <v>-930000</v>
      </c>
      <c r="D259" s="5" t="n">
        <v>-878775.6579</v>
      </c>
      <c r="E259" s="4" t="n">
        <v>-76892.8701</v>
      </c>
    </row>
    <row r="260" customFormat="false" ht="12.75" hidden="true" customHeight="false" outlineLevel="2" collapsed="false">
      <c r="A260" s="1" t="s">
        <v>152</v>
      </c>
      <c r="B260" s="2" t="s">
        <v>91</v>
      </c>
      <c r="C260" s="5" t="n">
        <v>-900000</v>
      </c>
      <c r="D260" s="5" t="n">
        <v>-845392.6923</v>
      </c>
      <c r="E260" s="4" t="n">
        <v>-73971.8606</v>
      </c>
    </row>
    <row r="261" customFormat="false" ht="12.75" hidden="true" customHeight="false" outlineLevel="2" collapsed="false">
      <c r="A261" s="1" t="s">
        <v>152</v>
      </c>
      <c r="B261" s="2" t="s">
        <v>92</v>
      </c>
      <c r="C261" s="5" t="n">
        <v>-930000</v>
      </c>
      <c r="D261" s="5" t="n">
        <v>-868561.7967</v>
      </c>
      <c r="E261" s="4" t="n">
        <v>-75999.1572</v>
      </c>
    </row>
    <row r="262" customFormat="false" ht="12.75" hidden="true" customHeight="false" outlineLevel="2" collapsed="false">
      <c r="A262" s="1" t="s">
        <v>152</v>
      </c>
      <c r="B262" s="2" t="s">
        <v>93</v>
      </c>
      <c r="C262" s="5" t="n">
        <v>-930000</v>
      </c>
      <c r="D262" s="5" t="n">
        <v>-863419.4818</v>
      </c>
      <c r="E262" s="4" t="n">
        <v>-75549.2047</v>
      </c>
    </row>
    <row r="263" customFormat="false" ht="12.75" hidden="true" customHeight="false" outlineLevel="2" collapsed="false">
      <c r="A263" s="1" t="s">
        <v>152</v>
      </c>
      <c r="B263" s="2" t="s">
        <v>94</v>
      </c>
      <c r="C263" s="5" t="n">
        <v>-900000</v>
      </c>
      <c r="D263" s="5" t="n">
        <v>-830611.1996</v>
      </c>
      <c r="E263" s="4" t="n">
        <v>-72678.48</v>
      </c>
    </row>
    <row r="264" customFormat="false" ht="12.75" hidden="true" customHeight="false" outlineLevel="2" collapsed="false">
      <c r="A264" s="1" t="s">
        <v>152</v>
      </c>
      <c r="B264" s="2" t="s">
        <v>95</v>
      </c>
      <c r="C264" s="5" t="n">
        <v>-930000</v>
      </c>
      <c r="D264" s="5" t="n">
        <v>-853371.2853</v>
      </c>
      <c r="E264" s="4" t="n">
        <v>-74669.9875</v>
      </c>
    </row>
    <row r="265" customFormat="false" ht="12.75" hidden="true" customHeight="false" outlineLevel="2" collapsed="false">
      <c r="A265" s="1" t="s">
        <v>152</v>
      </c>
      <c r="B265" s="2" t="s">
        <v>21</v>
      </c>
      <c r="C265" s="5" t="n">
        <v>-900000</v>
      </c>
      <c r="D265" s="5" t="n">
        <v>-820952.5823</v>
      </c>
      <c r="E265" s="4" t="n">
        <v>-77990.4953</v>
      </c>
    </row>
    <row r="266" customFormat="false" ht="12.75" hidden="true" customHeight="false" outlineLevel="2" collapsed="false">
      <c r="A266" s="1" t="s">
        <v>152</v>
      </c>
      <c r="B266" s="2" t="s">
        <v>22</v>
      </c>
      <c r="C266" s="5" t="n">
        <v>-930000</v>
      </c>
      <c r="D266" s="5" t="n">
        <v>-843449.9076</v>
      </c>
      <c r="E266" s="4" t="n">
        <v>-80127.7412</v>
      </c>
    </row>
    <row r="267" customFormat="false" ht="12.75" hidden="true" customHeight="false" outlineLevel="2" collapsed="false">
      <c r="A267" s="1" t="s">
        <v>152</v>
      </c>
      <c r="B267" s="2" t="s">
        <v>23</v>
      </c>
      <c r="C267" s="5" t="n">
        <v>-930000</v>
      </c>
      <c r="D267" s="5" t="n">
        <v>-838439.8958</v>
      </c>
      <c r="E267" s="4" t="n">
        <v>-79651.7901</v>
      </c>
    </row>
    <row r="268" customFormat="false" ht="12.75" hidden="true" customHeight="false" outlineLevel="2" collapsed="false">
      <c r="A268" s="1" t="s">
        <v>152</v>
      </c>
      <c r="B268" s="2" t="s">
        <v>24</v>
      </c>
      <c r="C268" s="5" t="n">
        <v>-840000</v>
      </c>
      <c r="D268" s="5" t="n">
        <v>-752791.968</v>
      </c>
      <c r="E268" s="4" t="n">
        <v>-71515.237</v>
      </c>
    </row>
    <row r="269" customFormat="false" ht="12.75" hidden="true" customHeight="false" outlineLevel="2" collapsed="false">
      <c r="A269" s="1" t="s">
        <v>152</v>
      </c>
      <c r="B269" s="2" t="s">
        <v>25</v>
      </c>
      <c r="C269" s="5" t="n">
        <v>-930000</v>
      </c>
      <c r="D269" s="5" t="n">
        <v>-828959.3825</v>
      </c>
      <c r="E269" s="4" t="n">
        <v>-78751.1413</v>
      </c>
    </row>
    <row r="270" customFormat="false" ht="12.75" hidden="true" customHeight="false" outlineLevel="2" collapsed="false">
      <c r="A270" s="1" t="s">
        <v>152</v>
      </c>
      <c r="B270" s="2" t="s">
        <v>96</v>
      </c>
      <c r="C270" s="5" t="n">
        <v>-900000</v>
      </c>
      <c r="D270" s="5" t="n">
        <v>-797453.8332</v>
      </c>
      <c r="E270" s="4" t="n">
        <v>-75758.1141</v>
      </c>
    </row>
    <row r="271" customFormat="false" ht="12.75" hidden="true" customHeight="false" outlineLevel="2" collapsed="false">
      <c r="A271" s="1" t="s">
        <v>152</v>
      </c>
      <c r="B271" s="2" t="s">
        <v>97</v>
      </c>
      <c r="C271" s="5" t="n">
        <v>-930000</v>
      </c>
      <c r="D271" s="5" t="n">
        <v>-819331.7155</v>
      </c>
      <c r="E271" s="4" t="n">
        <v>-77836.513</v>
      </c>
    </row>
    <row r="272" customFormat="false" ht="12.75" hidden="true" customHeight="false" outlineLevel="2" collapsed="false">
      <c r="A272" s="1" t="s">
        <v>152</v>
      </c>
      <c r="B272" s="2" t="s">
        <v>98</v>
      </c>
      <c r="C272" s="5" t="n">
        <v>-900000</v>
      </c>
      <c r="D272" s="5" t="n">
        <v>-788224.3298</v>
      </c>
      <c r="E272" s="4" t="n">
        <v>-74881.3113</v>
      </c>
    </row>
    <row r="273" customFormat="false" ht="12.75" hidden="true" customHeight="false" outlineLevel="2" collapsed="false">
      <c r="A273" s="1" t="s">
        <v>152</v>
      </c>
      <c r="B273" s="2" t="s">
        <v>99</v>
      </c>
      <c r="C273" s="5" t="n">
        <v>-930000</v>
      </c>
      <c r="D273" s="5" t="n">
        <v>-809848.0839</v>
      </c>
      <c r="E273" s="4" t="n">
        <v>-76935.568</v>
      </c>
    </row>
    <row r="274" customFormat="false" ht="12.75" hidden="true" customHeight="false" outlineLevel="2" collapsed="false">
      <c r="A274" s="1" t="s">
        <v>152</v>
      </c>
      <c r="B274" s="2" t="s">
        <v>100</v>
      </c>
      <c r="C274" s="5" t="n">
        <v>-930000</v>
      </c>
      <c r="D274" s="5" t="n">
        <v>-805070.7442</v>
      </c>
      <c r="E274" s="4" t="n">
        <v>-76481.7207</v>
      </c>
    </row>
    <row r="275" customFormat="false" ht="12.75" hidden="true" customHeight="false" outlineLevel="2" collapsed="false">
      <c r="A275" s="1" t="s">
        <v>152</v>
      </c>
      <c r="B275" s="2" t="s">
        <v>101</v>
      </c>
      <c r="C275" s="5" t="n">
        <v>-900000</v>
      </c>
      <c r="D275" s="5" t="n">
        <v>-774504.1561</v>
      </c>
      <c r="E275" s="4" t="n">
        <v>-73577.8948</v>
      </c>
    </row>
    <row r="276" customFormat="false" ht="12.75" hidden="true" customHeight="false" outlineLevel="2" collapsed="false">
      <c r="A276" s="1" t="s">
        <v>152</v>
      </c>
      <c r="B276" s="2" t="s">
        <v>102</v>
      </c>
      <c r="C276" s="5" t="n">
        <v>-930000</v>
      </c>
      <c r="D276" s="5" t="n">
        <v>-795752.2556</v>
      </c>
      <c r="E276" s="4" t="n">
        <v>-75596.4643</v>
      </c>
    </row>
    <row r="277" customFormat="false" ht="12.75" hidden="true" customHeight="false" outlineLevel="2" collapsed="false">
      <c r="A277" s="1" t="s">
        <v>152</v>
      </c>
      <c r="B277" s="2" t="s">
        <v>36</v>
      </c>
      <c r="C277" s="5" t="n">
        <v>-900000</v>
      </c>
      <c r="D277" s="5" t="n">
        <v>-765542.7112</v>
      </c>
      <c r="E277" s="4" t="n">
        <v>-72726.5576</v>
      </c>
    </row>
    <row r="278" customFormat="false" ht="12.75" hidden="true" customHeight="false" outlineLevel="2" collapsed="false">
      <c r="A278" s="1" t="s">
        <v>152</v>
      </c>
      <c r="B278" s="2" t="s">
        <v>37</v>
      </c>
      <c r="C278" s="5" t="n">
        <v>-930000</v>
      </c>
      <c r="D278" s="5" t="n">
        <v>-786546.748</v>
      </c>
      <c r="E278" s="4" t="n">
        <v>-74721.9411</v>
      </c>
    </row>
    <row r="279" customFormat="false" ht="12.75" hidden="true" customHeight="false" outlineLevel="2" collapsed="false">
      <c r="A279" s="1" t="s">
        <v>152</v>
      </c>
      <c r="B279" s="2" t="s">
        <v>38</v>
      </c>
      <c r="C279" s="5" t="n">
        <v>-930000</v>
      </c>
      <c r="D279" s="5" t="n">
        <v>-781897.0231</v>
      </c>
      <c r="E279" s="4" t="n">
        <v>-74280.2172</v>
      </c>
    </row>
    <row r="280" customFormat="false" ht="12.75" hidden="true" customHeight="false" outlineLevel="2" collapsed="false">
      <c r="A280" s="1" t="s">
        <v>152</v>
      </c>
      <c r="B280" s="2" t="s">
        <v>39</v>
      </c>
      <c r="C280" s="5" t="n">
        <v>-840000</v>
      </c>
      <c r="D280" s="5" t="n">
        <v>-702040.1481</v>
      </c>
      <c r="E280" s="4" t="n">
        <v>-66693.8141</v>
      </c>
    </row>
    <row r="281" customFormat="false" ht="12.75" hidden="true" customHeight="false" outlineLevel="2" collapsed="false">
      <c r="A281" s="1" t="s">
        <v>152</v>
      </c>
      <c r="B281" s="2" t="s">
        <v>40</v>
      </c>
      <c r="C281" s="5" t="n">
        <v>-930000</v>
      </c>
      <c r="D281" s="5" t="n">
        <v>-773091.1896</v>
      </c>
      <c r="E281" s="4" t="n">
        <v>-73443.663</v>
      </c>
    </row>
    <row r="282" customFormat="false" ht="12.75" hidden="true" customHeight="false" outlineLevel="2" collapsed="false">
      <c r="A282" s="1" t="s">
        <v>152</v>
      </c>
      <c r="B282" s="2" t="s">
        <v>103</v>
      </c>
      <c r="C282" s="5" t="n">
        <v>-900000</v>
      </c>
      <c r="D282" s="5" t="n">
        <v>-743729.6075</v>
      </c>
      <c r="E282" s="4" t="n">
        <v>-70654.3127</v>
      </c>
    </row>
    <row r="283" customFormat="false" ht="12.75" hidden="true" customHeight="false" outlineLevel="2" collapsed="false">
      <c r="A283" s="1" t="s">
        <v>152</v>
      </c>
      <c r="B283" s="2" t="s">
        <v>104</v>
      </c>
      <c r="C283" s="5" t="n">
        <v>-930000</v>
      </c>
      <c r="D283" s="5" t="n">
        <v>-764148.386</v>
      </c>
      <c r="E283" s="4" t="n">
        <v>-76414.8386</v>
      </c>
    </row>
    <row r="284" customFormat="false" ht="12.75" hidden="true" customHeight="false" outlineLevel="2" collapsed="false">
      <c r="A284" s="1" t="s">
        <v>152</v>
      </c>
      <c r="B284" s="2" t="s">
        <v>105</v>
      </c>
      <c r="C284" s="5" t="n">
        <v>-900000</v>
      </c>
      <c r="D284" s="5" t="n">
        <v>-735152.2432</v>
      </c>
      <c r="E284" s="4" t="n">
        <v>-73515.2243</v>
      </c>
    </row>
    <row r="285" customFormat="false" ht="12.75" hidden="true" customHeight="false" outlineLevel="2" collapsed="false">
      <c r="A285" s="1" t="s">
        <v>152</v>
      </c>
      <c r="B285" s="2" t="s">
        <v>106</v>
      </c>
      <c r="C285" s="5" t="n">
        <v>-930000</v>
      </c>
      <c r="D285" s="5" t="n">
        <v>-755336.8697</v>
      </c>
      <c r="E285" s="4" t="n">
        <v>-75533.687</v>
      </c>
    </row>
    <row r="286" customFormat="false" ht="12.75" hidden="true" customHeight="false" outlineLevel="2" collapsed="false">
      <c r="A286" s="1" t="s">
        <v>152</v>
      </c>
      <c r="B286" s="2" t="s">
        <v>107</v>
      </c>
      <c r="C286" s="5" t="n">
        <v>-930000</v>
      </c>
      <c r="D286" s="5" t="n">
        <v>-750898.7955</v>
      </c>
      <c r="E286" s="4" t="n">
        <v>-75089.8795</v>
      </c>
    </row>
    <row r="287" customFormat="false" ht="12.75" hidden="true" customHeight="false" outlineLevel="2" collapsed="false">
      <c r="A287" s="1" t="s">
        <v>152</v>
      </c>
      <c r="B287" s="2" t="s">
        <v>108</v>
      </c>
      <c r="C287" s="5" t="n">
        <v>-900000</v>
      </c>
      <c r="D287" s="5" t="n">
        <v>-722407.2895</v>
      </c>
      <c r="E287" s="4" t="n">
        <v>-72240.7289</v>
      </c>
    </row>
    <row r="288" customFormat="false" ht="12.75" hidden="true" customHeight="false" outlineLevel="2" collapsed="false">
      <c r="A288" s="1" t="s">
        <v>152</v>
      </c>
      <c r="B288" s="2" t="s">
        <v>109</v>
      </c>
      <c r="C288" s="5" t="n">
        <v>-930000</v>
      </c>
      <c r="D288" s="5" t="n">
        <v>-742242.104</v>
      </c>
      <c r="E288" s="4" t="n">
        <v>-74224.2104</v>
      </c>
    </row>
    <row r="289" customFormat="false" ht="12.75" hidden="true" customHeight="false" outlineLevel="2" collapsed="false">
      <c r="A289" s="1" t="s">
        <v>152</v>
      </c>
      <c r="B289" s="2" t="s">
        <v>41</v>
      </c>
      <c r="C289" s="5" t="n">
        <v>-900000</v>
      </c>
      <c r="D289" s="5" t="n">
        <v>-714076.248</v>
      </c>
      <c r="E289" s="4" t="n">
        <v>-71407.6248</v>
      </c>
    </row>
    <row r="290" customFormat="false" ht="12.75" hidden="true" customHeight="false" outlineLevel="2" collapsed="false">
      <c r="A290" s="1" t="s">
        <v>152</v>
      </c>
      <c r="B290" s="2" t="s">
        <v>42</v>
      </c>
      <c r="C290" s="5" t="n">
        <v>-930000</v>
      </c>
      <c r="D290" s="5" t="n">
        <v>-733681.1312</v>
      </c>
      <c r="E290" s="4" t="n">
        <v>-73368.1131</v>
      </c>
    </row>
    <row r="291" customFormat="false" ht="12.75" hidden="true" customHeight="false" outlineLevel="2" collapsed="false">
      <c r="A291" s="1" t="s">
        <v>152</v>
      </c>
      <c r="B291" s="2" t="s">
        <v>43</v>
      </c>
      <c r="C291" s="5" t="n">
        <v>-930000</v>
      </c>
      <c r="D291" s="5" t="n">
        <v>-729353.8098</v>
      </c>
      <c r="E291" s="4" t="n">
        <v>-72935.381</v>
      </c>
    </row>
    <row r="292" customFormat="false" ht="12.75" hidden="true" customHeight="false" outlineLevel="2" collapsed="false">
      <c r="A292" s="1" t="s">
        <v>152</v>
      </c>
      <c r="B292" s="2" t="s">
        <v>44</v>
      </c>
      <c r="C292" s="5" t="n">
        <v>-870000</v>
      </c>
      <c r="D292" s="5" t="n">
        <v>-678258.6701</v>
      </c>
      <c r="E292" s="4" t="n">
        <v>-67825.867</v>
      </c>
    </row>
    <row r="293" customFormat="false" ht="12.75" hidden="true" customHeight="false" outlineLevel="2" collapsed="false">
      <c r="A293" s="1" t="s">
        <v>152</v>
      </c>
      <c r="B293" s="2" t="s">
        <v>45</v>
      </c>
      <c r="C293" s="5" t="n">
        <v>-930000</v>
      </c>
      <c r="D293" s="5" t="n">
        <v>-721017.2992</v>
      </c>
      <c r="E293" s="4" t="n">
        <v>-72101.7299</v>
      </c>
    </row>
    <row r="294" customFormat="false" ht="12.75" hidden="true" customHeight="false" outlineLevel="2" collapsed="false">
      <c r="A294" s="1" t="s">
        <v>152</v>
      </c>
      <c r="B294" s="2" t="s">
        <v>110</v>
      </c>
      <c r="C294" s="5" t="n">
        <v>-900000</v>
      </c>
      <c r="D294" s="5" t="n">
        <v>-693639.5868</v>
      </c>
      <c r="E294" s="4" t="n">
        <v>-69363.9587</v>
      </c>
    </row>
    <row r="295" customFormat="false" ht="12.75" hidden="true" customHeight="false" outlineLevel="2" collapsed="false">
      <c r="A295" s="1" t="s">
        <v>152</v>
      </c>
      <c r="B295" s="2" t="s">
        <v>111</v>
      </c>
      <c r="C295" s="5" t="n">
        <v>-930000</v>
      </c>
      <c r="D295" s="5" t="n">
        <v>-712681.0441</v>
      </c>
      <c r="E295" s="4" t="n">
        <v>-76613.2122</v>
      </c>
    </row>
    <row r="296" customFormat="false" ht="12.75" hidden="true" customHeight="false" outlineLevel="2" collapsed="false">
      <c r="A296" s="1" t="s">
        <v>152</v>
      </c>
      <c r="B296" s="2" t="s">
        <v>112</v>
      </c>
      <c r="C296" s="5" t="n">
        <v>-900000</v>
      </c>
      <c r="D296" s="5" t="n">
        <v>-685635.4344</v>
      </c>
      <c r="E296" s="4" t="n">
        <v>-73705.8092</v>
      </c>
    </row>
    <row r="297" customFormat="false" ht="12.75" hidden="true" customHeight="false" outlineLevel="2" collapsed="false">
      <c r="A297" s="1" t="s">
        <v>152</v>
      </c>
      <c r="B297" s="2" t="s">
        <v>113</v>
      </c>
      <c r="C297" s="5" t="n">
        <v>-930000</v>
      </c>
      <c r="D297" s="5" t="n">
        <v>-704428.5816</v>
      </c>
      <c r="E297" s="4" t="n">
        <v>-75726.0725</v>
      </c>
    </row>
    <row r="298" customFormat="false" ht="12.75" hidden="true" customHeight="false" outlineLevel="2" collapsed="false">
      <c r="A298" s="1" t="s">
        <v>152</v>
      </c>
      <c r="B298" s="2" t="s">
        <v>114</v>
      </c>
      <c r="C298" s="5" t="n">
        <v>-930000</v>
      </c>
      <c r="D298" s="5" t="n">
        <v>-700220.2803</v>
      </c>
      <c r="E298" s="4" t="n">
        <v>-75273.6801</v>
      </c>
    </row>
    <row r="299" customFormat="false" ht="12.75" hidden="true" customHeight="false" outlineLevel="2" collapsed="false">
      <c r="A299" s="1" t="s">
        <v>152</v>
      </c>
      <c r="B299" s="2" t="s">
        <v>115</v>
      </c>
      <c r="C299" s="5" t="n">
        <v>-900000</v>
      </c>
      <c r="D299" s="5" t="n">
        <v>-673582.0255</v>
      </c>
      <c r="E299" s="4" t="n">
        <v>-72410.0677</v>
      </c>
    </row>
    <row r="300" customFormat="false" ht="12.75" hidden="true" customHeight="false" outlineLevel="2" collapsed="false">
      <c r="A300" s="1" t="s">
        <v>152</v>
      </c>
      <c r="B300" s="2" t="s">
        <v>116</v>
      </c>
      <c r="C300" s="5" t="n">
        <v>-930000</v>
      </c>
      <c r="D300" s="5" t="n">
        <v>-692005.8446</v>
      </c>
      <c r="E300" s="4" t="n">
        <v>-74390.6283</v>
      </c>
    </row>
    <row r="301" customFormat="false" ht="12.75" hidden="true" customHeight="false" outlineLevel="2" collapsed="false">
      <c r="A301" s="1" t="s">
        <v>152</v>
      </c>
      <c r="B301" s="2" t="s">
        <v>46</v>
      </c>
      <c r="C301" s="5" t="n">
        <v>-900000</v>
      </c>
      <c r="D301" s="5" t="n">
        <v>-665675.648</v>
      </c>
      <c r="E301" s="4" t="n">
        <v>-71560.1322</v>
      </c>
    </row>
    <row r="302" customFormat="false" ht="12.75" hidden="true" customHeight="false" outlineLevel="2" collapsed="false">
      <c r="A302" s="1" t="s">
        <v>152</v>
      </c>
      <c r="B302" s="2" t="s">
        <v>47</v>
      </c>
      <c r="C302" s="5" t="n">
        <v>-930000</v>
      </c>
      <c r="D302" s="5" t="n">
        <v>-683878.7966</v>
      </c>
      <c r="E302" s="4" t="n">
        <v>-73516.9706</v>
      </c>
    </row>
    <row r="303" customFormat="false" ht="12.75" hidden="true" customHeight="false" outlineLevel="2" collapsed="false">
      <c r="A303" s="1" t="s">
        <v>152</v>
      </c>
      <c r="B303" s="2" t="s">
        <v>48</v>
      </c>
      <c r="C303" s="5" t="n">
        <v>-930000</v>
      </c>
      <c r="D303" s="5" t="n">
        <v>-679781.8859</v>
      </c>
      <c r="E303" s="4" t="n">
        <v>-73076.5527</v>
      </c>
    </row>
    <row r="304" customFormat="false" ht="12.75" hidden="true" customHeight="false" outlineLevel="2" collapsed="false">
      <c r="A304" s="1" t="s">
        <v>152</v>
      </c>
      <c r="B304" s="2" t="s">
        <v>49</v>
      </c>
      <c r="C304" s="5" t="n">
        <v>-840000</v>
      </c>
      <c r="D304" s="5" t="n">
        <v>-610316.2057</v>
      </c>
      <c r="E304" s="4" t="n">
        <v>-65608.9921</v>
      </c>
    </row>
    <row r="305" customFormat="false" ht="12.75" hidden="true" customHeight="false" outlineLevel="2" collapsed="false">
      <c r="A305" s="1" t="s">
        <v>152</v>
      </c>
      <c r="B305" s="2" t="s">
        <v>50</v>
      </c>
      <c r="C305" s="5" t="n">
        <v>-930000</v>
      </c>
      <c r="D305" s="5" t="n">
        <v>-672045.9299</v>
      </c>
      <c r="E305" s="4" t="n">
        <v>-72244.9375</v>
      </c>
    </row>
    <row r="306" customFormat="false" ht="12.75" hidden="true" customHeight="false" outlineLevel="2" collapsed="false">
      <c r="A306" s="1" t="s">
        <v>152</v>
      </c>
      <c r="B306" s="2" t="s">
        <v>117</v>
      </c>
      <c r="C306" s="5" t="n">
        <v>-900000</v>
      </c>
      <c r="D306" s="5" t="n">
        <v>-646464.5142</v>
      </c>
      <c r="E306" s="4" t="n">
        <v>-69494.9353</v>
      </c>
    </row>
    <row r="307" customFormat="false" ht="12.75" hidden="true" customHeight="false" outlineLevel="2" collapsed="false">
      <c r="A307" s="1" t="s">
        <v>152</v>
      </c>
      <c r="B307" s="2" t="s">
        <v>118</v>
      </c>
      <c r="C307" s="5" t="n">
        <v>-930000</v>
      </c>
      <c r="D307" s="5" t="n">
        <v>-664131.7137</v>
      </c>
      <c r="E307" s="4" t="n">
        <v>-71394.1592</v>
      </c>
    </row>
    <row r="308" customFormat="false" ht="12.75" hidden="true" customHeight="false" outlineLevel="2" collapsed="false">
      <c r="A308" s="1" t="s">
        <v>152</v>
      </c>
      <c r="B308" s="2" t="s">
        <v>119</v>
      </c>
      <c r="C308" s="5" t="n">
        <v>-900000</v>
      </c>
      <c r="D308" s="5" t="n">
        <v>-638847.2909</v>
      </c>
      <c r="E308" s="4" t="n">
        <v>-68676.0838</v>
      </c>
    </row>
    <row r="309" customFormat="false" ht="12.75" hidden="true" customHeight="false" outlineLevel="2" collapsed="false">
      <c r="A309" s="1" t="s">
        <v>152</v>
      </c>
      <c r="B309" s="2" t="s">
        <v>120</v>
      </c>
      <c r="C309" s="5" t="n">
        <v>-930000</v>
      </c>
      <c r="D309" s="5" t="n">
        <v>-656302.0829</v>
      </c>
      <c r="E309" s="4" t="n">
        <v>-70552.4739</v>
      </c>
    </row>
    <row r="310" customFormat="false" ht="12.75" hidden="true" customHeight="false" outlineLevel="2" collapsed="false">
      <c r="A310" s="1" t="s">
        <v>152</v>
      </c>
      <c r="B310" s="2" t="s">
        <v>121</v>
      </c>
      <c r="C310" s="5" t="n">
        <v>-930000</v>
      </c>
      <c r="D310" s="5" t="n">
        <v>-652372.9729</v>
      </c>
      <c r="E310" s="4" t="n">
        <v>-70130.0946</v>
      </c>
    </row>
    <row r="311" customFormat="false" ht="12.75" hidden="true" customHeight="false" outlineLevel="2" collapsed="false">
      <c r="A311" s="1" t="s">
        <v>152</v>
      </c>
      <c r="B311" s="2" t="s">
        <v>122</v>
      </c>
      <c r="C311" s="5" t="n">
        <v>-900000</v>
      </c>
      <c r="D311" s="5" t="n">
        <v>-627551.6852</v>
      </c>
      <c r="E311" s="4" t="n">
        <v>-67461.8062</v>
      </c>
    </row>
    <row r="312" customFormat="false" ht="12.75" hidden="true" customHeight="false" outlineLevel="2" collapsed="false">
      <c r="A312" s="1" t="s">
        <v>152</v>
      </c>
      <c r="B312" s="2" t="s">
        <v>123</v>
      </c>
      <c r="C312" s="5" t="n">
        <v>-930000</v>
      </c>
      <c r="D312" s="5" t="n">
        <v>-644713.9203</v>
      </c>
      <c r="E312" s="4" t="n">
        <v>-69306.7464</v>
      </c>
    </row>
    <row r="313" customFormat="false" ht="12.75" hidden="true" customHeight="false" outlineLevel="2" collapsed="false">
      <c r="A313" s="1" t="s">
        <v>152</v>
      </c>
      <c r="B313" s="2" t="s">
        <v>51</v>
      </c>
      <c r="C313" s="5" t="n">
        <v>-900000</v>
      </c>
      <c r="D313" s="5" t="n">
        <v>-620181.2798</v>
      </c>
      <c r="E313" s="4" t="n">
        <v>-66669.4876</v>
      </c>
    </row>
    <row r="314" customFormat="false" ht="12.75" hidden="true" customHeight="false" outlineLevel="2" collapsed="false">
      <c r="A314" s="1" t="s">
        <v>152</v>
      </c>
      <c r="B314" s="2" t="s">
        <v>52</v>
      </c>
      <c r="C314" s="5" t="n">
        <v>-930000</v>
      </c>
      <c r="D314" s="5" t="n">
        <v>-637139.2036</v>
      </c>
      <c r="E314" s="4" t="n">
        <v>-68492.4644</v>
      </c>
    </row>
    <row r="315" customFormat="false" ht="12.75" hidden="true" customHeight="false" outlineLevel="2" collapsed="false">
      <c r="A315" s="1" t="s">
        <v>152</v>
      </c>
      <c r="B315" s="2" t="s">
        <v>53</v>
      </c>
      <c r="C315" s="5" t="n">
        <v>-930000</v>
      </c>
      <c r="D315" s="5" t="n">
        <v>-633321.8019</v>
      </c>
      <c r="E315" s="4" t="n">
        <v>-68082.0937</v>
      </c>
    </row>
    <row r="316" customFormat="false" ht="12.75" hidden="true" customHeight="false" outlineLevel="2" collapsed="false">
      <c r="A316" s="1" t="s">
        <v>152</v>
      </c>
      <c r="B316" s="2" t="s">
        <v>54</v>
      </c>
      <c r="C316" s="5" t="n">
        <v>-840000</v>
      </c>
      <c r="D316" s="5" t="n">
        <v>-568603.991</v>
      </c>
      <c r="E316" s="4" t="n">
        <v>-61124.929</v>
      </c>
    </row>
    <row r="317" customFormat="false" ht="12.75" hidden="true" customHeight="false" outlineLevel="2" collapsed="false">
      <c r="A317" s="1" t="s">
        <v>152</v>
      </c>
      <c r="B317" s="2" t="s">
        <v>55</v>
      </c>
      <c r="C317" s="5" t="n">
        <v>-930000</v>
      </c>
      <c r="D317" s="5" t="n">
        <v>-626115.5845</v>
      </c>
      <c r="E317" s="4" t="n">
        <v>-67307.4253</v>
      </c>
    </row>
    <row r="318" customFormat="false" ht="12.75" hidden="false" customHeight="false" outlineLevel="1" collapsed="true">
      <c r="A318" s="30" t="s">
        <v>153</v>
      </c>
      <c r="D318" s="5" t="s">
        <v>125</v>
      </c>
      <c r="E318" s="4" t="n">
        <f aca="false">SUBTOTAL(9,E250:E317)</f>
        <v>-4995318.7583</v>
      </c>
      <c r="F318" s="5" t="s">
        <v>147</v>
      </c>
    </row>
    <row r="319" customFormat="false" ht="12.75" hidden="true" customHeight="false" outlineLevel="2" collapsed="false">
      <c r="A319" s="1" t="s">
        <v>154</v>
      </c>
      <c r="B319" s="2" t="s">
        <v>128</v>
      </c>
      <c r="C319" s="5" t="n">
        <v>-900000</v>
      </c>
      <c r="D319" s="5" t="n">
        <v>-602284.0075</v>
      </c>
      <c r="E319" s="4" t="n">
        <v>-22585.6503</v>
      </c>
    </row>
    <row r="320" customFormat="false" ht="12.75" hidden="true" customHeight="false" outlineLevel="2" collapsed="false">
      <c r="A320" s="1" t="s">
        <v>154</v>
      </c>
      <c r="B320" s="2" t="s">
        <v>129</v>
      </c>
      <c r="C320" s="5" t="n">
        <v>-930000</v>
      </c>
      <c r="D320" s="5" t="n">
        <v>-618745.956</v>
      </c>
      <c r="E320" s="4" t="n">
        <v>-23202.9734</v>
      </c>
    </row>
    <row r="321" customFormat="false" ht="12.75" hidden="true" customHeight="false" outlineLevel="2" collapsed="false">
      <c r="A321" s="1" t="s">
        <v>154</v>
      </c>
      <c r="B321" s="2" t="s">
        <v>130</v>
      </c>
      <c r="C321" s="5" t="n">
        <v>-900000</v>
      </c>
      <c r="D321" s="5" t="n">
        <v>-595192.2354</v>
      </c>
      <c r="E321" s="4" t="n">
        <v>-22319.7088</v>
      </c>
    </row>
    <row r="322" customFormat="false" ht="12.75" hidden="true" customHeight="false" outlineLevel="2" collapsed="false">
      <c r="A322" s="1" t="s">
        <v>154</v>
      </c>
      <c r="B322" s="2" t="s">
        <v>131</v>
      </c>
      <c r="C322" s="5" t="n">
        <v>-930000</v>
      </c>
      <c r="D322" s="5" t="n">
        <v>-611457.7126</v>
      </c>
      <c r="E322" s="4" t="n">
        <v>-22929.6642</v>
      </c>
    </row>
    <row r="323" customFormat="false" ht="12.75" hidden="true" customHeight="false" outlineLevel="2" collapsed="false">
      <c r="A323" s="1" t="s">
        <v>154</v>
      </c>
      <c r="B323" s="2" t="s">
        <v>132</v>
      </c>
      <c r="C323" s="5" t="n">
        <v>-930000</v>
      </c>
      <c r="D323" s="5" t="n">
        <v>-607784.7737</v>
      </c>
      <c r="E323" s="4" t="n">
        <v>-22791.929</v>
      </c>
    </row>
    <row r="324" customFormat="false" ht="12.75" hidden="true" customHeight="false" outlineLevel="2" collapsed="false">
      <c r="A324" s="1" t="s">
        <v>154</v>
      </c>
      <c r="B324" s="2" t="s">
        <v>133</v>
      </c>
      <c r="C324" s="5" t="n">
        <v>-900000</v>
      </c>
      <c r="D324" s="5" t="n">
        <v>-584644.3842</v>
      </c>
      <c r="E324" s="4" t="n">
        <v>-21924.1644</v>
      </c>
    </row>
    <row r="325" customFormat="false" ht="12.75" hidden="true" customHeight="false" outlineLevel="2" collapsed="false">
      <c r="A325" s="1" t="s">
        <v>154</v>
      </c>
      <c r="B325" s="2" t="s">
        <v>134</v>
      </c>
      <c r="C325" s="5" t="n">
        <v>-930000</v>
      </c>
      <c r="D325" s="5" t="n">
        <v>-600617.7046</v>
      </c>
      <c r="E325" s="4" t="n">
        <v>-22523.1639</v>
      </c>
    </row>
    <row r="326" customFormat="false" ht="12.75" hidden="true" customHeight="false" outlineLevel="2" collapsed="false">
      <c r="A326" s="1" t="s">
        <v>154</v>
      </c>
      <c r="B326" s="2" t="s">
        <v>6</v>
      </c>
      <c r="C326" s="5" t="n">
        <v>-900000</v>
      </c>
      <c r="D326" s="5" t="n">
        <v>-577747.6164</v>
      </c>
      <c r="E326" s="4" t="n">
        <v>-21665.5356</v>
      </c>
    </row>
    <row r="327" customFormat="false" ht="12.75" hidden="true" customHeight="false" outlineLevel="2" collapsed="false">
      <c r="A327" s="1" t="s">
        <v>154</v>
      </c>
      <c r="B327" s="2" t="s">
        <v>7</v>
      </c>
      <c r="C327" s="5" t="n">
        <v>-930000</v>
      </c>
      <c r="D327" s="5" t="n">
        <v>-593529.9494</v>
      </c>
      <c r="E327" s="4" t="n">
        <v>-22257.3731</v>
      </c>
    </row>
    <row r="328" customFormat="false" ht="12.75" hidden="true" customHeight="false" outlineLevel="2" collapsed="false">
      <c r="A328" s="1" t="s">
        <v>154</v>
      </c>
      <c r="B328" s="2" t="s">
        <v>8</v>
      </c>
      <c r="C328" s="5" t="n">
        <v>-930000</v>
      </c>
      <c r="D328" s="5" t="n">
        <v>-589958.1104</v>
      </c>
      <c r="E328" s="4" t="n">
        <v>-22123.4291</v>
      </c>
    </row>
    <row r="329" customFormat="false" ht="12.75" hidden="true" customHeight="false" outlineLevel="2" collapsed="false">
      <c r="A329" s="1" t="s">
        <v>154</v>
      </c>
      <c r="B329" s="2" t="s">
        <v>9</v>
      </c>
      <c r="C329" s="5" t="n">
        <v>-840000</v>
      </c>
      <c r="D329" s="5" t="n">
        <v>-529657.4292</v>
      </c>
      <c r="E329" s="4" t="n">
        <v>-19862.1536</v>
      </c>
    </row>
    <row r="330" customFormat="false" ht="12.75" hidden="true" customHeight="false" outlineLevel="2" collapsed="false">
      <c r="A330" s="1" t="s">
        <v>154</v>
      </c>
      <c r="B330" s="2" t="s">
        <v>10</v>
      </c>
      <c r="C330" s="5" t="n">
        <v>-930000</v>
      </c>
      <c r="D330" s="5" t="n">
        <v>-583215.7259</v>
      </c>
      <c r="E330" s="4" t="n">
        <v>-21870.5897</v>
      </c>
    </row>
    <row r="331" customFormat="false" ht="12.75" hidden="false" customHeight="false" outlineLevel="1" collapsed="true">
      <c r="A331" s="30" t="s">
        <v>155</v>
      </c>
      <c r="D331" s="5" t="s">
        <v>150</v>
      </c>
      <c r="E331" s="4" t="n">
        <f aca="false">SUBTOTAL(9,E319:E330)</f>
        <v>-266056.3351</v>
      </c>
      <c r="F331" s="5" t="s">
        <v>151</v>
      </c>
    </row>
    <row r="332" customFormat="false" ht="12.75" hidden="true" customHeight="false" outlineLevel="2" collapsed="false">
      <c r="A332" s="1" t="s">
        <v>156</v>
      </c>
      <c r="B332" s="2" t="s">
        <v>86</v>
      </c>
      <c r="C332" s="5" t="n">
        <v>-20324.003</v>
      </c>
      <c r="D332" s="5" t="n">
        <v>-20223.6363</v>
      </c>
      <c r="E332" s="4" t="n">
        <v>13782.4082</v>
      </c>
    </row>
    <row r="333" customFormat="false" ht="12.75" hidden="true" customHeight="false" outlineLevel="2" collapsed="false">
      <c r="A333" s="1" t="s">
        <v>156</v>
      </c>
      <c r="B333" s="2" t="s">
        <v>87</v>
      </c>
      <c r="C333" s="5" t="n">
        <v>-17634.99</v>
      </c>
      <c r="D333" s="5" t="n">
        <v>-17447.8098</v>
      </c>
      <c r="E333" s="4" t="n">
        <v>11890.6824</v>
      </c>
    </row>
    <row r="334" customFormat="false" ht="12.75" hidden="true" customHeight="false" outlineLevel="2" collapsed="false">
      <c r="A334" s="1" t="s">
        <v>156</v>
      </c>
      <c r="B334" s="2" t="s">
        <v>88</v>
      </c>
      <c r="C334" s="5" t="n">
        <v>-22396.012</v>
      </c>
      <c r="D334" s="5" t="n">
        <v>-22033.7976</v>
      </c>
      <c r="E334" s="4" t="n">
        <v>15016.0331</v>
      </c>
    </row>
    <row r="335" customFormat="false" ht="12.75" hidden="true" customHeight="false" outlineLevel="2" collapsed="false">
      <c r="A335" s="1" t="s">
        <v>156</v>
      </c>
      <c r="B335" s="2" t="s">
        <v>31</v>
      </c>
      <c r="C335" s="5" t="n">
        <v>-40913.01</v>
      </c>
      <c r="D335" s="5" t="n">
        <v>-40017.8554</v>
      </c>
      <c r="E335" s="4" t="n">
        <v>27272.1685</v>
      </c>
    </row>
    <row r="336" customFormat="false" ht="12.75" hidden="true" customHeight="false" outlineLevel="2" collapsed="false">
      <c r="A336" s="1" t="s">
        <v>156</v>
      </c>
      <c r="B336" s="2" t="s">
        <v>32</v>
      </c>
      <c r="C336" s="5" t="n">
        <v>-69568.991</v>
      </c>
      <c r="D336" s="5" t="n">
        <v>-67664.348</v>
      </c>
      <c r="E336" s="4" t="n">
        <v>46113.2532</v>
      </c>
    </row>
    <row r="337" customFormat="false" ht="12.75" hidden="true" customHeight="false" outlineLevel="2" collapsed="false">
      <c r="A337" s="1" t="s">
        <v>156</v>
      </c>
      <c r="B337" s="2" t="s">
        <v>33</v>
      </c>
      <c r="C337" s="5" t="n">
        <v>-86497.006</v>
      </c>
      <c r="D337" s="5" t="n">
        <v>-83636.6992</v>
      </c>
      <c r="E337" s="4" t="n">
        <v>56998.4105</v>
      </c>
    </row>
    <row r="338" customFormat="false" ht="12.75" hidden="true" customHeight="false" outlineLevel="2" collapsed="false">
      <c r="A338" s="1" t="s">
        <v>156</v>
      </c>
      <c r="B338" s="2" t="s">
        <v>34</v>
      </c>
      <c r="C338" s="5" t="n">
        <v>-60799.004</v>
      </c>
      <c r="D338" s="5" t="n">
        <v>-58440.7839</v>
      </c>
      <c r="E338" s="4" t="n">
        <v>39827.3943</v>
      </c>
    </row>
    <row r="339" customFormat="false" ht="12.75" hidden="true" customHeight="false" outlineLevel="2" collapsed="false">
      <c r="A339" s="1" t="s">
        <v>156</v>
      </c>
      <c r="B339" s="2" t="s">
        <v>35</v>
      </c>
      <c r="C339" s="5" t="n">
        <v>-50573.989</v>
      </c>
      <c r="D339" s="5" t="n">
        <v>-48350.8855</v>
      </c>
      <c r="E339" s="4" t="n">
        <v>32951.1285</v>
      </c>
    </row>
    <row r="340" customFormat="false" ht="12.75" hidden="true" customHeight="false" outlineLevel="2" collapsed="false">
      <c r="A340" s="1" t="s">
        <v>156</v>
      </c>
      <c r="B340" s="2" t="s">
        <v>89</v>
      </c>
      <c r="C340" s="5" t="n">
        <v>-27159</v>
      </c>
      <c r="D340" s="5" t="n">
        <v>-25810.6069</v>
      </c>
      <c r="E340" s="4" t="n">
        <v>17589.9286</v>
      </c>
    </row>
    <row r="341" customFormat="false" ht="12.75" hidden="true" customHeight="false" outlineLevel="2" collapsed="false">
      <c r="A341" s="1" t="s">
        <v>156</v>
      </c>
      <c r="B341" s="2" t="s">
        <v>90</v>
      </c>
      <c r="C341" s="5" t="n">
        <v>-21498.996</v>
      </c>
      <c r="D341" s="5" t="n">
        <v>-20314.8326</v>
      </c>
      <c r="E341" s="4" t="n">
        <v>13844.5584</v>
      </c>
    </row>
    <row r="342" customFormat="false" ht="12.75" hidden="true" customHeight="false" outlineLevel="2" collapsed="false">
      <c r="A342" s="1" t="s">
        <v>156</v>
      </c>
      <c r="B342" s="2" t="s">
        <v>91</v>
      </c>
      <c r="C342" s="5" t="n">
        <v>-16250.01</v>
      </c>
      <c r="D342" s="5" t="n">
        <v>-15264.0441</v>
      </c>
      <c r="E342" s="4" t="n">
        <v>10402.4461</v>
      </c>
    </row>
    <row r="343" customFormat="false" ht="12.75" hidden="true" customHeight="false" outlineLevel="2" collapsed="false">
      <c r="A343" s="1" t="s">
        <v>156</v>
      </c>
      <c r="B343" s="2" t="s">
        <v>92</v>
      </c>
      <c r="C343" s="5" t="n">
        <v>-16797.009</v>
      </c>
      <c r="D343" s="5" t="n">
        <v>-15687.3552</v>
      </c>
      <c r="E343" s="4" t="n">
        <v>10690.9326</v>
      </c>
    </row>
    <row r="344" customFormat="false" ht="12.75" hidden="true" customHeight="false" outlineLevel="2" collapsed="false">
      <c r="A344" s="1" t="s">
        <v>156</v>
      </c>
      <c r="B344" s="2" t="s">
        <v>93</v>
      </c>
      <c r="C344" s="5" t="n">
        <v>-21041.994</v>
      </c>
      <c r="D344" s="5" t="n">
        <v>-19535.5565</v>
      </c>
      <c r="E344" s="4" t="n">
        <v>13313.4818</v>
      </c>
    </row>
    <row r="345" customFormat="false" ht="12.75" hidden="true" customHeight="false" outlineLevel="2" collapsed="false">
      <c r="A345" s="1" t="s">
        <v>156</v>
      </c>
      <c r="B345" s="2" t="s">
        <v>94</v>
      </c>
      <c r="C345" s="5" t="n">
        <v>-18258</v>
      </c>
      <c r="D345" s="5" t="n">
        <v>-16850.3325</v>
      </c>
      <c r="E345" s="4" t="n">
        <v>11483.5016</v>
      </c>
    </row>
    <row r="346" customFormat="false" ht="12.75" hidden="true" customHeight="false" outlineLevel="2" collapsed="false">
      <c r="A346" s="1" t="s">
        <v>156</v>
      </c>
      <c r="B346" s="2" t="s">
        <v>95</v>
      </c>
      <c r="C346" s="5" t="n">
        <v>-23188</v>
      </c>
      <c r="D346" s="5" t="n">
        <v>-21277.3907</v>
      </c>
      <c r="E346" s="4" t="n">
        <v>14500.5418</v>
      </c>
    </row>
    <row r="347" customFormat="false" ht="12.75" hidden="true" customHeight="false" outlineLevel="2" collapsed="false">
      <c r="A347" s="1" t="s">
        <v>156</v>
      </c>
      <c r="B347" s="2" t="s">
        <v>21</v>
      </c>
      <c r="C347" s="5" t="n">
        <v>-42357.99</v>
      </c>
      <c r="D347" s="5" t="n">
        <v>-38637.6681</v>
      </c>
      <c r="E347" s="4" t="n">
        <v>26041.7883</v>
      </c>
    </row>
    <row r="348" customFormat="false" ht="12.75" hidden="true" customHeight="false" outlineLevel="2" collapsed="false">
      <c r="A348" s="1" t="s">
        <v>156</v>
      </c>
      <c r="B348" s="2" t="s">
        <v>22</v>
      </c>
      <c r="C348" s="5" t="n">
        <v>-72027.012</v>
      </c>
      <c r="D348" s="5" t="n">
        <v>-65323.8458</v>
      </c>
      <c r="E348" s="4" t="n">
        <v>44028.2721</v>
      </c>
    </row>
    <row r="349" customFormat="false" ht="12.75" hidden="true" customHeight="false" outlineLevel="2" collapsed="false">
      <c r="A349" s="1" t="s">
        <v>156</v>
      </c>
      <c r="B349" s="2" t="s">
        <v>23</v>
      </c>
      <c r="C349" s="5" t="n">
        <v>-89637.988</v>
      </c>
      <c r="D349" s="5" t="n">
        <v>-80812.9735</v>
      </c>
      <c r="E349" s="4" t="n">
        <v>54467.9441</v>
      </c>
    </row>
    <row r="350" customFormat="false" ht="12.75" hidden="true" customHeight="false" outlineLevel="2" collapsed="false">
      <c r="A350" s="1" t="s">
        <v>156</v>
      </c>
      <c r="B350" s="2" t="s">
        <v>24</v>
      </c>
      <c r="C350" s="5" t="n">
        <v>-63007</v>
      </c>
      <c r="D350" s="5" t="n">
        <v>-56465.6709</v>
      </c>
      <c r="E350" s="4" t="n">
        <v>38057.8622</v>
      </c>
    </row>
    <row r="351" customFormat="false" ht="12.75" hidden="true" customHeight="false" outlineLevel="2" collapsed="false">
      <c r="A351" s="1" t="s">
        <v>156</v>
      </c>
      <c r="B351" s="2" t="s">
        <v>25</v>
      </c>
      <c r="C351" s="5" t="n">
        <v>-52410.987</v>
      </c>
      <c r="D351" s="5" t="n">
        <v>-46716.7521</v>
      </c>
      <c r="E351" s="4" t="n">
        <v>31487.0909</v>
      </c>
    </row>
    <row r="352" customFormat="false" ht="12.75" hidden="true" customHeight="false" outlineLevel="2" collapsed="false">
      <c r="A352" s="1" t="s">
        <v>156</v>
      </c>
      <c r="B352" s="2" t="s">
        <v>96</v>
      </c>
      <c r="C352" s="5" t="n">
        <v>-28145.01</v>
      </c>
      <c r="D352" s="5" t="n">
        <v>-24938.1623</v>
      </c>
      <c r="E352" s="4" t="n">
        <v>16808.3214</v>
      </c>
    </row>
    <row r="353" customFormat="false" ht="12.75" hidden="true" customHeight="false" outlineLevel="2" collapsed="false">
      <c r="A353" s="1" t="s">
        <v>156</v>
      </c>
      <c r="B353" s="2" t="s">
        <v>97</v>
      </c>
      <c r="C353" s="5" t="n">
        <v>-22278.987</v>
      </c>
      <c r="D353" s="5" t="n">
        <v>-19627.8286</v>
      </c>
      <c r="E353" s="4" t="n">
        <v>13229.1565</v>
      </c>
    </row>
    <row r="354" customFormat="false" ht="12.75" hidden="true" customHeight="false" outlineLevel="2" collapsed="false">
      <c r="A354" s="1" t="s">
        <v>156</v>
      </c>
      <c r="B354" s="2" t="s">
        <v>98</v>
      </c>
      <c r="C354" s="5" t="n">
        <v>-16839.99</v>
      </c>
      <c r="D354" s="5" t="n">
        <v>-14748.5443</v>
      </c>
      <c r="E354" s="4" t="n">
        <v>9940.5188</v>
      </c>
    </row>
    <row r="355" customFormat="false" ht="12.75" hidden="true" customHeight="false" outlineLevel="2" collapsed="false">
      <c r="A355" s="1" t="s">
        <v>156</v>
      </c>
      <c r="B355" s="2" t="s">
        <v>99</v>
      </c>
      <c r="C355" s="5" t="n">
        <v>-17406.996</v>
      </c>
      <c r="D355" s="5" t="n">
        <v>-15158.0886</v>
      </c>
      <c r="E355" s="4" t="n">
        <v>10216.5517</v>
      </c>
    </row>
    <row r="356" customFormat="false" ht="12.75" hidden="true" customHeight="false" outlineLevel="2" collapsed="false">
      <c r="A356" s="1" t="s">
        <v>156</v>
      </c>
      <c r="B356" s="2" t="s">
        <v>100</v>
      </c>
      <c r="C356" s="5" t="n">
        <v>-21805.989</v>
      </c>
      <c r="D356" s="5" t="n">
        <v>-18876.7353</v>
      </c>
      <c r="E356" s="4" t="n">
        <v>12722.9196</v>
      </c>
    </row>
    <row r="357" customFormat="false" ht="12.75" hidden="true" customHeight="false" outlineLevel="2" collapsed="false">
      <c r="A357" s="1" t="s">
        <v>156</v>
      </c>
      <c r="B357" s="2" t="s">
        <v>101</v>
      </c>
      <c r="C357" s="5" t="n">
        <v>-18921</v>
      </c>
      <c r="D357" s="5" t="n">
        <v>-16282.659</v>
      </c>
      <c r="E357" s="4" t="n">
        <v>10974.5122</v>
      </c>
    </row>
    <row r="358" customFormat="false" ht="12.75" hidden="true" customHeight="false" outlineLevel="2" collapsed="false">
      <c r="A358" s="1" t="s">
        <v>156</v>
      </c>
      <c r="B358" s="2" t="s">
        <v>102</v>
      </c>
      <c r="C358" s="5" t="n">
        <v>-24029.991</v>
      </c>
      <c r="D358" s="5" t="n">
        <v>-20561.2038</v>
      </c>
      <c r="E358" s="4" t="n">
        <v>13858.2514</v>
      </c>
    </row>
    <row r="359" customFormat="false" ht="12.75" hidden="true" customHeight="false" outlineLevel="2" collapsed="false">
      <c r="A359" s="1" t="s">
        <v>156</v>
      </c>
      <c r="B359" s="2" t="s">
        <v>36</v>
      </c>
      <c r="C359" s="5" t="n">
        <v>-43896</v>
      </c>
      <c r="D359" s="5" t="n">
        <v>-37338.0698</v>
      </c>
      <c r="E359" s="4" t="n">
        <v>25165.8591</v>
      </c>
    </row>
    <row r="360" customFormat="false" ht="12.75" hidden="true" customHeight="false" outlineLevel="2" collapsed="false">
      <c r="A360" s="1" t="s">
        <v>156</v>
      </c>
      <c r="B360" s="2" t="s">
        <v>37</v>
      </c>
      <c r="C360" s="5" t="n">
        <v>-74643.009</v>
      </c>
      <c r="D360" s="5" t="n">
        <v>-63129.2645</v>
      </c>
      <c r="E360" s="4" t="n">
        <v>42549.1243</v>
      </c>
    </row>
    <row r="361" customFormat="false" ht="12.75" hidden="true" customHeight="false" outlineLevel="2" collapsed="false">
      <c r="A361" s="1" t="s">
        <v>156</v>
      </c>
      <c r="B361" s="2" t="s">
        <v>38</v>
      </c>
      <c r="C361" s="5" t="n">
        <v>-92981.989</v>
      </c>
      <c r="D361" s="5" t="n">
        <v>-78174.5596</v>
      </c>
      <c r="E361" s="4" t="n">
        <v>52689.6531</v>
      </c>
    </row>
    <row r="362" customFormat="false" ht="12.75" hidden="true" customHeight="false" outlineLevel="2" collapsed="false">
      <c r="A362" s="1" t="s">
        <v>156</v>
      </c>
      <c r="B362" s="2" t="s">
        <v>39</v>
      </c>
      <c r="C362" s="5" t="n">
        <v>-65357.012</v>
      </c>
      <c r="D362" s="5" t="n">
        <v>-54622.9124</v>
      </c>
      <c r="E362" s="4" t="n">
        <v>36815.8429</v>
      </c>
    </row>
    <row r="363" customFormat="false" ht="12.75" hidden="true" customHeight="false" outlineLevel="2" collapsed="false">
      <c r="A363" s="1" t="s">
        <v>156</v>
      </c>
      <c r="B363" s="2" t="s">
        <v>40</v>
      </c>
      <c r="C363" s="5" t="n">
        <v>-54366.002</v>
      </c>
      <c r="D363" s="5" t="n">
        <v>-45193.4163</v>
      </c>
      <c r="E363" s="4" t="n">
        <v>30460.3626</v>
      </c>
    </row>
    <row r="364" customFormat="false" ht="12.75" hidden="true" customHeight="false" outlineLevel="2" collapsed="false">
      <c r="A364" s="1" t="s">
        <v>156</v>
      </c>
      <c r="B364" s="2" t="s">
        <v>103</v>
      </c>
      <c r="C364" s="5" t="n">
        <v>-29195.01</v>
      </c>
      <c r="D364" s="5" t="n">
        <v>-24125.7704</v>
      </c>
      <c r="E364" s="4" t="n">
        <v>16260.7692</v>
      </c>
    </row>
    <row r="365" customFormat="false" ht="12.75" hidden="true" customHeight="false" outlineLevel="2" collapsed="false">
      <c r="A365" s="1" t="s">
        <v>156</v>
      </c>
      <c r="B365" s="2" t="s">
        <v>104</v>
      </c>
      <c r="C365" s="5" t="n">
        <v>-23110.996</v>
      </c>
      <c r="D365" s="5" t="n">
        <v>-18989.4949</v>
      </c>
      <c r="E365" s="4" t="n">
        <v>12703.9721</v>
      </c>
    </row>
    <row r="366" customFormat="false" ht="12.75" hidden="true" customHeight="false" outlineLevel="2" collapsed="false">
      <c r="A366" s="1" t="s">
        <v>156</v>
      </c>
      <c r="B366" s="2" t="s">
        <v>105</v>
      </c>
      <c r="C366" s="5" t="n">
        <v>-17468.01</v>
      </c>
      <c r="D366" s="5" t="n">
        <v>-14268.4964</v>
      </c>
      <c r="E366" s="4" t="n">
        <v>9545.6241</v>
      </c>
    </row>
    <row r="367" customFormat="false" ht="12.75" hidden="true" customHeight="false" outlineLevel="2" collapsed="false">
      <c r="A367" s="1" t="s">
        <v>156</v>
      </c>
      <c r="B367" s="2" t="s">
        <v>106</v>
      </c>
      <c r="C367" s="5" t="n">
        <v>-18057.004</v>
      </c>
      <c r="D367" s="5" t="n">
        <v>-14665.7214</v>
      </c>
      <c r="E367" s="4" t="n">
        <v>9811.3676</v>
      </c>
    </row>
    <row r="368" customFormat="false" ht="12.75" hidden="true" customHeight="false" outlineLevel="2" collapsed="false">
      <c r="A368" s="1" t="s">
        <v>156</v>
      </c>
      <c r="B368" s="2" t="s">
        <v>107</v>
      </c>
      <c r="C368" s="5" t="n">
        <v>-22619.987</v>
      </c>
      <c r="D368" s="5" t="n">
        <v>-18263.786</v>
      </c>
      <c r="E368" s="4" t="n">
        <v>12218.4728</v>
      </c>
    </row>
    <row r="369" customFormat="false" ht="12.75" hidden="true" customHeight="false" outlineLevel="2" collapsed="false">
      <c r="A369" s="1" t="s">
        <v>156</v>
      </c>
      <c r="B369" s="2" t="s">
        <v>108</v>
      </c>
      <c r="C369" s="5" t="n">
        <v>-19626.99</v>
      </c>
      <c r="D369" s="5" t="n">
        <v>-15754.0896</v>
      </c>
      <c r="E369" s="4" t="n">
        <v>10539.4859</v>
      </c>
    </row>
    <row r="370" customFormat="false" ht="12.75" hidden="true" customHeight="false" outlineLevel="2" collapsed="false">
      <c r="A370" s="1" t="s">
        <v>156</v>
      </c>
      <c r="B370" s="2" t="s">
        <v>109</v>
      </c>
      <c r="C370" s="5" t="n">
        <v>-24926.015</v>
      </c>
      <c r="D370" s="5" t="n">
        <v>-19893.6966</v>
      </c>
      <c r="E370" s="4" t="n">
        <v>13308.883</v>
      </c>
    </row>
    <row r="371" customFormat="false" ht="12.75" hidden="true" customHeight="false" outlineLevel="2" collapsed="false">
      <c r="A371" s="1" t="s">
        <v>156</v>
      </c>
      <c r="B371" s="2" t="s">
        <v>41</v>
      </c>
      <c r="C371" s="5" t="n">
        <v>-45534</v>
      </c>
      <c r="D371" s="5" t="n">
        <v>-36127.4976</v>
      </c>
      <c r="E371" s="4" t="n">
        <v>24169.2959</v>
      </c>
    </row>
    <row r="372" customFormat="false" ht="12.75" hidden="true" customHeight="false" outlineLevel="2" collapsed="false">
      <c r="A372" s="1" t="s">
        <v>156</v>
      </c>
      <c r="B372" s="2" t="s">
        <v>42</v>
      </c>
      <c r="C372" s="5" t="n">
        <v>-77427.987</v>
      </c>
      <c r="D372" s="5" t="n">
        <v>-61083.2829</v>
      </c>
      <c r="E372" s="4" t="n">
        <v>40864.7163</v>
      </c>
    </row>
    <row r="373" customFormat="false" ht="12.75" hidden="true" customHeight="false" outlineLevel="2" collapsed="false">
      <c r="A373" s="1" t="s">
        <v>156</v>
      </c>
      <c r="B373" s="2" t="s">
        <v>43</v>
      </c>
      <c r="C373" s="5" t="n">
        <v>-92981.989</v>
      </c>
      <c r="D373" s="5" t="n">
        <v>-72921.2558</v>
      </c>
      <c r="E373" s="4" t="n">
        <v>48784.3202</v>
      </c>
    </row>
    <row r="374" customFormat="false" ht="12.75" hidden="true" customHeight="false" outlineLevel="2" collapsed="false">
      <c r="A374" s="1" t="s">
        <v>156</v>
      </c>
      <c r="B374" s="2" t="s">
        <v>44</v>
      </c>
      <c r="C374" s="5" t="n">
        <v>-65357.01</v>
      </c>
      <c r="D374" s="5" t="n">
        <v>-50952.8261</v>
      </c>
      <c r="E374" s="4" t="n">
        <v>34087.4406</v>
      </c>
    </row>
    <row r="375" customFormat="false" ht="12.75" hidden="true" customHeight="false" outlineLevel="2" collapsed="false">
      <c r="A375" s="1" t="s">
        <v>156</v>
      </c>
      <c r="B375" s="2" t="s">
        <v>45</v>
      </c>
      <c r="C375" s="5" t="n">
        <v>-54366.002</v>
      </c>
      <c r="D375" s="5" t="n">
        <v>-42149.2773</v>
      </c>
      <c r="E375" s="4" t="n">
        <v>28197.8665</v>
      </c>
    </row>
    <row r="376" customFormat="false" ht="12.75" hidden="true" customHeight="false" outlineLevel="2" collapsed="false">
      <c r="A376" s="1" t="s">
        <v>156</v>
      </c>
      <c r="B376" s="2" t="s">
        <v>110</v>
      </c>
      <c r="C376" s="5" t="n">
        <v>-29195.01</v>
      </c>
      <c r="D376" s="5" t="n">
        <v>-22500.9052</v>
      </c>
      <c r="E376" s="4" t="n">
        <v>15053.1056</v>
      </c>
    </row>
    <row r="377" customFormat="false" ht="12.75" hidden="true" customHeight="false" outlineLevel="2" collapsed="false">
      <c r="A377" s="1" t="s">
        <v>156</v>
      </c>
      <c r="B377" s="2" t="s">
        <v>111</v>
      </c>
      <c r="C377" s="5" t="n">
        <v>-23110.996</v>
      </c>
      <c r="D377" s="5" t="n">
        <v>-17710.504</v>
      </c>
      <c r="E377" s="4" t="n">
        <v>11715.4984</v>
      </c>
    </row>
    <row r="378" customFormat="false" ht="12.75" hidden="true" customHeight="false" outlineLevel="2" collapsed="false">
      <c r="A378" s="1" t="s">
        <v>156</v>
      </c>
      <c r="B378" s="2" t="s">
        <v>112</v>
      </c>
      <c r="C378" s="5" t="n">
        <v>-17468.01</v>
      </c>
      <c r="D378" s="5" t="n">
        <v>-13307.4296</v>
      </c>
      <c r="E378" s="4" t="n">
        <v>8802.8647</v>
      </c>
    </row>
    <row r="379" customFormat="false" ht="12.75" hidden="true" customHeight="false" outlineLevel="2" collapsed="false">
      <c r="A379" s="1" t="s">
        <v>156</v>
      </c>
      <c r="B379" s="2" t="s">
        <v>113</v>
      </c>
      <c r="C379" s="5" t="n">
        <v>-18057.004</v>
      </c>
      <c r="D379" s="5" t="n">
        <v>-13677.2793</v>
      </c>
      <c r="E379" s="4" t="n">
        <v>9047.5202</v>
      </c>
    </row>
    <row r="380" customFormat="false" ht="12.75" hidden="true" customHeight="false" outlineLevel="2" collapsed="false">
      <c r="A380" s="1" t="s">
        <v>156</v>
      </c>
      <c r="B380" s="2" t="s">
        <v>114</v>
      </c>
      <c r="C380" s="5" t="n">
        <v>-22619.987</v>
      </c>
      <c r="D380" s="5" t="n">
        <v>-17031.1544</v>
      </c>
      <c r="E380" s="4" t="n">
        <v>11266.1087</v>
      </c>
    </row>
    <row r="381" customFormat="false" ht="12.75" hidden="true" customHeight="false" outlineLevel="2" collapsed="false">
      <c r="A381" s="1" t="s">
        <v>156</v>
      </c>
      <c r="B381" s="2" t="s">
        <v>115</v>
      </c>
      <c r="C381" s="5" t="n">
        <v>-19626.99</v>
      </c>
      <c r="D381" s="5" t="n">
        <v>-14689.3196</v>
      </c>
      <c r="E381" s="4" t="n">
        <v>9716.9849</v>
      </c>
    </row>
    <row r="382" customFormat="false" ht="12.75" hidden="true" customHeight="false" outlineLevel="2" collapsed="false">
      <c r="A382" s="1" t="s">
        <v>156</v>
      </c>
      <c r="B382" s="2" t="s">
        <v>116</v>
      </c>
      <c r="C382" s="5" t="n">
        <v>-24926.015</v>
      </c>
      <c r="D382" s="5" t="n">
        <v>-18547.256</v>
      </c>
      <c r="E382" s="4" t="n">
        <v>12269.0098</v>
      </c>
    </row>
    <row r="383" customFormat="false" ht="12.75" hidden="true" customHeight="false" outlineLevel="2" collapsed="false">
      <c r="A383" s="1" t="s">
        <v>156</v>
      </c>
      <c r="B383" s="2" t="s">
        <v>46</v>
      </c>
      <c r="C383" s="5" t="n">
        <v>-45534</v>
      </c>
      <c r="D383" s="5" t="n">
        <v>-33678.7499</v>
      </c>
      <c r="E383" s="4" t="n">
        <v>22278.4931</v>
      </c>
    </row>
    <row r="384" customFormat="false" ht="12.75" hidden="true" customHeight="false" outlineLevel="2" collapsed="false">
      <c r="A384" s="1" t="s">
        <v>156</v>
      </c>
      <c r="B384" s="2" t="s">
        <v>47</v>
      </c>
      <c r="C384" s="5" t="n">
        <v>-77427.987</v>
      </c>
      <c r="D384" s="5" t="n">
        <v>-56936.9447</v>
      </c>
      <c r="E384" s="4" t="n">
        <v>37663.7889</v>
      </c>
    </row>
    <row r="385" customFormat="false" ht="12.75" hidden="true" customHeight="false" outlineLevel="2" collapsed="false">
      <c r="A385" s="1" t="s">
        <v>156</v>
      </c>
      <c r="B385" s="2" t="s">
        <v>48</v>
      </c>
      <c r="C385" s="5" t="n">
        <v>-92981.989</v>
      </c>
      <c r="D385" s="5" t="n">
        <v>-67965.0235</v>
      </c>
      <c r="E385" s="4" t="n">
        <v>44958.863</v>
      </c>
    </row>
    <row r="386" customFormat="false" ht="12.75" hidden="true" customHeight="false" outlineLevel="2" collapsed="false">
      <c r="A386" s="1" t="s">
        <v>156</v>
      </c>
      <c r="B386" s="2" t="s">
        <v>49</v>
      </c>
      <c r="C386" s="5" t="n">
        <v>-65357.012</v>
      </c>
      <c r="D386" s="5" t="n">
        <v>-47486.2424</v>
      </c>
      <c r="E386" s="4" t="n">
        <v>31412.1493</v>
      </c>
    </row>
    <row r="387" customFormat="false" ht="12.75" hidden="true" customHeight="false" outlineLevel="2" collapsed="false">
      <c r="A387" s="1" t="s">
        <v>156</v>
      </c>
      <c r="B387" s="2" t="s">
        <v>50</v>
      </c>
      <c r="C387" s="5" t="n">
        <v>-54366.002</v>
      </c>
      <c r="D387" s="5" t="n">
        <v>-39286.5058</v>
      </c>
      <c r="E387" s="4" t="n">
        <v>25988.0236</v>
      </c>
    </row>
    <row r="388" customFormat="false" ht="12.75" hidden="true" customHeight="false" outlineLevel="2" collapsed="false">
      <c r="A388" s="1" t="s">
        <v>156</v>
      </c>
      <c r="B388" s="2" t="s">
        <v>117</v>
      </c>
      <c r="C388" s="5" t="n">
        <v>-29195.01</v>
      </c>
      <c r="D388" s="5" t="n">
        <v>-20970.5977</v>
      </c>
      <c r="E388" s="4" t="n">
        <v>10328.0194</v>
      </c>
    </row>
    <row r="389" customFormat="false" ht="12.75" hidden="true" customHeight="false" outlineLevel="2" collapsed="false">
      <c r="A389" s="1" t="s">
        <v>156</v>
      </c>
      <c r="B389" s="2" t="s">
        <v>118</v>
      </c>
      <c r="C389" s="5" t="n">
        <v>-23110.996</v>
      </c>
      <c r="D389" s="5" t="n">
        <v>-16504.0273</v>
      </c>
      <c r="E389" s="4" t="n">
        <v>8128.2334</v>
      </c>
    </row>
    <row r="390" customFormat="false" ht="12.75" hidden="true" customHeight="false" outlineLevel="2" collapsed="false">
      <c r="A390" s="1" t="s">
        <v>156</v>
      </c>
      <c r="B390" s="2" t="s">
        <v>119</v>
      </c>
      <c r="C390" s="5" t="n">
        <v>-17468.01</v>
      </c>
      <c r="D390" s="5" t="n">
        <v>-12399.3232</v>
      </c>
      <c r="E390" s="4" t="n">
        <v>6106.6667</v>
      </c>
    </row>
    <row r="391" customFormat="false" ht="12.75" hidden="true" customHeight="false" outlineLevel="2" collapsed="false">
      <c r="A391" s="1" t="s">
        <v>156</v>
      </c>
      <c r="B391" s="2" t="s">
        <v>120</v>
      </c>
      <c r="C391" s="5" t="n">
        <v>-18057.004</v>
      </c>
      <c r="D391" s="5" t="n">
        <v>-12742.8487</v>
      </c>
      <c r="E391" s="4" t="n">
        <v>6275.853</v>
      </c>
    </row>
    <row r="392" customFormat="false" ht="12.75" hidden="true" customHeight="false" outlineLevel="2" collapsed="false">
      <c r="A392" s="1" t="s">
        <v>156</v>
      </c>
      <c r="B392" s="2" t="s">
        <v>121</v>
      </c>
      <c r="C392" s="5" t="n">
        <v>-22619.987</v>
      </c>
      <c r="D392" s="5" t="n">
        <v>-15867.3851</v>
      </c>
      <c r="E392" s="4" t="n">
        <v>7814.6872</v>
      </c>
    </row>
    <row r="393" customFormat="false" ht="12.75" hidden="true" customHeight="false" outlineLevel="2" collapsed="false">
      <c r="A393" s="1" t="s">
        <v>156</v>
      </c>
      <c r="B393" s="2" t="s">
        <v>122</v>
      </c>
      <c r="C393" s="5" t="n">
        <v>-19626.99</v>
      </c>
      <c r="D393" s="5" t="n">
        <v>-13685.5007</v>
      </c>
      <c r="E393" s="4" t="n">
        <v>6740.1091</v>
      </c>
    </row>
    <row r="394" customFormat="false" ht="12.75" hidden="true" customHeight="false" outlineLevel="2" collapsed="false">
      <c r="A394" s="1" t="s">
        <v>156</v>
      </c>
      <c r="B394" s="2" t="s">
        <v>123</v>
      </c>
      <c r="C394" s="5" t="n">
        <v>-24926.015</v>
      </c>
      <c r="D394" s="5" t="n">
        <v>-17279.7299</v>
      </c>
      <c r="E394" s="4" t="n">
        <v>8510.267</v>
      </c>
    </row>
    <row r="395" customFormat="false" ht="12.75" hidden="true" customHeight="false" outlineLevel="2" collapsed="false">
      <c r="A395" s="1" t="s">
        <v>156</v>
      </c>
      <c r="B395" s="2" t="s">
        <v>51</v>
      </c>
      <c r="C395" s="5" t="n">
        <v>-45534</v>
      </c>
      <c r="D395" s="5" t="n">
        <v>-31377.0382</v>
      </c>
      <c r="E395" s="4" t="n">
        <v>15453.1913</v>
      </c>
    </row>
    <row r="396" customFormat="false" ht="12.75" hidden="true" customHeight="false" outlineLevel="2" collapsed="false">
      <c r="A396" s="1" t="s">
        <v>156</v>
      </c>
      <c r="B396" s="2" t="s">
        <v>52</v>
      </c>
      <c r="C396" s="5" t="n">
        <v>-77427.987</v>
      </c>
      <c r="D396" s="5" t="n">
        <v>-53045.5978</v>
      </c>
      <c r="E396" s="4" t="n">
        <v>26124.9569</v>
      </c>
    </row>
    <row r="397" customFormat="false" ht="12.75" hidden="true" customHeight="false" outlineLevel="2" collapsed="false">
      <c r="A397" s="1" t="s">
        <v>156</v>
      </c>
      <c r="B397" s="2" t="s">
        <v>53</v>
      </c>
      <c r="C397" s="5" t="n">
        <v>-92981.989</v>
      </c>
      <c r="D397" s="5" t="n">
        <v>-63319.9149</v>
      </c>
      <c r="E397" s="4" t="n">
        <v>31185.0581</v>
      </c>
    </row>
    <row r="398" customFormat="false" ht="12.75" hidden="true" customHeight="false" outlineLevel="2" collapsed="false">
      <c r="A398" s="1" t="s">
        <v>156</v>
      </c>
      <c r="B398" s="2" t="s">
        <v>54</v>
      </c>
      <c r="C398" s="5" t="n">
        <v>-65357.012</v>
      </c>
      <c r="D398" s="5" t="n">
        <v>-44240.7832</v>
      </c>
      <c r="E398" s="4" t="n">
        <v>21788.5857</v>
      </c>
    </row>
    <row r="399" customFormat="false" ht="12.75" hidden="true" customHeight="false" outlineLevel="2" collapsed="false">
      <c r="A399" s="1" t="s">
        <v>156</v>
      </c>
      <c r="B399" s="2" t="s">
        <v>55</v>
      </c>
      <c r="C399" s="5" t="n">
        <v>-54366.002</v>
      </c>
      <c r="D399" s="5" t="n">
        <v>-36601.5066</v>
      </c>
      <c r="E399" s="4" t="n">
        <v>18026.242</v>
      </c>
    </row>
    <row r="400" customFormat="false" ht="12.75" hidden="true" customHeight="false" outlineLevel="2" collapsed="false">
      <c r="A400" s="1" t="s">
        <v>156</v>
      </c>
      <c r="B400" s="2" t="s">
        <v>128</v>
      </c>
      <c r="C400" s="5" t="n">
        <v>-29195.01</v>
      </c>
      <c r="D400" s="5" t="n">
        <v>-19537.4307</v>
      </c>
      <c r="E400" s="4" t="n">
        <v>9622.1846</v>
      </c>
    </row>
    <row r="401" customFormat="false" ht="12.75" hidden="true" customHeight="false" outlineLevel="2" collapsed="false">
      <c r="A401" s="1" t="s">
        <v>156</v>
      </c>
      <c r="B401" s="2" t="s">
        <v>129</v>
      </c>
      <c r="C401" s="5" t="n">
        <v>-23110.996</v>
      </c>
      <c r="D401" s="5" t="n">
        <v>-15376.167</v>
      </c>
      <c r="E401" s="4" t="n">
        <v>7419.0006</v>
      </c>
    </row>
    <row r="402" customFormat="false" ht="12.75" hidden="true" customHeight="false" outlineLevel="2" collapsed="false">
      <c r="A402" s="1" t="s">
        <v>156</v>
      </c>
      <c r="B402" s="2" t="s">
        <v>130</v>
      </c>
      <c r="C402" s="5" t="n">
        <v>-17468.01</v>
      </c>
      <c r="D402" s="5" t="n">
        <v>-11552.0266</v>
      </c>
      <c r="E402" s="4" t="n">
        <v>5573.8528</v>
      </c>
    </row>
    <row r="403" customFormat="false" ht="12.75" hidden="true" customHeight="false" outlineLevel="2" collapsed="false">
      <c r="A403" s="1" t="s">
        <v>156</v>
      </c>
      <c r="B403" s="2" t="s">
        <v>131</v>
      </c>
      <c r="C403" s="5" t="n">
        <v>-18057.004</v>
      </c>
      <c r="D403" s="5" t="n">
        <v>-11872.1445</v>
      </c>
      <c r="E403" s="4" t="n">
        <v>5728.3097</v>
      </c>
    </row>
    <row r="404" customFormat="false" ht="12.75" hidden="true" customHeight="false" outlineLevel="2" collapsed="false">
      <c r="A404" s="1" t="s">
        <v>156</v>
      </c>
      <c r="B404" s="2" t="s">
        <v>132</v>
      </c>
      <c r="C404" s="5" t="n">
        <v>-22619.987</v>
      </c>
      <c r="D404" s="5" t="n">
        <v>-14782.8857</v>
      </c>
      <c r="E404" s="4" t="n">
        <v>7132.7423</v>
      </c>
    </row>
    <row r="405" customFormat="false" ht="12.75" hidden="true" customHeight="false" outlineLevel="2" collapsed="false">
      <c r="A405" s="1" t="s">
        <v>156</v>
      </c>
      <c r="B405" s="2" t="s">
        <v>133</v>
      </c>
      <c r="C405" s="5" t="n">
        <v>-19626.99</v>
      </c>
      <c r="D405" s="5" t="n">
        <v>-12749.7883</v>
      </c>
      <c r="E405" s="4" t="n">
        <v>6151.7729</v>
      </c>
    </row>
    <row r="406" customFormat="false" ht="12.75" hidden="true" customHeight="false" outlineLevel="2" collapsed="false">
      <c r="A406" s="1" t="s">
        <v>156</v>
      </c>
      <c r="B406" s="2" t="s">
        <v>134</v>
      </c>
      <c r="C406" s="5" t="n">
        <v>-24926.015</v>
      </c>
      <c r="D406" s="5" t="n">
        <v>-16097.8558</v>
      </c>
      <c r="E406" s="4" t="n">
        <v>7767.2154</v>
      </c>
    </row>
    <row r="407" customFormat="false" ht="12.75" hidden="true" customHeight="false" outlineLevel="2" collapsed="false">
      <c r="A407" s="1" t="s">
        <v>156</v>
      </c>
      <c r="B407" s="2" t="s">
        <v>6</v>
      </c>
      <c r="C407" s="5" t="n">
        <v>-45534</v>
      </c>
      <c r="D407" s="5" t="n">
        <v>-29230.1777</v>
      </c>
      <c r="E407" s="4" t="n">
        <v>14103.5608</v>
      </c>
    </row>
    <row r="408" customFormat="false" ht="12.75" hidden="true" customHeight="false" outlineLevel="2" collapsed="false">
      <c r="A408" s="1" t="s">
        <v>156</v>
      </c>
      <c r="B408" s="2" t="s">
        <v>7</v>
      </c>
      <c r="C408" s="5" t="n">
        <v>-77427.987</v>
      </c>
      <c r="D408" s="5" t="n">
        <v>-49414.8701</v>
      </c>
      <c r="E408" s="4" t="n">
        <v>23842.6748</v>
      </c>
    </row>
    <row r="409" customFormat="false" ht="12.75" hidden="true" customHeight="false" outlineLevel="2" collapsed="false">
      <c r="A409" s="1" t="s">
        <v>156</v>
      </c>
      <c r="B409" s="2" t="s">
        <v>8</v>
      </c>
      <c r="C409" s="5" t="n">
        <v>-92981.989</v>
      </c>
      <c r="D409" s="5" t="n">
        <v>-58984.3855</v>
      </c>
      <c r="E409" s="4" t="n">
        <v>28459.966</v>
      </c>
    </row>
    <row r="410" customFormat="false" ht="12.75" hidden="true" customHeight="false" outlineLevel="2" collapsed="false">
      <c r="A410" s="1" t="s">
        <v>156</v>
      </c>
      <c r="B410" s="2" t="s">
        <v>9</v>
      </c>
      <c r="C410" s="5" t="n">
        <v>-65357.012</v>
      </c>
      <c r="D410" s="5" t="n">
        <v>-41210.5083</v>
      </c>
      <c r="E410" s="4" t="n">
        <v>19884.0702</v>
      </c>
    </row>
    <row r="411" customFormat="false" ht="12.75" hidden="true" customHeight="false" outlineLevel="2" collapsed="false">
      <c r="A411" s="1" t="s">
        <v>156</v>
      </c>
      <c r="B411" s="2" t="s">
        <v>10</v>
      </c>
      <c r="C411" s="5" t="n">
        <v>-54366.002</v>
      </c>
      <c r="D411" s="5" t="n">
        <v>-34093.6638</v>
      </c>
      <c r="E411" s="4" t="n">
        <v>16450.1928</v>
      </c>
    </row>
    <row r="412" customFormat="false" ht="12.75" hidden="false" customHeight="false" outlineLevel="1" collapsed="true">
      <c r="A412" s="30" t="s">
        <v>157</v>
      </c>
      <c r="E412" s="4" t="n">
        <f aca="false">SUBTOTAL(9,E332:E411)</f>
        <v>1624472.9379</v>
      </c>
      <c r="F412" s="5" t="s">
        <v>158</v>
      </c>
    </row>
    <row r="413" customFormat="false" ht="12.75" hidden="true" customHeight="false" outlineLevel="2" collapsed="false">
      <c r="A413" s="1" t="s">
        <v>159</v>
      </c>
      <c r="B413" s="2" t="s">
        <v>31</v>
      </c>
      <c r="C413" s="5" t="n">
        <v>-37050</v>
      </c>
      <c r="D413" s="5" t="n">
        <v>-36239.366</v>
      </c>
      <c r="E413" s="4" t="n">
        <v>24697.1279</v>
      </c>
    </row>
    <row r="414" customFormat="false" ht="12.75" hidden="true" customHeight="false" outlineLevel="2" collapsed="false">
      <c r="A414" s="1" t="s">
        <v>159</v>
      </c>
      <c r="B414" s="2" t="s">
        <v>32</v>
      </c>
      <c r="C414" s="5" t="n">
        <v>-63023</v>
      </c>
      <c r="D414" s="5" t="n">
        <v>-61297.5716</v>
      </c>
      <c r="E414" s="4" t="n">
        <v>41774.295</v>
      </c>
    </row>
    <row r="415" customFormat="false" ht="12.75" hidden="true" customHeight="false" outlineLevel="2" collapsed="false">
      <c r="A415" s="1" t="s">
        <v>159</v>
      </c>
      <c r="B415" s="2" t="s">
        <v>33</v>
      </c>
      <c r="C415" s="5" t="n">
        <v>-75671</v>
      </c>
      <c r="D415" s="5" t="n">
        <v>-73168.6906</v>
      </c>
      <c r="E415" s="4" t="n">
        <v>49864.4626</v>
      </c>
    </row>
    <row r="416" customFormat="false" ht="12.75" hidden="true" customHeight="false" outlineLevel="2" collapsed="false">
      <c r="A416" s="1" t="s">
        <v>159</v>
      </c>
      <c r="B416" s="2" t="s">
        <v>34</v>
      </c>
      <c r="C416" s="5" t="n">
        <v>-53200</v>
      </c>
      <c r="D416" s="5" t="n">
        <v>-51136.5236</v>
      </c>
      <c r="E416" s="4" t="n">
        <v>34849.5409</v>
      </c>
    </row>
    <row r="417" customFormat="false" ht="12.75" hidden="true" customHeight="false" outlineLevel="2" collapsed="false">
      <c r="A417" s="1" t="s">
        <v>159</v>
      </c>
      <c r="B417" s="2" t="s">
        <v>35</v>
      </c>
      <c r="C417" s="5" t="n">
        <v>-44237</v>
      </c>
      <c r="D417" s="5" t="n">
        <v>-42292.4544</v>
      </c>
      <c r="E417" s="4" t="n">
        <v>28822.3077</v>
      </c>
    </row>
    <row r="418" customFormat="false" ht="12.75" hidden="true" customHeight="false" outlineLevel="2" collapsed="false">
      <c r="A418" s="1" t="s">
        <v>159</v>
      </c>
      <c r="B418" s="2" t="s">
        <v>89</v>
      </c>
      <c r="C418" s="5" t="n">
        <v>-23760</v>
      </c>
      <c r="D418" s="5" t="n">
        <v>-22580.3608</v>
      </c>
      <c r="E418" s="4" t="n">
        <v>15388.5159</v>
      </c>
    </row>
    <row r="419" customFormat="false" ht="12.75" hidden="true" customHeight="false" outlineLevel="2" collapsed="false">
      <c r="A419" s="1" t="s">
        <v>159</v>
      </c>
      <c r="B419" s="2" t="s">
        <v>90</v>
      </c>
      <c r="C419" s="5" t="n">
        <v>-18817</v>
      </c>
      <c r="D419" s="5" t="n">
        <v>-17780.5608</v>
      </c>
      <c r="E419" s="4" t="n">
        <v>12117.4522</v>
      </c>
    </row>
    <row r="420" customFormat="false" ht="12.75" hidden="true" customHeight="false" outlineLevel="2" collapsed="false">
      <c r="A420" s="1" t="s">
        <v>159</v>
      </c>
      <c r="B420" s="2" t="s">
        <v>91</v>
      </c>
      <c r="C420" s="5" t="n">
        <v>-14220</v>
      </c>
      <c r="D420" s="5" t="n">
        <v>-13357.2045</v>
      </c>
      <c r="E420" s="4" t="n">
        <v>9102.9349</v>
      </c>
    </row>
    <row r="421" customFormat="false" ht="12.75" hidden="true" customHeight="false" outlineLevel="2" collapsed="false">
      <c r="A421" s="1" t="s">
        <v>159</v>
      </c>
      <c r="B421" s="2" t="s">
        <v>92</v>
      </c>
      <c r="C421" s="5" t="n">
        <v>-14694</v>
      </c>
      <c r="D421" s="5" t="n">
        <v>-13723.2764</v>
      </c>
      <c r="E421" s="4" t="n">
        <v>9352.4129</v>
      </c>
    </row>
    <row r="422" customFormat="false" ht="12.75" hidden="true" customHeight="false" outlineLevel="2" collapsed="false">
      <c r="A422" s="1" t="s">
        <v>159</v>
      </c>
      <c r="B422" s="2" t="s">
        <v>93</v>
      </c>
      <c r="C422" s="5" t="n">
        <v>-18414</v>
      </c>
      <c r="D422" s="5" t="n">
        <v>-17095.7057</v>
      </c>
      <c r="E422" s="4" t="n">
        <v>11650.7235</v>
      </c>
    </row>
    <row r="423" customFormat="false" ht="12.75" hidden="true" customHeight="false" outlineLevel="2" collapsed="false">
      <c r="A423" s="1" t="s">
        <v>159</v>
      </c>
      <c r="B423" s="2" t="s">
        <v>94</v>
      </c>
      <c r="C423" s="5" t="n">
        <v>-15960</v>
      </c>
      <c r="D423" s="5" t="n">
        <v>-14729.5053</v>
      </c>
      <c r="E423" s="4" t="n">
        <v>10038.1578</v>
      </c>
    </row>
    <row r="424" customFormat="false" ht="12.75" hidden="true" customHeight="false" outlineLevel="2" collapsed="false">
      <c r="A424" s="1" t="s">
        <v>159</v>
      </c>
      <c r="B424" s="2" t="s">
        <v>95</v>
      </c>
      <c r="C424" s="5" t="n">
        <v>-20274</v>
      </c>
      <c r="D424" s="5" t="n">
        <v>-18603.494</v>
      </c>
      <c r="E424" s="4" t="n">
        <v>12678.2812</v>
      </c>
    </row>
    <row r="425" customFormat="false" ht="12.75" hidden="true" customHeight="false" outlineLevel="2" collapsed="false">
      <c r="A425" s="1" t="s">
        <v>159</v>
      </c>
      <c r="B425" s="2" t="s">
        <v>21</v>
      </c>
      <c r="C425" s="5" t="n">
        <v>-37050</v>
      </c>
      <c r="D425" s="5" t="n">
        <v>-33795.8813</v>
      </c>
      <c r="E425" s="4" t="n">
        <v>22778.424</v>
      </c>
    </row>
    <row r="426" customFormat="false" ht="12.75" hidden="true" customHeight="false" outlineLevel="2" collapsed="false">
      <c r="A426" s="1" t="s">
        <v>159</v>
      </c>
      <c r="B426" s="2" t="s">
        <v>22</v>
      </c>
      <c r="C426" s="5" t="n">
        <v>-63023</v>
      </c>
      <c r="D426" s="5" t="n">
        <v>-57157.7887</v>
      </c>
      <c r="E426" s="4" t="n">
        <v>38524.3496</v>
      </c>
    </row>
    <row r="427" customFormat="false" ht="12.75" hidden="true" customHeight="false" outlineLevel="2" collapsed="false">
      <c r="A427" s="1" t="s">
        <v>159</v>
      </c>
      <c r="B427" s="2" t="s">
        <v>23</v>
      </c>
      <c r="C427" s="5" t="n">
        <v>-75671</v>
      </c>
      <c r="D427" s="5" t="n">
        <v>-68221.0595</v>
      </c>
      <c r="E427" s="4" t="n">
        <v>45980.9941</v>
      </c>
    </row>
    <row r="428" customFormat="false" ht="12.75" hidden="true" customHeight="false" outlineLevel="2" collapsed="false">
      <c r="A428" s="1" t="s">
        <v>159</v>
      </c>
      <c r="B428" s="2" t="s">
        <v>24</v>
      </c>
      <c r="C428" s="5" t="n">
        <v>-53200</v>
      </c>
      <c r="D428" s="5" t="n">
        <v>-47676.8246</v>
      </c>
      <c r="E428" s="4" t="n">
        <v>32134.1798</v>
      </c>
    </row>
    <row r="429" customFormat="false" ht="12.75" hidden="true" customHeight="false" outlineLevel="2" collapsed="false">
      <c r="A429" s="1" t="s">
        <v>159</v>
      </c>
      <c r="B429" s="2" t="s">
        <v>25</v>
      </c>
      <c r="C429" s="5" t="n">
        <v>-44237</v>
      </c>
      <c r="D429" s="5" t="n">
        <v>-39430.8346</v>
      </c>
      <c r="E429" s="4" t="n">
        <v>26576.3825</v>
      </c>
    </row>
    <row r="430" customFormat="false" ht="12.75" hidden="true" customHeight="false" outlineLevel="2" collapsed="false">
      <c r="A430" s="1" t="s">
        <v>159</v>
      </c>
      <c r="B430" s="2" t="s">
        <v>96</v>
      </c>
      <c r="C430" s="5" t="n">
        <v>-23760</v>
      </c>
      <c r="D430" s="5" t="n">
        <v>-21052.7812</v>
      </c>
      <c r="E430" s="4" t="n">
        <v>14189.5745</v>
      </c>
    </row>
    <row r="431" customFormat="false" ht="12.75" hidden="true" customHeight="false" outlineLevel="2" collapsed="false">
      <c r="A431" s="1" t="s">
        <v>159</v>
      </c>
      <c r="B431" s="2" t="s">
        <v>97</v>
      </c>
      <c r="C431" s="5" t="n">
        <v>-18817</v>
      </c>
      <c r="D431" s="5" t="n">
        <v>-16577.8117</v>
      </c>
      <c r="E431" s="4" t="n">
        <v>11173.4451</v>
      </c>
    </row>
    <row r="432" customFormat="false" ht="12.75" hidden="true" customHeight="false" outlineLevel="2" collapsed="false">
      <c r="A432" s="1" t="s">
        <v>159</v>
      </c>
      <c r="B432" s="2" t="s">
        <v>98</v>
      </c>
      <c r="C432" s="5" t="n">
        <v>-14220</v>
      </c>
      <c r="D432" s="5" t="n">
        <v>-12453.9444</v>
      </c>
      <c r="E432" s="4" t="n">
        <v>8393.9585</v>
      </c>
    </row>
    <row r="433" customFormat="false" ht="12.75" hidden="true" customHeight="false" outlineLevel="2" collapsed="false">
      <c r="A433" s="1" t="s">
        <v>159</v>
      </c>
      <c r="B433" s="2" t="s">
        <v>99</v>
      </c>
      <c r="C433" s="5" t="n">
        <v>-14694</v>
      </c>
      <c r="D433" s="5" t="n">
        <v>-12795.5997</v>
      </c>
      <c r="E433" s="4" t="n">
        <v>8624.2342</v>
      </c>
    </row>
    <row r="434" customFormat="false" ht="12.75" hidden="true" customHeight="false" outlineLevel="2" collapsed="false">
      <c r="A434" s="1" t="s">
        <v>159</v>
      </c>
      <c r="B434" s="2" t="s">
        <v>100</v>
      </c>
      <c r="C434" s="5" t="n">
        <v>-18414</v>
      </c>
      <c r="D434" s="5" t="n">
        <v>-15940.4007</v>
      </c>
      <c r="E434" s="4" t="n">
        <v>10743.8301</v>
      </c>
    </row>
    <row r="435" customFormat="false" ht="12.75" hidden="true" customHeight="false" outlineLevel="2" collapsed="false">
      <c r="A435" s="1" t="s">
        <v>159</v>
      </c>
      <c r="B435" s="2" t="s">
        <v>101</v>
      </c>
      <c r="C435" s="5" t="n">
        <v>-15960</v>
      </c>
      <c r="D435" s="5" t="n">
        <v>-13734.5404</v>
      </c>
      <c r="E435" s="4" t="n">
        <v>9257.0802</v>
      </c>
    </row>
    <row r="436" customFormat="false" ht="12.75" hidden="true" customHeight="false" outlineLevel="2" collapsed="false">
      <c r="A436" s="1" t="s">
        <v>159</v>
      </c>
      <c r="B436" s="2" t="s">
        <v>102</v>
      </c>
      <c r="C436" s="5" t="n">
        <v>-20274</v>
      </c>
      <c r="D436" s="5" t="n">
        <v>-17347.3992</v>
      </c>
      <c r="E436" s="4" t="n">
        <v>11692.147</v>
      </c>
    </row>
    <row r="437" customFormat="false" ht="12.75" hidden="true" customHeight="false" outlineLevel="2" collapsed="false">
      <c r="A437" s="1" t="s">
        <v>159</v>
      </c>
      <c r="B437" s="2" t="s">
        <v>36</v>
      </c>
      <c r="C437" s="5" t="n">
        <v>-37050</v>
      </c>
      <c r="D437" s="5" t="n">
        <v>-31514.8416</v>
      </c>
      <c r="E437" s="4" t="n">
        <v>21241.0032</v>
      </c>
    </row>
    <row r="438" customFormat="false" ht="12.75" hidden="true" customHeight="false" outlineLevel="2" collapsed="false">
      <c r="A438" s="1" t="s">
        <v>159</v>
      </c>
      <c r="B438" s="2" t="s">
        <v>37</v>
      </c>
      <c r="C438" s="5" t="n">
        <v>-63023</v>
      </c>
      <c r="D438" s="5" t="n">
        <v>-53301.6513</v>
      </c>
      <c r="E438" s="4" t="n">
        <v>35925.313</v>
      </c>
    </row>
    <row r="439" customFormat="false" ht="12.75" hidden="true" customHeight="false" outlineLevel="2" collapsed="false">
      <c r="A439" s="1" t="s">
        <v>159</v>
      </c>
      <c r="B439" s="2" t="s">
        <v>38</v>
      </c>
      <c r="C439" s="5" t="n">
        <v>-75671</v>
      </c>
      <c r="D439" s="5" t="n">
        <v>-63620.3544</v>
      </c>
      <c r="E439" s="4" t="n">
        <v>42880.1189</v>
      </c>
    </row>
    <row r="440" customFormat="false" ht="12.75" hidden="true" customHeight="false" outlineLevel="2" collapsed="false">
      <c r="A440" s="1" t="s">
        <v>159</v>
      </c>
      <c r="B440" s="2" t="s">
        <v>39</v>
      </c>
      <c r="C440" s="5" t="n">
        <v>-53200</v>
      </c>
      <c r="D440" s="5" t="n">
        <v>-44462.5427</v>
      </c>
      <c r="E440" s="4" t="n">
        <v>29967.7538</v>
      </c>
    </row>
    <row r="441" customFormat="false" ht="12.75" hidden="true" customHeight="false" outlineLevel="2" collapsed="false">
      <c r="A441" s="1" t="s">
        <v>159</v>
      </c>
      <c r="B441" s="2" t="s">
        <v>40</v>
      </c>
      <c r="C441" s="5" t="n">
        <v>-44237</v>
      </c>
      <c r="D441" s="5" t="n">
        <v>-36773.3709</v>
      </c>
      <c r="E441" s="4" t="n">
        <v>24785.252</v>
      </c>
    </row>
    <row r="442" customFormat="false" ht="12.75" hidden="true" customHeight="false" outlineLevel="2" collapsed="false">
      <c r="A442" s="1" t="s">
        <v>159</v>
      </c>
      <c r="B442" s="2" t="s">
        <v>103</v>
      </c>
      <c r="C442" s="5" t="n">
        <v>-23760</v>
      </c>
      <c r="D442" s="5" t="n">
        <v>-19634.4616</v>
      </c>
      <c r="E442" s="4" t="n">
        <v>13233.6271</v>
      </c>
    </row>
    <row r="443" customFormat="false" ht="12.75" hidden="true" customHeight="false" outlineLevel="2" collapsed="false">
      <c r="A443" s="1" t="s">
        <v>159</v>
      </c>
      <c r="B443" s="2" t="s">
        <v>104</v>
      </c>
      <c r="C443" s="5" t="n">
        <v>-18817</v>
      </c>
      <c r="D443" s="5" t="n">
        <v>-15461.269</v>
      </c>
      <c r="E443" s="4" t="n">
        <v>10343.589</v>
      </c>
    </row>
    <row r="444" customFormat="false" ht="12.75" hidden="true" customHeight="false" outlineLevel="2" collapsed="false">
      <c r="A444" s="1" t="s">
        <v>159</v>
      </c>
      <c r="B444" s="2" t="s">
        <v>105</v>
      </c>
      <c r="C444" s="5" t="n">
        <v>-14220</v>
      </c>
      <c r="D444" s="5" t="n">
        <v>-11615.4054</v>
      </c>
      <c r="E444" s="4" t="n">
        <v>7770.7062</v>
      </c>
    </row>
    <row r="445" customFormat="false" ht="12.75" hidden="true" customHeight="false" outlineLevel="2" collapsed="false">
      <c r="A445" s="1" t="s">
        <v>159</v>
      </c>
      <c r="B445" s="2" t="s">
        <v>106</v>
      </c>
      <c r="C445" s="5" t="n">
        <v>-14694</v>
      </c>
      <c r="D445" s="5" t="n">
        <v>-11934.3225</v>
      </c>
      <c r="E445" s="4" t="n">
        <v>7984.0618</v>
      </c>
    </row>
    <row r="446" customFormat="false" ht="12.75" hidden="true" customHeight="false" outlineLevel="2" collapsed="false">
      <c r="A446" s="1" t="s">
        <v>159</v>
      </c>
      <c r="B446" s="2" t="s">
        <v>107</v>
      </c>
      <c r="C446" s="5" t="n">
        <v>-18414</v>
      </c>
      <c r="D446" s="5" t="n">
        <v>-14867.7962</v>
      </c>
      <c r="E446" s="4" t="n">
        <v>9946.5556</v>
      </c>
    </row>
    <row r="447" customFormat="false" ht="12.75" hidden="true" customHeight="false" outlineLevel="2" collapsed="false">
      <c r="A447" s="1" t="s">
        <v>159</v>
      </c>
      <c r="B447" s="2" t="s">
        <v>108</v>
      </c>
      <c r="C447" s="5" t="n">
        <v>-15960</v>
      </c>
      <c r="D447" s="5" t="n">
        <v>-12810.6893</v>
      </c>
      <c r="E447" s="4" t="n">
        <v>8570.3511</v>
      </c>
    </row>
    <row r="448" customFormat="false" ht="12.75" hidden="true" customHeight="false" outlineLevel="2" collapsed="false">
      <c r="A448" s="1" t="s">
        <v>159</v>
      </c>
      <c r="B448" s="2" t="s">
        <v>109</v>
      </c>
      <c r="C448" s="5" t="n">
        <v>-20274</v>
      </c>
      <c r="D448" s="5" t="n">
        <v>-16180.8779</v>
      </c>
      <c r="E448" s="4" t="n">
        <v>10825.0073</v>
      </c>
    </row>
    <row r="449" customFormat="false" ht="12.75" hidden="true" customHeight="false" outlineLevel="2" collapsed="false">
      <c r="A449" s="1" t="s">
        <v>159</v>
      </c>
      <c r="B449" s="2" t="s">
        <v>41</v>
      </c>
      <c r="C449" s="5" t="n">
        <v>-37050</v>
      </c>
      <c r="D449" s="5" t="n">
        <v>-29396.1389</v>
      </c>
      <c r="E449" s="4" t="n">
        <v>19666.0169</v>
      </c>
    </row>
    <row r="450" customFormat="false" ht="12.75" hidden="true" customHeight="false" outlineLevel="2" collapsed="false">
      <c r="A450" s="1" t="s">
        <v>159</v>
      </c>
      <c r="B450" s="2" t="s">
        <v>42</v>
      </c>
      <c r="C450" s="5" t="n">
        <v>-63023</v>
      </c>
      <c r="D450" s="5" t="n">
        <v>-49719.1247</v>
      </c>
      <c r="E450" s="4" t="n">
        <v>33262.0944</v>
      </c>
    </row>
    <row r="451" customFormat="false" ht="12.75" hidden="true" customHeight="false" outlineLevel="2" collapsed="false">
      <c r="A451" s="1" t="s">
        <v>159</v>
      </c>
      <c r="B451" s="2" t="s">
        <v>43</v>
      </c>
      <c r="C451" s="5" t="n">
        <v>-75671</v>
      </c>
      <c r="D451" s="5" t="n">
        <v>-59345.0883</v>
      </c>
      <c r="E451" s="4" t="n">
        <v>39701.8641</v>
      </c>
    </row>
    <row r="452" customFormat="false" ht="12.75" hidden="true" customHeight="false" outlineLevel="2" collapsed="false">
      <c r="A452" s="1" t="s">
        <v>159</v>
      </c>
      <c r="B452" s="2" t="s">
        <v>44</v>
      </c>
      <c r="C452" s="5" t="n">
        <v>-53186</v>
      </c>
      <c r="D452" s="5" t="n">
        <v>-41464.2134</v>
      </c>
      <c r="E452" s="4" t="n">
        <v>27739.5587</v>
      </c>
    </row>
    <row r="453" customFormat="false" ht="12.75" hidden="true" customHeight="false" outlineLevel="2" collapsed="false">
      <c r="A453" s="1" t="s">
        <v>159</v>
      </c>
      <c r="B453" s="2" t="s">
        <v>45</v>
      </c>
      <c r="C453" s="5" t="n">
        <v>-44237</v>
      </c>
      <c r="D453" s="5" t="n">
        <v>-34296.3895</v>
      </c>
      <c r="E453" s="4" t="n">
        <v>22944.2846</v>
      </c>
    </row>
    <row r="454" customFormat="false" ht="12.75" hidden="true" customHeight="false" outlineLevel="2" collapsed="false">
      <c r="A454" s="1" t="s">
        <v>159</v>
      </c>
      <c r="B454" s="2" t="s">
        <v>110</v>
      </c>
      <c r="C454" s="5" t="n">
        <v>-23760</v>
      </c>
      <c r="D454" s="5" t="n">
        <v>-18312.0851</v>
      </c>
      <c r="E454" s="4" t="n">
        <v>12250.7849</v>
      </c>
    </row>
    <row r="455" customFormat="false" ht="12.75" hidden="true" customHeight="false" outlineLevel="2" collapsed="false">
      <c r="A455" s="1" t="s">
        <v>159</v>
      </c>
      <c r="B455" s="2" t="s">
        <v>111</v>
      </c>
      <c r="C455" s="5" t="n">
        <v>-18817</v>
      </c>
      <c r="D455" s="5" t="n">
        <v>-14419.9131</v>
      </c>
      <c r="E455" s="4" t="n">
        <v>9538.7725</v>
      </c>
    </row>
    <row r="456" customFormat="false" ht="12.75" hidden="true" customHeight="false" outlineLevel="2" collapsed="false">
      <c r="A456" s="1" t="s">
        <v>159</v>
      </c>
      <c r="B456" s="2" t="s">
        <v>112</v>
      </c>
      <c r="C456" s="5" t="n">
        <v>-14220</v>
      </c>
      <c r="D456" s="5" t="n">
        <v>-10833.0399</v>
      </c>
      <c r="E456" s="4" t="n">
        <v>7166.0559</v>
      </c>
    </row>
    <row r="457" customFormat="false" ht="12.75" hidden="true" customHeight="false" outlineLevel="2" collapsed="false">
      <c r="A457" s="1" t="s">
        <v>159</v>
      </c>
      <c r="B457" s="2" t="s">
        <v>113</v>
      </c>
      <c r="C457" s="5" t="n">
        <v>-14694</v>
      </c>
      <c r="D457" s="5" t="n">
        <v>-11129.9716</v>
      </c>
      <c r="E457" s="4" t="n">
        <v>7362.4762</v>
      </c>
    </row>
    <row r="458" customFormat="false" ht="12.75" hidden="true" customHeight="false" outlineLevel="2" collapsed="false">
      <c r="A458" s="1" t="s">
        <v>159</v>
      </c>
      <c r="B458" s="2" t="s">
        <v>114</v>
      </c>
      <c r="C458" s="5" t="n">
        <v>-18414</v>
      </c>
      <c r="D458" s="5" t="n">
        <v>-13864.3615</v>
      </c>
      <c r="E458" s="4" t="n">
        <v>9171.2752</v>
      </c>
    </row>
    <row r="459" customFormat="false" ht="12.75" hidden="true" customHeight="false" outlineLevel="2" collapsed="false">
      <c r="A459" s="1" t="s">
        <v>159</v>
      </c>
      <c r="B459" s="2" t="s">
        <v>115</v>
      </c>
      <c r="C459" s="5" t="n">
        <v>-15960</v>
      </c>
      <c r="D459" s="5" t="n">
        <v>-11944.8546</v>
      </c>
      <c r="E459" s="4" t="n">
        <v>7901.5213</v>
      </c>
    </row>
    <row r="460" customFormat="false" ht="12.75" hidden="true" customHeight="false" outlineLevel="2" collapsed="false">
      <c r="A460" s="1" t="s">
        <v>159</v>
      </c>
      <c r="B460" s="2" t="s">
        <v>116</v>
      </c>
      <c r="C460" s="5" t="n">
        <v>-20274</v>
      </c>
      <c r="D460" s="5" t="n">
        <v>-15085.7274</v>
      </c>
      <c r="E460" s="4" t="n">
        <v>9979.2087</v>
      </c>
    </row>
    <row r="461" customFormat="false" ht="12.75" hidden="true" customHeight="false" outlineLevel="2" collapsed="false">
      <c r="A461" s="1" t="s">
        <v>159</v>
      </c>
      <c r="B461" s="2" t="s">
        <v>46</v>
      </c>
      <c r="C461" s="5" t="n">
        <v>-37050</v>
      </c>
      <c r="D461" s="5" t="n">
        <v>-27403.6475</v>
      </c>
      <c r="E461" s="4" t="n">
        <v>18127.5128</v>
      </c>
    </row>
    <row r="462" customFormat="false" ht="12.75" hidden="true" customHeight="false" outlineLevel="2" collapsed="false">
      <c r="A462" s="1" t="s">
        <v>159</v>
      </c>
      <c r="B462" s="2" t="s">
        <v>47</v>
      </c>
      <c r="C462" s="5" t="n">
        <v>-63023</v>
      </c>
      <c r="D462" s="5" t="n">
        <v>-46344.1864</v>
      </c>
      <c r="E462" s="4" t="n">
        <v>30656.6793</v>
      </c>
    </row>
    <row r="463" customFormat="false" ht="12.75" hidden="true" customHeight="false" outlineLevel="2" collapsed="false">
      <c r="A463" s="1" t="s">
        <v>159</v>
      </c>
      <c r="B463" s="2" t="s">
        <v>48</v>
      </c>
      <c r="C463" s="5" t="n">
        <v>-75671</v>
      </c>
      <c r="D463" s="5" t="n">
        <v>-55311.5861</v>
      </c>
      <c r="E463" s="4" t="n">
        <v>36588.6142</v>
      </c>
    </row>
    <row r="464" customFormat="false" ht="12.75" hidden="true" customHeight="false" outlineLevel="2" collapsed="false">
      <c r="A464" s="1" t="s">
        <v>159</v>
      </c>
      <c r="B464" s="2" t="s">
        <v>49</v>
      </c>
      <c r="C464" s="5" t="n">
        <v>-53200</v>
      </c>
      <c r="D464" s="5" t="n">
        <v>-38653.3597</v>
      </c>
      <c r="E464" s="4" t="n">
        <v>25569.1974</v>
      </c>
    </row>
    <row r="465" customFormat="false" ht="12.75" hidden="true" customHeight="false" outlineLevel="2" collapsed="false">
      <c r="A465" s="1" t="s">
        <v>159</v>
      </c>
      <c r="B465" s="2" t="s">
        <v>50</v>
      </c>
      <c r="C465" s="5" t="n">
        <v>-44237</v>
      </c>
      <c r="D465" s="5" t="n">
        <v>-31966.9847</v>
      </c>
      <c r="E465" s="4" t="n">
        <v>21146.1604</v>
      </c>
    </row>
    <row r="466" customFormat="false" ht="12.75" hidden="true" customHeight="false" outlineLevel="2" collapsed="false">
      <c r="A466" s="1" t="s">
        <v>159</v>
      </c>
      <c r="B466" s="2" t="s">
        <v>117</v>
      </c>
      <c r="C466" s="5" t="n">
        <v>-23760</v>
      </c>
      <c r="D466" s="5" t="n">
        <v>-17066.6632</v>
      </c>
      <c r="E466" s="4" t="n">
        <v>8405.3316</v>
      </c>
    </row>
    <row r="467" customFormat="false" ht="12.75" hidden="true" customHeight="false" outlineLevel="2" collapsed="false">
      <c r="A467" s="1" t="s">
        <v>159</v>
      </c>
      <c r="B467" s="2" t="s">
        <v>118</v>
      </c>
      <c r="C467" s="5" t="n">
        <v>-18817</v>
      </c>
      <c r="D467" s="5" t="n">
        <v>-13437.5983</v>
      </c>
      <c r="E467" s="4" t="n">
        <v>6618.0172</v>
      </c>
    </row>
    <row r="468" customFormat="false" ht="12.75" hidden="true" customHeight="false" outlineLevel="2" collapsed="false">
      <c r="A468" s="1" t="s">
        <v>159</v>
      </c>
      <c r="B468" s="2" t="s">
        <v>119</v>
      </c>
      <c r="C468" s="5" t="n">
        <v>-14220</v>
      </c>
      <c r="D468" s="5" t="n">
        <v>-10093.7872</v>
      </c>
      <c r="E468" s="4" t="n">
        <v>4971.1902</v>
      </c>
    </row>
    <row r="469" customFormat="false" ht="12.75" hidden="true" customHeight="false" outlineLevel="2" collapsed="false">
      <c r="A469" s="1" t="s">
        <v>159</v>
      </c>
      <c r="B469" s="2" t="s">
        <v>120</v>
      </c>
      <c r="C469" s="5" t="n">
        <v>-14694</v>
      </c>
      <c r="D469" s="5" t="n">
        <v>-10369.5729</v>
      </c>
      <c r="E469" s="4" t="n">
        <v>5107.0147</v>
      </c>
    </row>
    <row r="470" customFormat="false" ht="12.75" hidden="true" customHeight="false" outlineLevel="2" collapsed="false">
      <c r="A470" s="1" t="s">
        <v>159</v>
      </c>
      <c r="B470" s="2" t="s">
        <v>121</v>
      </c>
      <c r="C470" s="5" t="n">
        <v>-18414</v>
      </c>
      <c r="D470" s="5" t="n">
        <v>-12916.9849</v>
      </c>
      <c r="E470" s="4" t="n">
        <v>6361.615</v>
      </c>
    </row>
    <row r="471" customFormat="false" ht="12.75" hidden="true" customHeight="false" outlineLevel="2" collapsed="false">
      <c r="A471" s="1" t="s">
        <v>159</v>
      </c>
      <c r="B471" s="2" t="s">
        <v>122</v>
      </c>
      <c r="C471" s="5" t="n">
        <v>-15960</v>
      </c>
      <c r="D471" s="5" t="n">
        <v>-11128.5832</v>
      </c>
      <c r="E471" s="4" t="n">
        <v>5480.8272</v>
      </c>
    </row>
    <row r="472" customFormat="false" ht="12.75" hidden="true" customHeight="false" outlineLevel="2" collapsed="false">
      <c r="A472" s="1" t="s">
        <v>159</v>
      </c>
      <c r="B472" s="2" t="s">
        <v>123</v>
      </c>
      <c r="C472" s="5" t="n">
        <v>-20274</v>
      </c>
      <c r="D472" s="5" t="n">
        <v>-14054.7635</v>
      </c>
      <c r="E472" s="4" t="n">
        <v>6921.971</v>
      </c>
    </row>
    <row r="473" customFormat="false" ht="12.75" hidden="true" customHeight="false" outlineLevel="2" collapsed="false">
      <c r="A473" s="1" t="s">
        <v>159</v>
      </c>
      <c r="B473" s="2" t="s">
        <v>51</v>
      </c>
      <c r="C473" s="5" t="n">
        <v>-37050</v>
      </c>
      <c r="D473" s="5" t="n">
        <v>-25530.796</v>
      </c>
      <c r="E473" s="4" t="n">
        <v>12573.917</v>
      </c>
    </row>
    <row r="474" customFormat="false" ht="12.75" hidden="true" customHeight="false" outlineLevel="2" collapsed="false">
      <c r="A474" s="1" t="s">
        <v>159</v>
      </c>
      <c r="B474" s="2" t="s">
        <v>52</v>
      </c>
      <c r="C474" s="5" t="n">
        <v>-63023</v>
      </c>
      <c r="D474" s="5" t="n">
        <v>-43176.8</v>
      </c>
      <c r="E474" s="4" t="n">
        <v>21264.574</v>
      </c>
    </row>
    <row r="475" customFormat="false" ht="12.75" hidden="true" customHeight="false" outlineLevel="2" collapsed="false">
      <c r="A475" s="1" t="s">
        <v>159</v>
      </c>
      <c r="B475" s="2" t="s">
        <v>53</v>
      </c>
      <c r="C475" s="5" t="n">
        <v>-75671</v>
      </c>
      <c r="D475" s="5" t="n">
        <v>-51531.2839</v>
      </c>
      <c r="E475" s="4" t="n">
        <v>25379.1573</v>
      </c>
    </row>
    <row r="476" customFormat="false" ht="12.75" hidden="true" customHeight="false" outlineLevel="2" collapsed="false">
      <c r="A476" s="1" t="s">
        <v>159</v>
      </c>
      <c r="B476" s="2" t="s">
        <v>54</v>
      </c>
      <c r="C476" s="5" t="n">
        <v>-53200</v>
      </c>
      <c r="D476" s="5" t="n">
        <v>-36011.5861</v>
      </c>
      <c r="E476" s="4" t="n">
        <v>17735.7062</v>
      </c>
    </row>
    <row r="477" customFormat="false" ht="12.75" hidden="true" customHeight="false" outlineLevel="2" collapsed="false">
      <c r="A477" s="1" t="s">
        <v>159</v>
      </c>
      <c r="B477" s="2" t="s">
        <v>55</v>
      </c>
      <c r="C477" s="5" t="n">
        <v>-44237</v>
      </c>
      <c r="D477" s="5" t="n">
        <v>-29782.2313</v>
      </c>
      <c r="E477" s="4" t="n">
        <v>14667.7489</v>
      </c>
    </row>
    <row r="478" customFormat="false" ht="12.75" hidden="true" customHeight="false" outlineLevel="2" collapsed="false">
      <c r="A478" s="1" t="s">
        <v>159</v>
      </c>
      <c r="B478" s="2" t="s">
        <v>128</v>
      </c>
      <c r="C478" s="5" t="n">
        <v>-23760</v>
      </c>
      <c r="D478" s="5" t="n">
        <v>-15900.2978</v>
      </c>
      <c r="E478" s="4" t="n">
        <v>7671.8937</v>
      </c>
    </row>
    <row r="479" customFormat="false" ht="12.75" hidden="true" customHeight="false" outlineLevel="2" collapsed="false">
      <c r="A479" s="1" t="s">
        <v>159</v>
      </c>
      <c r="B479" s="2" t="s">
        <v>129</v>
      </c>
      <c r="C479" s="5" t="n">
        <v>-18817</v>
      </c>
      <c r="D479" s="5" t="n">
        <v>-12519.2932</v>
      </c>
      <c r="E479" s="4" t="n">
        <v>6040.559</v>
      </c>
    </row>
    <row r="480" customFormat="false" ht="12.75" hidden="true" customHeight="false" outlineLevel="2" collapsed="false">
      <c r="A480" s="1" t="s">
        <v>159</v>
      </c>
      <c r="B480" s="2" t="s">
        <v>130</v>
      </c>
      <c r="C480" s="5" t="n">
        <v>-14220</v>
      </c>
      <c r="D480" s="5" t="n">
        <v>-9404.0373</v>
      </c>
      <c r="E480" s="4" t="n">
        <v>4537.448</v>
      </c>
    </row>
    <row r="481" customFormat="false" ht="12.75" hidden="true" customHeight="false" outlineLevel="2" collapsed="false">
      <c r="A481" s="1" t="s">
        <v>159</v>
      </c>
      <c r="B481" s="2" t="s">
        <v>131</v>
      </c>
      <c r="C481" s="5" t="n">
        <v>-14694</v>
      </c>
      <c r="D481" s="5" t="n">
        <v>-9661.0319</v>
      </c>
      <c r="E481" s="4" t="n">
        <v>4661.4479</v>
      </c>
    </row>
    <row r="482" customFormat="false" ht="12.75" hidden="true" customHeight="false" outlineLevel="2" collapsed="false">
      <c r="A482" s="1" t="s">
        <v>159</v>
      </c>
      <c r="B482" s="2" t="s">
        <v>132</v>
      </c>
      <c r="C482" s="5" t="n">
        <v>-18414</v>
      </c>
      <c r="D482" s="5" t="n">
        <v>-12034.1385</v>
      </c>
      <c r="E482" s="4" t="n">
        <v>5806.4718</v>
      </c>
    </row>
    <row r="483" customFormat="false" ht="12.75" hidden="true" customHeight="false" outlineLevel="2" collapsed="false">
      <c r="A483" s="1" t="s">
        <v>159</v>
      </c>
      <c r="B483" s="2" t="s">
        <v>133</v>
      </c>
      <c r="C483" s="5" t="n">
        <v>-15960</v>
      </c>
      <c r="D483" s="5" t="n">
        <v>-10367.6937</v>
      </c>
      <c r="E483" s="4" t="n">
        <v>5002.4122</v>
      </c>
    </row>
    <row r="484" customFormat="false" ht="12.75" hidden="true" customHeight="false" outlineLevel="2" collapsed="false">
      <c r="A484" s="1" t="s">
        <v>159</v>
      </c>
      <c r="B484" s="2" t="s">
        <v>134</v>
      </c>
      <c r="C484" s="5" t="n">
        <v>-20274</v>
      </c>
      <c r="D484" s="5" t="n">
        <v>-13093.466</v>
      </c>
      <c r="E484" s="4" t="n">
        <v>6317.5973</v>
      </c>
    </row>
    <row r="485" customFormat="false" ht="12.75" hidden="true" customHeight="false" outlineLevel="2" collapsed="false">
      <c r="A485" s="1" t="s">
        <v>159</v>
      </c>
      <c r="B485" s="2" t="s">
        <v>6</v>
      </c>
      <c r="C485" s="5" t="n">
        <v>-37050</v>
      </c>
      <c r="D485" s="5" t="n">
        <v>-23783.9435</v>
      </c>
      <c r="E485" s="4" t="n">
        <v>11475.7528</v>
      </c>
    </row>
    <row r="486" customFormat="false" ht="12.75" hidden="true" customHeight="false" outlineLevel="2" collapsed="false">
      <c r="A486" s="1" t="s">
        <v>159</v>
      </c>
      <c r="B486" s="2" t="s">
        <v>7</v>
      </c>
      <c r="C486" s="5" t="n">
        <v>-63023</v>
      </c>
      <c r="D486" s="5" t="n">
        <v>-40221.5462</v>
      </c>
      <c r="E486" s="4" t="n">
        <v>19406.8961</v>
      </c>
    </row>
    <row r="487" customFormat="false" ht="12.75" hidden="true" customHeight="false" outlineLevel="2" collapsed="false">
      <c r="A487" s="1" t="s">
        <v>159</v>
      </c>
      <c r="B487" s="2" t="s">
        <v>8</v>
      </c>
      <c r="C487" s="5" t="n">
        <v>-75671</v>
      </c>
      <c r="D487" s="5" t="n">
        <v>-48002.9249</v>
      </c>
      <c r="E487" s="4" t="n">
        <v>23161.4113</v>
      </c>
    </row>
    <row r="488" customFormat="false" ht="12.75" hidden="true" customHeight="false" outlineLevel="2" collapsed="false">
      <c r="A488" s="1" t="s">
        <v>159</v>
      </c>
      <c r="B488" s="2" t="s">
        <v>9</v>
      </c>
      <c r="C488" s="5" t="n">
        <v>-53200</v>
      </c>
      <c r="D488" s="5" t="n">
        <v>-33544.9705</v>
      </c>
      <c r="E488" s="4" t="n">
        <v>16185.4483</v>
      </c>
    </row>
    <row r="489" customFormat="false" ht="12.75" hidden="true" customHeight="false" outlineLevel="2" collapsed="false">
      <c r="A489" s="1" t="s">
        <v>159</v>
      </c>
      <c r="B489" s="2" t="s">
        <v>10</v>
      </c>
      <c r="C489" s="5" t="n">
        <v>-44237</v>
      </c>
      <c r="D489" s="5" t="n">
        <v>-27741.628</v>
      </c>
      <c r="E489" s="4" t="n">
        <v>13385.3355</v>
      </c>
    </row>
    <row r="490" customFormat="false" ht="12.75" hidden="false" customHeight="false" outlineLevel="1" collapsed="true">
      <c r="A490" s="30" t="s">
        <v>160</v>
      </c>
      <c r="E490" s="4" t="n">
        <f aca="false">SUBTOTAL(9,E413:E489)</f>
        <v>1321789.9728</v>
      </c>
      <c r="F490" s="5" t="s">
        <v>161</v>
      </c>
    </row>
    <row r="491" customFormat="false" ht="12.75" hidden="false" customHeight="false" outlineLevel="0" collapsed="false">
      <c r="A491" s="30" t="s">
        <v>79</v>
      </c>
      <c r="E491" s="4" t="n">
        <f aca="false">SUBTOTAL(9,E5:E489)</f>
        <v>161722318.4375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38.5625" defaultRowHeight="12.75" customHeight="true" zeroHeight="false" outlineLevelRow="2" outlineLevelCol="0"/>
  <cols>
    <col collapsed="false" customWidth="true" hidden="false" outlineLevel="0" max="1" min="1" style="1" width="10.71"/>
    <col collapsed="false" customWidth="true" hidden="false" outlineLevel="0" max="2" min="2" style="2" width="14.7"/>
    <col collapsed="false" customWidth="true" hidden="false" outlineLevel="0" max="4" min="3" style="5" width="12.7"/>
    <col collapsed="false" customWidth="true" hidden="false" outlineLevel="0" max="5" min="5" style="4" width="14.7"/>
    <col collapsed="false" customWidth="true" hidden="false" outlineLevel="0" max="7" min="6" style="5" width="14.7"/>
    <col collapsed="false" customWidth="true" hidden="false" outlineLevel="0" max="8" min="8" style="6" width="12.99"/>
    <col collapsed="false" customWidth="true" hidden="false" outlineLevel="0" max="9" min="9" style="7" width="12.28"/>
    <col collapsed="false" customWidth="true" hidden="false" outlineLevel="0" max="10" min="10" style="7" width="10.56"/>
    <col collapsed="false" customWidth="false" hidden="false" outlineLevel="0" max="257" min="11" style="6" width="38.56"/>
  </cols>
  <sheetData>
    <row r="1" customFormat="false" ht="12.75" hidden="false" customHeight="false" outlineLevel="0" collapsed="false">
      <c r="E1" s="4" t="n">
        <v>-26877542.5431</v>
      </c>
    </row>
    <row r="2" customFormat="false" ht="12.75" hidden="false" customHeight="false" outlineLevel="0" collapsed="false">
      <c r="E2" s="34" t="n">
        <v>-4728393.4376</v>
      </c>
      <c r="F2" s="11"/>
      <c r="G2" s="6"/>
      <c r="H2" s="7"/>
      <c r="J2" s="6"/>
    </row>
    <row r="3" customFormat="false" ht="12.75" hidden="false" customHeight="false" outlineLevel="0" collapsed="false">
      <c r="A3" s="12"/>
      <c r="B3" s="13"/>
      <c r="C3" s="35" t="s">
        <v>80</v>
      </c>
      <c r="D3" s="35" t="s">
        <v>162</v>
      </c>
      <c r="E3" s="39" t="s">
        <v>81</v>
      </c>
      <c r="F3" s="15"/>
      <c r="G3" s="15"/>
      <c r="H3" s="16"/>
    </row>
    <row r="4" customFormat="false" ht="12.75" hidden="false" customHeight="true" outlineLevel="0" collapsed="false">
      <c r="A4" s="17" t="s">
        <v>1</v>
      </c>
      <c r="B4" s="18" t="s">
        <v>2</v>
      </c>
      <c r="C4" s="36" t="s">
        <v>82</v>
      </c>
      <c r="D4" s="36" t="s">
        <v>82</v>
      </c>
      <c r="E4" s="19" t="s">
        <v>84</v>
      </c>
      <c r="F4" s="15"/>
      <c r="G4" s="15"/>
      <c r="H4" s="16"/>
      <c r="I4" s="20"/>
      <c r="J4" s="20"/>
    </row>
    <row r="5" customFormat="false" ht="12.75" hidden="true" customHeight="false" outlineLevel="2" collapsed="false">
      <c r="A5" s="21" t="s">
        <v>163</v>
      </c>
      <c r="B5" s="2" t="s">
        <v>86</v>
      </c>
      <c r="C5" s="5" t="n">
        <v>0</v>
      </c>
      <c r="D5" s="5" t="n">
        <v>0</v>
      </c>
      <c r="E5" s="4" t="n">
        <v>-31988.2475</v>
      </c>
      <c r="I5" s="20"/>
      <c r="J5" s="20"/>
    </row>
    <row r="6" customFormat="false" ht="12.75" hidden="true" customHeight="false" outlineLevel="2" collapsed="false">
      <c r="A6" s="21" t="s">
        <v>163</v>
      </c>
      <c r="B6" s="2" t="s">
        <v>87</v>
      </c>
      <c r="C6" s="5" t="n">
        <v>0</v>
      </c>
      <c r="D6" s="5" t="n">
        <v>0</v>
      </c>
      <c r="E6" s="4" t="n">
        <v>-30779.7942</v>
      </c>
      <c r="I6" s="20"/>
      <c r="J6" s="22"/>
    </row>
    <row r="7" customFormat="false" ht="12.75" hidden="true" customHeight="false" outlineLevel="2" collapsed="false">
      <c r="A7" s="21" t="s">
        <v>163</v>
      </c>
      <c r="B7" s="2" t="s">
        <v>88</v>
      </c>
      <c r="C7" s="5" t="n">
        <v>0</v>
      </c>
      <c r="D7" s="5" t="n">
        <v>0</v>
      </c>
      <c r="E7" s="4" t="n">
        <v>-31627.0813</v>
      </c>
      <c r="I7" s="20"/>
      <c r="J7" s="22"/>
    </row>
    <row r="8" customFormat="false" ht="12.75" hidden="true" customHeight="false" outlineLevel="2" collapsed="false">
      <c r="A8" s="21" t="s">
        <v>163</v>
      </c>
      <c r="B8" s="2" t="s">
        <v>89</v>
      </c>
      <c r="C8" s="5" t="n">
        <v>0</v>
      </c>
      <c r="D8" s="5" t="n">
        <v>0</v>
      </c>
      <c r="E8" s="4" t="n">
        <v>-29565.4472</v>
      </c>
      <c r="I8" s="20"/>
      <c r="J8" s="22"/>
    </row>
    <row r="9" customFormat="false" ht="12.75" hidden="true" customHeight="false" outlineLevel="2" collapsed="false">
      <c r="A9" s="21" t="s">
        <v>163</v>
      </c>
      <c r="B9" s="2" t="s">
        <v>90</v>
      </c>
      <c r="C9" s="5" t="n">
        <v>0</v>
      </c>
      <c r="D9" s="5" t="n">
        <v>0</v>
      </c>
      <c r="E9" s="4" t="n">
        <v>-30376.3452</v>
      </c>
      <c r="I9" s="20"/>
      <c r="J9" s="22"/>
    </row>
    <row r="10" customFormat="false" ht="12.75" hidden="true" customHeight="false" outlineLevel="2" collapsed="false">
      <c r="A10" s="21" t="s">
        <v>163</v>
      </c>
      <c r="B10" s="2" t="s">
        <v>91</v>
      </c>
      <c r="C10" s="5" t="n">
        <v>0</v>
      </c>
      <c r="D10" s="5" t="n">
        <v>0</v>
      </c>
      <c r="E10" s="4" t="n">
        <v>-29222.4074</v>
      </c>
      <c r="I10" s="20"/>
      <c r="J10" s="22"/>
    </row>
    <row r="11" customFormat="false" ht="12.75" hidden="false" customHeight="false" outlineLevel="1" collapsed="true">
      <c r="A11" s="23" t="s">
        <v>164</v>
      </c>
      <c r="C11" s="5" t="n">
        <v>32000</v>
      </c>
      <c r="D11" s="6" t="s">
        <v>143</v>
      </c>
      <c r="E11" s="4" t="n">
        <f aca="false">SUBTOTAL(9,E5:E10)</f>
        <v>-183559.3228</v>
      </c>
      <c r="F11" s="5" t="s">
        <v>165</v>
      </c>
      <c r="I11" s="20"/>
      <c r="J11" s="22"/>
    </row>
    <row r="12" customFormat="false" ht="12.75" hidden="true" customHeight="false" outlineLevel="2" collapsed="false">
      <c r="A12" s="21" t="s">
        <v>166</v>
      </c>
      <c r="B12" s="2" t="s">
        <v>31</v>
      </c>
      <c r="C12" s="5" t="n">
        <v>0</v>
      </c>
      <c r="D12" s="5" t="n">
        <v>0</v>
      </c>
      <c r="E12" s="4" t="n">
        <v>-919433.3075</v>
      </c>
      <c r="I12" s="20"/>
      <c r="J12" s="22"/>
    </row>
    <row r="13" customFormat="false" ht="12.75" hidden="true" customHeight="false" outlineLevel="2" collapsed="false">
      <c r="A13" s="21" t="s">
        <v>166</v>
      </c>
      <c r="B13" s="2" t="s">
        <v>32</v>
      </c>
      <c r="C13" s="5" t="n">
        <v>0</v>
      </c>
      <c r="D13" s="5" t="n">
        <v>0</v>
      </c>
      <c r="E13" s="4" t="n">
        <v>-914264.9075</v>
      </c>
      <c r="I13" s="20"/>
      <c r="J13" s="22"/>
    </row>
    <row r="14" customFormat="false" ht="12.75" hidden="true" customHeight="false" outlineLevel="2" collapsed="false">
      <c r="A14" s="21" t="s">
        <v>166</v>
      </c>
      <c r="B14" s="2" t="s">
        <v>33</v>
      </c>
      <c r="C14" s="5" t="n">
        <v>0</v>
      </c>
      <c r="D14" s="5" t="n">
        <v>0</v>
      </c>
      <c r="E14" s="4" t="n">
        <v>-908915.8217</v>
      </c>
      <c r="I14" s="20"/>
      <c r="J14" s="22"/>
    </row>
    <row r="15" customFormat="false" ht="12.75" hidden="true" customHeight="false" outlineLevel="2" collapsed="false">
      <c r="A15" s="21" t="s">
        <v>166</v>
      </c>
      <c r="B15" s="2" t="s">
        <v>34</v>
      </c>
      <c r="C15" s="5" t="n">
        <v>0</v>
      </c>
      <c r="D15" s="5" t="n">
        <v>0</v>
      </c>
      <c r="E15" s="4" t="n">
        <v>-903540.0794</v>
      </c>
      <c r="I15" s="20"/>
      <c r="J15" s="22"/>
    </row>
    <row r="16" customFormat="false" ht="12.75" hidden="true" customHeight="false" outlineLevel="2" collapsed="false">
      <c r="A16" s="21" t="s">
        <v>166</v>
      </c>
      <c r="B16" s="2" t="s">
        <v>35</v>
      </c>
      <c r="C16" s="5" t="n">
        <v>0</v>
      </c>
      <c r="D16" s="5" t="n">
        <v>0</v>
      </c>
      <c r="E16" s="4" t="n">
        <v>-898679.9987</v>
      </c>
      <c r="I16" s="20"/>
      <c r="J16" s="22"/>
    </row>
    <row r="17" customFormat="false" ht="12.75" hidden="false" customHeight="false" outlineLevel="1" collapsed="true">
      <c r="A17" s="23" t="s">
        <v>167</v>
      </c>
      <c r="C17" s="5" t="n">
        <v>940000</v>
      </c>
      <c r="D17" s="6" t="s">
        <v>168</v>
      </c>
      <c r="E17" s="4" t="n">
        <f aca="false">SUBTOTAL(9,E12:E16)</f>
        <v>-4544834.1148</v>
      </c>
      <c r="F17" s="5" t="s">
        <v>169</v>
      </c>
      <c r="I17" s="20"/>
      <c r="J17" s="22"/>
    </row>
    <row r="18" customFormat="false" ht="12.75" hidden="false" customHeight="false" outlineLevel="0" collapsed="false">
      <c r="A18" s="23" t="s">
        <v>79</v>
      </c>
      <c r="E18" s="4" t="n">
        <f aca="false">SUBTOTAL(9,E5:E17)</f>
        <v>-4728393.4376</v>
      </c>
    </row>
    <row r="19" customFormat="false" ht="12.75" hidden="false" customHeight="false" outlineLevel="0" collapsed="false">
      <c r="A19" s="21"/>
    </row>
    <row r="20" customFormat="false" ht="12.75" hidden="false" customHeight="false" outlineLevel="0" collapsed="false">
      <c r="A20" s="21"/>
    </row>
    <row r="21" customFormat="false" ht="12.75" hidden="false" customHeight="false" outlineLevel="0" collapsed="false">
      <c r="A21" s="21"/>
    </row>
    <row r="22" customFormat="false" ht="12.75" hidden="false" customHeight="false" outlineLevel="0" collapsed="false">
      <c r="A22" s="21"/>
    </row>
    <row r="23" customFormat="false" ht="12.75" hidden="false" customHeight="false" outlineLevel="0" collapsed="false">
      <c r="A23" s="21"/>
    </row>
    <row r="24" customFormat="false" ht="12.75" hidden="false" customHeight="false" outlineLevel="0" collapsed="false">
      <c r="A24" s="21"/>
    </row>
    <row r="25" customFormat="false" ht="12.75" hidden="false" customHeight="false" outlineLevel="0" collapsed="false">
      <c r="A25" s="21"/>
    </row>
    <row r="26" customFormat="false" ht="12.75" hidden="false" customHeight="false" outlineLevel="0" collapsed="false">
      <c r="A26" s="21"/>
    </row>
    <row r="27" customFormat="false" ht="12.75" hidden="false" customHeight="false" outlineLevel="0" collapsed="false">
      <c r="A27" s="21"/>
    </row>
    <row r="28" customFormat="false" ht="12.75" hidden="false" customHeight="false" outlineLevel="0" collapsed="false">
      <c r="A28" s="21"/>
    </row>
    <row r="29" customFormat="false" ht="12.75" hidden="false" customHeight="false" outlineLevel="0" collapsed="false">
      <c r="A29" s="21"/>
    </row>
    <row r="30" customFormat="false" ht="12.75" hidden="false" customHeight="false" outlineLevel="0" collapsed="false">
      <c r="A30" s="21"/>
    </row>
    <row r="31" customFormat="false" ht="12.75" hidden="false" customHeight="false" outlineLevel="0" collapsed="false">
      <c r="A31" s="21"/>
    </row>
    <row r="32" customFormat="false" ht="12.75" hidden="false" customHeight="false" outlineLevel="0" collapsed="false">
      <c r="A32" s="21"/>
    </row>
    <row r="33" customFormat="false" ht="12.75" hidden="false" customHeight="false" outlineLevel="0" collapsed="false">
      <c r="A33" s="21"/>
    </row>
    <row r="34" customFormat="false" ht="12.75" hidden="false" customHeight="false" outlineLevel="0" collapsed="false">
      <c r="A34" s="21"/>
    </row>
    <row r="35" customFormat="false" ht="12.75" hidden="false" customHeight="false" outlineLevel="0" collapsed="false">
      <c r="A35" s="21"/>
    </row>
    <row r="36" customFormat="false" ht="12.75" hidden="false" customHeight="false" outlineLevel="0" collapsed="false">
      <c r="A36" s="21"/>
    </row>
    <row r="37" customFormat="false" ht="12.75" hidden="false" customHeight="false" outlineLevel="0" collapsed="false">
      <c r="A37" s="21"/>
    </row>
    <row r="38" customFormat="false" ht="12.75" hidden="false" customHeight="false" outlineLevel="0" collapsed="false">
      <c r="A38" s="21"/>
    </row>
    <row r="39" customFormat="false" ht="12.75" hidden="false" customHeight="false" outlineLevel="0" collapsed="false">
      <c r="A39" s="21"/>
    </row>
    <row r="40" customFormat="false" ht="12.75" hidden="false" customHeight="false" outlineLevel="0" collapsed="false">
      <c r="A40" s="21"/>
    </row>
    <row r="41" customFormat="false" ht="12.75" hidden="false" customHeight="false" outlineLevel="0" collapsed="false">
      <c r="A41" s="21"/>
    </row>
    <row r="42" customFormat="false" ht="12.75" hidden="false" customHeight="false" outlineLevel="0" collapsed="false">
      <c r="A42" s="21"/>
    </row>
    <row r="43" customFormat="false" ht="12.75" hidden="false" customHeight="false" outlineLevel="0" collapsed="false">
      <c r="A43" s="21"/>
    </row>
    <row r="44" customFormat="false" ht="12.75" hidden="false" customHeight="false" outlineLevel="0" collapsed="false">
      <c r="A44" s="21"/>
    </row>
    <row r="45" customFormat="false" ht="12.75" hidden="false" customHeight="false" outlineLevel="0" collapsed="false">
      <c r="A45" s="21"/>
    </row>
    <row r="46" customFormat="false" ht="12.75" hidden="false" customHeight="false" outlineLevel="0" collapsed="false">
      <c r="A46" s="21"/>
    </row>
    <row r="47" customFormat="false" ht="12.75" hidden="false" customHeight="false" outlineLevel="0" collapsed="false">
      <c r="A47" s="21"/>
    </row>
    <row r="48" customFormat="false" ht="12.75" hidden="false" customHeight="false" outlineLevel="0" collapsed="false">
      <c r="A48" s="21"/>
    </row>
    <row r="49" customFormat="false" ht="12.75" hidden="false" customHeight="false" outlineLevel="0" collapsed="false">
      <c r="A49" s="21"/>
    </row>
    <row r="50" customFormat="false" ht="12.75" hidden="false" customHeight="false" outlineLevel="0" collapsed="false">
      <c r="A50" s="21"/>
    </row>
    <row r="51" customFormat="false" ht="12.75" hidden="false" customHeight="false" outlineLevel="0" collapsed="false">
      <c r="A51" s="21"/>
    </row>
    <row r="52" customFormat="false" ht="12.75" hidden="false" customHeight="false" outlineLevel="0" collapsed="false">
      <c r="A52" s="21"/>
    </row>
    <row r="53" customFormat="false" ht="12.75" hidden="false" customHeight="false" outlineLevel="0" collapsed="false">
      <c r="A53" s="21"/>
    </row>
    <row r="54" customFormat="false" ht="12.75" hidden="false" customHeight="false" outlineLevel="0" collapsed="false">
      <c r="A54" s="21"/>
    </row>
    <row r="55" customFormat="false" ht="12.75" hidden="false" customHeight="false" outlineLevel="0" collapsed="false">
      <c r="A55" s="21"/>
    </row>
    <row r="56" customFormat="false" ht="12.75" hidden="false" customHeight="false" outlineLevel="0" collapsed="false">
      <c r="A56" s="21"/>
    </row>
    <row r="57" customFormat="false" ht="12.75" hidden="false" customHeight="false" outlineLevel="0" collapsed="false">
      <c r="A57" s="21"/>
    </row>
    <row r="58" customFormat="false" ht="12.75" hidden="false" customHeight="false" outlineLevel="0" collapsed="false">
      <c r="A58" s="21"/>
    </row>
    <row r="59" customFormat="false" ht="12.75" hidden="false" customHeight="false" outlineLevel="0" collapsed="false">
      <c r="A59" s="21"/>
    </row>
    <row r="60" customFormat="false" ht="12.75" hidden="false" customHeight="false" outlineLevel="0" collapsed="false">
      <c r="A60" s="21"/>
    </row>
    <row r="61" customFormat="false" ht="12.75" hidden="false" customHeight="false" outlineLevel="0" collapsed="false">
      <c r="A61" s="21"/>
    </row>
    <row r="62" customFormat="false" ht="12.75" hidden="false" customHeight="false" outlineLevel="0" collapsed="false">
      <c r="A62" s="21"/>
    </row>
    <row r="63" customFormat="false" ht="12.75" hidden="false" customHeight="false" outlineLevel="0" collapsed="false">
      <c r="A63" s="21"/>
    </row>
    <row r="64" customFormat="false" ht="12.75" hidden="false" customHeight="false" outlineLevel="0" collapsed="false">
      <c r="A64" s="21"/>
    </row>
    <row r="65" customFormat="false" ht="12.75" hidden="false" customHeight="false" outlineLevel="0" collapsed="false">
      <c r="A65" s="21"/>
    </row>
    <row r="66" customFormat="false" ht="12.75" hidden="false" customHeight="false" outlineLevel="0" collapsed="false">
      <c r="A66" s="21"/>
    </row>
    <row r="67" customFormat="false" ht="12.75" hidden="false" customHeight="false" outlineLevel="0" collapsed="false">
      <c r="A67" s="21"/>
    </row>
    <row r="68" customFormat="false" ht="12.75" hidden="false" customHeight="false" outlineLevel="0" collapsed="false">
      <c r="A68" s="21"/>
    </row>
    <row r="69" customFormat="false" ht="12.75" hidden="false" customHeight="false" outlineLevel="0" collapsed="false">
      <c r="A69" s="21"/>
    </row>
    <row r="70" customFormat="false" ht="12.75" hidden="false" customHeight="false" outlineLevel="0" collapsed="false">
      <c r="A70" s="21"/>
    </row>
    <row r="71" customFormat="false" ht="12.75" hidden="false" customHeight="false" outlineLevel="0" collapsed="false">
      <c r="A71" s="21"/>
    </row>
    <row r="72" customFormat="false" ht="12.75" hidden="false" customHeight="false" outlineLevel="0" collapsed="false">
      <c r="A72" s="21"/>
    </row>
    <row r="73" customFormat="false" ht="12.75" hidden="false" customHeight="false" outlineLevel="0" collapsed="false">
      <c r="A73" s="21"/>
    </row>
    <row r="74" customFormat="false" ht="12.75" hidden="false" customHeight="false" outlineLevel="0" collapsed="false">
      <c r="A74" s="21"/>
    </row>
    <row r="75" customFormat="false" ht="12.75" hidden="false" customHeight="false" outlineLevel="0" collapsed="false">
      <c r="A75" s="21"/>
    </row>
    <row r="76" customFormat="false" ht="12.75" hidden="false" customHeight="false" outlineLevel="0" collapsed="false">
      <c r="A76" s="21"/>
    </row>
    <row r="77" customFormat="false" ht="12.75" hidden="false" customHeight="false" outlineLevel="0" collapsed="false">
      <c r="A77" s="21"/>
    </row>
    <row r="78" customFormat="false" ht="12.75" hidden="false" customHeight="false" outlineLevel="0" collapsed="false">
      <c r="A78" s="21"/>
    </row>
    <row r="79" customFormat="false" ht="12.75" hidden="false" customHeight="false" outlineLevel="0" collapsed="false">
      <c r="A79" s="21"/>
    </row>
    <row r="80" customFormat="false" ht="12.75" hidden="false" customHeight="false" outlineLevel="0" collapsed="false">
      <c r="A80" s="21"/>
    </row>
    <row r="81" customFormat="false" ht="12.75" hidden="false" customHeight="false" outlineLevel="0" collapsed="false">
      <c r="A81" s="21"/>
    </row>
    <row r="82" customFormat="false" ht="12.75" hidden="false" customHeight="false" outlineLevel="0" collapsed="false">
      <c r="A82" s="21"/>
    </row>
    <row r="83" customFormat="false" ht="12.75" hidden="false" customHeight="false" outlineLevel="0" collapsed="false">
      <c r="A83" s="21"/>
    </row>
    <row r="84" customFormat="false" ht="12.75" hidden="false" customHeight="false" outlineLevel="0" collapsed="false">
      <c r="A84" s="21"/>
    </row>
    <row r="85" customFormat="false" ht="12.75" hidden="false" customHeight="false" outlineLevel="0" collapsed="false">
      <c r="A85" s="21"/>
    </row>
    <row r="86" customFormat="false" ht="12.75" hidden="false" customHeight="false" outlineLevel="0" collapsed="false">
      <c r="A86" s="21"/>
    </row>
    <row r="87" customFormat="false" ht="12.75" hidden="false" customHeight="false" outlineLevel="0" collapsed="false">
      <c r="A87" s="21"/>
    </row>
    <row r="88" customFormat="false" ht="12.75" hidden="false" customHeight="false" outlineLevel="0" collapsed="false">
      <c r="A88" s="21"/>
    </row>
    <row r="89" customFormat="false" ht="12.75" hidden="false" customHeight="false" outlineLevel="0" collapsed="false">
      <c r="A89" s="21"/>
    </row>
    <row r="90" customFormat="false" ht="12.75" hidden="false" customHeight="false" outlineLevel="0" collapsed="false">
      <c r="A90" s="21"/>
    </row>
    <row r="91" customFormat="false" ht="12.75" hidden="false" customHeight="false" outlineLevel="0" collapsed="false">
      <c r="A91" s="21"/>
    </row>
    <row r="92" customFormat="false" ht="12.75" hidden="false" customHeight="false" outlineLevel="0" collapsed="false">
      <c r="A92" s="21"/>
    </row>
    <row r="93" customFormat="false" ht="12.75" hidden="false" customHeight="false" outlineLevel="0" collapsed="false">
      <c r="A93" s="21"/>
    </row>
    <row r="94" customFormat="false" ht="12.75" hidden="false" customHeight="false" outlineLevel="0" collapsed="false">
      <c r="A94" s="21"/>
    </row>
    <row r="95" customFormat="false" ht="12.75" hidden="false" customHeight="false" outlineLevel="0" collapsed="false">
      <c r="A95" s="21"/>
    </row>
    <row r="96" customFormat="false" ht="12.75" hidden="false" customHeight="false" outlineLevel="0" collapsed="false">
      <c r="A96" s="21"/>
    </row>
    <row r="97" customFormat="false" ht="12.75" hidden="false" customHeight="false" outlineLevel="0" collapsed="false">
      <c r="A97" s="21"/>
    </row>
    <row r="98" customFormat="false" ht="12.75" hidden="false" customHeight="false" outlineLevel="0" collapsed="false">
      <c r="A98" s="21"/>
    </row>
    <row r="99" customFormat="false" ht="12.75" hidden="false" customHeight="false" outlineLevel="0" collapsed="false">
      <c r="A99" s="21"/>
    </row>
    <row r="100" customFormat="false" ht="12.75" hidden="false" customHeight="false" outlineLevel="0" collapsed="false">
      <c r="A100" s="21"/>
    </row>
    <row r="101" customFormat="false" ht="12.75" hidden="false" customHeight="false" outlineLevel="0" collapsed="false">
      <c r="A101" s="21"/>
    </row>
    <row r="102" customFormat="false" ht="12.75" hidden="false" customHeight="false" outlineLevel="0" collapsed="false">
      <c r="A102" s="21"/>
    </row>
    <row r="103" customFormat="false" ht="12.75" hidden="false" customHeight="false" outlineLevel="0" collapsed="false">
      <c r="A103" s="21"/>
    </row>
    <row r="104" customFormat="false" ht="12.75" hidden="false" customHeight="false" outlineLevel="0" collapsed="false">
      <c r="A104" s="21"/>
    </row>
    <row r="105" customFormat="false" ht="12.75" hidden="false" customHeight="false" outlineLevel="0" collapsed="false">
      <c r="A105" s="21"/>
    </row>
    <row r="106" customFormat="false" ht="12.75" hidden="false" customHeight="false" outlineLevel="0" collapsed="false">
      <c r="A106" s="21"/>
    </row>
    <row r="107" customFormat="false" ht="12.75" hidden="false" customHeight="false" outlineLevel="0" collapsed="false">
      <c r="A107" s="21"/>
    </row>
    <row r="108" customFormat="false" ht="12.75" hidden="false" customHeight="false" outlineLevel="0" collapsed="false">
      <c r="A108" s="21"/>
    </row>
    <row r="109" customFormat="false" ht="12.75" hidden="false" customHeight="false" outlineLevel="0" collapsed="false">
      <c r="A109" s="21"/>
    </row>
    <row r="110" customFormat="false" ht="12.75" hidden="false" customHeight="false" outlineLevel="0" collapsed="false">
      <c r="A110" s="21"/>
    </row>
    <row r="111" customFormat="false" ht="12.75" hidden="false" customHeight="false" outlineLevel="0" collapsed="false">
      <c r="A111" s="21"/>
    </row>
    <row r="112" customFormat="false" ht="12.75" hidden="false" customHeight="false" outlineLevel="0" collapsed="false">
      <c r="A112" s="21"/>
    </row>
    <row r="113" customFormat="false" ht="12.75" hidden="false" customHeight="false" outlineLevel="0" collapsed="false">
      <c r="A113" s="21"/>
    </row>
    <row r="114" customFormat="false" ht="12.75" hidden="false" customHeight="false" outlineLevel="0" collapsed="false">
      <c r="A114" s="21"/>
    </row>
    <row r="115" customFormat="false" ht="12.75" hidden="false" customHeight="false" outlineLevel="0" collapsed="false">
      <c r="A115" s="21"/>
    </row>
    <row r="116" customFormat="false" ht="12.75" hidden="false" customHeight="false" outlineLevel="0" collapsed="false">
      <c r="A116" s="21"/>
    </row>
    <row r="117" customFormat="false" ht="12.75" hidden="false" customHeight="false" outlineLevel="0" collapsed="false">
      <c r="A11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13"/>
    <col collapsed="false" customWidth="true" hidden="false" outlineLevel="0" max="2" min="2" style="0" width="42.99"/>
    <col collapsed="false" customWidth="true" hidden="false" outlineLevel="0" max="3" min="3" style="40" width="11.42"/>
    <col collapsed="false" customWidth="true" hidden="false" outlineLevel="0" max="4" min="4" style="40" width="13.7"/>
    <col collapsed="false" customWidth="true" hidden="false" outlineLevel="0" max="5" min="5" style="40" width="13.41"/>
  </cols>
  <sheetData>
    <row r="1" customFormat="false" ht="12.75" hidden="false" customHeight="false" outlineLevel="0" collapsed="false">
      <c r="C1" s="0"/>
      <c r="D1" s="0"/>
      <c r="E1" s="41"/>
    </row>
    <row r="2" customFormat="false" ht="25.5" hidden="false" customHeight="false" outlineLevel="0" collapsed="false">
      <c r="A2" s="42" t="s">
        <v>170</v>
      </c>
      <c r="B2" s="42" t="s">
        <v>171</v>
      </c>
      <c r="C2" s="42" t="s">
        <v>4</v>
      </c>
      <c r="D2" s="43" t="s">
        <v>172</v>
      </c>
      <c r="E2" s="43" t="s">
        <v>173</v>
      </c>
    </row>
    <row r="3" customFormat="false" ht="12.75" hidden="false" customHeight="false" outlineLevel="0" collapsed="false">
      <c r="A3" s="42" t="s">
        <v>174</v>
      </c>
      <c r="B3" s="44" t="str">
        <f aca="false">+TEXPRC!F11</f>
        <v>Old Summer Desk Fee</v>
      </c>
      <c r="C3" s="40" t="str">
        <f aca="false">+TEXPRC!D11</f>
        <v>8/00-6/01</v>
      </c>
      <c r="D3" s="41" t="n">
        <f aca="false">+TEXPRC!C11</f>
        <v>32000</v>
      </c>
      <c r="E3" s="41" t="n">
        <f aca="false">-TEXPRC!E11</f>
        <v>183559.3228</v>
      </c>
    </row>
    <row r="4" customFormat="false" ht="12.75" hidden="false" customHeight="false" outlineLevel="0" collapsed="false">
      <c r="B4" s="44" t="str">
        <f aca="false">+TEXPRC!F17</f>
        <v>Storage Demand Charge thru March/01</v>
      </c>
      <c r="C4" s="40" t="str">
        <f aca="false">+TEXPRC!D17</f>
        <v>11/00-6/01</v>
      </c>
      <c r="D4" s="41" t="n">
        <f aca="false">+TEXPRC!C17</f>
        <v>940000</v>
      </c>
      <c r="E4" s="41" t="n">
        <f aca="false">-TEXPRC!E17</f>
        <v>4544834.1148</v>
      </c>
    </row>
    <row r="5" customFormat="false" ht="12.75" hidden="false" customHeight="false" outlineLevel="0" collapsed="false">
      <c r="B5" s="44" t="str">
        <f aca="false">+HPLCPRICE!I10</f>
        <v>Storage Put Value ($0.26/Mmbtu)</v>
      </c>
      <c r="C5" s="45" t="str">
        <f aca="false">+HPLCPRICE!K10</f>
        <v>8/00-3/07</v>
      </c>
      <c r="D5" s="41" t="n">
        <f aca="false">+HPLCPRICE!L10</f>
        <v>502400</v>
      </c>
      <c r="E5" s="41" t="n">
        <f aca="false">-HPLCPRICE!M10</f>
        <v>13237962.6263</v>
      </c>
    </row>
    <row r="6" customFormat="false" ht="12.75" hidden="false" customHeight="false" outlineLevel="0" collapsed="false">
      <c r="B6" s="44" t="str">
        <f aca="false">+HPLCPRICE!I16</f>
        <v>Reduction of Storage Call</v>
      </c>
      <c r="C6" s="45" t="str">
        <f aca="false">+HPLCPRICE!K16</f>
        <v>8/00-3/07</v>
      </c>
      <c r="D6" s="41" t="n">
        <f aca="false">+HPLCPRICE!L16</f>
        <v>271450</v>
      </c>
      <c r="E6" s="41" t="n">
        <f aca="false">-HPLCPRICE!M16</f>
        <v>7489945.5577</v>
      </c>
    </row>
    <row r="7" customFormat="false" ht="12.75" hidden="false" customHeight="false" outlineLevel="0" collapsed="false">
      <c r="B7" s="44" t="str">
        <f aca="false">+HPLCPRICE!I22</f>
        <v>Storage Demand Charge Reimb.</v>
      </c>
      <c r="C7" s="45" t="str">
        <f aca="false">+HPLCPRICE!K22</f>
        <v>11/01-3/02</v>
      </c>
      <c r="D7" s="41" t="n">
        <f aca="false">+HPLCPRICE!L22</f>
        <v>820000</v>
      </c>
      <c r="E7" s="41" t="n">
        <f aca="false">-HPLCPRICE!M22</f>
        <v>3696714.3935</v>
      </c>
    </row>
    <row r="8" customFormat="false" ht="12.75" hidden="false" customHeight="false" outlineLevel="0" collapsed="false">
      <c r="B8" s="44" t="str">
        <f aca="false">+HPLCPRICE!I53</f>
        <v>Gas Daily Cap</v>
      </c>
      <c r="C8" s="45" t="str">
        <f aca="false">+HPLCPRICE!K53</f>
        <v>11/00-3/06</v>
      </c>
      <c r="D8" s="41" t="n">
        <f aca="false">+HPLCPRICE!L53</f>
        <v>100000</v>
      </c>
      <c r="E8" s="41" t="n">
        <f aca="false">-HPLCPRICE!M53</f>
        <v>2452919.9656</v>
      </c>
    </row>
    <row r="9" customFormat="false" ht="12.75" hidden="false" customHeight="false" outlineLevel="0" collapsed="false">
      <c r="B9" s="44" t="s">
        <v>175</v>
      </c>
      <c r="C9" s="40" t="s">
        <v>176</v>
      </c>
      <c r="D9" s="40" t="s">
        <v>176</v>
      </c>
      <c r="E9" s="41" t="n">
        <v>3221921</v>
      </c>
    </row>
    <row r="10" customFormat="false" ht="12.75" hidden="false" customHeight="false" outlineLevel="0" collapsed="false">
      <c r="B10" s="44" t="s">
        <v>177</v>
      </c>
      <c r="C10" s="40" t="s">
        <v>176</v>
      </c>
      <c r="D10" s="40" t="s">
        <v>176</v>
      </c>
      <c r="E10" s="46" t="n">
        <v>1756382</v>
      </c>
    </row>
    <row r="12" customFormat="false" ht="12.75" hidden="false" customHeight="false" outlineLevel="0" collapsed="false">
      <c r="B12" s="47" t="s">
        <v>178</v>
      </c>
      <c r="E12" s="48" t="n">
        <f aca="false">SUBTOTAL(9,E3:E10)</f>
        <v>36584238.9807</v>
      </c>
    </row>
    <row r="13" customFormat="false" ht="12.75" hidden="false" customHeight="false" outlineLevel="0" collapsed="false">
      <c r="B13" s="47"/>
      <c r="E13" s="48"/>
    </row>
    <row r="14" customFormat="false" ht="12.75" hidden="false" customHeight="false" outlineLevel="0" collapsed="false">
      <c r="A14" s="42" t="s">
        <v>179</v>
      </c>
      <c r="B14" s="44" t="str">
        <f aca="false">+HPLCIDX!I73</f>
        <v>Residential and Commercial Volumes</v>
      </c>
      <c r="C14" s="40" t="str">
        <f aca="false">+HPLCIDX!K73</f>
        <v>8/00-3/07</v>
      </c>
      <c r="D14" s="40" t="s">
        <v>176</v>
      </c>
      <c r="E14" s="41" t="n">
        <f aca="false">-HPLCIDX!J73</f>
        <v>-170450285.6776</v>
      </c>
    </row>
    <row r="15" customFormat="false" ht="12.75" hidden="false" customHeight="false" outlineLevel="0" collapsed="false">
      <c r="B15" s="0" t="str">
        <f aca="false">+HPLCIDX!I86</f>
        <v>Industrial Volumes</v>
      </c>
      <c r="C15" s="40" t="str">
        <f aca="false">+HPLCIDX!K86</f>
        <v>8/00-3/07</v>
      </c>
      <c r="D15" s="40" t="s">
        <v>176</v>
      </c>
      <c r="E15" s="46" t="n">
        <f aca="false">-HPLCIDX!J86</f>
        <v>8727967.2401</v>
      </c>
    </row>
    <row r="17" customFormat="false" ht="12.75" hidden="false" customHeight="false" outlineLevel="0" collapsed="false">
      <c r="B17" s="49" t="s">
        <v>180</v>
      </c>
      <c r="E17" s="46" t="n">
        <f aca="false">SUBTOTAL(9,E14:E15)</f>
        <v>-161722318.4375</v>
      </c>
    </row>
    <row r="19" customFormat="false" ht="13.5" hidden="false" customHeight="false" outlineLevel="0" collapsed="false">
      <c r="B19" s="49" t="s">
        <v>181</v>
      </c>
      <c r="E19" s="50" t="n">
        <f aca="false">+E17+E12</f>
        <v>-125138079.4568</v>
      </c>
    </row>
    <row r="2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2000-07-05T18:46:18Z</dcterms:created>
  <dc:creator>David Baumbach</dc:creator>
  <dc:description/>
  <dc:language>en-US</dc:language>
  <cp:lastModifiedBy>David Baumbach</cp:lastModifiedBy>
  <cp:lastPrinted>2000-07-05T20:31:33Z</cp:lastPrinted>
  <cp:revision>0</cp:revision>
  <dc:subject/>
  <dc:title/>
</cp:coreProperties>
</file>