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<sst xmlns="http://schemas.openxmlformats.org/spreadsheetml/2006/main" count="38" uniqueCount="38">
  <si>
    <t xml:space="preserve">Sources of Value</t>
  </si>
  <si>
    <t xml:space="preserve">    Total Value of Physical Deal (As of Booking)*</t>
  </si>
  <si>
    <t xml:space="preserve">    Storage Value</t>
  </si>
  <si>
    <t xml:space="preserve">    Bammel Costs</t>
  </si>
  <si>
    <t xml:space="preserve">TOTAL VALUE</t>
  </si>
  <si>
    <t xml:space="preserve">Uses of Value</t>
  </si>
  <si>
    <t xml:space="preserve">     Unwind of Existing Deal (Released)</t>
  </si>
  <si>
    <t xml:space="preserve">     FP&amp;L Deal Unwind (Released)</t>
  </si>
  <si>
    <t xml:space="preserve">     Reserves**</t>
  </si>
  <si>
    <t xml:space="preserve">     Origination (Released)</t>
  </si>
  <si>
    <t xml:space="preserve">     Value to Texas Desk to cover Underburn on Old Deal</t>
  </si>
  <si>
    <t xml:space="preserve">      ECT Earnings Distribution</t>
  </si>
  <si>
    <t xml:space="preserve">TOTAL COSTS</t>
  </si>
  <si>
    <t xml:space="preserve">NOTES:</t>
  </si>
  <si>
    <t xml:space="preserve">*Equal to the present palue of 390 Bcf over 8 yrs at 70 cents an Mmbtu</t>
  </si>
  <si>
    <t xml:space="preserve"> This is now valued at $(161,722,318) the change is due to approx $30,000,000 of realized value.</t>
  </si>
  <si>
    <t xml:space="preserve">**Reserves </t>
  </si>
  <si>
    <t xml:space="preserve">Storage Put Value (Partially Relesed 4Q 1999)</t>
  </si>
  <si>
    <t xml:space="preserve">Reduction of Storage Call</t>
  </si>
  <si>
    <t xml:space="preserve">Regulatory Reserve (Released 2Q 1999)</t>
  </si>
  <si>
    <t xml:space="preserve">Interest Rate Reserve (Released 1Q 1999)</t>
  </si>
  <si>
    <t xml:space="preserve">99 Volumetric Reserve</t>
  </si>
  <si>
    <t xml:space="preserve">Gas Daily Cap</t>
  </si>
  <si>
    <t xml:space="preserve">Storage Reserve</t>
  </si>
  <si>
    <t xml:space="preserve">Industrial Discount (Released 1Q 2000)</t>
  </si>
  <si>
    <t xml:space="preserve">Titan Tire Reserve (Released 1Q 2000)</t>
  </si>
  <si>
    <t xml:space="preserve">RECONCILIATION</t>
  </si>
  <si>
    <t xml:space="preserve">Original Value</t>
  </si>
  <si>
    <t xml:space="preserve">Less: Value Not Taken to Earnings(Reserves)</t>
  </si>
  <si>
    <t xml:space="preserve">Total Value Recognized</t>
  </si>
  <si>
    <t xml:space="preserve">Less: Realized Value (Volume that has flowed)</t>
  </si>
  <si>
    <t xml:space="preserve">Add: Prudency Released to Earnings</t>
  </si>
  <si>
    <t xml:space="preserve">Add: Cost of Storage Spreads to be Unwound</t>
  </si>
  <si>
    <t xml:space="preserve">TOTAL UNWIND COST</t>
  </si>
  <si>
    <t xml:space="preserve">Note: Prudency released is the difference between current value of $32,039,405 and original value</t>
  </si>
  <si>
    <t xml:space="preserve">         of $50,007,559</t>
  </si>
  <si>
    <t xml:space="preserve">         Cost of Storage Spreads to be Unwound represents the unwind of the Spreads from above</t>
  </si>
  <si>
    <t xml:space="preserve">         without unwinding the Bammel Costs as well.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</si>
</sst>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24.99"/>
    <col collapsed="false" customWidth="true" hidden="false" outlineLevel="0" max="3" min="3" style="2" width="13.28"/>
    <col collapsed="false" customWidth="false" hidden="false" outlineLevel="0" max="4" min="4" style="1" width="9.14"/>
    <col collapsed="false" customWidth="true" hidden="false" outlineLevel="0" max="5" min="5" style="1" width="12.56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1" t="s">
        <v>1</v>
      </c>
      <c r="C2" s="4" t="n">
        <f aca="false">172043110+16093580+6991447+1687742-5411433-136535-3835882-198248+408717</f>
        <v>187642498</v>
      </c>
    </row>
    <row r="3" customFormat="false" ht="12.75" hidden="false" customHeight="false" outlineLevel="0" collapsed="false">
      <c r="A3" s="1" t="s">
        <v>2</v>
      </c>
      <c r="C3" s="4" t="n">
        <f aca="false">1502246+19946570</f>
        <v>21448816</v>
      </c>
    </row>
    <row r="4" customFormat="false" ht="12.75" hidden="false" customHeight="false" outlineLevel="0" collapsed="false">
      <c r="A4" s="1" t="s">
        <v>3</v>
      </c>
      <c r="C4" s="5" t="n">
        <v>-18295886</v>
      </c>
    </row>
    <row r="5" customFormat="false" ht="12.75" hidden="false" customHeight="false" outlineLevel="0" collapsed="false">
      <c r="A5" s="3" t="s">
        <v>4</v>
      </c>
      <c r="C5" s="6" t="n">
        <f aca="false">+C2+C3+C4</f>
        <v>190795428</v>
      </c>
    </row>
    <row r="7" customFormat="false" ht="12.75" hidden="false" customHeight="false" outlineLevel="0" collapsed="false">
      <c r="A7" s="3" t="s">
        <v>5</v>
      </c>
    </row>
    <row r="8" customFormat="false" ht="12.75" hidden="false" customHeight="false" outlineLevel="0" collapsed="false">
      <c r="A8" s="1" t="s">
        <v>6</v>
      </c>
      <c r="C8" s="6" t="n">
        <f aca="false">-1068428-2637133-34271737-10285453-42809498</f>
        <v>-91072249</v>
      </c>
    </row>
    <row r="9" customFormat="false" ht="12.75" hidden="false" customHeight="false" outlineLevel="0" collapsed="false">
      <c r="A9" s="1" t="s">
        <v>7</v>
      </c>
      <c r="C9" s="6" t="n">
        <v>-11551672</v>
      </c>
    </row>
    <row r="10" customFormat="false" ht="12.75" hidden="false" customHeight="false" outlineLevel="0" collapsed="false">
      <c r="A10" s="1" t="s">
        <v>8</v>
      </c>
      <c r="C10" s="6" t="n">
        <f aca="false">-7426525-794284-22850847-2382851-6658324-1000000-3228960-2867370-1650684-1000000-147714</f>
        <v>-50007559</v>
      </c>
    </row>
    <row r="11" customFormat="false" ht="12.75" hidden="false" customHeight="false" outlineLevel="0" collapsed="false">
      <c r="A11" s="1" t="s">
        <v>9</v>
      </c>
      <c r="C11" s="6" t="n">
        <f aca="false">-550000-180000-15500000-14500000-5710026</f>
        <v>-36440026</v>
      </c>
    </row>
    <row r="12" customFormat="false" ht="12.75" hidden="false" customHeight="false" outlineLevel="0" collapsed="false">
      <c r="A12" s="1" t="s">
        <v>10</v>
      </c>
      <c r="C12" s="6" t="n">
        <v>-5723922</v>
      </c>
    </row>
    <row r="13" customFormat="false" ht="12.75" hidden="false" customHeight="false" outlineLevel="0" collapsed="false">
      <c r="A13" s="1" t="s">
        <v>11</v>
      </c>
      <c r="C13" s="5" t="n">
        <v>4000000</v>
      </c>
    </row>
    <row r="14" customFormat="false" ht="12.75" hidden="false" customHeight="false" outlineLevel="0" collapsed="false">
      <c r="A14" s="3" t="s">
        <v>12</v>
      </c>
      <c r="C14" s="6" t="n">
        <f aca="false">SUM(C8:C13)</f>
        <v>-190795428</v>
      </c>
    </row>
    <row r="15" customFormat="false" ht="12.75" hidden="false" customHeight="false" outlineLevel="0" collapsed="false">
      <c r="C15" s="6"/>
    </row>
    <row r="16" customFormat="false" ht="12.75" hidden="false" customHeight="false" outlineLevel="0" collapsed="false">
      <c r="C16" s="6"/>
    </row>
    <row r="17" customFormat="false" ht="12.75" hidden="false" customHeight="false" outlineLevel="0" collapsed="false">
      <c r="A17" s="3" t="s">
        <v>13</v>
      </c>
      <c r="C17" s="6"/>
    </row>
    <row r="18" customFormat="false" ht="12.75" hidden="false" customHeight="false" outlineLevel="0" collapsed="false">
      <c r="A18" s="1" t="s">
        <v>14</v>
      </c>
      <c r="C18" s="6"/>
    </row>
    <row r="19" customFormat="false" ht="12.75" hidden="false" customHeight="false" outlineLevel="0" collapsed="false">
      <c r="A19" s="1" t="s">
        <v>15</v>
      </c>
      <c r="C19" s="6"/>
    </row>
    <row r="20" customFormat="false" ht="12.75" hidden="false" customHeight="false" outlineLevel="0" collapsed="false">
      <c r="C20" s="6"/>
    </row>
    <row r="21" customFormat="false" ht="12.75" hidden="false" customHeight="false" outlineLevel="0" collapsed="false">
      <c r="A21" s="3" t="s">
        <v>16</v>
      </c>
      <c r="C21" s="6"/>
    </row>
    <row r="22" customFormat="false" ht="12.75" hidden="false" customHeight="false" outlineLevel="0" collapsed="false">
      <c r="A22" s="1" t="s">
        <v>17</v>
      </c>
      <c r="C22" s="6" t="n">
        <f aca="false">-22850847-2382851</f>
        <v>-25233698</v>
      </c>
    </row>
    <row r="23" customFormat="false" ht="12.75" hidden="false" customHeight="false" outlineLevel="0" collapsed="false">
      <c r="A23" s="1" t="s">
        <v>18</v>
      </c>
      <c r="C23" s="6" t="n">
        <f aca="false">-7426525-794284</f>
        <v>-8220809</v>
      </c>
    </row>
    <row r="24" customFormat="false" ht="12.75" hidden="false" customHeight="false" outlineLevel="0" collapsed="false">
      <c r="A24" s="1" t="s">
        <v>19</v>
      </c>
      <c r="C24" s="6" t="n">
        <v>-6658324</v>
      </c>
    </row>
    <row r="25" customFormat="false" ht="12.75" hidden="false" customHeight="false" outlineLevel="0" collapsed="false">
      <c r="A25" s="1" t="s">
        <v>20</v>
      </c>
      <c r="C25" s="6" t="n">
        <v>-1000000</v>
      </c>
    </row>
    <row r="26" customFormat="false" ht="12.75" hidden="false" customHeight="false" outlineLevel="0" collapsed="false">
      <c r="A26" s="1" t="s">
        <v>21</v>
      </c>
      <c r="C26" s="6" t="n">
        <v>-3228960</v>
      </c>
    </row>
    <row r="27" customFormat="false" ht="12.75" hidden="false" customHeight="false" outlineLevel="0" collapsed="false">
      <c r="A27" s="1" t="s">
        <v>22</v>
      </c>
      <c r="C27" s="6" t="n">
        <v>-2867370</v>
      </c>
    </row>
    <row r="28" customFormat="false" ht="12.75" hidden="false" customHeight="false" outlineLevel="0" collapsed="false">
      <c r="A28" s="1" t="s">
        <v>23</v>
      </c>
      <c r="C28" s="6" t="n">
        <v>-1650684</v>
      </c>
    </row>
    <row r="29" customFormat="false" ht="12.75" hidden="false" customHeight="false" outlineLevel="0" collapsed="false">
      <c r="A29" s="1" t="s">
        <v>24</v>
      </c>
      <c r="C29" s="6" t="n">
        <v>-1000000</v>
      </c>
    </row>
    <row r="30" customFormat="false" ht="12.75" hidden="false" customHeight="false" outlineLevel="0" collapsed="false">
      <c r="A30" s="1" t="s">
        <v>25</v>
      </c>
      <c r="C30" s="5" t="n">
        <v>-147714</v>
      </c>
    </row>
    <row r="31" customFormat="false" ht="12.75" hidden="false" customHeight="false" outlineLevel="0" collapsed="false">
      <c r="C31" s="6" t="n">
        <f aca="false">SUM(C22:C30)</f>
        <v>-50007559</v>
      </c>
    </row>
    <row r="32" customFormat="false" ht="12.75" hidden="false" customHeight="false" outlineLevel="0" collapsed="false">
      <c r="C32" s="6"/>
    </row>
    <row r="33" customFormat="false" ht="12.75" hidden="false" customHeight="false" outlineLevel="0" collapsed="false">
      <c r="A33" s="7" t="s">
        <v>26</v>
      </c>
      <c r="B33" s="7"/>
      <c r="C33" s="7"/>
    </row>
    <row r="34" customFormat="false" ht="12.75" hidden="false" customHeight="false" outlineLevel="0" collapsed="false">
      <c r="A34" s="1" t="s">
        <v>27</v>
      </c>
      <c r="C34" s="6" t="n">
        <f aca="false">+C5</f>
        <v>190795428</v>
      </c>
    </row>
    <row r="35" customFormat="false" ht="12.75" hidden="false" customHeight="false" outlineLevel="0" collapsed="false">
      <c r="A35" s="1" t="s">
        <v>28</v>
      </c>
      <c r="C35" s="5" t="n">
        <f aca="false">+C10</f>
        <v>-50007559</v>
      </c>
    </row>
    <row r="36" customFormat="false" ht="12.75" hidden="false" customHeight="false" outlineLevel="0" collapsed="false">
      <c r="A36" s="1" t="s">
        <v>29</v>
      </c>
      <c r="C36" s="4" t="n">
        <f aca="false">+C34+C35</f>
        <v>140787869</v>
      </c>
    </row>
    <row r="37" customFormat="false" ht="12.75" hidden="false" customHeight="false" outlineLevel="0" collapsed="false">
      <c r="C37" s="4"/>
    </row>
    <row r="38" customFormat="false" ht="12.75" hidden="false" customHeight="false" outlineLevel="0" collapsed="false">
      <c r="A38" s="1" t="s">
        <v>30</v>
      </c>
      <c r="C38" s="6" t="n">
        <f aca="false">-29073109.4284-1133184</f>
        <v>-30206293.4284</v>
      </c>
    </row>
    <row r="39" customFormat="false" ht="12.75" hidden="false" customHeight="false" outlineLevel="0" collapsed="false">
      <c r="A39" s="1" t="s">
        <v>31</v>
      </c>
      <c r="C39" s="6" t="n">
        <v>17968154</v>
      </c>
    </row>
    <row r="40" customFormat="false" ht="12.75" hidden="false" customHeight="false" outlineLevel="0" collapsed="false">
      <c r="A40" s="1" t="s">
        <v>32</v>
      </c>
      <c r="C40" s="5" t="n">
        <v>20000000</v>
      </c>
    </row>
    <row r="41" customFormat="false" ht="12.75" hidden="false" customHeight="false" outlineLevel="0" collapsed="false">
      <c r="C41" s="4" t="n">
        <f aca="false">+C38+C39+C40</f>
        <v>7761860.5716</v>
      </c>
    </row>
    <row r="42" customFormat="false" ht="12.75" hidden="false" customHeight="false" outlineLevel="0" collapsed="false">
      <c r="C42" s="4"/>
    </row>
    <row r="43" customFormat="false" ht="13.5" hidden="false" customHeight="false" outlineLevel="0" collapsed="false">
      <c r="A43" s="3" t="s">
        <v>33</v>
      </c>
      <c r="C43" s="8" t="n">
        <f aca="false">+C41+C36</f>
        <v>148549729.5716</v>
      </c>
    </row>
    <row r="44" customFormat="false" ht="13.5" hidden="false" customHeight="false" outlineLevel="0" collapsed="false">
      <c r="C44" s="6"/>
    </row>
    <row r="45" customFormat="false" ht="12.75" hidden="false" customHeight="false" outlineLevel="0" collapsed="false">
      <c r="A45" s="1" t="s">
        <v>34</v>
      </c>
      <c r="C45" s="6"/>
    </row>
    <row r="46" customFormat="false" ht="12.75" hidden="false" customHeight="false" outlineLevel="0" collapsed="false">
      <c r="A46" s="1" t="s">
        <v>35</v>
      </c>
      <c r="C46" s="6"/>
    </row>
    <row r="47" customFormat="false" ht="12.75" hidden="false" customHeight="false" outlineLevel="0" collapsed="false">
      <c r="A47" s="1" t="s">
        <v>36</v>
      </c>
      <c r="C47" s="6"/>
    </row>
    <row r="48" customFormat="false" ht="12.75" hidden="false" customHeight="false" outlineLevel="0" collapsed="false">
      <c r="A48" s="1" t="s">
        <v>37</v>
      </c>
      <c r="C48" s="6"/>
    </row>
    <row r="49" customFormat="false" ht="12.75" hidden="false" customHeight="false" outlineLevel="0" collapsed="false">
      <c r="C49" s="6"/>
    </row>
    <row r="50" customFormat="false" ht="12.75" hidden="false" customHeight="false" outlineLevel="0" collapsed="false">
      <c r="C50" s="6"/>
    </row>
    <row r="51" customFormat="false" ht="12.75" hidden="false" customHeight="false" outlineLevel="0" collapsed="false">
      <c r="C51" s="6"/>
    </row>
    <row r="52" customFormat="false" ht="12.75" hidden="false" customHeight="false" outlineLevel="0" collapsed="false">
      <c r="C52" s="6"/>
    </row>
    <row r="53" customFormat="false" ht="12.75" hidden="false" customHeight="false" outlineLevel="0" collapsed="false">
      <c r="C53" s="6"/>
    </row>
    <row r="54" customFormat="false" ht="12.75" hidden="false" customHeight="false" outlineLevel="0" collapsed="false">
      <c r="C54" s="6"/>
    </row>
    <row r="55" customFormat="false" ht="12.75" hidden="false" customHeight="false" outlineLevel="0" collapsed="false">
      <c r="C55" s="6"/>
    </row>
    <row r="56" customFormat="false" ht="12.75" hidden="false" customHeight="false" outlineLevel="0" collapsed="false">
      <c r="C56" s="6"/>
    </row>
    <row r="57" customFormat="false" ht="12.75" hidden="false" customHeight="false" outlineLevel="0" collapsed="false">
      <c r="C57" s="6"/>
    </row>
    <row r="58" customFormat="false" ht="12.75" hidden="false" customHeight="false" outlineLevel="0" collapsed="false">
      <c r="C58" s="6"/>
    </row>
    <row r="59" customFormat="false" ht="12.75" hidden="false" customHeight="false" outlineLevel="0" collapsed="false">
      <c r="C59" s="6"/>
    </row>
    <row r="60" customFormat="false" ht="12.75" hidden="false" customHeight="false" outlineLevel="0" collapsed="false">
      <c r="C60" s="6"/>
    </row>
    <row r="61" customFormat="false" ht="12.75" hidden="false" customHeight="false" outlineLevel="0" collapsed="false">
      <c r="C61" s="6"/>
    </row>
    <row r="62" customFormat="false" ht="12.75" hidden="false" customHeight="false" outlineLevel="0" collapsed="false">
      <c r="C62" s="6"/>
    </row>
    <row r="63" customFormat="false" ht="12.75" hidden="false" customHeight="false" outlineLevel="0" collapsed="false">
      <c r="C63" s="6"/>
    </row>
    <row r="64" customFormat="false" ht="12.75" hidden="false" customHeight="false" outlineLevel="0" collapsed="false">
      <c r="C64" s="6"/>
    </row>
    <row r="65" customFormat="false" ht="12.75" hidden="false" customHeight="false" outlineLevel="0" collapsed="false">
      <c r="C65" s="6"/>
    </row>
    <row r="66" customFormat="false" ht="12.75" hidden="false" customHeight="false" outlineLevel="0" collapsed="false">
      <c r="C66" s="6"/>
    </row>
    <row r="67" customFormat="false" ht="12.75" hidden="false" customHeight="false" outlineLevel="0" collapsed="false">
      <c r="C67" s="6"/>
    </row>
    <row r="68" customFormat="false" ht="12.75" hidden="false" customHeight="false" outlineLevel="0" collapsed="false">
      <c r="C68" s="6"/>
    </row>
    <row r="69" customFormat="false" ht="12.75" hidden="false" customHeight="false" outlineLevel="0" collapsed="false">
      <c r="C69" s="6"/>
    </row>
    <row r="70" customFormat="false" ht="12.75" hidden="false" customHeight="false" outlineLevel="0" collapsed="false">
      <c r="C70" s="6"/>
    </row>
    <row r="71" customFormat="false" ht="12.75" hidden="false" customHeight="false" outlineLevel="0" collapsed="false">
      <c r="C71" s="6"/>
    </row>
    <row r="72" customFormat="false" ht="12.75" hidden="false" customHeight="false" outlineLevel="0" collapsed="false">
      <c r="C72" s="6"/>
    </row>
    <row r="73" customFormat="false" ht="12.75" hidden="false" customHeight="false" outlineLevel="0" collapsed="false">
      <c r="C73" s="6"/>
    </row>
    <row r="74" customFormat="false" ht="12.75" hidden="false" customHeight="false" outlineLevel="0" collapsed="false">
      <c r="C74" s="6"/>
    </row>
    <row r="75" customFormat="false" ht="12.75" hidden="false" customHeight="false" outlineLevel="0" collapsed="false">
      <c r="C75" s="6"/>
    </row>
    <row r="76" customFormat="false" ht="12.75" hidden="false" customHeight="false" outlineLevel="0" collapsed="false">
      <c r="C76" s="6"/>
    </row>
    <row r="77" customFormat="false" ht="12.75" hidden="false" customHeight="false" outlineLevel="0" collapsed="false">
      <c r="C77" s="6"/>
    </row>
    <row r="78" customFormat="false" ht="12.75" hidden="false" customHeight="false" outlineLevel="0" collapsed="false">
      <c r="C78" s="6"/>
    </row>
    <row r="79" customFormat="false" ht="12.75" hidden="false" customHeight="false" outlineLevel="0" collapsed="false">
      <c r="C79" s="6"/>
    </row>
    <row r="80" customFormat="false" ht="12.75" hidden="false" customHeight="false" outlineLevel="0" collapsed="false">
      <c r="C80" s="6"/>
    </row>
    <row r="81" customFormat="false" ht="12.75" hidden="false" customHeight="false" outlineLevel="0" collapsed="false">
      <c r="C81" s="6"/>
    </row>
    <row r="82" customFormat="false" ht="12.75" hidden="false" customHeight="false" outlineLevel="0" collapsed="false">
      <c r="C82" s="6"/>
    </row>
    <row r="83" customFormat="false" ht="12.75" hidden="false" customHeight="false" outlineLevel="0" collapsed="false">
      <c r="C83" s="6"/>
    </row>
    <row r="84" customFormat="false" ht="12.75" hidden="false" customHeight="false" outlineLevel="0" collapsed="false">
      <c r="C84" s="6"/>
    </row>
    <row r="85" customFormat="false" ht="12.75" hidden="false" customHeight="false" outlineLevel="0" collapsed="false">
      <c r="C85" s="6"/>
    </row>
    <row r="86" customFormat="false" ht="12.75" hidden="false" customHeight="false" outlineLevel="0" collapsed="false">
      <c r="C86" s="6"/>
    </row>
    <row r="87" customFormat="false" ht="12.75" hidden="false" customHeight="false" outlineLevel="0" collapsed="false">
      <c r="C87" s="6"/>
    </row>
    <row r="88" customFormat="false" ht="12.75" hidden="false" customHeight="false" outlineLevel="0" collapsed="false">
      <c r="C88" s="6"/>
    </row>
    <row r="89" customFormat="false" ht="12.75" hidden="false" customHeight="false" outlineLevel="0" collapsed="false">
      <c r="C89" s="6"/>
    </row>
    <row r="90" customFormat="false" ht="12.75" hidden="false" customHeight="false" outlineLevel="0" collapsed="false">
      <c r="C90" s="6"/>
    </row>
    <row r="91" customFormat="false" ht="12.75" hidden="false" customHeight="false" outlineLevel="0" collapsed="false">
      <c r="C91" s="6"/>
    </row>
    <row r="92" customFormat="false" ht="12.75" hidden="false" customHeight="false" outlineLevel="0" collapsed="false">
      <c r="C92" s="6"/>
    </row>
    <row r="93" customFormat="false" ht="12.75" hidden="false" customHeight="false" outlineLevel="0" collapsed="false">
      <c r="C93" s="6"/>
    </row>
    <row r="94" customFormat="false" ht="12.75" hidden="false" customHeight="false" outlineLevel="0" collapsed="false">
      <c r="C94" s="6"/>
    </row>
    <row r="95" customFormat="false" ht="12.75" hidden="false" customHeight="false" outlineLevel="0" collapsed="false">
      <c r="C95" s="6"/>
    </row>
    <row r="96" customFormat="false" ht="12.75" hidden="false" customHeight="false" outlineLevel="0" collapsed="false">
      <c r="C96" s="6"/>
    </row>
    <row r="97" customFormat="false" ht="12.75" hidden="false" customHeight="false" outlineLevel="0" collapsed="false">
      <c r="C97" s="6"/>
    </row>
    <row r="98" customFormat="false" ht="12.75" hidden="false" customHeight="false" outlineLevel="0" collapsed="false">
      <c r="C98" s="6"/>
    </row>
    <row r="99" customFormat="false" ht="12.75" hidden="false" customHeight="false" outlineLevel="0" collapsed="false">
      <c r="C99" s="6"/>
    </row>
    <row r="100" customFormat="false" ht="12.75" hidden="false" customHeight="false" outlineLevel="0" collapsed="false">
      <c r="C100" s="6"/>
    </row>
    <row r="101" customFormat="false" ht="12.75" hidden="false" customHeight="false" outlineLevel="0" collapsed="false">
      <c r="C101" s="6"/>
    </row>
    <row r="102" customFormat="false" ht="12.75" hidden="false" customHeight="false" outlineLevel="0" collapsed="false">
      <c r="C102" s="6"/>
    </row>
    <row r="103" customFormat="false" ht="12.75" hidden="false" customHeight="false" outlineLevel="0" collapsed="false">
      <c r="C103" s="6"/>
    </row>
    <row r="104" customFormat="false" ht="12.75" hidden="false" customHeight="false" outlineLevel="0" collapsed="false">
      <c r="C104" s="6"/>
    </row>
  </sheetData>
  <mergeCells count="1">
    <mergeCell ref="A33:C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2000-07-12T13:26:25Z</dcterms:created>
  <dc:creator>Eric Bass</dc:creator>
  <dc:description/>
  <dc:language>en-US</dc:language>
  <cp:lastModifiedBy>Eric Bass</cp:lastModifiedBy>
  <cp:lastPrinted>2000-08-02T19:20:09Z</cp:lastPrinted>
  <cp:revision>0</cp:revision>
  <dc:subject/>
  <dc:title/>
</cp:coreProperties>
</file>