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<sst xmlns="http://schemas.openxmlformats.org/spreadsheetml/2006/main" count="30" uniqueCount="24">
  <si>
    <t xml:space="preserve">ENRON NORTH AMERICA</t>
  </si>
  <si>
    <t xml:space="preserve">Galveston &amp; Port Arthur Volumes</t>
  </si>
  <si>
    <t xml:space="preserve">Fixed Price Swap</t>
  </si>
  <si>
    <t xml:space="preserve">Minimum</t>
  </si>
  <si>
    <t xml:space="preserve">#</t>
  </si>
  <si>
    <t xml:space="preserve">Contract</t>
  </si>
  <si>
    <t xml:space="preserve">Contracts</t>
  </si>
  <si>
    <t xml:space="preserve">Vol/day</t>
  </si>
  <si>
    <t xml:space="preserve">Vol/month</t>
  </si>
  <si>
    <t xml:space="preserve">25%/d</t>
  </si>
  <si>
    <t xml:space="preserve">25%/mo</t>
  </si>
  <si>
    <t xml:space="preserve">Swap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</si>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</sst>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%"/>
    <numFmt numFmtId="166" formatCode="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5"/>
      <name val="MS Sans Serif"/>
      <family val="2"/>
    </font>
    <font>
      <b val="true"/>
      <sz val="12"/>
      <name val="Arial"/>
      <family val="2"/>
    </font>
    <font>
      <b val="true"/>
      <sz val="8.5"/>
      <name val="MS Sans Serif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" width="9.14"/>
    <col collapsed="false" customWidth="false" hidden="true" outlineLevel="0" max="3" min="3" style="1" width="9.06"/>
    <col collapsed="false" customWidth="true" hidden="false" outlineLevel="0" max="6" min="4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</row>
    <row r="5" customFormat="false" ht="12.75" hidden="false" customHeight="false" outlineLevel="0" collapsed="false">
      <c r="B5" s="3"/>
      <c r="C5" s="3"/>
      <c r="D5" s="3"/>
      <c r="E5" s="3"/>
      <c r="F5" s="3"/>
    </row>
    <row r="6" customFormat="false" ht="12.75" hidden="false" customHeight="false" outlineLevel="0" collapsed="false">
      <c r="B6" s="3" t="s">
        <v>3</v>
      </c>
      <c r="C6" s="3" t="s">
        <v>3</v>
      </c>
      <c r="D6" s="3" t="s">
        <v>3</v>
      </c>
      <c r="E6" s="3" t="s">
        <v>3</v>
      </c>
      <c r="F6" s="3" t="s">
        <v>4</v>
      </c>
    </row>
    <row r="7" customFormat="false" ht="12.75" hidden="false" customHeight="false" outlineLevel="0" collapsed="false">
      <c r="B7" s="4" t="s">
        <v>5</v>
      </c>
      <c r="C7" s="4" t="s">
        <v>5</v>
      </c>
      <c r="D7" s="4" t="s">
        <v>5</v>
      </c>
      <c r="E7" s="4" t="s">
        <v>5</v>
      </c>
      <c r="F7" s="4" t="s">
        <v>6</v>
      </c>
    </row>
    <row r="8" customFormat="false" ht="13.5" hidden="false" customHeight="false" outlineLevel="0" collapsed="false">
      <c r="B8" s="5" t="s">
        <v>7</v>
      </c>
      <c r="C8" s="6" t="s">
        <v>8</v>
      </c>
      <c r="D8" s="7" t="s">
        <v>9</v>
      </c>
      <c r="E8" s="6" t="s">
        <v>10</v>
      </c>
      <c r="F8" s="6" t="s">
        <v>11</v>
      </c>
    </row>
    <row r="9" customFormat="false" ht="12.75" hidden="false" customHeight="false" outlineLevel="0" collapsed="false">
      <c r="A9" s="8" t="s">
        <v>12</v>
      </c>
      <c r="B9" s="9" t="n">
        <v>2100</v>
      </c>
      <c r="C9" s="9" t="n">
        <f aca="false">+B9*31</f>
        <v>65100</v>
      </c>
      <c r="D9" s="9" t="n">
        <f aca="false">+B9*0.25</f>
        <v>525</v>
      </c>
      <c r="E9" s="9" t="n">
        <f aca="false">+D9*31</f>
        <v>16275</v>
      </c>
      <c r="F9" s="9" t="n">
        <f aca="false">+E9/10000</f>
        <v>1.6275</v>
      </c>
    </row>
    <row r="10" customFormat="false" ht="12.75" hidden="false" customHeight="false" outlineLevel="0" collapsed="false">
      <c r="A10" s="8" t="s">
        <v>13</v>
      </c>
      <c r="B10" s="9" t="n">
        <v>2100</v>
      </c>
      <c r="C10" s="9" t="n">
        <f aca="false">+B10*31</f>
        <v>65100</v>
      </c>
      <c r="D10" s="9" t="n">
        <f aca="false">+B10*0.25</f>
        <v>525</v>
      </c>
      <c r="E10" s="9" t="n">
        <f aca="false">+D10*31</f>
        <v>16275</v>
      </c>
      <c r="F10" s="9" t="n">
        <f aca="false">+E10/10000</f>
        <v>1.6275</v>
      </c>
    </row>
    <row r="11" customFormat="false" ht="12.75" hidden="false" customHeight="false" outlineLevel="0" collapsed="false">
      <c r="A11" s="8" t="s">
        <v>14</v>
      </c>
      <c r="B11" s="9" t="n">
        <v>2100</v>
      </c>
      <c r="C11" s="9" t="n">
        <f aca="false">+B11*31</f>
        <v>65100</v>
      </c>
      <c r="D11" s="9" t="n">
        <f aca="false">+B11*0.25</f>
        <v>525</v>
      </c>
      <c r="E11" s="9" t="n">
        <f aca="false">+D11*30</f>
        <v>15750</v>
      </c>
      <c r="F11" s="9" t="n">
        <f aca="false">+E11/10000</f>
        <v>1.575</v>
      </c>
    </row>
    <row r="12" customFormat="false" ht="12.75" hidden="false" customHeight="false" outlineLevel="0" collapsed="false">
      <c r="A12" s="8" t="s">
        <v>15</v>
      </c>
      <c r="B12" s="10" t="n">
        <v>2100</v>
      </c>
      <c r="C12" s="9" t="n">
        <f aca="false">+B12*31</f>
        <v>65100</v>
      </c>
      <c r="D12" s="9" t="n">
        <f aca="false">+B12*0.25</f>
        <v>525</v>
      </c>
      <c r="E12" s="9" t="n">
        <f aca="false">+D12*31</f>
        <v>16275</v>
      </c>
      <c r="F12" s="9" t="n">
        <f aca="false">+E12/10000</f>
        <v>1.6275</v>
      </c>
    </row>
    <row r="13" customFormat="false" ht="12.75" hidden="false" customHeight="false" outlineLevel="0" collapsed="false">
      <c r="A13" s="8" t="s">
        <v>16</v>
      </c>
      <c r="B13" s="10" t="n">
        <v>3500</v>
      </c>
      <c r="C13" s="9" t="n">
        <f aca="false">+B13*31</f>
        <v>108500</v>
      </c>
      <c r="D13" s="9" t="n">
        <f aca="false">+B13*0.25</f>
        <v>875</v>
      </c>
      <c r="E13" s="9" t="n">
        <f aca="false">+D13*30</f>
        <v>26250</v>
      </c>
      <c r="F13" s="9" t="n">
        <f aca="false">+E13/10000</f>
        <v>2.625</v>
      </c>
    </row>
    <row r="14" customFormat="false" ht="12.75" hidden="false" customHeight="false" outlineLevel="0" collapsed="false">
      <c r="A14" s="8" t="s">
        <v>17</v>
      </c>
      <c r="B14" s="10" t="n">
        <v>7200</v>
      </c>
      <c r="C14" s="9" t="n">
        <f aca="false">+B14*31</f>
        <v>223200</v>
      </c>
      <c r="D14" s="9" t="n">
        <f aca="false">+B14*0.25</f>
        <v>1800</v>
      </c>
      <c r="E14" s="9" t="n">
        <f aca="false">+D14*31</f>
        <v>55800</v>
      </c>
      <c r="F14" s="9" t="n">
        <f aca="false">+E14/10000</f>
        <v>5.58</v>
      </c>
    </row>
    <row r="15" customFormat="false" ht="12.75" hidden="false" customHeight="false" outlineLevel="0" collapsed="false">
      <c r="A15" s="8" t="s">
        <v>18</v>
      </c>
      <c r="B15" s="10" t="n">
        <v>7200</v>
      </c>
      <c r="C15" s="9" t="n">
        <f aca="false">+B15*31</f>
        <v>223200</v>
      </c>
      <c r="D15" s="9" t="n">
        <f aca="false">+B15*0.25</f>
        <v>1800</v>
      </c>
      <c r="E15" s="9" t="n">
        <f aca="false">+D15*31</f>
        <v>55800</v>
      </c>
      <c r="F15" s="9" t="n">
        <f aca="false">+E15/10000</f>
        <v>5.58</v>
      </c>
    </row>
    <row r="16" customFormat="false" ht="12.75" hidden="false" customHeight="false" outlineLevel="0" collapsed="false">
      <c r="A16" s="8" t="s">
        <v>19</v>
      </c>
      <c r="B16" s="10" t="n">
        <v>7200</v>
      </c>
      <c r="C16" s="9" t="n">
        <f aca="false">+B16*31</f>
        <v>223200</v>
      </c>
      <c r="D16" s="9" t="n">
        <f aca="false">+B16*0.25</f>
        <v>1800</v>
      </c>
      <c r="E16" s="9" t="n">
        <f aca="false">+D16*28</f>
        <v>50400</v>
      </c>
      <c r="F16" s="9" t="n">
        <f aca="false">+E16/10000</f>
        <v>5.04</v>
      </c>
    </row>
    <row r="17" customFormat="false" ht="12.75" hidden="false" customHeight="false" outlineLevel="0" collapsed="false">
      <c r="A17" s="8" t="s">
        <v>20</v>
      </c>
      <c r="B17" s="10" t="n">
        <v>2100</v>
      </c>
      <c r="C17" s="9" t="n">
        <f aca="false">+B17*31</f>
        <v>65100</v>
      </c>
      <c r="D17" s="9" t="n">
        <f aca="false">+B17*0.25</f>
        <v>525</v>
      </c>
      <c r="E17" s="9" t="n">
        <f aca="false">+D17*31</f>
        <v>16275</v>
      </c>
      <c r="F17" s="9" t="n">
        <f aca="false">+E17/10000</f>
        <v>1.6275</v>
      </c>
    </row>
    <row r="18" customFormat="false" ht="12.75" hidden="false" customHeight="false" outlineLevel="0" collapsed="false">
      <c r="A18" s="11" t="s">
        <v>21</v>
      </c>
      <c r="B18" s="10" t="n">
        <v>2100</v>
      </c>
      <c r="C18" s="9" t="n">
        <f aca="false">+B18*31</f>
        <v>65100</v>
      </c>
      <c r="D18" s="9" t="n">
        <f aca="false">+B18*0.25</f>
        <v>525</v>
      </c>
      <c r="E18" s="9" t="n">
        <f aca="false">+D18*30</f>
        <v>15750</v>
      </c>
      <c r="F18" s="9" t="n">
        <f aca="false">+E18/10000</f>
        <v>1.575</v>
      </c>
    </row>
    <row r="19" customFormat="false" ht="12.75" hidden="false" customHeight="false" outlineLevel="0" collapsed="false">
      <c r="A19" s="11" t="s">
        <v>22</v>
      </c>
      <c r="B19" s="10" t="n">
        <v>2100</v>
      </c>
      <c r="C19" s="9" t="n">
        <f aca="false">+B19*31</f>
        <v>65100</v>
      </c>
      <c r="D19" s="9" t="n">
        <f aca="false">+B19*0.25</f>
        <v>525</v>
      </c>
      <c r="E19" s="9" t="n">
        <f aca="false">+D19*31</f>
        <v>16275</v>
      </c>
      <c r="F19" s="9" t="n">
        <f aca="false">+E19/10000</f>
        <v>1.6275</v>
      </c>
    </row>
    <row r="20" customFormat="false" ht="12.75" hidden="false" customHeight="false" outlineLevel="0" collapsed="false">
      <c r="A20" s="11" t="s">
        <v>23</v>
      </c>
      <c r="B20" s="10" t="n">
        <v>2100</v>
      </c>
      <c r="C20" s="9" t="n">
        <f aca="false">+B20*31</f>
        <v>65100</v>
      </c>
      <c r="D20" s="9" t="n">
        <f aca="false">+B20*0.25</f>
        <v>525</v>
      </c>
      <c r="E20" s="9" t="n">
        <f aca="false">+D20*30</f>
        <v>15750</v>
      </c>
      <c r="F20" s="9" t="n">
        <f aca="false">+E20/10000</f>
        <v>1.575</v>
      </c>
    </row>
    <row r="21" customFormat="false" ht="12.75" hidden="false" customHeight="false" outlineLevel="0" collapsed="false">
      <c r="B21" s="9"/>
      <c r="C21" s="9"/>
      <c r="D21" s="9"/>
      <c r="E21" s="9"/>
      <c r="F21" s="9"/>
    </row>
    <row r="22" customFormat="false" ht="12.75" hidden="false" customHeight="false" outlineLevel="0" collapsed="false">
      <c r="B22" s="9"/>
      <c r="C22" s="10" t="n">
        <f aca="false">SUM(C9:C21)</f>
        <v>1298900</v>
      </c>
      <c r="D22" s="10"/>
      <c r="E22" s="10" t="n">
        <f aca="false">SUM(E9:E21)</f>
        <v>316875</v>
      </c>
      <c r="F22" s="10" t="n">
        <f aca="false">SUM(F9:F21)</f>
        <v>31.6875</v>
      </c>
    </row>
    <row r="23" customFormat="false" ht="12.75" hidden="false" customHeight="false" outlineLevel="0" collapsed="false">
      <c r="B23" s="8"/>
      <c r="C23" s="8"/>
      <c r="D23" s="8"/>
      <c r="E23" s="8"/>
      <c r="F23" s="8"/>
    </row>
    <row r="24" customFormat="false" ht="12.75" hidden="false" customHeight="false" outlineLevel="0" collapsed="false">
      <c r="B24" s="8"/>
      <c r="C24" s="8"/>
      <c r="D24" s="8"/>
      <c r="E24" s="8"/>
      <c r="F24" s="8"/>
    </row>
  </sheetData>
  <mergeCells count="3">
    <mergeCell ref="A1:F1"/>
    <mergeCell ref="A2:F2"/>
    <mergeCell ref="A3:F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2001-04-02T12:53:22Z</dcterms:created>
  <dc:creator>Pat Anderson</dc:creator>
  <dc:description/>
  <dc:language>en-US</dc:language>
  <cp:lastModifiedBy>Pat Anderson</cp:lastModifiedBy>
  <cp:revision>0</cp:revision>
  <dc:subject/>
  <dc:title/>
</cp:coreProperties>
</file>