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<sst xmlns="http://schemas.openxmlformats.org/spreadsheetml/2006/main" count="273" uniqueCount="50">
  <si>
    <t xml:space="preserve">Date</t>
  </si>
  <si>
    <t xml:space="preserve">21--DEC-2001</t>
  </si>
  <si>
    <t xml:space="preserve">3:20PM Est</t>
  </si>
  <si>
    <t xml:space="preserve">Brokerage house</t>
  </si>
  <si>
    <t xml:space="preserve">TFS Enegy</t>
  </si>
  <si>
    <t xml:space="preserve">Broker </t>
  </si>
  <si>
    <t xml:space="preserve">Keith  Kelly / Dan Wayland</t>
  </si>
  <si>
    <t xml:space="preserve">BOM</t>
  </si>
  <si>
    <t xml:space="preserve">Q1-02</t>
  </si>
  <si>
    <t xml:space="preserve">Q2-02</t>
  </si>
  <si>
    <t xml:space="preserve">Q3-02</t>
  </si>
  <si>
    <t xml:space="preserve">Q4-02</t>
  </si>
  <si>
    <t xml:space="preserve">Q1-03</t>
  </si>
  <si>
    <t xml:space="preserve">Q2-03</t>
  </si>
  <si>
    <t xml:space="preserve">Q3-03</t>
  </si>
  <si>
    <t xml:space="preserve">Q4-03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</si>
  <si>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</si>
  <si>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</si>
  <si>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</si>
  <si>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</si>
  <si>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</si>
  <si>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</si>
  <si>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</si>
  <si>
    <t xml:space="preserve">Cal-11</t>
  </si>
  <si>
    <t xml:space="preserve">Cal-12</t>
  </si>
  <si>
    <t xml:space="preserve">Cal-13</t>
  </si>
  <si>
    <t xml:space="preserve">Cal-14</t>
  </si>
  <si>
    <t xml:space="preserve">Cal-15</t>
  </si>
  <si>
    <t xml:space="preserve">ON PEAK</t>
  </si>
  <si>
    <t xml:space="preserve">Mid Columbia</t>
  </si>
  <si>
    <t xml:space="preserve">n/a</t>
  </si>
  <si>
    <t xml:space="preserve">N/A</t>
  </si>
  <si>
    <t xml:space="preserve"> </t>
  </si>
  <si>
    <t xml:space="preserve">COB</t>
  </si>
  <si>
    <t xml:space="preserve">NP15</t>
  </si>
  <si>
    <t xml:space="preserve">SP15</t>
  </si>
  <si>
    <t xml:space="preserve">Palo Verde</t>
  </si>
  <si>
    <t xml:space="preserve">  </t>
  </si>
  <si>
    <t xml:space="preserve">OFF PEAK</t>
  </si>
  <si>
    <t xml:space="preserve">BASIS POINTS</t>
  </si>
  <si>
    <t xml:space="preserve">Montana (midc)</t>
  </si>
  <si>
    <t xml:space="preserve">NW Delivered (midc)</t>
  </si>
  <si>
    <t xml:space="preserve">Busbar (midc)</t>
  </si>
  <si>
    <t xml:space="preserve">NOB (cob)</t>
  </si>
  <si>
    <t xml:space="preserve">ZP26 (sp15)</t>
  </si>
  <si>
    <t xml:space="preserve">MEAD 230 (pv)</t>
  </si>
  <si>
    <t xml:space="preserve">Pinnacle Peak (pv)</t>
  </si>
  <si>
    <t xml:space="preserve">Four Corners 345 (pv)</t>
  </si>
  <si>
    <t xml:space="preserve">Mona (pv)</t>
  </si>
  <si>
    <t xml:space="preserve">Craig (pv)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</si>
</sst>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[$-409]mmm\-yy"/>
    <numFmt numFmtId="167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99CC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%20Power%20Folders/daily%20usage%20files/GUTSWES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Engine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>
        <row r="8">
          <cell r="B8">
            <v>27</v>
          </cell>
          <cell r="C8">
            <v>28</v>
          </cell>
        </row>
        <row r="8">
          <cell r="H8">
            <v>30</v>
          </cell>
          <cell r="I8">
            <v>30.5</v>
          </cell>
        </row>
        <row r="8">
          <cell r="L8">
            <v>26.25</v>
          </cell>
          <cell r="M8">
            <v>26.75</v>
          </cell>
        </row>
        <row r="9">
          <cell r="B9">
            <v>23.5</v>
          </cell>
          <cell r="C9">
            <v>24.5</v>
          </cell>
        </row>
        <row r="9">
          <cell r="H9">
            <v>27.25</v>
          </cell>
          <cell r="I9">
            <v>28.25</v>
          </cell>
        </row>
        <row r="9">
          <cell r="L9">
            <v>22.5</v>
          </cell>
          <cell r="M9">
            <v>23.25</v>
          </cell>
        </row>
        <row r="10">
          <cell r="B10">
            <v>21.5</v>
          </cell>
          <cell r="C10">
            <v>22.5</v>
          </cell>
        </row>
        <row r="10">
          <cell r="H10">
            <v>26.75</v>
          </cell>
          <cell r="I10">
            <v>27.5</v>
          </cell>
        </row>
        <row r="10">
          <cell r="L10">
            <v>19</v>
          </cell>
          <cell r="M10">
            <v>20.5</v>
          </cell>
        </row>
        <row r="11">
          <cell r="B11">
            <v>24</v>
          </cell>
          <cell r="C11">
            <v>25</v>
          </cell>
        </row>
        <row r="11">
          <cell r="H11">
            <v>28</v>
          </cell>
          <cell r="I11">
            <v>28.75</v>
          </cell>
        </row>
        <row r="11">
          <cell r="L11">
            <v>22.5</v>
          </cell>
          <cell r="M11">
            <v>23.5</v>
          </cell>
        </row>
        <row r="12">
          <cell r="B12">
            <v>20</v>
          </cell>
          <cell r="C12">
            <v>21</v>
          </cell>
        </row>
        <row r="12">
          <cell r="H12">
            <v>24.25</v>
          </cell>
          <cell r="I12">
            <v>25.5</v>
          </cell>
        </row>
        <row r="12">
          <cell r="L12">
            <v>18</v>
          </cell>
          <cell r="M12">
            <v>18.75</v>
          </cell>
        </row>
        <row r="13">
          <cell r="B13">
            <v>36</v>
          </cell>
          <cell r="C13">
            <v>37</v>
          </cell>
        </row>
        <row r="13">
          <cell r="H13">
            <v>42.25</v>
          </cell>
          <cell r="I13">
            <v>43.25</v>
          </cell>
        </row>
        <row r="13">
          <cell r="L13">
            <v>32.75</v>
          </cell>
          <cell r="M13">
            <v>33.75</v>
          </cell>
        </row>
        <row r="14">
          <cell r="B14">
            <v>28.25</v>
          </cell>
          <cell r="C14">
            <v>30</v>
          </cell>
        </row>
        <row r="14">
          <cell r="H14">
            <v>32</v>
          </cell>
          <cell r="I14">
            <v>33</v>
          </cell>
        </row>
        <row r="14">
          <cell r="L14">
            <v>28.75</v>
          </cell>
          <cell r="M14">
            <v>29</v>
          </cell>
        </row>
        <row r="15">
          <cell r="B15">
            <v>29.75</v>
          </cell>
          <cell r="C15">
            <v>30.75</v>
          </cell>
        </row>
        <row r="15">
          <cell r="H15">
            <v>35</v>
          </cell>
          <cell r="I15">
            <v>35.75</v>
          </cell>
        </row>
        <row r="16">
          <cell r="B16">
            <v>30.25</v>
          </cell>
          <cell r="C16">
            <v>31.5</v>
          </cell>
        </row>
        <row r="16">
          <cell r="H16">
            <v>35.5</v>
          </cell>
          <cell r="I16">
            <v>36.5</v>
          </cell>
        </row>
        <row r="16">
          <cell r="L16">
            <v>28.75</v>
          </cell>
          <cell r="M16">
            <v>30</v>
          </cell>
        </row>
        <row r="17">
          <cell r="B17">
            <v>30.75</v>
          </cell>
          <cell r="C17">
            <v>32.25</v>
          </cell>
        </row>
        <row r="17">
          <cell r="H17">
            <v>36</v>
          </cell>
          <cell r="I17">
            <v>37</v>
          </cell>
        </row>
        <row r="17">
          <cell r="L17">
            <v>29.25</v>
          </cell>
          <cell r="M17">
            <v>30.75</v>
          </cell>
        </row>
        <row r="18">
          <cell r="L18">
            <v>29.5</v>
          </cell>
          <cell r="M18">
            <v>31.25</v>
          </cell>
        </row>
        <row r="23">
          <cell r="B23">
            <v>28</v>
          </cell>
          <cell r="C23">
            <v>28.75</v>
          </cell>
        </row>
        <row r="23">
          <cell r="H23">
            <v>29.25</v>
          </cell>
          <cell r="I23">
            <v>30</v>
          </cell>
        </row>
        <row r="24">
          <cell r="B24">
            <v>26.75</v>
          </cell>
          <cell r="C24">
            <v>27.25</v>
          </cell>
        </row>
        <row r="24">
          <cell r="H24">
            <v>28</v>
          </cell>
          <cell r="I24">
            <v>28.5</v>
          </cell>
        </row>
        <row r="25">
          <cell r="B25">
            <v>26</v>
          </cell>
          <cell r="C25">
            <v>26.5</v>
          </cell>
        </row>
        <row r="25">
          <cell r="H25">
            <v>27.25</v>
          </cell>
          <cell r="I25">
            <v>27.75</v>
          </cell>
        </row>
        <row r="26">
          <cell r="B26">
            <v>27</v>
          </cell>
          <cell r="C26">
            <v>27.5</v>
          </cell>
        </row>
        <row r="26">
          <cell r="H26">
            <v>28</v>
          </cell>
          <cell r="I26">
            <v>28.75</v>
          </cell>
        </row>
        <row r="27">
          <cell r="B27">
            <v>29</v>
          </cell>
          <cell r="C27">
            <v>29.75</v>
          </cell>
        </row>
        <row r="27">
          <cell r="H27">
            <v>28.75</v>
          </cell>
          <cell r="I27">
            <v>29.25</v>
          </cell>
        </row>
        <row r="28">
          <cell r="B28">
            <v>45.25</v>
          </cell>
          <cell r="C28">
            <v>45.25</v>
          </cell>
        </row>
        <row r="28">
          <cell r="H28">
            <v>43</v>
          </cell>
          <cell r="I28">
            <v>43.75</v>
          </cell>
        </row>
        <row r="29">
          <cell r="B29">
            <v>29</v>
          </cell>
          <cell r="C29">
            <v>30</v>
          </cell>
        </row>
        <row r="29">
          <cell r="H29">
            <v>31.5</v>
          </cell>
          <cell r="I29">
            <v>32</v>
          </cell>
        </row>
        <row r="30">
          <cell r="B30">
            <v>33.75</v>
          </cell>
          <cell r="C30">
            <v>34.5</v>
          </cell>
        </row>
        <row r="30">
          <cell r="H30">
            <v>35.25</v>
          </cell>
          <cell r="I30">
            <v>36.25</v>
          </cell>
        </row>
        <row r="31">
          <cell r="B31">
            <v>34.25</v>
          </cell>
          <cell r="C31">
            <v>35.25</v>
          </cell>
        </row>
        <row r="31">
          <cell r="H31">
            <v>35.75</v>
          </cell>
          <cell r="I31">
            <v>37</v>
          </cell>
        </row>
        <row r="32">
          <cell r="B32">
            <v>34.75</v>
          </cell>
          <cell r="C32">
            <v>36</v>
          </cell>
        </row>
        <row r="32">
          <cell r="H32">
            <v>36.25</v>
          </cell>
          <cell r="I32">
            <v>37.75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21.42"/>
    <col collapsed="false" customWidth="true" hidden="false" outlineLevel="0" max="20" min="3" style="0" width="10.71"/>
    <col collapsed="false" customWidth="true" hidden="false" outlineLevel="0" max="21" min="21" style="0" width="2.99"/>
    <col collapsed="false" customWidth="true" hidden="false" outlineLevel="0" max="37" min="22" style="0" width="10.71"/>
  </cols>
  <sheetData>
    <row r="1" customFormat="false" ht="12.75" hidden="false" customHeight="false" outlineLevel="0" collapsed="false">
      <c r="A1" s="0" t="s">
        <v>0</v>
      </c>
      <c r="B1" s="1" t="s">
        <v>1</v>
      </c>
      <c r="C1" s="0" t="s">
        <v>2</v>
      </c>
    </row>
    <row r="2" customFormat="false" ht="12.75" hidden="false" customHeight="false" outlineLevel="0" collapsed="false">
      <c r="A2" s="0" t="s">
        <v>3</v>
      </c>
      <c r="B2" s="0" t="s">
        <v>4</v>
      </c>
    </row>
    <row r="3" customFormat="false" ht="12.75" hidden="false" customHeight="false" outlineLevel="0" collapsed="false">
      <c r="A3" s="0" t="s">
        <v>5</v>
      </c>
      <c r="B3" s="2" t="s">
        <v>6</v>
      </c>
    </row>
    <row r="5" customFormat="false" ht="13.5" hidden="false" customHeight="false" outlineLevel="0" collapsed="false"/>
    <row r="6" customFormat="false" ht="13.5" hidden="false" customHeight="false" outlineLevel="0" collapsed="false">
      <c r="C6" s="3" t="s">
        <v>7</v>
      </c>
      <c r="D6" s="4" t="n">
        <v>37226</v>
      </c>
      <c r="E6" s="5" t="n">
        <v>37257</v>
      </c>
      <c r="F6" s="6" t="n">
        <v>37288</v>
      </c>
      <c r="G6" s="6" t="n">
        <v>37316</v>
      </c>
      <c r="H6" s="7" t="s">
        <v>8</v>
      </c>
      <c r="I6" s="6" t="n">
        <v>37347</v>
      </c>
      <c r="J6" s="6" t="n">
        <v>37377</v>
      </c>
      <c r="K6" s="6" t="n">
        <v>37408</v>
      </c>
      <c r="L6" s="7" t="s">
        <v>9</v>
      </c>
      <c r="M6" s="6" t="n">
        <v>37438</v>
      </c>
      <c r="N6" s="6" t="n">
        <v>37469</v>
      </c>
      <c r="O6" s="6" t="n">
        <v>37500</v>
      </c>
      <c r="P6" s="7" t="s">
        <v>10</v>
      </c>
      <c r="Q6" s="6" t="n">
        <v>37530</v>
      </c>
      <c r="R6" s="6" t="n">
        <v>37561</v>
      </c>
      <c r="S6" s="6" t="n">
        <v>37591</v>
      </c>
      <c r="T6" s="7" t="s">
        <v>11</v>
      </c>
      <c r="U6" s="8"/>
      <c r="V6" s="9" t="s">
        <v>12</v>
      </c>
      <c r="W6" s="10" t="s">
        <v>13</v>
      </c>
      <c r="X6" s="10" t="s">
        <v>14</v>
      </c>
      <c r="Y6" s="11" t="s">
        <v>15</v>
      </c>
      <c r="Z6" s="12" t="s">
        <v>16</v>
      </c>
      <c r="AA6" s="12" t="s">
        <v>17</v>
      </c>
      <c r="AB6" s="12" t="s">
        <v>18</v>
      </c>
      <c r="AC6" s="12" t="s">
        <v>19</v>
      </c>
      <c r="AD6" s="12" t="s">
        <v>20</v>
      </c>
      <c r="AE6" s="12" t="s">
        <v>21</v>
      </c>
      <c r="AF6" s="12" t="s">
        <v>22</v>
      </c>
      <c r="AG6" s="12" t="s">
        <v>23</v>
      </c>
      <c r="AH6" s="12" t="s">
        <v>24</v>
      </c>
      <c r="AI6" s="12" t="s">
        <v>25</v>
      </c>
      <c r="AJ6" s="12" t="s">
        <v>26</v>
      </c>
      <c r="AK6" s="12" t="s">
        <v>27</v>
      </c>
    </row>
    <row r="7" customFormat="false" ht="12.75" hidden="false" customHeight="false" outlineLevel="0" collapsed="false">
      <c r="A7" s="13" t="s">
        <v>28</v>
      </c>
      <c r="B7" s="0" t="s">
        <v>29</v>
      </c>
      <c r="C7" s="14" t="s">
        <v>30</v>
      </c>
      <c r="D7" s="14" t="s">
        <v>30</v>
      </c>
      <c r="E7" s="15" t="n">
        <f aca="false">([1]Engine!$L8+[1]Engine!$M8)/2</f>
        <v>26.5</v>
      </c>
      <c r="F7" s="15" t="n">
        <f aca="false">([1]Engine!$L9+[1]Engine!$M9)/2</f>
        <v>22.875</v>
      </c>
      <c r="G7" s="15" t="n">
        <f aca="false">([1]Engine!$L10+[1]Engine!$M10)/2</f>
        <v>19.75</v>
      </c>
      <c r="H7" s="15" t="n">
        <f aca="false">([1]Engine!$L11+[1]Engine!$M11)/2</f>
        <v>23</v>
      </c>
      <c r="I7" s="14" t="s">
        <v>30</v>
      </c>
      <c r="J7" s="14" t="s">
        <v>30</v>
      </c>
      <c r="K7" s="14" t="s">
        <v>30</v>
      </c>
      <c r="L7" s="15" t="n">
        <f aca="false">([1]Engine!$L12+[1]Engine!$M12)/2</f>
        <v>18.375</v>
      </c>
      <c r="M7" s="14" t="s">
        <v>31</v>
      </c>
      <c r="N7" s="14" t="s">
        <v>31</v>
      </c>
      <c r="O7" s="14" t="s">
        <v>31</v>
      </c>
      <c r="P7" s="15" t="n">
        <f aca="false">([1]Engine!$L13+[1]Engine!$M13)/2</f>
        <v>33.25</v>
      </c>
      <c r="Q7" s="14" t="s">
        <v>31</v>
      </c>
      <c r="R7" s="14" t="s">
        <v>31</v>
      </c>
      <c r="S7" s="14" t="s">
        <v>31</v>
      </c>
      <c r="T7" s="15" t="n">
        <f aca="false">([1]Engine!$L14+[1]Engine!$M14)/2</f>
        <v>28.875</v>
      </c>
      <c r="U7" s="14" t="s">
        <v>32</v>
      </c>
      <c r="V7" s="14" t="n">
        <v>32</v>
      </c>
      <c r="W7" s="14" t="n">
        <v>24</v>
      </c>
      <c r="X7" s="14" t="n">
        <v>41.5</v>
      </c>
      <c r="Y7" s="14" t="n">
        <v>36</v>
      </c>
      <c r="Z7" s="15" t="n">
        <f aca="false">([1]Engine!$L16+[1]Engine!$M16)/2</f>
        <v>29.375</v>
      </c>
      <c r="AA7" s="15" t="n">
        <f aca="false">([1]Engine!$L17+[1]Engine!$M17)/2</f>
        <v>30</v>
      </c>
      <c r="AB7" s="15" t="n">
        <f aca="false">([1]Engine!$L18+[1]Engine!$M18)/2</f>
        <v>30.375</v>
      </c>
      <c r="AC7" s="15" t="n">
        <f aca="false">AB7+0.4</f>
        <v>30.775</v>
      </c>
      <c r="AD7" s="15" t="n">
        <f aca="false">AC7+0.35</f>
        <v>31.125</v>
      </c>
      <c r="AE7" s="15" t="n">
        <f aca="false">AD7+0.35</f>
        <v>31.475</v>
      </c>
      <c r="AF7" s="15" t="n">
        <f aca="false">AE7+0.35</f>
        <v>31.825</v>
      </c>
      <c r="AG7" s="15" t="n">
        <f aca="false">AF7+0.35</f>
        <v>32.175</v>
      </c>
      <c r="AH7" s="15" t="n">
        <f aca="false">AG7+0.35</f>
        <v>32.525</v>
      </c>
      <c r="AI7" s="15" t="n">
        <f aca="false">AH7+0.35</f>
        <v>32.875</v>
      </c>
      <c r="AJ7" s="15" t="n">
        <f aca="false">AI7+0.35</f>
        <v>33.225</v>
      </c>
      <c r="AK7" s="15" t="n">
        <f aca="false">AJ7+0.35</f>
        <v>33.575</v>
      </c>
    </row>
    <row r="8" customFormat="false" ht="12.75" hidden="false" customHeight="false" outlineLevel="0" collapsed="false">
      <c r="B8" s="0" t="s">
        <v>33</v>
      </c>
      <c r="C8" s="14" t="s">
        <v>30</v>
      </c>
      <c r="D8" s="14" t="s">
        <v>30</v>
      </c>
      <c r="E8" s="15" t="n">
        <f aca="false">([1]Engine!$B8+[1]Engine!$C8)/2</f>
        <v>27.5</v>
      </c>
      <c r="F8" s="15" t="n">
        <f aca="false">([1]Engine!$B9+[1]Engine!$C9)/2</f>
        <v>24</v>
      </c>
      <c r="G8" s="15" t="n">
        <f aca="false">([1]Engine!$B10+[1]Engine!$C10)/2</f>
        <v>22</v>
      </c>
      <c r="H8" s="15" t="n">
        <f aca="false">([1]Engine!$B11+[1]Engine!$C11)/2</f>
        <v>24.5</v>
      </c>
      <c r="I8" s="14" t="s">
        <v>30</v>
      </c>
      <c r="J8" s="14" t="s">
        <v>30</v>
      </c>
      <c r="K8" s="14" t="s">
        <v>30</v>
      </c>
      <c r="L8" s="15" t="n">
        <f aca="false">([1]Engine!$B12+[1]Engine!$C12)/2</f>
        <v>20.5</v>
      </c>
      <c r="M8" s="14" t="s">
        <v>31</v>
      </c>
      <c r="N8" s="14" t="s">
        <v>31</v>
      </c>
      <c r="O8" s="14" t="s">
        <v>31</v>
      </c>
      <c r="P8" s="15" t="n">
        <f aca="false">([1]Engine!$B13+[1]Engine!$C13)/2</f>
        <v>36.5</v>
      </c>
      <c r="Q8" s="14" t="s">
        <v>31</v>
      </c>
      <c r="R8" s="14" t="s">
        <v>31</v>
      </c>
      <c r="S8" s="14" t="s">
        <v>31</v>
      </c>
      <c r="T8" s="15" t="n">
        <f aca="false">([1]Engine!$B14+[1]Engine!$C14)/2</f>
        <v>29.125</v>
      </c>
      <c r="U8" s="14" t="s">
        <v>32</v>
      </c>
      <c r="V8" s="14" t="n">
        <v>31.75</v>
      </c>
      <c r="W8" s="14" t="n">
        <v>21.5</v>
      </c>
      <c r="X8" s="14" t="n">
        <v>44</v>
      </c>
      <c r="Y8" s="14" t="n">
        <v>38</v>
      </c>
      <c r="Z8" s="15" t="n">
        <f aca="false">([1]Engine!$B15+[1]Engine!$C15)/2</f>
        <v>30.25</v>
      </c>
      <c r="AA8" s="15" t="n">
        <f aca="false">([1]Engine!$B16+[1]Engine!$C16)/2</f>
        <v>30.875</v>
      </c>
      <c r="AB8" s="15" t="n">
        <f aca="false">([1]Engine!$B17+[1]Engine!$C17)/2</f>
        <v>31.5</v>
      </c>
      <c r="AC8" s="15" t="n">
        <f aca="false">AB8+0.4</f>
        <v>31.9</v>
      </c>
      <c r="AD8" s="15" t="n">
        <f aca="false">AC8+0.4</f>
        <v>32.3</v>
      </c>
      <c r="AE8" s="15" t="n">
        <f aca="false">AD8+0.4</f>
        <v>32.7</v>
      </c>
      <c r="AF8" s="15" t="n">
        <f aca="false">AE8+0.4</f>
        <v>33.1</v>
      </c>
      <c r="AG8" s="15" t="n">
        <f aca="false">AF8+0.4</f>
        <v>33.5</v>
      </c>
      <c r="AH8" s="15" t="n">
        <f aca="false">AG8+0.4</f>
        <v>33.9</v>
      </c>
      <c r="AI8" s="15" t="n">
        <f aca="false">AH8+0.4</f>
        <v>34.3</v>
      </c>
      <c r="AJ8" s="15" t="n">
        <f aca="false">AI8+0.4</f>
        <v>34.7</v>
      </c>
      <c r="AK8" s="15" t="n">
        <f aca="false">AJ8+0.4</f>
        <v>35.1</v>
      </c>
    </row>
    <row r="9" customFormat="false" ht="12.75" hidden="false" customHeight="false" outlineLevel="0" collapsed="false">
      <c r="B9" s="0" t="s">
        <v>34</v>
      </c>
      <c r="C9" s="14" t="s">
        <v>30</v>
      </c>
      <c r="D9" s="14" t="s">
        <v>30</v>
      </c>
      <c r="E9" s="15" t="n">
        <f aca="false">([1]Engine!$H8+[1]Engine!$I8)/2</f>
        <v>30.25</v>
      </c>
      <c r="F9" s="15" t="n">
        <f aca="false">([1]Engine!$H9+[1]Engine!$I9)/2</f>
        <v>27.75</v>
      </c>
      <c r="G9" s="15" t="n">
        <f aca="false">([1]Engine!$H10+[1]Engine!$I10)/2</f>
        <v>27.125</v>
      </c>
      <c r="H9" s="15" t="n">
        <f aca="false">([1]Engine!$H11+[1]Engine!$I11)/2</f>
        <v>28.375</v>
      </c>
      <c r="I9" s="14" t="s">
        <v>30</v>
      </c>
      <c r="J9" s="14" t="s">
        <v>30</v>
      </c>
      <c r="K9" s="14" t="s">
        <v>30</v>
      </c>
      <c r="L9" s="15" t="n">
        <f aca="false">([1]Engine!$H12+[1]Engine!$I12)/2</f>
        <v>24.875</v>
      </c>
      <c r="M9" s="14" t="s">
        <v>31</v>
      </c>
      <c r="N9" s="14" t="s">
        <v>31</v>
      </c>
      <c r="O9" s="14" t="s">
        <v>31</v>
      </c>
      <c r="P9" s="15" t="n">
        <f aca="false">([1]Engine!$H13+[1]Engine!$I13)/2</f>
        <v>42.75</v>
      </c>
      <c r="Q9" s="14" t="s">
        <v>31</v>
      </c>
      <c r="R9" s="14" t="s">
        <v>31</v>
      </c>
      <c r="S9" s="14" t="s">
        <v>31</v>
      </c>
      <c r="T9" s="15" t="n">
        <f aca="false">([1]Engine!$H14+[1]Engine!$I14)/2</f>
        <v>32.5</v>
      </c>
      <c r="U9" s="14" t="s">
        <v>32</v>
      </c>
      <c r="V9" s="14" t="n">
        <v>33.75</v>
      </c>
      <c r="W9" s="14" t="n">
        <v>28</v>
      </c>
      <c r="X9" s="14" t="n">
        <v>45.5</v>
      </c>
      <c r="Y9" s="14" t="n">
        <v>38</v>
      </c>
      <c r="Z9" s="15" t="n">
        <f aca="false">([1]Engine!$H15+[1]Engine!$I15)/2</f>
        <v>35.375</v>
      </c>
      <c r="AA9" s="15" t="n">
        <f aca="false">([1]Engine!$H16+[1]Engine!$I16)/2</f>
        <v>36</v>
      </c>
      <c r="AB9" s="15" t="n">
        <f aca="false">([1]Engine!$H17+[1]Engine!$I17)/2</f>
        <v>36.5</v>
      </c>
      <c r="AC9" s="15" t="n">
        <f aca="false">AB9+0.43</f>
        <v>36.93</v>
      </c>
      <c r="AD9" s="15" t="n">
        <f aca="false">AC9+0.43</f>
        <v>37.36</v>
      </c>
      <c r="AE9" s="15" t="n">
        <f aca="false">AD9+0.43</f>
        <v>37.79</v>
      </c>
      <c r="AF9" s="15" t="n">
        <f aca="false">AE9+0.43</f>
        <v>38.22</v>
      </c>
      <c r="AG9" s="16" t="n">
        <f aca="false">AF9+0.5</f>
        <v>38.72</v>
      </c>
      <c r="AH9" s="16" t="n">
        <f aca="false">AG9+0.5</f>
        <v>39.22</v>
      </c>
      <c r="AI9" s="16" t="n">
        <f aca="false">AH9+0.5</f>
        <v>39.72</v>
      </c>
      <c r="AJ9" s="16" t="n">
        <f aca="false">AI9+0.5</f>
        <v>40.22</v>
      </c>
      <c r="AK9" s="16" t="n">
        <f aca="false">AJ9+0.5</f>
        <v>40.72</v>
      </c>
    </row>
    <row r="10" customFormat="false" ht="12.75" hidden="false" customHeight="false" outlineLevel="0" collapsed="false">
      <c r="B10" s="0" t="s">
        <v>35</v>
      </c>
      <c r="C10" s="14" t="s">
        <v>30</v>
      </c>
      <c r="D10" s="14" t="s">
        <v>30</v>
      </c>
      <c r="E10" s="15" t="n">
        <f aca="false">([1]Engine!$H23+[1]Engine!$I23)/2</f>
        <v>29.625</v>
      </c>
      <c r="F10" s="15" t="n">
        <f aca="false">([1]Engine!$H24+[1]Engine!$I24)/2</f>
        <v>28.25</v>
      </c>
      <c r="G10" s="15" t="n">
        <f aca="false">([1]Engine!$H25+[1]Engine!$I25)/2</f>
        <v>27.5</v>
      </c>
      <c r="H10" s="15" t="n">
        <f aca="false">([1]Engine!$H26+[1]Engine!$I26)/2</f>
        <v>28.375</v>
      </c>
      <c r="I10" s="14" t="s">
        <v>30</v>
      </c>
      <c r="J10" s="14" t="s">
        <v>30</v>
      </c>
      <c r="K10" s="14" t="s">
        <v>30</v>
      </c>
      <c r="L10" s="15" t="n">
        <f aca="false">([1]Engine!$H27+[1]Engine!$I27)/2</f>
        <v>29</v>
      </c>
      <c r="M10" s="14" t="s">
        <v>31</v>
      </c>
      <c r="N10" s="14" t="s">
        <v>31</v>
      </c>
      <c r="O10" s="14" t="s">
        <v>31</v>
      </c>
      <c r="P10" s="15" t="n">
        <f aca="false">([1]Engine!$H28+[1]Engine!$I28)/2</f>
        <v>43.375</v>
      </c>
      <c r="Q10" s="14" t="s">
        <v>31</v>
      </c>
      <c r="R10" s="14" t="s">
        <v>31</v>
      </c>
      <c r="S10" s="14" t="s">
        <v>31</v>
      </c>
      <c r="T10" s="15" t="n">
        <f aca="false">([1]Engine!$H29+[1]Engine!$I29)/2</f>
        <v>31.75</v>
      </c>
      <c r="U10" s="14" t="s">
        <v>32</v>
      </c>
      <c r="V10" s="14" t="n">
        <v>31.75</v>
      </c>
      <c r="W10" s="14" t="n">
        <v>32.75</v>
      </c>
      <c r="X10" s="14" t="n">
        <v>46.5</v>
      </c>
      <c r="Y10" s="14" t="n">
        <v>35</v>
      </c>
      <c r="Z10" s="15" t="n">
        <f aca="false">([1]Engine!$H30+[1]Engine!$I30)/2</f>
        <v>35.75</v>
      </c>
      <c r="AA10" s="15" t="n">
        <f aca="false">([1]Engine!$H31+[1]Engine!$I31)/2</f>
        <v>36.375</v>
      </c>
      <c r="AB10" s="15" t="n">
        <f aca="false">([1]Engine!$H32+[1]Engine!$I32)/2</f>
        <v>37</v>
      </c>
      <c r="AC10" s="15" t="n">
        <f aca="false">AB10+0.4</f>
        <v>37.4</v>
      </c>
      <c r="AD10" s="15" t="n">
        <f aca="false">AC10+0.4</f>
        <v>37.8</v>
      </c>
      <c r="AE10" s="15" t="n">
        <f aca="false">AD10+0.4</f>
        <v>38.2</v>
      </c>
      <c r="AF10" s="15" t="n">
        <f aca="false">AE10+0.4</f>
        <v>38.6</v>
      </c>
      <c r="AG10" s="15" t="n">
        <f aca="false">AF10+0.4</f>
        <v>39</v>
      </c>
      <c r="AH10" s="15" t="n">
        <f aca="false">AG10+0.4</f>
        <v>39.4</v>
      </c>
      <c r="AI10" s="15" t="n">
        <f aca="false">AH10+0.4</f>
        <v>39.8</v>
      </c>
      <c r="AJ10" s="15" t="n">
        <f aca="false">AI10+0.4</f>
        <v>40.2</v>
      </c>
      <c r="AK10" s="15" t="n">
        <f aca="false">AJ10+0.4</f>
        <v>40.6</v>
      </c>
    </row>
    <row r="11" customFormat="false" ht="12.75" hidden="false" customHeight="false" outlineLevel="0" collapsed="false">
      <c r="B11" s="0" t="s">
        <v>36</v>
      </c>
      <c r="C11" s="14" t="s">
        <v>30</v>
      </c>
      <c r="D11" s="14" t="s">
        <v>30</v>
      </c>
      <c r="E11" s="15" t="n">
        <f aca="false">([1]Engine!$B23+[1]Engine!$C23)/2</f>
        <v>28.375</v>
      </c>
      <c r="F11" s="15" t="n">
        <f aca="false">([1]Engine!$B24+[1]Engine!$C24)/2</f>
        <v>27</v>
      </c>
      <c r="G11" s="15" t="n">
        <f aca="false">([1]Engine!$B25+[1]Engine!$C25)/2</f>
        <v>26.25</v>
      </c>
      <c r="H11" s="15" t="n">
        <f aca="false">([1]Engine!$B26+[1]Engine!$C26)/2</f>
        <v>27.25</v>
      </c>
      <c r="I11" s="14" t="s">
        <v>30</v>
      </c>
      <c r="J11" s="14" t="s">
        <v>30</v>
      </c>
      <c r="K11" s="14" t="s">
        <v>30</v>
      </c>
      <c r="L11" s="15" t="n">
        <f aca="false">([1]Engine!$B27+[1]Engine!$C27)/2</f>
        <v>29.375</v>
      </c>
      <c r="M11" s="14" t="s">
        <v>31</v>
      </c>
      <c r="N11" s="14" t="s">
        <v>31</v>
      </c>
      <c r="O11" s="14" t="s">
        <v>31</v>
      </c>
      <c r="P11" s="15" t="n">
        <f aca="false">([1]Engine!$B28+[1]Engine!$C28)/2</f>
        <v>45.25</v>
      </c>
      <c r="Q11" s="14" t="s">
        <v>31</v>
      </c>
      <c r="R11" s="14" t="s">
        <v>31</v>
      </c>
      <c r="S11" s="14" t="s">
        <v>31</v>
      </c>
      <c r="T11" s="15" t="n">
        <f aca="false">([1]Engine!$B29+[1]Engine!$C29)/2</f>
        <v>29.5</v>
      </c>
      <c r="U11" s="14" t="s">
        <v>32</v>
      </c>
      <c r="V11" s="14" t="n">
        <v>29.75</v>
      </c>
      <c r="W11" s="14" t="n">
        <v>28</v>
      </c>
      <c r="X11" s="14" t="n">
        <v>50.5</v>
      </c>
      <c r="Y11" s="14" t="n">
        <v>33.75</v>
      </c>
      <c r="Z11" s="15" t="n">
        <f aca="false">([1]Engine!$B30+[1]Engine!$C30)/2</f>
        <v>34.125</v>
      </c>
      <c r="AA11" s="15" t="n">
        <f aca="false">([1]Engine!$B31+[1]Engine!$C31)/2</f>
        <v>34.75</v>
      </c>
      <c r="AB11" s="15" t="n">
        <f aca="false">([1]Engine!$B32+[1]Engine!$C32)/2</f>
        <v>35.375</v>
      </c>
      <c r="AC11" s="15" t="n">
        <f aca="false">AB11+0.4</f>
        <v>35.775</v>
      </c>
      <c r="AD11" s="15" t="n">
        <f aca="false">AC11+0.4</f>
        <v>36.175</v>
      </c>
      <c r="AE11" s="15" t="n">
        <f aca="false">AD11+0.4</f>
        <v>36.575</v>
      </c>
      <c r="AF11" s="15" t="n">
        <f aca="false">AE11+0.4</f>
        <v>36.975</v>
      </c>
      <c r="AG11" s="15" t="n">
        <f aca="false">AF11+0.4</f>
        <v>37.375</v>
      </c>
      <c r="AH11" s="15" t="n">
        <f aca="false">AG11+0.4</f>
        <v>37.775</v>
      </c>
      <c r="AI11" s="15" t="n">
        <f aca="false">AH11+0.4</f>
        <v>38.175</v>
      </c>
      <c r="AJ11" s="15" t="n">
        <f aca="false">AI11+0.4</f>
        <v>38.575</v>
      </c>
      <c r="AK11" s="15" t="n">
        <f aca="false">AJ11+0.4</f>
        <v>38.975</v>
      </c>
    </row>
    <row r="12" customFormat="false" ht="12.75" hidden="false" customHeight="false" outlineLevel="0" collapsed="false">
      <c r="C12" s="14" t="s">
        <v>32</v>
      </c>
      <c r="D12" s="14" t="s">
        <v>32</v>
      </c>
      <c r="E12" s="14" t="s">
        <v>32</v>
      </c>
      <c r="F12" s="14" t="s">
        <v>32</v>
      </c>
      <c r="G12" s="14" t="s">
        <v>32</v>
      </c>
      <c r="H12" s="14" t="s">
        <v>32</v>
      </c>
      <c r="I12" s="14" t="s">
        <v>32</v>
      </c>
      <c r="J12" s="14" t="s">
        <v>32</v>
      </c>
      <c r="K12" s="14" t="s">
        <v>32</v>
      </c>
      <c r="L12" s="14" t="s">
        <v>32</v>
      </c>
      <c r="M12" s="14" t="s">
        <v>32</v>
      </c>
      <c r="N12" s="14" t="s">
        <v>32</v>
      </c>
      <c r="O12" s="14" t="s">
        <v>32</v>
      </c>
      <c r="P12" s="14" t="s">
        <v>32</v>
      </c>
      <c r="Q12" s="14" t="s">
        <v>32</v>
      </c>
      <c r="R12" s="14" t="s">
        <v>32</v>
      </c>
      <c r="S12" s="14" t="s">
        <v>32</v>
      </c>
      <c r="T12" s="14" t="s">
        <v>32</v>
      </c>
      <c r="U12" s="14" t="s">
        <v>32</v>
      </c>
      <c r="V12" s="14" t="s">
        <v>32</v>
      </c>
      <c r="W12" s="14" t="s">
        <v>32</v>
      </c>
      <c r="X12" s="14" t="s">
        <v>37</v>
      </c>
      <c r="Y12" s="14" t="s">
        <v>32</v>
      </c>
      <c r="Z12" s="14" t="s">
        <v>32</v>
      </c>
      <c r="AA12" s="14" t="s">
        <v>32</v>
      </c>
      <c r="AB12" s="14" t="s">
        <v>32</v>
      </c>
      <c r="AC12" s="14" t="s">
        <v>32</v>
      </c>
      <c r="AD12" s="14" t="s">
        <v>32</v>
      </c>
      <c r="AE12" s="14" t="s">
        <v>32</v>
      </c>
      <c r="AF12" s="14" t="s">
        <v>32</v>
      </c>
      <c r="AG12" s="14" t="s">
        <v>32</v>
      </c>
      <c r="AH12" s="14" t="s">
        <v>37</v>
      </c>
      <c r="AI12" s="14" t="s">
        <v>32</v>
      </c>
      <c r="AJ12" s="14" t="s">
        <v>32</v>
      </c>
      <c r="AK12" s="14" t="s">
        <v>32</v>
      </c>
      <c r="AL12" s="0" t="s">
        <v>32</v>
      </c>
      <c r="AM12" s="0" t="s">
        <v>37</v>
      </c>
    </row>
    <row r="13" customFormat="false" ht="12.75" hidden="false" customHeight="false" outlineLevel="0" collapsed="false">
      <c r="A13" s="13" t="s">
        <v>38</v>
      </c>
      <c r="B13" s="0" t="s">
        <v>29</v>
      </c>
      <c r="C13" s="14" t="s">
        <v>30</v>
      </c>
      <c r="D13" s="14" t="s">
        <v>30</v>
      </c>
      <c r="E13" s="14" t="n">
        <v>22.2</v>
      </c>
      <c r="F13" s="14" t="n">
        <v>18.5</v>
      </c>
      <c r="G13" s="14" t="n">
        <v>17</v>
      </c>
      <c r="H13" s="17" t="n">
        <f aca="false">AVERAGE(E13:G13)</f>
        <v>19.2333333333333</v>
      </c>
      <c r="I13" s="14" t="s">
        <v>31</v>
      </c>
      <c r="J13" s="14" t="s">
        <v>31</v>
      </c>
      <c r="K13" s="14" t="s">
        <v>31</v>
      </c>
      <c r="L13" s="14" t="n">
        <v>13.5</v>
      </c>
      <c r="M13" s="14" t="s">
        <v>31</v>
      </c>
      <c r="N13" s="14" t="s">
        <v>31</v>
      </c>
      <c r="O13" s="14" t="s">
        <v>31</v>
      </c>
      <c r="P13" s="14" t="n">
        <v>22</v>
      </c>
      <c r="Q13" s="14" t="s">
        <v>31</v>
      </c>
      <c r="R13" s="14" t="s">
        <v>31</v>
      </c>
      <c r="S13" s="14" t="s">
        <v>31</v>
      </c>
      <c r="T13" s="14" t="n">
        <v>21</v>
      </c>
      <c r="U13" s="14" t="s">
        <v>32</v>
      </c>
      <c r="V13" s="14" t="n">
        <v>19.75</v>
      </c>
      <c r="W13" s="14" t="n">
        <v>20.5</v>
      </c>
      <c r="X13" s="14" t="n">
        <v>26.5</v>
      </c>
      <c r="Y13" s="14" t="n">
        <v>22.5</v>
      </c>
      <c r="Z13" s="14" t="n">
        <v>22</v>
      </c>
      <c r="AA13" s="14" t="n">
        <f aca="false">Z13+0.2</f>
        <v>22.2</v>
      </c>
      <c r="AB13" s="14" t="n">
        <f aca="false">AA13+0.2</f>
        <v>22.4</v>
      </c>
      <c r="AC13" s="14" t="n">
        <f aca="false">AB13+0.2</f>
        <v>22.6</v>
      </c>
      <c r="AD13" s="14" t="n">
        <f aca="false">AC13+0.2</f>
        <v>22.8</v>
      </c>
      <c r="AE13" s="14" t="n">
        <f aca="false">AD13+0.2</f>
        <v>23</v>
      </c>
      <c r="AF13" s="14" t="n">
        <f aca="false">AE13+0.2</f>
        <v>23.2</v>
      </c>
      <c r="AG13" s="14" t="n">
        <f aca="false">AF13+0.2</f>
        <v>23.4</v>
      </c>
      <c r="AH13" s="14" t="n">
        <f aca="false">AG13+0.2</f>
        <v>23.6</v>
      </c>
      <c r="AI13" s="14" t="n">
        <f aca="false">AH13+0.2</f>
        <v>23.8</v>
      </c>
      <c r="AJ13" s="14" t="n">
        <f aca="false">AI13+0.2</f>
        <v>24</v>
      </c>
      <c r="AK13" s="14" t="n">
        <f aca="false">AJ13+0.2</f>
        <v>24.2</v>
      </c>
    </row>
    <row r="14" customFormat="false" ht="12.75" hidden="false" customHeight="false" outlineLevel="0" collapsed="false">
      <c r="B14" s="0" t="s">
        <v>33</v>
      </c>
      <c r="C14" s="14" t="s">
        <v>30</v>
      </c>
      <c r="D14" s="14" t="s">
        <v>30</v>
      </c>
      <c r="E14" s="14" t="n">
        <v>23</v>
      </c>
      <c r="F14" s="14" t="n">
        <v>19.5</v>
      </c>
      <c r="G14" s="14" t="n">
        <v>17.75</v>
      </c>
      <c r="H14" s="17" t="n">
        <f aca="false">AVERAGE(E14:G14)</f>
        <v>20.0833333333333</v>
      </c>
      <c r="I14" s="14" t="s">
        <v>31</v>
      </c>
      <c r="J14" s="14" t="s">
        <v>31</v>
      </c>
      <c r="K14" s="14" t="s">
        <v>31</v>
      </c>
      <c r="L14" s="14" t="n">
        <v>14</v>
      </c>
      <c r="M14" s="14" t="s">
        <v>31</v>
      </c>
      <c r="N14" s="14" t="s">
        <v>31</v>
      </c>
      <c r="O14" s="14" t="s">
        <v>31</v>
      </c>
      <c r="P14" s="14" t="n">
        <v>23.5</v>
      </c>
      <c r="Q14" s="14" t="s">
        <v>31</v>
      </c>
      <c r="R14" s="14" t="s">
        <v>31</v>
      </c>
      <c r="S14" s="14" t="s">
        <v>31</v>
      </c>
      <c r="T14" s="14" t="n">
        <v>23</v>
      </c>
      <c r="U14" s="14" t="s">
        <v>32</v>
      </c>
      <c r="V14" s="14" t="n">
        <v>20.75</v>
      </c>
      <c r="W14" s="14" t="n">
        <v>21.5</v>
      </c>
      <c r="X14" s="14" t="n">
        <v>27.5</v>
      </c>
      <c r="Y14" s="14" t="n">
        <v>23.5</v>
      </c>
      <c r="Z14" s="14" t="n">
        <v>22.75</v>
      </c>
      <c r="AA14" s="14" t="n">
        <f aca="false">Z14+0.2</f>
        <v>22.95</v>
      </c>
      <c r="AB14" s="14" t="n">
        <f aca="false">AA14+0.2</f>
        <v>23.15</v>
      </c>
      <c r="AC14" s="14" t="n">
        <f aca="false">AB14+0.2</f>
        <v>23.35</v>
      </c>
      <c r="AD14" s="14" t="n">
        <f aca="false">AC14+0.2</f>
        <v>23.55</v>
      </c>
      <c r="AE14" s="14" t="n">
        <f aca="false">AD14+0.2</f>
        <v>23.75</v>
      </c>
      <c r="AF14" s="14" t="n">
        <f aca="false">AE14+0.2</f>
        <v>23.95</v>
      </c>
      <c r="AG14" s="14" t="n">
        <f aca="false">AF14+0.2</f>
        <v>24.15</v>
      </c>
      <c r="AH14" s="14" t="n">
        <f aca="false">AG14+0.2</f>
        <v>24.35</v>
      </c>
      <c r="AI14" s="14" t="n">
        <f aca="false">AH14+0.2</f>
        <v>24.55</v>
      </c>
      <c r="AJ14" s="14" t="n">
        <f aca="false">AI14+0.2</f>
        <v>24.75</v>
      </c>
      <c r="AK14" s="14" t="n">
        <f aca="false">AJ14+0.2</f>
        <v>24.95</v>
      </c>
    </row>
    <row r="15" customFormat="false" ht="12.75" hidden="false" customHeight="false" outlineLevel="0" collapsed="false">
      <c r="B15" s="0" t="s">
        <v>34</v>
      </c>
      <c r="C15" s="14" t="s">
        <v>30</v>
      </c>
      <c r="D15" s="14" t="s">
        <v>30</v>
      </c>
      <c r="E15" s="14" t="n">
        <v>21.75</v>
      </c>
      <c r="F15" s="14" t="n">
        <v>20.25</v>
      </c>
      <c r="G15" s="14" t="n">
        <v>19</v>
      </c>
      <c r="H15" s="17" t="n">
        <f aca="false">AVERAGE(E15:G15)</f>
        <v>20.3333333333333</v>
      </c>
      <c r="I15" s="14" t="s">
        <v>31</v>
      </c>
      <c r="J15" s="14" t="s">
        <v>31</v>
      </c>
      <c r="K15" s="14" t="s">
        <v>31</v>
      </c>
      <c r="L15" s="14" t="n">
        <v>17.7</v>
      </c>
      <c r="M15" s="14" t="s">
        <v>31</v>
      </c>
      <c r="N15" s="14" t="s">
        <v>31</v>
      </c>
      <c r="O15" s="14" t="s">
        <v>31</v>
      </c>
      <c r="P15" s="14" t="n">
        <v>26</v>
      </c>
      <c r="Q15" s="14" t="s">
        <v>31</v>
      </c>
      <c r="R15" s="14" t="s">
        <v>31</v>
      </c>
      <c r="S15" s="14" t="s">
        <v>31</v>
      </c>
      <c r="T15" s="14" t="n">
        <v>21.85</v>
      </c>
      <c r="U15" s="14" t="s">
        <v>32</v>
      </c>
      <c r="V15" s="14" t="n">
        <v>19.25</v>
      </c>
      <c r="W15" s="14" t="n">
        <v>22.5</v>
      </c>
      <c r="X15" s="14" t="n">
        <v>28.5</v>
      </c>
      <c r="Y15" s="14" t="n">
        <v>24.5</v>
      </c>
      <c r="Z15" s="14" t="n">
        <v>22.75</v>
      </c>
      <c r="AA15" s="14" t="n">
        <f aca="false">Z15+0.2</f>
        <v>22.95</v>
      </c>
      <c r="AB15" s="14" t="n">
        <f aca="false">AA15+0.2</f>
        <v>23.15</v>
      </c>
      <c r="AC15" s="14" t="n">
        <f aca="false">AB15+0.2</f>
        <v>23.35</v>
      </c>
      <c r="AD15" s="14" t="n">
        <f aca="false">AC15+0.2</f>
        <v>23.55</v>
      </c>
      <c r="AE15" s="14" t="n">
        <f aca="false">AD15+0.2</f>
        <v>23.75</v>
      </c>
      <c r="AF15" s="14" t="n">
        <f aca="false">AE15+0.2</f>
        <v>23.95</v>
      </c>
      <c r="AG15" s="14" t="n">
        <f aca="false">AF15+0.2</f>
        <v>24.15</v>
      </c>
      <c r="AH15" s="14" t="n">
        <f aca="false">AG15+0.2</f>
        <v>24.35</v>
      </c>
      <c r="AI15" s="14" t="n">
        <f aca="false">AH15+0.2</f>
        <v>24.55</v>
      </c>
      <c r="AJ15" s="14" t="n">
        <f aca="false">AI15+0.2</f>
        <v>24.75</v>
      </c>
      <c r="AK15" s="14" t="n">
        <f aca="false">AJ15+0.2</f>
        <v>24.95</v>
      </c>
    </row>
    <row r="16" customFormat="false" ht="12.75" hidden="false" customHeight="false" outlineLevel="0" collapsed="false">
      <c r="B16" s="0" t="s">
        <v>35</v>
      </c>
      <c r="C16" s="14" t="s">
        <v>30</v>
      </c>
      <c r="D16" s="14" t="s">
        <v>30</v>
      </c>
      <c r="E16" s="14" t="n">
        <v>21.5</v>
      </c>
      <c r="F16" s="14" t="n">
        <v>20</v>
      </c>
      <c r="G16" s="14" t="n">
        <v>18.75</v>
      </c>
      <c r="H16" s="17" t="n">
        <f aca="false">AVERAGE(E16:G16)</f>
        <v>20.0833333333333</v>
      </c>
      <c r="I16" s="14" t="s">
        <v>31</v>
      </c>
      <c r="J16" s="14" t="s">
        <v>31</v>
      </c>
      <c r="K16" s="14" t="s">
        <v>31</v>
      </c>
      <c r="L16" s="14" t="n">
        <v>21</v>
      </c>
      <c r="M16" s="14" t="s">
        <v>31</v>
      </c>
      <c r="N16" s="14" t="s">
        <v>31</v>
      </c>
      <c r="O16" s="14" t="s">
        <v>31</v>
      </c>
      <c r="P16" s="14" t="n">
        <v>26.75</v>
      </c>
      <c r="Q16" s="14" t="s">
        <v>31</v>
      </c>
      <c r="R16" s="14" t="s">
        <v>31</v>
      </c>
      <c r="S16" s="14" t="s">
        <v>31</v>
      </c>
      <c r="T16" s="14" t="n">
        <v>21</v>
      </c>
      <c r="U16" s="14" t="s">
        <v>32</v>
      </c>
      <c r="V16" s="14" t="n">
        <v>19.25</v>
      </c>
      <c r="W16" s="14" t="n">
        <v>19.5</v>
      </c>
      <c r="X16" s="14" t="n">
        <v>30</v>
      </c>
      <c r="Y16" s="14" t="n">
        <v>22.5</v>
      </c>
      <c r="Z16" s="14" t="n">
        <v>23.75</v>
      </c>
      <c r="AA16" s="14" t="n">
        <f aca="false">Z16+0.2</f>
        <v>23.95</v>
      </c>
      <c r="AB16" s="14" t="n">
        <f aca="false">AA16+0.2</f>
        <v>24.15</v>
      </c>
      <c r="AC16" s="14" t="n">
        <f aca="false">AB16+0.2</f>
        <v>24.35</v>
      </c>
      <c r="AD16" s="14" t="n">
        <f aca="false">AC16+0.2</f>
        <v>24.55</v>
      </c>
      <c r="AE16" s="14" t="n">
        <f aca="false">AD16+0.2</f>
        <v>24.75</v>
      </c>
      <c r="AF16" s="14" t="n">
        <f aca="false">AE16+0.2</f>
        <v>24.95</v>
      </c>
      <c r="AG16" s="14" t="n">
        <f aca="false">AF16+0.2</f>
        <v>25.15</v>
      </c>
      <c r="AH16" s="14" t="n">
        <f aca="false">AG16+0.2</f>
        <v>25.35</v>
      </c>
      <c r="AI16" s="14" t="n">
        <f aca="false">AH16+0.2</f>
        <v>25.55</v>
      </c>
      <c r="AJ16" s="14" t="n">
        <f aca="false">AI16+0.2</f>
        <v>25.75</v>
      </c>
      <c r="AK16" s="14" t="n">
        <f aca="false">AJ16+0.2</f>
        <v>25.95</v>
      </c>
    </row>
    <row r="17" customFormat="false" ht="12.75" hidden="false" customHeight="false" outlineLevel="0" collapsed="false">
      <c r="A17" s="18"/>
      <c r="B17" s="18" t="s">
        <v>36</v>
      </c>
      <c r="C17" s="14" t="s">
        <v>30</v>
      </c>
      <c r="D17" s="14" t="s">
        <v>30</v>
      </c>
      <c r="E17" s="14" t="n">
        <v>20</v>
      </c>
      <c r="F17" s="14" t="n">
        <v>18</v>
      </c>
      <c r="G17" s="14" t="n">
        <v>16.5</v>
      </c>
      <c r="H17" s="17" t="n">
        <f aca="false">AVERAGE(E17:G17)</f>
        <v>18.1666666666667</v>
      </c>
      <c r="I17" s="14" t="s">
        <v>31</v>
      </c>
      <c r="J17" s="14" t="s">
        <v>31</v>
      </c>
      <c r="K17" s="14" t="s">
        <v>31</v>
      </c>
      <c r="L17" s="14" t="n">
        <v>18.75</v>
      </c>
      <c r="M17" s="14" t="s">
        <v>31</v>
      </c>
      <c r="N17" s="14" t="s">
        <v>31</v>
      </c>
      <c r="O17" s="14" t="s">
        <v>31</v>
      </c>
      <c r="P17" s="14" t="n">
        <v>25.5</v>
      </c>
      <c r="Q17" s="14" t="s">
        <v>31</v>
      </c>
      <c r="R17" s="14" t="s">
        <v>31</v>
      </c>
      <c r="S17" s="14" t="s">
        <v>31</v>
      </c>
      <c r="T17" s="14" t="n">
        <v>20</v>
      </c>
      <c r="U17" s="14" t="s">
        <v>32</v>
      </c>
      <c r="V17" s="14" t="n">
        <v>16.25</v>
      </c>
      <c r="W17" s="14" t="n">
        <v>17.5</v>
      </c>
      <c r="X17" s="14" t="n">
        <v>28.5</v>
      </c>
      <c r="Y17" s="14" t="n">
        <v>23</v>
      </c>
      <c r="Z17" s="14" t="n">
        <v>22</v>
      </c>
      <c r="AA17" s="14" t="n">
        <f aca="false">Z17+0.2</f>
        <v>22.2</v>
      </c>
      <c r="AB17" s="14" t="n">
        <f aca="false">AA17+0.2</f>
        <v>22.4</v>
      </c>
      <c r="AC17" s="14" t="n">
        <f aca="false">AB17+0.2</f>
        <v>22.6</v>
      </c>
      <c r="AD17" s="14" t="n">
        <f aca="false">AC17+0.2</f>
        <v>22.8</v>
      </c>
      <c r="AE17" s="14" t="n">
        <f aca="false">AD17+0.2</f>
        <v>23</v>
      </c>
      <c r="AF17" s="14" t="n">
        <f aca="false">AE17+0.2</f>
        <v>23.2</v>
      </c>
      <c r="AG17" s="14" t="n">
        <f aca="false">AF17+0.2</f>
        <v>23.4</v>
      </c>
      <c r="AH17" s="14" t="n">
        <f aca="false">AG17+0.2</f>
        <v>23.6</v>
      </c>
      <c r="AI17" s="14" t="n">
        <f aca="false">AH17+0.2</f>
        <v>23.8</v>
      </c>
      <c r="AJ17" s="14" t="n">
        <f aca="false">AI17+0.2</f>
        <v>24</v>
      </c>
      <c r="AK17" s="14" t="n">
        <f aca="false">AJ17+0.2</f>
        <v>24.2</v>
      </c>
    </row>
    <row r="18" customFormat="false" ht="13.5" hidden="false" customHeight="false" outlineLevel="0" collapsed="false"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4" t="s">
        <v>31</v>
      </c>
      <c r="N18" s="14" t="s">
        <v>31</v>
      </c>
      <c r="O18" s="14" t="s">
        <v>31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</row>
    <row r="19" customFormat="false" ht="13.5" hidden="false" customHeight="false" outlineLevel="0" collapsed="false">
      <c r="A19" s="20" t="s">
        <v>39</v>
      </c>
      <c r="C19" s="21" t="s">
        <v>7</v>
      </c>
      <c r="D19" s="22" t="n">
        <v>37226</v>
      </c>
      <c r="E19" s="5" t="n">
        <v>37257</v>
      </c>
      <c r="F19" s="6" t="n">
        <v>37288</v>
      </c>
      <c r="G19" s="6" t="n">
        <v>37316</v>
      </c>
      <c r="H19" s="7" t="s">
        <v>8</v>
      </c>
      <c r="I19" s="6" t="n">
        <v>37347</v>
      </c>
      <c r="J19" s="6" t="n">
        <v>37377</v>
      </c>
      <c r="K19" s="6" t="n">
        <v>37408</v>
      </c>
      <c r="L19" s="7" t="s">
        <v>9</v>
      </c>
      <c r="M19" s="6" t="n">
        <v>37438</v>
      </c>
      <c r="N19" s="6" t="n">
        <v>37469</v>
      </c>
      <c r="O19" s="6" t="n">
        <v>37500</v>
      </c>
      <c r="P19" s="7" t="s">
        <v>10</v>
      </c>
      <c r="Q19" s="6" t="n">
        <v>37530</v>
      </c>
      <c r="R19" s="6" t="n">
        <v>37561</v>
      </c>
      <c r="S19" s="6" t="n">
        <v>37591</v>
      </c>
      <c r="T19" s="7" t="s">
        <v>11</v>
      </c>
      <c r="U19" s="19"/>
      <c r="V19" s="9" t="s">
        <v>12</v>
      </c>
      <c r="W19" s="10" t="s">
        <v>13</v>
      </c>
      <c r="X19" s="10" t="s">
        <v>14</v>
      </c>
      <c r="Y19" s="11" t="s">
        <v>15</v>
      </c>
      <c r="Z19" s="12" t="s">
        <v>16</v>
      </c>
      <c r="AA19" s="12" t="s">
        <v>17</v>
      </c>
      <c r="AB19" s="12" t="s">
        <v>18</v>
      </c>
      <c r="AC19" s="12" t="s">
        <v>19</v>
      </c>
      <c r="AD19" s="12" t="s">
        <v>20</v>
      </c>
      <c r="AE19" s="12" t="s">
        <v>21</v>
      </c>
      <c r="AF19" s="12" t="s">
        <v>22</v>
      </c>
      <c r="AG19" s="12" t="s">
        <v>23</v>
      </c>
      <c r="AH19" s="12" t="s">
        <v>24</v>
      </c>
      <c r="AI19" s="12" t="s">
        <v>25</v>
      </c>
      <c r="AJ19" s="12" t="s">
        <v>26</v>
      </c>
      <c r="AK19" s="12" t="s">
        <v>27</v>
      </c>
    </row>
    <row r="20" customFormat="false" ht="12.75" hidden="false" customHeight="false" outlineLevel="0" collapsed="false">
      <c r="A20" s="13" t="s">
        <v>28</v>
      </c>
      <c r="B20" s="0" t="s">
        <v>40</v>
      </c>
      <c r="C20" s="14" t="n">
        <v>-4.5</v>
      </c>
      <c r="D20" s="14" t="n">
        <v>-4.5</v>
      </c>
      <c r="E20" s="14" t="n">
        <v>-4.5</v>
      </c>
      <c r="F20" s="14" t="n">
        <v>-4.5</v>
      </c>
      <c r="G20" s="14" t="n">
        <v>-4.5</v>
      </c>
      <c r="H20" s="14" t="n">
        <v>-4.5</v>
      </c>
      <c r="I20" s="14" t="n">
        <v>-4.5</v>
      </c>
      <c r="J20" s="14" t="n">
        <v>-4.5</v>
      </c>
      <c r="K20" s="14" t="n">
        <v>-4.5</v>
      </c>
      <c r="L20" s="14" t="n">
        <v>-4.5</v>
      </c>
      <c r="M20" s="14" t="n">
        <v>-4.5</v>
      </c>
      <c r="N20" s="14" t="n">
        <v>-4.5</v>
      </c>
      <c r="O20" s="14" t="n">
        <v>-4.5</v>
      </c>
      <c r="P20" s="14" t="n">
        <v>-4.5</v>
      </c>
      <c r="Q20" s="14" t="n">
        <v>-4.5</v>
      </c>
      <c r="R20" s="14" t="n">
        <v>-4.5</v>
      </c>
      <c r="S20" s="14" t="n">
        <v>-4.5</v>
      </c>
      <c r="T20" s="14" t="n">
        <v>-4.5</v>
      </c>
      <c r="U20" s="14" t="s">
        <v>32</v>
      </c>
      <c r="V20" s="14" t="n">
        <v>-4.5</v>
      </c>
      <c r="W20" s="14" t="n">
        <v>-4.5</v>
      </c>
      <c r="X20" s="14" t="n">
        <v>-4.5</v>
      </c>
      <c r="Y20" s="14" t="n">
        <v>-4.5</v>
      </c>
      <c r="Z20" s="14" t="n">
        <v>-4.5</v>
      </c>
      <c r="AA20" s="14" t="n">
        <v>-4.5</v>
      </c>
      <c r="AB20" s="14" t="n">
        <v>-4.5</v>
      </c>
      <c r="AC20" s="14" t="n">
        <v>-4.5</v>
      </c>
      <c r="AD20" s="14" t="n">
        <v>-4.5</v>
      </c>
      <c r="AE20" s="14" t="n">
        <v>-4.5</v>
      </c>
      <c r="AF20" s="14" t="n">
        <v>-4.5</v>
      </c>
      <c r="AG20" s="14" t="n">
        <v>-4.5</v>
      </c>
      <c r="AH20" s="14" t="n">
        <v>-4.5</v>
      </c>
      <c r="AI20" s="14" t="n">
        <v>-4.5</v>
      </c>
      <c r="AJ20" s="14" t="n">
        <v>-4.5</v>
      </c>
      <c r="AK20" s="14" t="n">
        <v>-4.5</v>
      </c>
    </row>
    <row r="21" customFormat="false" ht="12.75" hidden="false" customHeight="false" outlineLevel="0" collapsed="false">
      <c r="B21" s="0" t="s">
        <v>41</v>
      </c>
      <c r="C21" s="14" t="n">
        <v>-1.5</v>
      </c>
      <c r="D21" s="14" t="n">
        <v>-1.5</v>
      </c>
      <c r="E21" s="14" t="n">
        <v>-1.5</v>
      </c>
      <c r="F21" s="14" t="n">
        <v>-1.5</v>
      </c>
      <c r="G21" s="14" t="n">
        <v>-1.5</v>
      </c>
      <c r="H21" s="14" t="n">
        <v>-1.5</v>
      </c>
      <c r="I21" s="14" t="n">
        <v>-1.5</v>
      </c>
      <c r="J21" s="14" t="n">
        <v>-1.5</v>
      </c>
      <c r="K21" s="14" t="n">
        <v>-1.5</v>
      </c>
      <c r="L21" s="14" t="n">
        <v>-1.5</v>
      </c>
      <c r="M21" s="14" t="n">
        <v>-1.5</v>
      </c>
      <c r="N21" s="14" t="n">
        <v>-1.5</v>
      </c>
      <c r="O21" s="14" t="n">
        <v>-1.5</v>
      </c>
      <c r="P21" s="14" t="n">
        <v>-1.5</v>
      </c>
      <c r="Q21" s="14" t="n">
        <v>-1.5</v>
      </c>
      <c r="R21" s="14" t="n">
        <v>-1.5</v>
      </c>
      <c r="S21" s="14" t="n">
        <v>-1.5</v>
      </c>
      <c r="T21" s="14" t="n">
        <v>-1.5</v>
      </c>
      <c r="U21" s="14" t="s">
        <v>32</v>
      </c>
      <c r="V21" s="14" t="n">
        <v>-1.5</v>
      </c>
      <c r="W21" s="14" t="n">
        <v>-1.5</v>
      </c>
      <c r="X21" s="14" t="n">
        <v>-1.5</v>
      </c>
      <c r="Y21" s="14" t="n">
        <v>-1.5</v>
      </c>
      <c r="Z21" s="14" t="n">
        <v>-1.5</v>
      </c>
      <c r="AA21" s="14" t="n">
        <v>-1.5</v>
      </c>
      <c r="AB21" s="14" t="n">
        <v>-1.5</v>
      </c>
      <c r="AC21" s="14" t="n">
        <v>-1.5</v>
      </c>
      <c r="AD21" s="14" t="n">
        <v>-1.5</v>
      </c>
      <c r="AE21" s="14" t="n">
        <v>-1.5</v>
      </c>
      <c r="AF21" s="14" t="n">
        <v>-1.5</v>
      </c>
      <c r="AG21" s="14" t="n">
        <v>-1.5</v>
      </c>
      <c r="AH21" s="14" t="n">
        <v>-1.5</v>
      </c>
      <c r="AI21" s="14" t="n">
        <v>-1.5</v>
      </c>
      <c r="AJ21" s="14" t="n">
        <v>-1.5</v>
      </c>
      <c r="AK21" s="14" t="n">
        <v>-1.5</v>
      </c>
    </row>
    <row r="22" customFormat="false" ht="12.75" hidden="false" customHeight="false" outlineLevel="0" collapsed="false">
      <c r="B22" s="0" t="s">
        <v>42</v>
      </c>
      <c r="C22" s="14" t="n">
        <v>-0.2</v>
      </c>
      <c r="D22" s="14" t="n">
        <v>-0.2</v>
      </c>
      <c r="E22" s="14" t="n">
        <v>-0.2</v>
      </c>
      <c r="F22" s="14" t="n">
        <v>-0.2</v>
      </c>
      <c r="G22" s="14" t="n">
        <v>-0.2</v>
      </c>
      <c r="H22" s="14" t="n">
        <v>-0.2</v>
      </c>
      <c r="I22" s="14" t="n">
        <v>-0.2</v>
      </c>
      <c r="J22" s="14" t="n">
        <v>-0.2</v>
      </c>
      <c r="K22" s="14" t="n">
        <v>-0.2</v>
      </c>
      <c r="L22" s="14" t="n">
        <v>-0.2</v>
      </c>
      <c r="M22" s="14" t="n">
        <v>-0.2</v>
      </c>
      <c r="N22" s="14" t="n">
        <v>-0.2</v>
      </c>
      <c r="O22" s="14" t="n">
        <v>-0.2</v>
      </c>
      <c r="P22" s="14" t="n">
        <v>-0.2</v>
      </c>
      <c r="Q22" s="14" t="n">
        <v>-0.2</v>
      </c>
      <c r="R22" s="14" t="n">
        <v>-0.2</v>
      </c>
      <c r="S22" s="14" t="n">
        <v>-0.2</v>
      </c>
      <c r="T22" s="14" t="n">
        <v>-0.2</v>
      </c>
      <c r="U22" s="14" t="s">
        <v>32</v>
      </c>
      <c r="V22" s="14" t="n">
        <v>-0.2</v>
      </c>
      <c r="W22" s="14" t="n">
        <v>-0.2</v>
      </c>
      <c r="X22" s="14" t="n">
        <v>-0.2</v>
      </c>
      <c r="Y22" s="14" t="n">
        <v>-0.2</v>
      </c>
      <c r="Z22" s="14" t="n">
        <v>-0.2</v>
      </c>
      <c r="AA22" s="14" t="n">
        <v>-0.2</v>
      </c>
      <c r="AB22" s="14" t="n">
        <v>-0.2</v>
      </c>
      <c r="AC22" s="14" t="n">
        <v>-0.2</v>
      </c>
      <c r="AD22" s="14" t="n">
        <v>-0.2</v>
      </c>
      <c r="AE22" s="14" t="n">
        <v>-0.2</v>
      </c>
      <c r="AF22" s="14" t="n">
        <v>-0.2</v>
      </c>
      <c r="AG22" s="14" t="n">
        <v>-0.2</v>
      </c>
      <c r="AH22" s="14" t="n">
        <v>-0.2</v>
      </c>
      <c r="AI22" s="14" t="n">
        <v>-0.2</v>
      </c>
      <c r="AJ22" s="14" t="n">
        <v>-0.2</v>
      </c>
      <c r="AK22" s="14" t="n">
        <v>-0.2</v>
      </c>
    </row>
    <row r="23" customFormat="false" ht="12.75" hidden="false" customHeight="false" outlineLevel="0" collapsed="false">
      <c r="A23" s="18"/>
      <c r="B23" s="18" t="s">
        <v>43</v>
      </c>
      <c r="C23" s="14" t="s">
        <v>30</v>
      </c>
      <c r="D23" s="23" t="n">
        <v>0</v>
      </c>
      <c r="E23" s="23" t="n">
        <v>0</v>
      </c>
      <c r="F23" s="23" t="n">
        <v>0</v>
      </c>
      <c r="G23" s="23" t="n">
        <v>1</v>
      </c>
      <c r="H23" s="23" t="n">
        <v>0.3</v>
      </c>
      <c r="I23" s="23" t="n">
        <v>2</v>
      </c>
      <c r="J23" s="23" t="n">
        <v>3</v>
      </c>
      <c r="K23" s="23" t="n">
        <v>5</v>
      </c>
      <c r="L23" s="24" t="n">
        <v>3.3</v>
      </c>
      <c r="M23" s="25" t="n">
        <v>6</v>
      </c>
      <c r="N23" s="25" t="n">
        <v>5</v>
      </c>
      <c r="O23" s="25" t="n">
        <v>3</v>
      </c>
      <c r="P23" s="25" t="n">
        <v>4.66</v>
      </c>
      <c r="Q23" s="25" t="n">
        <v>0</v>
      </c>
      <c r="R23" s="25" t="n">
        <v>0</v>
      </c>
      <c r="S23" s="25" t="n">
        <v>0</v>
      </c>
      <c r="T23" s="25" t="n">
        <v>0</v>
      </c>
      <c r="U23" s="26" t="s">
        <v>32</v>
      </c>
      <c r="V23" s="23" t="n">
        <v>0.25</v>
      </c>
      <c r="W23" s="23" t="n">
        <v>3</v>
      </c>
      <c r="X23" s="23" t="n">
        <v>4.5</v>
      </c>
      <c r="Y23" s="23" t="n">
        <v>0</v>
      </c>
      <c r="Z23" s="23" t="n">
        <v>1</v>
      </c>
      <c r="AA23" s="23" t="n">
        <v>0.75</v>
      </c>
      <c r="AB23" s="23" t="n">
        <v>0.5</v>
      </c>
      <c r="AC23" s="23" t="n">
        <v>0.5</v>
      </c>
      <c r="AD23" s="23" t="n">
        <v>0.35</v>
      </c>
      <c r="AE23" s="24" t="n">
        <v>0.35</v>
      </c>
      <c r="AF23" s="24" t="n">
        <v>0.35</v>
      </c>
      <c r="AG23" s="24" t="n">
        <v>0.35</v>
      </c>
      <c r="AH23" s="24" t="n">
        <v>0.35</v>
      </c>
      <c r="AI23" s="24" t="n">
        <v>0.35</v>
      </c>
      <c r="AJ23" s="24" t="n">
        <v>0.35</v>
      </c>
      <c r="AK23" s="24" t="n">
        <v>0.35</v>
      </c>
    </row>
    <row r="24" customFormat="false" ht="12.75" hidden="false" customHeight="false" outlineLevel="0" collapsed="false">
      <c r="B24" s="0" t="s">
        <v>44</v>
      </c>
      <c r="C24" s="27" t="n">
        <v>-1.5</v>
      </c>
      <c r="D24" s="27" t="n">
        <v>-1.5</v>
      </c>
      <c r="E24" s="27" t="n">
        <v>-1.5</v>
      </c>
      <c r="F24" s="27" t="n">
        <v>-1.5</v>
      </c>
      <c r="G24" s="27" t="n">
        <v>-1.5</v>
      </c>
      <c r="H24" s="27" t="n">
        <v>-1.5</v>
      </c>
      <c r="I24" s="27" t="n">
        <v>-1.5</v>
      </c>
      <c r="J24" s="27" t="n">
        <v>-1.5</v>
      </c>
      <c r="K24" s="27" t="n">
        <v>-1.5</v>
      </c>
      <c r="L24" s="27" t="n">
        <v>-1.5</v>
      </c>
      <c r="M24" s="27" t="n">
        <v>-1.5</v>
      </c>
      <c r="N24" s="27" t="n">
        <v>-1.5</v>
      </c>
      <c r="O24" s="27" t="n">
        <v>-1.5</v>
      </c>
      <c r="P24" s="27" t="n">
        <v>-1.5</v>
      </c>
      <c r="Q24" s="27" t="n">
        <v>-1.5</v>
      </c>
      <c r="R24" s="27" t="n">
        <v>-1.5</v>
      </c>
      <c r="S24" s="27" t="n">
        <v>-1.5</v>
      </c>
      <c r="T24" s="27" t="n">
        <v>-1.5</v>
      </c>
      <c r="U24" s="27" t="s">
        <v>32</v>
      </c>
      <c r="V24" s="27" t="n">
        <v>-1.5</v>
      </c>
      <c r="W24" s="27" t="n">
        <v>-1.5</v>
      </c>
      <c r="X24" s="27" t="n">
        <v>-1.5</v>
      </c>
      <c r="Y24" s="27" t="n">
        <v>-1.5</v>
      </c>
      <c r="Z24" s="27" t="n">
        <v>-1.5</v>
      </c>
      <c r="AA24" s="27" t="n">
        <v>-1.5</v>
      </c>
      <c r="AB24" s="27" t="n">
        <v>-1.5</v>
      </c>
      <c r="AC24" s="27" t="n">
        <v>-1.5</v>
      </c>
      <c r="AD24" s="27" t="n">
        <v>-1.5</v>
      </c>
      <c r="AE24" s="27" t="n">
        <v>-1.5</v>
      </c>
      <c r="AF24" s="27" t="n">
        <v>-1.5</v>
      </c>
      <c r="AG24" s="27" t="n">
        <v>-1.5</v>
      </c>
      <c r="AH24" s="27" t="n">
        <v>-1.5</v>
      </c>
      <c r="AI24" s="27" t="n">
        <v>-1.5</v>
      </c>
      <c r="AJ24" s="27" t="n">
        <v>-1.5</v>
      </c>
      <c r="AK24" s="27" t="n">
        <v>-1.5</v>
      </c>
    </row>
    <row r="25" customFormat="false" ht="12.75" hidden="false" customHeight="false" outlineLevel="0" collapsed="false">
      <c r="B25" s="0" t="s">
        <v>45</v>
      </c>
      <c r="C25" s="27" t="n">
        <v>0.75</v>
      </c>
      <c r="D25" s="27" t="n">
        <v>1</v>
      </c>
      <c r="E25" s="27" t="n">
        <v>0.75</v>
      </c>
      <c r="F25" s="27" t="n">
        <v>0.75</v>
      </c>
      <c r="G25" s="27" t="n">
        <v>0.5</v>
      </c>
      <c r="H25" s="27" t="n">
        <v>0.5</v>
      </c>
      <c r="I25" s="27" t="n">
        <v>2</v>
      </c>
      <c r="J25" s="27" t="n">
        <v>2.25</v>
      </c>
      <c r="K25" s="27" t="n">
        <v>2.5</v>
      </c>
      <c r="L25" s="28" t="n">
        <v>2.25</v>
      </c>
      <c r="M25" s="29" t="n">
        <v>4</v>
      </c>
      <c r="N25" s="29" t="n">
        <v>8</v>
      </c>
      <c r="O25" s="29" t="n">
        <v>6</v>
      </c>
      <c r="P25" s="29" t="n">
        <v>6.25</v>
      </c>
      <c r="Q25" s="29" t="n">
        <v>0</v>
      </c>
      <c r="R25" s="29" t="n">
        <v>0</v>
      </c>
      <c r="S25" s="29" t="n">
        <v>0.25</v>
      </c>
      <c r="T25" s="29" t="n">
        <v>0.1</v>
      </c>
      <c r="U25" s="19"/>
      <c r="V25" s="27" t="n">
        <v>0.75</v>
      </c>
      <c r="W25" s="27" t="n">
        <v>1.5</v>
      </c>
      <c r="X25" s="27" t="n">
        <v>3.75</v>
      </c>
      <c r="Y25" s="27" t="n">
        <v>1</v>
      </c>
      <c r="Z25" s="27" t="n">
        <v>1.5</v>
      </c>
      <c r="AA25" s="27" t="n">
        <v>1.5</v>
      </c>
      <c r="AB25" s="27" t="n">
        <v>1.5</v>
      </c>
      <c r="AC25" s="27" t="n">
        <v>1.5</v>
      </c>
      <c r="AD25" s="27" t="n">
        <v>1.5</v>
      </c>
      <c r="AE25" s="27" t="n">
        <v>1.5</v>
      </c>
      <c r="AF25" s="27" t="n">
        <v>1.5</v>
      </c>
      <c r="AG25" s="27" t="n">
        <v>1.5</v>
      </c>
      <c r="AH25" s="27" t="n">
        <v>1.5</v>
      </c>
      <c r="AI25" s="27" t="n">
        <v>1.5</v>
      </c>
      <c r="AJ25" s="27" t="n">
        <v>1.5</v>
      </c>
      <c r="AK25" s="27" t="n">
        <v>1.5</v>
      </c>
    </row>
    <row r="26" customFormat="false" ht="12.75" hidden="false" customHeight="false" outlineLevel="0" collapsed="false">
      <c r="B26" s="0" t="s">
        <v>46</v>
      </c>
      <c r="C26" s="14" t="s">
        <v>30</v>
      </c>
      <c r="D26" s="27" t="n">
        <v>0.5</v>
      </c>
      <c r="E26" s="27" t="n">
        <v>0.385</v>
      </c>
      <c r="F26" s="27" t="n">
        <v>0.385</v>
      </c>
      <c r="G26" s="27" t="n">
        <v>0.25</v>
      </c>
      <c r="H26" s="27" t="n">
        <v>0.25</v>
      </c>
      <c r="I26" s="27" t="n">
        <f aca="false">(I25/2)</f>
        <v>1</v>
      </c>
      <c r="J26" s="27" t="n">
        <f aca="false">(J25/2)</f>
        <v>1.125</v>
      </c>
      <c r="K26" s="27" t="n">
        <f aca="false">(K25/2)</f>
        <v>1.25</v>
      </c>
      <c r="L26" s="27" t="n">
        <f aca="false">(L25/2)</f>
        <v>1.125</v>
      </c>
      <c r="M26" s="27" t="n">
        <f aca="false">(M25/2)</f>
        <v>2</v>
      </c>
      <c r="N26" s="27" t="n">
        <f aca="false">(N25/2)</f>
        <v>4</v>
      </c>
      <c r="O26" s="27" t="n">
        <f aca="false">(O25/2)</f>
        <v>3</v>
      </c>
      <c r="P26" s="27" t="n">
        <f aca="false">(P25/2)</f>
        <v>3.125</v>
      </c>
      <c r="Q26" s="27" t="n">
        <f aca="false">(Q25/2)</f>
        <v>0</v>
      </c>
      <c r="R26" s="27" t="n">
        <f aca="false">(R25/2)</f>
        <v>0</v>
      </c>
      <c r="S26" s="27" t="n">
        <f aca="false">(S25/2)</f>
        <v>0.125</v>
      </c>
      <c r="T26" s="27" t="n">
        <f aca="false">(T25/2)</f>
        <v>0.05</v>
      </c>
      <c r="U26" s="27" t="s">
        <v>32</v>
      </c>
      <c r="V26" s="27" t="n">
        <f aca="false">(V25/2)</f>
        <v>0.375</v>
      </c>
      <c r="W26" s="27" t="n">
        <f aca="false">(W25/2)</f>
        <v>0.75</v>
      </c>
      <c r="X26" s="27" t="n">
        <f aca="false">(X25/2)</f>
        <v>1.875</v>
      </c>
      <c r="Y26" s="27" t="n">
        <f aca="false">(Y25/2)</f>
        <v>0.5</v>
      </c>
      <c r="Z26" s="27" t="n">
        <f aca="false">(Z25/2)</f>
        <v>0.75</v>
      </c>
      <c r="AA26" s="27" t="n">
        <f aca="false">(AA25/2)</f>
        <v>0.75</v>
      </c>
      <c r="AB26" s="27" t="n">
        <f aca="false">(AB25/2)</f>
        <v>0.75</v>
      </c>
      <c r="AC26" s="27" t="n">
        <f aca="false">(AC25/2)</f>
        <v>0.75</v>
      </c>
      <c r="AD26" s="27" t="n">
        <f aca="false">(AD25/2)</f>
        <v>0.75</v>
      </c>
      <c r="AE26" s="27" t="n">
        <f aca="false">(AE25/2)</f>
        <v>0.75</v>
      </c>
      <c r="AF26" s="27" t="n">
        <f aca="false">(AF25/2)</f>
        <v>0.75</v>
      </c>
      <c r="AG26" s="27" t="n">
        <f aca="false">(AG25/2)</f>
        <v>0.75</v>
      </c>
      <c r="AH26" s="27" t="n">
        <f aca="false">(AH25/2)</f>
        <v>0.75</v>
      </c>
      <c r="AI26" s="27" t="n">
        <f aca="false">(AI25/2)</f>
        <v>0.75</v>
      </c>
      <c r="AJ26" s="27" t="n">
        <f aca="false">(AJ25/2)</f>
        <v>0.75</v>
      </c>
      <c r="AK26" s="27" t="n">
        <f aca="false">(AK25/2)</f>
        <v>0.75</v>
      </c>
    </row>
    <row r="27" customFormat="false" ht="12.75" hidden="false" customHeight="false" outlineLevel="0" collapsed="false">
      <c r="B27" s="0" t="s">
        <v>47</v>
      </c>
      <c r="C27" s="14" t="s">
        <v>30</v>
      </c>
      <c r="D27" s="27" t="n">
        <v>0.25</v>
      </c>
      <c r="E27" s="27" t="n">
        <f aca="false">(E26/2)</f>
        <v>0.1925</v>
      </c>
      <c r="F27" s="27" t="n">
        <f aca="false">(F26/2)</f>
        <v>0.1925</v>
      </c>
      <c r="G27" s="27" t="n">
        <f aca="false">(G26/2)</f>
        <v>0.125</v>
      </c>
      <c r="H27" s="27" t="n">
        <f aca="false">(H26/2)</f>
        <v>0.125</v>
      </c>
      <c r="I27" s="27" t="n">
        <f aca="false">(I26/2)</f>
        <v>0.5</v>
      </c>
      <c r="J27" s="27" t="n">
        <f aca="false">(J26/2)</f>
        <v>0.5625</v>
      </c>
      <c r="K27" s="27" t="n">
        <f aca="false">(K26/2)</f>
        <v>0.625</v>
      </c>
      <c r="L27" s="27" t="n">
        <f aca="false">(L26/2)</f>
        <v>0.5625</v>
      </c>
      <c r="M27" s="27" t="n">
        <f aca="false">(M26/2)</f>
        <v>1</v>
      </c>
      <c r="N27" s="27" t="n">
        <f aca="false">(N26/2)</f>
        <v>2</v>
      </c>
      <c r="O27" s="27" t="n">
        <f aca="false">(O26/2)</f>
        <v>1.5</v>
      </c>
      <c r="P27" s="27" t="n">
        <f aca="false">(P26/2)</f>
        <v>1.5625</v>
      </c>
      <c r="Q27" s="27" t="n">
        <f aca="false">(Q26/2)</f>
        <v>0</v>
      </c>
      <c r="R27" s="27" t="n">
        <f aca="false">(R26/2)</f>
        <v>0</v>
      </c>
      <c r="S27" s="27" t="n">
        <f aca="false">(S26/2)</f>
        <v>0.0625</v>
      </c>
      <c r="T27" s="27" t="n">
        <f aca="false">(T26/2)</f>
        <v>0.025</v>
      </c>
      <c r="U27" s="27" t="s">
        <v>32</v>
      </c>
      <c r="V27" s="27" t="n">
        <f aca="false">(V26/2)</f>
        <v>0.1875</v>
      </c>
      <c r="W27" s="27" t="n">
        <f aca="false">(W26/2)</f>
        <v>0.375</v>
      </c>
      <c r="X27" s="27" t="n">
        <f aca="false">(X26/2)</f>
        <v>0.9375</v>
      </c>
      <c r="Y27" s="27" t="n">
        <f aca="false">(Y26/2)</f>
        <v>0.25</v>
      </c>
      <c r="Z27" s="27" t="n">
        <f aca="false">(Z26/2)</f>
        <v>0.375</v>
      </c>
      <c r="AA27" s="27" t="n">
        <f aca="false">(AA26/2)</f>
        <v>0.375</v>
      </c>
      <c r="AB27" s="27" t="n">
        <f aca="false">(AB26/2)</f>
        <v>0.375</v>
      </c>
      <c r="AC27" s="27" t="n">
        <f aca="false">(AC26/2)</f>
        <v>0.375</v>
      </c>
      <c r="AD27" s="27" t="n">
        <f aca="false">(AD26/2)</f>
        <v>0.375</v>
      </c>
      <c r="AE27" s="27" t="n">
        <f aca="false">(AE26/2)</f>
        <v>0.375</v>
      </c>
      <c r="AF27" s="27" t="n">
        <f aca="false">(AF26/2)</f>
        <v>0.375</v>
      </c>
      <c r="AG27" s="27" t="n">
        <f aca="false">(AG26/2)</f>
        <v>0.375</v>
      </c>
      <c r="AH27" s="27" t="n">
        <f aca="false">(AH26/2)</f>
        <v>0.375</v>
      </c>
      <c r="AI27" s="27" t="n">
        <f aca="false">(AI26/2)</f>
        <v>0.375</v>
      </c>
      <c r="AJ27" s="27" t="n">
        <f aca="false">(AJ26/2)</f>
        <v>0.375</v>
      </c>
      <c r="AK27" s="27" t="n">
        <f aca="false">(AK26/2)</f>
        <v>0.375</v>
      </c>
    </row>
    <row r="28" customFormat="false" ht="12.75" hidden="false" customHeight="false" outlineLevel="0" collapsed="false">
      <c r="B28" s="0" t="s">
        <v>48</v>
      </c>
      <c r="C28" s="14" t="s">
        <v>30</v>
      </c>
      <c r="D28" s="27" t="n">
        <v>-1</v>
      </c>
      <c r="E28" s="27" t="n">
        <v>-1.5</v>
      </c>
      <c r="F28" s="27" t="n">
        <v>-1.5</v>
      </c>
      <c r="G28" s="27" t="n">
        <v>-1</v>
      </c>
      <c r="H28" s="27" t="n">
        <v>-1.3</v>
      </c>
      <c r="I28" s="27" t="n">
        <v>0</v>
      </c>
      <c r="J28" s="27" t="n">
        <v>0</v>
      </c>
      <c r="K28" s="27" t="n">
        <v>0</v>
      </c>
      <c r="L28" s="28" t="n">
        <v>0</v>
      </c>
      <c r="M28" s="19" t="n">
        <v>2</v>
      </c>
      <c r="N28" s="29" t="n">
        <v>4</v>
      </c>
      <c r="O28" s="29" t="n">
        <v>3</v>
      </c>
      <c r="P28" s="29" t="n">
        <v>3.1</v>
      </c>
      <c r="Q28" s="29" t="n">
        <v>0</v>
      </c>
      <c r="R28" s="29" t="n">
        <v>0</v>
      </c>
      <c r="S28" s="29" t="n">
        <v>0</v>
      </c>
      <c r="T28" s="29" t="n">
        <v>0</v>
      </c>
      <c r="U28" s="29" t="s">
        <v>32</v>
      </c>
      <c r="V28" s="29" t="n">
        <v>0</v>
      </c>
      <c r="W28" s="29" t="n">
        <v>0</v>
      </c>
      <c r="X28" s="29" t="n">
        <v>0</v>
      </c>
      <c r="Y28" s="29" t="n">
        <v>0</v>
      </c>
      <c r="Z28" s="29" t="n">
        <v>0</v>
      </c>
      <c r="AA28" s="29" t="n">
        <v>0</v>
      </c>
      <c r="AB28" s="29" t="n">
        <v>0</v>
      </c>
      <c r="AC28" s="29" t="n">
        <v>0</v>
      </c>
      <c r="AD28" s="29" t="n">
        <v>0</v>
      </c>
      <c r="AE28" s="29" t="n">
        <v>0</v>
      </c>
      <c r="AF28" s="29" t="n">
        <v>0</v>
      </c>
      <c r="AG28" s="29" t="n">
        <v>0</v>
      </c>
      <c r="AH28" s="29" t="n">
        <v>0</v>
      </c>
      <c r="AI28" s="29" t="n">
        <v>0</v>
      </c>
      <c r="AJ28" s="29" t="n">
        <v>0</v>
      </c>
      <c r="AK28" s="29" t="n">
        <v>0</v>
      </c>
    </row>
    <row r="29" customFormat="false" ht="12.75" hidden="false" customHeight="false" outlineLevel="0" collapsed="false">
      <c r="B29" s="0" t="s">
        <v>49</v>
      </c>
      <c r="C29" s="14" t="s">
        <v>30</v>
      </c>
      <c r="D29" s="30" t="n">
        <v>0.25</v>
      </c>
      <c r="E29" s="30" t="n">
        <v>0.1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30" t="n">
        <v>0</v>
      </c>
      <c r="L29" s="30" t="n">
        <v>0</v>
      </c>
      <c r="M29" s="30" t="n">
        <v>0</v>
      </c>
      <c r="N29" s="30" t="n">
        <v>0</v>
      </c>
      <c r="O29" s="30" t="n">
        <v>0</v>
      </c>
      <c r="P29" s="30" t="n">
        <v>0</v>
      </c>
      <c r="Q29" s="30" t="n">
        <v>0</v>
      </c>
      <c r="R29" s="30" t="n">
        <v>0</v>
      </c>
      <c r="S29" s="30" t="n">
        <v>0</v>
      </c>
      <c r="T29" s="30" t="n">
        <v>0</v>
      </c>
      <c r="U29" s="30" t="s">
        <v>32</v>
      </c>
      <c r="V29" s="30" t="n">
        <v>0</v>
      </c>
      <c r="W29" s="30" t="n">
        <v>0</v>
      </c>
      <c r="X29" s="30" t="n">
        <v>0</v>
      </c>
      <c r="Y29" s="30" t="n">
        <v>0</v>
      </c>
      <c r="Z29" s="30" t="n">
        <v>0</v>
      </c>
      <c r="AA29" s="30" t="n">
        <v>0</v>
      </c>
      <c r="AB29" s="30" t="n">
        <v>0</v>
      </c>
      <c r="AC29" s="30" t="n">
        <v>0</v>
      </c>
      <c r="AD29" s="30" t="n">
        <v>0</v>
      </c>
      <c r="AE29" s="30" t="n">
        <v>0</v>
      </c>
      <c r="AF29" s="30" t="n">
        <v>0</v>
      </c>
      <c r="AG29" s="30" t="n">
        <v>0</v>
      </c>
      <c r="AH29" s="30" t="n">
        <v>0</v>
      </c>
      <c r="AI29" s="30" t="n">
        <v>0</v>
      </c>
      <c r="AJ29" s="30" t="n">
        <v>0</v>
      </c>
      <c r="AK29" s="30" t="n">
        <v>0</v>
      </c>
    </row>
    <row r="30" customFormat="false" ht="12.75" hidden="false" customHeight="false" outlineLevel="0" collapsed="false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19" t="s">
        <v>32</v>
      </c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</row>
    <row r="31" customFormat="false" ht="12.75" hidden="false" customHeight="false" outlineLevel="0" collapsed="false">
      <c r="A31" s="13" t="s">
        <v>38</v>
      </c>
      <c r="B31" s="0" t="s">
        <v>40</v>
      </c>
      <c r="C31" s="14" t="n">
        <v>-2.5</v>
      </c>
      <c r="D31" s="14" t="n">
        <v>-2.5</v>
      </c>
      <c r="E31" s="14" t="n">
        <v>-2.5</v>
      </c>
      <c r="F31" s="14" t="n">
        <v>-2.5</v>
      </c>
      <c r="G31" s="14" t="n">
        <v>-2.5</v>
      </c>
      <c r="H31" s="14" t="n">
        <v>-2.5</v>
      </c>
      <c r="I31" s="14" t="n">
        <v>-2.5</v>
      </c>
      <c r="J31" s="14" t="n">
        <v>-2.5</v>
      </c>
      <c r="K31" s="14" t="n">
        <v>-2.5</v>
      </c>
      <c r="L31" s="14" t="n">
        <v>-2.5</v>
      </c>
      <c r="M31" s="14" t="n">
        <v>-2.5</v>
      </c>
      <c r="N31" s="14" t="n">
        <v>-2.5</v>
      </c>
      <c r="O31" s="14" t="n">
        <v>-2.5</v>
      </c>
      <c r="P31" s="14" t="n">
        <v>-2.5</v>
      </c>
      <c r="Q31" s="14" t="n">
        <v>-2.5</v>
      </c>
      <c r="R31" s="14" t="n">
        <v>-2.5</v>
      </c>
      <c r="S31" s="14" t="n">
        <v>-2.5</v>
      </c>
      <c r="T31" s="14" t="n">
        <v>-2.5</v>
      </c>
      <c r="U31" s="14" t="s">
        <v>32</v>
      </c>
      <c r="V31" s="14" t="n">
        <v>-2.5</v>
      </c>
      <c r="W31" s="14" t="n">
        <v>-2.5</v>
      </c>
      <c r="X31" s="14" t="n">
        <v>-2.5</v>
      </c>
      <c r="Y31" s="14" t="n">
        <v>-2.5</v>
      </c>
      <c r="Z31" s="14" t="n">
        <v>-2.5</v>
      </c>
      <c r="AA31" s="14" t="n">
        <v>-2.5</v>
      </c>
      <c r="AB31" s="14" t="n">
        <v>-2.5</v>
      </c>
      <c r="AC31" s="14" t="n">
        <v>-2.5</v>
      </c>
      <c r="AD31" s="14" t="n">
        <v>-2.5</v>
      </c>
      <c r="AE31" s="14" t="n">
        <v>-2.5</v>
      </c>
      <c r="AF31" s="14" t="n">
        <v>-2.5</v>
      </c>
      <c r="AG31" s="14" t="n">
        <v>-2.5</v>
      </c>
      <c r="AH31" s="14" t="n">
        <v>-2.5</v>
      </c>
      <c r="AI31" s="14" t="n">
        <v>-2.5</v>
      </c>
      <c r="AJ31" s="14" t="n">
        <v>-2.5</v>
      </c>
      <c r="AK31" s="14" t="n">
        <v>-2.5</v>
      </c>
    </row>
    <row r="32" customFormat="false" ht="12.75" hidden="false" customHeight="false" outlineLevel="0" collapsed="false">
      <c r="B32" s="0" t="s">
        <v>41</v>
      </c>
      <c r="C32" s="14" t="n">
        <f aca="false">(C20/2)</f>
        <v>-2.25</v>
      </c>
      <c r="D32" s="14" t="n">
        <f aca="false">(D20/2)</f>
        <v>-2.25</v>
      </c>
      <c r="E32" s="14" t="n">
        <f aca="false">(E20/2)</f>
        <v>-2.25</v>
      </c>
      <c r="F32" s="14" t="n">
        <f aca="false">(F20/2)</f>
        <v>-2.25</v>
      </c>
      <c r="G32" s="14" t="n">
        <f aca="false">(G20/2)</f>
        <v>-2.25</v>
      </c>
      <c r="H32" s="14" t="n">
        <f aca="false">(H20/2)</f>
        <v>-2.25</v>
      </c>
      <c r="I32" s="14" t="n">
        <f aca="false">(I20/2)</f>
        <v>-2.25</v>
      </c>
      <c r="J32" s="14" t="n">
        <f aca="false">(J20/2)</f>
        <v>-2.25</v>
      </c>
      <c r="K32" s="14" t="n">
        <f aca="false">(K20/2)</f>
        <v>-2.25</v>
      </c>
      <c r="L32" s="14" t="n">
        <f aca="false">(L20/2)</f>
        <v>-2.25</v>
      </c>
      <c r="M32" s="14" t="n">
        <f aca="false">(M20/2)</f>
        <v>-2.25</v>
      </c>
      <c r="N32" s="14" t="n">
        <f aca="false">(N20/2)</f>
        <v>-2.25</v>
      </c>
      <c r="O32" s="14" t="n">
        <f aca="false">(O20/2)</f>
        <v>-2.25</v>
      </c>
      <c r="P32" s="14" t="n">
        <f aca="false">(P20/2)</f>
        <v>-2.25</v>
      </c>
      <c r="Q32" s="14" t="n">
        <f aca="false">(Q20/2)</f>
        <v>-2.25</v>
      </c>
      <c r="R32" s="14" t="n">
        <f aca="false">(R20/2)</f>
        <v>-2.25</v>
      </c>
      <c r="S32" s="14" t="n">
        <f aca="false">(S20/2)</f>
        <v>-2.25</v>
      </c>
      <c r="T32" s="14" t="n">
        <f aca="false">(T20/2)</f>
        <v>-2.25</v>
      </c>
      <c r="U32" s="14" t="s">
        <v>32</v>
      </c>
      <c r="V32" s="14" t="n">
        <f aca="false">(V20/2)</f>
        <v>-2.25</v>
      </c>
      <c r="W32" s="14" t="n">
        <f aca="false">(W20/2)</f>
        <v>-2.25</v>
      </c>
      <c r="X32" s="14" t="n">
        <f aca="false">(X20/2)</f>
        <v>-2.25</v>
      </c>
      <c r="Y32" s="14" t="n">
        <f aca="false">(Y20/2)</f>
        <v>-2.25</v>
      </c>
      <c r="Z32" s="14" t="n">
        <f aca="false">(Z20/2)</f>
        <v>-2.25</v>
      </c>
      <c r="AA32" s="14" t="n">
        <f aca="false">(AA20/2)</f>
        <v>-2.25</v>
      </c>
      <c r="AB32" s="14" t="n">
        <f aca="false">(AB20/2)</f>
        <v>-2.25</v>
      </c>
      <c r="AC32" s="14" t="n">
        <f aca="false">(AC20/2)</f>
        <v>-2.25</v>
      </c>
      <c r="AD32" s="14" t="n">
        <f aca="false">(AD20/2)</f>
        <v>-2.25</v>
      </c>
      <c r="AE32" s="14" t="n">
        <f aca="false">(AE20/2)</f>
        <v>-2.25</v>
      </c>
      <c r="AF32" s="14" t="n">
        <f aca="false">(AF20/2)</f>
        <v>-2.25</v>
      </c>
      <c r="AG32" s="14" t="n">
        <f aca="false">(AG20/2)</f>
        <v>-2.25</v>
      </c>
      <c r="AH32" s="14" t="n">
        <f aca="false">(AH20/2)</f>
        <v>-2.25</v>
      </c>
      <c r="AI32" s="14" t="n">
        <f aca="false">(AI20/2)</f>
        <v>-2.25</v>
      </c>
      <c r="AJ32" s="14" t="n">
        <f aca="false">(AJ20/2)</f>
        <v>-2.25</v>
      </c>
      <c r="AK32" s="14" t="n">
        <f aca="false">(AK20/2)</f>
        <v>-2.25</v>
      </c>
    </row>
    <row r="33" customFormat="false" ht="12.75" hidden="false" customHeight="false" outlineLevel="0" collapsed="false">
      <c r="B33" s="0" t="s">
        <v>42</v>
      </c>
      <c r="C33" s="14" t="n">
        <f aca="false">(C21/2)</f>
        <v>-0.75</v>
      </c>
      <c r="D33" s="14" t="n">
        <f aca="false">(D21/2)</f>
        <v>-0.75</v>
      </c>
      <c r="E33" s="14" t="n">
        <f aca="false">(E21/2)</f>
        <v>-0.75</v>
      </c>
      <c r="F33" s="14" t="n">
        <f aca="false">(F21/2)</f>
        <v>-0.75</v>
      </c>
      <c r="G33" s="14" t="n">
        <f aca="false">(G21/2)</f>
        <v>-0.75</v>
      </c>
      <c r="H33" s="14" t="n">
        <f aca="false">(H21/2)</f>
        <v>-0.75</v>
      </c>
      <c r="I33" s="14" t="n">
        <f aca="false">(I21/2)</f>
        <v>-0.75</v>
      </c>
      <c r="J33" s="14" t="n">
        <f aca="false">(J21/2)</f>
        <v>-0.75</v>
      </c>
      <c r="K33" s="14" t="n">
        <f aca="false">(K21/2)</f>
        <v>-0.75</v>
      </c>
      <c r="L33" s="14" t="n">
        <f aca="false">(L21/2)</f>
        <v>-0.75</v>
      </c>
      <c r="M33" s="14" t="n">
        <f aca="false">(M21/2)</f>
        <v>-0.75</v>
      </c>
      <c r="N33" s="14" t="n">
        <f aca="false">(N21/2)</f>
        <v>-0.75</v>
      </c>
      <c r="O33" s="14" t="n">
        <f aca="false">(O21/2)</f>
        <v>-0.75</v>
      </c>
      <c r="P33" s="14" t="n">
        <f aca="false">(P21/2)</f>
        <v>-0.75</v>
      </c>
      <c r="Q33" s="14" t="n">
        <f aca="false">(Q21/2)</f>
        <v>-0.75</v>
      </c>
      <c r="R33" s="14" t="n">
        <f aca="false">(R21/2)</f>
        <v>-0.75</v>
      </c>
      <c r="S33" s="14" t="n">
        <f aca="false">(S21/2)</f>
        <v>-0.75</v>
      </c>
      <c r="T33" s="14" t="n">
        <f aca="false">(T21/2)</f>
        <v>-0.75</v>
      </c>
      <c r="U33" s="14" t="s">
        <v>32</v>
      </c>
      <c r="V33" s="14" t="n">
        <f aca="false">(V21/2)</f>
        <v>-0.75</v>
      </c>
      <c r="W33" s="14" t="n">
        <f aca="false">(W21/2)</f>
        <v>-0.75</v>
      </c>
      <c r="X33" s="14" t="n">
        <f aca="false">(X21/2)</f>
        <v>-0.75</v>
      </c>
      <c r="Y33" s="14" t="n">
        <f aca="false">(Y21/2)</f>
        <v>-0.75</v>
      </c>
      <c r="Z33" s="14" t="n">
        <f aca="false">(Z21/2)</f>
        <v>-0.75</v>
      </c>
      <c r="AA33" s="14" t="n">
        <f aca="false">(AA21/2)</f>
        <v>-0.75</v>
      </c>
      <c r="AB33" s="14" t="n">
        <f aca="false">(AB21/2)</f>
        <v>-0.75</v>
      </c>
      <c r="AC33" s="14" t="n">
        <f aca="false">(AC21/2)</f>
        <v>-0.75</v>
      </c>
      <c r="AD33" s="14" t="n">
        <f aca="false">(AD21/2)</f>
        <v>-0.75</v>
      </c>
      <c r="AE33" s="14" t="n">
        <f aca="false">(AE21/2)</f>
        <v>-0.75</v>
      </c>
      <c r="AF33" s="14" t="n">
        <f aca="false">(AF21/2)</f>
        <v>-0.75</v>
      </c>
      <c r="AG33" s="14" t="n">
        <f aca="false">(AG21/2)</f>
        <v>-0.75</v>
      </c>
      <c r="AH33" s="14" t="n">
        <f aca="false">(AH21/2)</f>
        <v>-0.75</v>
      </c>
      <c r="AI33" s="14" t="n">
        <f aca="false">(AI21/2)</f>
        <v>-0.75</v>
      </c>
      <c r="AJ33" s="14" t="n">
        <f aca="false">(AJ21/2)</f>
        <v>-0.75</v>
      </c>
      <c r="AK33" s="14" t="n">
        <f aca="false">(AK21/2)</f>
        <v>-0.75</v>
      </c>
    </row>
    <row r="34" customFormat="false" ht="12.75" hidden="false" customHeight="false" outlineLevel="0" collapsed="false">
      <c r="B34" s="0" t="s">
        <v>43</v>
      </c>
      <c r="C34" s="14" t="n">
        <v>0</v>
      </c>
      <c r="D34" s="14" t="n">
        <v>-1</v>
      </c>
      <c r="E34" s="14" t="n">
        <v>-1</v>
      </c>
      <c r="F34" s="14" t="n">
        <v>0</v>
      </c>
      <c r="G34" s="14" t="n">
        <v>0.25</v>
      </c>
      <c r="H34" s="14" t="n">
        <f aca="false">(H22/2)</f>
        <v>-0.1</v>
      </c>
      <c r="I34" s="14" t="n">
        <f aca="false">(I22/2)</f>
        <v>-0.1</v>
      </c>
      <c r="J34" s="14" t="n">
        <f aca="false">(J22/2)</f>
        <v>-0.1</v>
      </c>
      <c r="K34" s="14" t="n">
        <f aca="false">(K22/2)</f>
        <v>-0.1</v>
      </c>
      <c r="L34" s="14" t="n">
        <f aca="false">(L22/2)</f>
        <v>-0.1</v>
      </c>
      <c r="M34" s="14" t="n">
        <f aca="false">(M22/2)</f>
        <v>-0.1</v>
      </c>
      <c r="N34" s="14" t="n">
        <f aca="false">(N22/2)</f>
        <v>-0.1</v>
      </c>
      <c r="O34" s="14" t="n">
        <f aca="false">(O22/2)</f>
        <v>-0.1</v>
      </c>
      <c r="P34" s="14" t="n">
        <f aca="false">(P22/2)</f>
        <v>-0.1</v>
      </c>
      <c r="Q34" s="14" t="n">
        <f aca="false">(Q22/2)</f>
        <v>-0.1</v>
      </c>
      <c r="R34" s="14" t="n">
        <f aca="false">(R22/2)</f>
        <v>-0.1</v>
      </c>
      <c r="S34" s="14" t="n">
        <f aca="false">(S22/2)</f>
        <v>-0.1</v>
      </c>
      <c r="T34" s="14" t="n">
        <f aca="false">(T22/2)</f>
        <v>-0.1</v>
      </c>
      <c r="U34" s="14" t="s">
        <v>32</v>
      </c>
      <c r="V34" s="14" t="n">
        <f aca="false">(V22/2)</f>
        <v>-0.1</v>
      </c>
      <c r="W34" s="14" t="n">
        <f aca="false">(W22/2)</f>
        <v>-0.1</v>
      </c>
      <c r="X34" s="14" t="n">
        <f aca="false">(X22/2)</f>
        <v>-0.1</v>
      </c>
      <c r="Y34" s="14" t="n">
        <f aca="false">(Y22/2)</f>
        <v>-0.1</v>
      </c>
      <c r="Z34" s="14" t="n">
        <f aca="false">(Z22/2)</f>
        <v>-0.1</v>
      </c>
      <c r="AA34" s="14" t="n">
        <f aca="false">(AA22/2)</f>
        <v>-0.1</v>
      </c>
      <c r="AB34" s="14" t="n">
        <f aca="false">(AB22/2)</f>
        <v>-0.1</v>
      </c>
      <c r="AC34" s="14" t="n">
        <f aca="false">(AC22/2)</f>
        <v>-0.1</v>
      </c>
      <c r="AD34" s="14" t="n">
        <f aca="false">(AD22/2)</f>
        <v>-0.1</v>
      </c>
      <c r="AE34" s="14" t="n">
        <f aca="false">(AE22/2)</f>
        <v>-0.1</v>
      </c>
      <c r="AF34" s="14" t="n">
        <f aca="false">(AF22/2)</f>
        <v>-0.1</v>
      </c>
      <c r="AG34" s="14" t="n">
        <f aca="false">(AG22/2)</f>
        <v>-0.1</v>
      </c>
      <c r="AH34" s="14" t="n">
        <f aca="false">(AH22/2)</f>
        <v>-0.1</v>
      </c>
      <c r="AI34" s="14" t="n">
        <f aca="false">(AI22/2)</f>
        <v>-0.1</v>
      </c>
      <c r="AJ34" s="14" t="n">
        <f aca="false">(AJ22/2)</f>
        <v>-0.1</v>
      </c>
      <c r="AK34" s="14" t="n">
        <f aca="false">(AK22/2)</f>
        <v>-0.1</v>
      </c>
    </row>
    <row r="35" customFormat="false" ht="12.75" hidden="false" customHeight="false" outlineLevel="0" collapsed="false">
      <c r="B35" s="0" t="s">
        <v>44</v>
      </c>
      <c r="C35" s="14" t="s">
        <v>30</v>
      </c>
      <c r="D35" s="14" t="n">
        <f aca="false">(D23/2)</f>
        <v>0</v>
      </c>
      <c r="E35" s="14" t="n">
        <f aca="false">(E23/2)</f>
        <v>0</v>
      </c>
      <c r="F35" s="14" t="n">
        <f aca="false">(F23/2)</f>
        <v>0</v>
      </c>
      <c r="G35" s="14" t="n">
        <f aca="false">(G23/2)</f>
        <v>0.5</v>
      </c>
      <c r="H35" s="14" t="n">
        <f aca="false">(H23/2)</f>
        <v>0.15</v>
      </c>
      <c r="I35" s="14" t="n">
        <f aca="false">(I23/2)</f>
        <v>1</v>
      </c>
      <c r="J35" s="14" t="n">
        <f aca="false">(J23/2)</f>
        <v>1.5</v>
      </c>
      <c r="K35" s="14" t="n">
        <f aca="false">(K23/2)</f>
        <v>2.5</v>
      </c>
      <c r="L35" s="14" t="n">
        <f aca="false">(L23/2)</f>
        <v>1.65</v>
      </c>
      <c r="M35" s="14" t="n">
        <f aca="false">(M23/2)</f>
        <v>3</v>
      </c>
      <c r="N35" s="14" t="n">
        <f aca="false">(N23/2)</f>
        <v>2.5</v>
      </c>
      <c r="O35" s="14" t="n">
        <f aca="false">(O23/2)</f>
        <v>1.5</v>
      </c>
      <c r="P35" s="14" t="n">
        <f aca="false">(P23/2)</f>
        <v>2.33</v>
      </c>
      <c r="Q35" s="14" t="n">
        <f aca="false">(Q23/2)</f>
        <v>0</v>
      </c>
      <c r="R35" s="14" t="n">
        <f aca="false">(R23/2)</f>
        <v>0</v>
      </c>
      <c r="S35" s="14" t="n">
        <f aca="false">(S23/2)</f>
        <v>0</v>
      </c>
      <c r="T35" s="14" t="n">
        <f aca="false">(T23/2)</f>
        <v>0</v>
      </c>
      <c r="U35" s="14" t="s">
        <v>32</v>
      </c>
      <c r="V35" s="14" t="n">
        <f aca="false">(V23/2)</f>
        <v>0.125</v>
      </c>
      <c r="W35" s="14" t="n">
        <f aca="false">(W23/2)</f>
        <v>1.5</v>
      </c>
      <c r="X35" s="14" t="n">
        <f aca="false">(X23/2)</f>
        <v>2.25</v>
      </c>
      <c r="Y35" s="14" t="n">
        <f aca="false">(Y23/2)</f>
        <v>0</v>
      </c>
      <c r="Z35" s="14" t="n">
        <f aca="false">(Z23/2)</f>
        <v>0.5</v>
      </c>
      <c r="AA35" s="14" t="n">
        <f aca="false">(AA23/2)</f>
        <v>0.375</v>
      </c>
      <c r="AB35" s="14" t="n">
        <f aca="false">(AB23/2)</f>
        <v>0.25</v>
      </c>
      <c r="AC35" s="14" t="n">
        <f aca="false">(AC23/2)</f>
        <v>0.25</v>
      </c>
      <c r="AD35" s="14" t="n">
        <f aca="false">(AD23/2)</f>
        <v>0.175</v>
      </c>
      <c r="AE35" s="14" t="n">
        <f aca="false">(AE23/2)</f>
        <v>0.175</v>
      </c>
      <c r="AF35" s="14" t="n">
        <f aca="false">(AF23/2)</f>
        <v>0.175</v>
      </c>
      <c r="AG35" s="14" t="n">
        <f aca="false">(AG23/2)</f>
        <v>0.175</v>
      </c>
      <c r="AH35" s="14" t="n">
        <f aca="false">(AH23/2)</f>
        <v>0.175</v>
      </c>
      <c r="AI35" s="14" t="n">
        <f aca="false">(AI23/2)</f>
        <v>0.175</v>
      </c>
      <c r="AJ35" s="14" t="n">
        <f aca="false">(AJ23/2)</f>
        <v>0.175</v>
      </c>
      <c r="AK35" s="14" t="n">
        <f aca="false">(AK23/2)</f>
        <v>0.175</v>
      </c>
    </row>
    <row r="36" customFormat="false" ht="12.75" hidden="false" customHeight="false" outlineLevel="0" collapsed="false">
      <c r="B36" s="0" t="s">
        <v>45</v>
      </c>
      <c r="C36" s="14" t="n">
        <f aca="false">(C24/2)</f>
        <v>-0.75</v>
      </c>
      <c r="D36" s="14" t="n">
        <f aca="false">(D24/2)</f>
        <v>-0.75</v>
      </c>
      <c r="E36" s="14" t="n">
        <f aca="false">(E24/2)</f>
        <v>-0.75</v>
      </c>
      <c r="F36" s="14" t="n">
        <f aca="false">(F24/2)</f>
        <v>-0.75</v>
      </c>
      <c r="G36" s="14" t="n">
        <f aca="false">(G24/2)</f>
        <v>-0.75</v>
      </c>
      <c r="H36" s="14" t="n">
        <f aca="false">(H24/2)</f>
        <v>-0.75</v>
      </c>
      <c r="I36" s="14" t="n">
        <f aca="false">(I24/2)</f>
        <v>-0.75</v>
      </c>
      <c r="J36" s="14" t="n">
        <f aca="false">(J24/2)</f>
        <v>-0.75</v>
      </c>
      <c r="K36" s="14" t="n">
        <f aca="false">(K24/2)</f>
        <v>-0.75</v>
      </c>
      <c r="L36" s="14" t="n">
        <f aca="false">(L24/2)</f>
        <v>-0.75</v>
      </c>
      <c r="M36" s="14" t="n">
        <f aca="false">(M24/2)</f>
        <v>-0.75</v>
      </c>
      <c r="N36" s="14" t="n">
        <f aca="false">(N24/2)</f>
        <v>-0.75</v>
      </c>
      <c r="O36" s="14" t="n">
        <f aca="false">(O24/2)</f>
        <v>-0.75</v>
      </c>
      <c r="P36" s="14" t="n">
        <f aca="false">(P24/2)</f>
        <v>-0.75</v>
      </c>
      <c r="Q36" s="14" t="n">
        <f aca="false">(Q24/2)</f>
        <v>-0.75</v>
      </c>
      <c r="R36" s="14" t="n">
        <f aca="false">(R24/2)</f>
        <v>-0.75</v>
      </c>
      <c r="S36" s="14" t="n">
        <f aca="false">(S24/2)</f>
        <v>-0.75</v>
      </c>
      <c r="T36" s="14" t="n">
        <f aca="false">(T24/2)</f>
        <v>-0.75</v>
      </c>
      <c r="U36" s="14" t="s">
        <v>32</v>
      </c>
      <c r="V36" s="14" t="n">
        <f aca="false">(V24/2)</f>
        <v>-0.75</v>
      </c>
      <c r="W36" s="14" t="n">
        <f aca="false">(W24/2)</f>
        <v>-0.75</v>
      </c>
      <c r="X36" s="14" t="n">
        <f aca="false">(X24/2)</f>
        <v>-0.75</v>
      </c>
      <c r="Y36" s="14" t="n">
        <f aca="false">(Y24/2)</f>
        <v>-0.75</v>
      </c>
      <c r="Z36" s="14" t="n">
        <f aca="false">(Z24/2)</f>
        <v>-0.75</v>
      </c>
      <c r="AA36" s="14" t="n">
        <f aca="false">(AA24/2)</f>
        <v>-0.75</v>
      </c>
      <c r="AB36" s="14" t="n">
        <f aca="false">(AB24/2)</f>
        <v>-0.75</v>
      </c>
      <c r="AC36" s="14" t="n">
        <f aca="false">(AC24/2)</f>
        <v>-0.75</v>
      </c>
      <c r="AD36" s="14" t="n">
        <f aca="false">(AD24/2)</f>
        <v>-0.75</v>
      </c>
      <c r="AE36" s="14" t="n">
        <f aca="false">(AE24/2)</f>
        <v>-0.75</v>
      </c>
      <c r="AF36" s="14" t="n">
        <f aca="false">(AF24/2)</f>
        <v>-0.75</v>
      </c>
      <c r="AG36" s="14" t="n">
        <f aca="false">(AG24/2)</f>
        <v>-0.75</v>
      </c>
      <c r="AH36" s="14" t="n">
        <f aca="false">(AH24/2)</f>
        <v>-0.75</v>
      </c>
      <c r="AI36" s="14" t="n">
        <f aca="false">(AI24/2)</f>
        <v>-0.75</v>
      </c>
      <c r="AJ36" s="14" t="n">
        <f aca="false">(AJ24/2)</f>
        <v>-0.75</v>
      </c>
      <c r="AK36" s="14" t="n">
        <f aca="false">(AK24/2)</f>
        <v>-0.75</v>
      </c>
    </row>
    <row r="37" customFormat="false" ht="12.75" hidden="false" customHeight="false" outlineLevel="0" collapsed="false">
      <c r="B37" s="0" t="s">
        <v>46</v>
      </c>
      <c r="C37" s="14" t="n">
        <f aca="false">(C25/2)</f>
        <v>0.375</v>
      </c>
      <c r="D37" s="14" t="n">
        <f aca="false">(D25/2)</f>
        <v>0.5</v>
      </c>
      <c r="E37" s="14" t="n">
        <f aca="false">(E25/2)</f>
        <v>0.375</v>
      </c>
      <c r="F37" s="14" t="n">
        <f aca="false">(F25/2)</f>
        <v>0.375</v>
      </c>
      <c r="G37" s="14" t="n">
        <f aca="false">(G25/2)</f>
        <v>0.25</v>
      </c>
      <c r="H37" s="14" t="n">
        <f aca="false">(H25/2)</f>
        <v>0.25</v>
      </c>
      <c r="I37" s="14" t="n">
        <f aca="false">(I25/2)</f>
        <v>1</v>
      </c>
      <c r="J37" s="14" t="n">
        <f aca="false">(J25/2)</f>
        <v>1.125</v>
      </c>
      <c r="K37" s="14" t="n">
        <f aca="false">(K25/2)</f>
        <v>1.25</v>
      </c>
      <c r="L37" s="14" t="n">
        <f aca="false">(L25/2)</f>
        <v>1.125</v>
      </c>
      <c r="M37" s="14" t="n">
        <f aca="false">(M25/2)</f>
        <v>2</v>
      </c>
      <c r="N37" s="14" t="n">
        <f aca="false">(N25/2)</f>
        <v>4</v>
      </c>
      <c r="O37" s="14" t="n">
        <f aca="false">(O25/2)</f>
        <v>3</v>
      </c>
      <c r="P37" s="14" t="n">
        <f aca="false">(P25/2)</f>
        <v>3.125</v>
      </c>
      <c r="Q37" s="14" t="n">
        <f aca="false">(Q25/2)</f>
        <v>0</v>
      </c>
      <c r="R37" s="14" t="n">
        <f aca="false">(R25/2)</f>
        <v>0</v>
      </c>
      <c r="S37" s="14" t="n">
        <f aca="false">(S25/2)</f>
        <v>0.125</v>
      </c>
      <c r="T37" s="14" t="n">
        <f aca="false">(T25/2)</f>
        <v>0.05</v>
      </c>
      <c r="U37" s="14" t="s">
        <v>32</v>
      </c>
      <c r="V37" s="14" t="n">
        <f aca="false">(V25/2)</f>
        <v>0.375</v>
      </c>
      <c r="W37" s="14" t="n">
        <f aca="false">(W25/2)</f>
        <v>0.75</v>
      </c>
      <c r="X37" s="14" t="n">
        <f aca="false">(X25/2)</f>
        <v>1.875</v>
      </c>
      <c r="Y37" s="14" t="n">
        <f aca="false">(Y25/2)</f>
        <v>0.5</v>
      </c>
      <c r="Z37" s="14" t="n">
        <f aca="false">(Z25/2)</f>
        <v>0.75</v>
      </c>
      <c r="AA37" s="14" t="n">
        <f aca="false">(AA25/2)</f>
        <v>0.75</v>
      </c>
      <c r="AB37" s="14" t="n">
        <f aca="false">(AB25/2)</f>
        <v>0.75</v>
      </c>
      <c r="AC37" s="14" t="n">
        <f aca="false">(AC25/2)</f>
        <v>0.75</v>
      </c>
      <c r="AD37" s="14" t="n">
        <f aca="false">(AD25/2)</f>
        <v>0.75</v>
      </c>
      <c r="AE37" s="14" t="n">
        <f aca="false">(AE25/2)</f>
        <v>0.75</v>
      </c>
      <c r="AF37" s="14" t="n">
        <f aca="false">(AF25/2)</f>
        <v>0.75</v>
      </c>
      <c r="AG37" s="14" t="n">
        <f aca="false">(AG25/2)</f>
        <v>0.75</v>
      </c>
      <c r="AH37" s="14" t="n">
        <f aca="false">(AH25/2)</f>
        <v>0.75</v>
      </c>
      <c r="AI37" s="14" t="n">
        <f aca="false">(AI25/2)</f>
        <v>0.75</v>
      </c>
      <c r="AJ37" s="14" t="n">
        <f aca="false">(AJ25/2)</f>
        <v>0.75</v>
      </c>
      <c r="AK37" s="14" t="n">
        <f aca="false">(AK25/2)</f>
        <v>0.75</v>
      </c>
    </row>
    <row r="38" customFormat="false" ht="12.75" hidden="false" customHeight="false" outlineLevel="0" collapsed="false">
      <c r="B38" s="0" t="s">
        <v>47</v>
      </c>
      <c r="C38" s="14" t="s">
        <v>30</v>
      </c>
      <c r="D38" s="14" t="n">
        <f aca="false">(D26/2)</f>
        <v>0.25</v>
      </c>
      <c r="E38" s="14" t="n">
        <f aca="false">(E26/2)</f>
        <v>0.1925</v>
      </c>
      <c r="F38" s="14" t="n">
        <f aca="false">(F26/2)</f>
        <v>0.1925</v>
      </c>
      <c r="G38" s="14" t="n">
        <f aca="false">(G26/2)</f>
        <v>0.125</v>
      </c>
      <c r="H38" s="14" t="n">
        <f aca="false">(H26/2)</f>
        <v>0.125</v>
      </c>
      <c r="I38" s="14" t="n">
        <f aca="false">(I26/2)</f>
        <v>0.5</v>
      </c>
      <c r="J38" s="14" t="n">
        <f aca="false">(J26/2)</f>
        <v>0.5625</v>
      </c>
      <c r="K38" s="14" t="n">
        <f aca="false">(K26/2)</f>
        <v>0.625</v>
      </c>
      <c r="L38" s="14" t="n">
        <f aca="false">(L26/2)</f>
        <v>0.5625</v>
      </c>
      <c r="M38" s="14" t="n">
        <f aca="false">(M26/2)</f>
        <v>1</v>
      </c>
      <c r="N38" s="14" t="n">
        <f aca="false">(N26/2)</f>
        <v>2</v>
      </c>
      <c r="O38" s="14" t="n">
        <f aca="false">(O26/2)</f>
        <v>1.5</v>
      </c>
      <c r="P38" s="14" t="n">
        <f aca="false">(P26/2)</f>
        <v>1.5625</v>
      </c>
      <c r="Q38" s="14" t="n">
        <f aca="false">(Q26/2)</f>
        <v>0</v>
      </c>
      <c r="R38" s="14" t="n">
        <f aca="false">(R26/2)</f>
        <v>0</v>
      </c>
      <c r="S38" s="14" t="n">
        <f aca="false">(S26/2)</f>
        <v>0.0625</v>
      </c>
      <c r="T38" s="14" t="n">
        <f aca="false">(T26/2)</f>
        <v>0.025</v>
      </c>
      <c r="U38" s="14" t="s">
        <v>32</v>
      </c>
      <c r="V38" s="14" t="n">
        <f aca="false">(V26/2)</f>
        <v>0.1875</v>
      </c>
      <c r="W38" s="14" t="n">
        <f aca="false">(W26/2)</f>
        <v>0.375</v>
      </c>
      <c r="X38" s="14" t="n">
        <f aca="false">(X26/2)</f>
        <v>0.9375</v>
      </c>
      <c r="Y38" s="14" t="n">
        <f aca="false">(Y26/2)</f>
        <v>0.25</v>
      </c>
      <c r="Z38" s="14" t="n">
        <f aca="false">(Z26/2)</f>
        <v>0.375</v>
      </c>
      <c r="AA38" s="14" t="n">
        <f aca="false">(AA26/2)</f>
        <v>0.375</v>
      </c>
      <c r="AB38" s="14" t="n">
        <f aca="false">(AB26/2)</f>
        <v>0.375</v>
      </c>
      <c r="AC38" s="14" t="n">
        <f aca="false">(AC26/2)</f>
        <v>0.375</v>
      </c>
      <c r="AD38" s="14" t="n">
        <f aca="false">(AD26/2)</f>
        <v>0.375</v>
      </c>
      <c r="AE38" s="14" t="n">
        <f aca="false">(AE26/2)</f>
        <v>0.375</v>
      </c>
      <c r="AF38" s="14" t="n">
        <f aca="false">(AF26/2)</f>
        <v>0.375</v>
      </c>
      <c r="AG38" s="14" t="n">
        <f aca="false">(AG26/2)</f>
        <v>0.375</v>
      </c>
      <c r="AH38" s="14" t="n">
        <f aca="false">(AH26/2)</f>
        <v>0.375</v>
      </c>
      <c r="AI38" s="14" t="n">
        <f aca="false">(AI26/2)</f>
        <v>0.375</v>
      </c>
      <c r="AJ38" s="14" t="n">
        <f aca="false">(AJ26/2)</f>
        <v>0.375</v>
      </c>
      <c r="AK38" s="14" t="n">
        <f aca="false">(AK26/2)</f>
        <v>0.375</v>
      </c>
    </row>
    <row r="39" customFormat="false" ht="12.75" hidden="false" customHeight="false" outlineLevel="0" collapsed="false">
      <c r="B39" s="0" t="s">
        <v>48</v>
      </c>
      <c r="C39" s="14" t="s">
        <v>30</v>
      </c>
      <c r="D39" s="14" t="n">
        <f aca="false">(D27/2)</f>
        <v>0.125</v>
      </c>
      <c r="E39" s="14" t="n">
        <f aca="false">(E27/2)</f>
        <v>0.09625</v>
      </c>
      <c r="F39" s="14" t="n">
        <f aca="false">(F27/2)</f>
        <v>0.09625</v>
      </c>
      <c r="G39" s="14" t="n">
        <f aca="false">(G27/2)</f>
        <v>0.0625</v>
      </c>
      <c r="H39" s="14" t="n">
        <f aca="false">(H27/2)</f>
        <v>0.0625</v>
      </c>
      <c r="I39" s="14" t="n">
        <f aca="false">(I27/2)</f>
        <v>0.25</v>
      </c>
      <c r="J39" s="14" t="n">
        <f aca="false">(J27/2)</f>
        <v>0.28125</v>
      </c>
      <c r="K39" s="14" t="n">
        <f aca="false">(K27/2)</f>
        <v>0.3125</v>
      </c>
      <c r="L39" s="14" t="n">
        <f aca="false">(L27/2)</f>
        <v>0.28125</v>
      </c>
      <c r="M39" s="14" t="n">
        <f aca="false">(M27/2)</f>
        <v>0.5</v>
      </c>
      <c r="N39" s="14" t="n">
        <f aca="false">(N27/2)</f>
        <v>1</v>
      </c>
      <c r="O39" s="14" t="n">
        <f aca="false">(O27/2)</f>
        <v>0.75</v>
      </c>
      <c r="P39" s="14" t="n">
        <f aca="false">(P27/2)</f>
        <v>0.78125</v>
      </c>
      <c r="Q39" s="14" t="n">
        <f aca="false">(Q27/2)</f>
        <v>0</v>
      </c>
      <c r="R39" s="14" t="n">
        <f aca="false">(R27/2)</f>
        <v>0</v>
      </c>
      <c r="S39" s="14" t="n">
        <f aca="false">(S27/2)</f>
        <v>0.03125</v>
      </c>
      <c r="T39" s="14" t="n">
        <f aca="false">(T27/2)</f>
        <v>0.0125</v>
      </c>
      <c r="U39" s="14" t="s">
        <v>32</v>
      </c>
      <c r="V39" s="14" t="n">
        <f aca="false">(V27/2)</f>
        <v>0.09375</v>
      </c>
      <c r="W39" s="14" t="n">
        <f aca="false">(W27/2)</f>
        <v>0.1875</v>
      </c>
      <c r="X39" s="14" t="n">
        <f aca="false">(X27/2)</f>
        <v>0.46875</v>
      </c>
      <c r="Y39" s="14" t="n">
        <f aca="false">(Y27/2)</f>
        <v>0.125</v>
      </c>
      <c r="Z39" s="14" t="n">
        <f aca="false">(Z27/2)</f>
        <v>0.1875</v>
      </c>
      <c r="AA39" s="14" t="n">
        <f aca="false">(AA27/2)</f>
        <v>0.1875</v>
      </c>
      <c r="AB39" s="14" t="n">
        <f aca="false">(AB27/2)</f>
        <v>0.1875</v>
      </c>
      <c r="AC39" s="14" t="n">
        <f aca="false">(AC27/2)</f>
        <v>0.1875</v>
      </c>
      <c r="AD39" s="14" t="n">
        <f aca="false">(AD27/2)</f>
        <v>0.1875</v>
      </c>
      <c r="AE39" s="14" t="n">
        <f aca="false">(AE27/2)</f>
        <v>0.1875</v>
      </c>
      <c r="AF39" s="14" t="n">
        <f aca="false">(AF27/2)</f>
        <v>0.1875</v>
      </c>
      <c r="AG39" s="14" t="n">
        <f aca="false">(AG27/2)</f>
        <v>0.1875</v>
      </c>
      <c r="AH39" s="14" t="n">
        <f aca="false">(AH27/2)</f>
        <v>0.1875</v>
      </c>
      <c r="AI39" s="14" t="n">
        <f aca="false">(AI27/2)</f>
        <v>0.1875</v>
      </c>
      <c r="AJ39" s="14" t="n">
        <f aca="false">(AJ27/2)</f>
        <v>0.1875</v>
      </c>
      <c r="AK39" s="14" t="n">
        <f aca="false">(AK27/2)</f>
        <v>0.1875</v>
      </c>
    </row>
    <row r="40" customFormat="false" ht="12.75" hidden="false" customHeight="false" outlineLevel="0" collapsed="false">
      <c r="B40" s="0" t="s">
        <v>49</v>
      </c>
      <c r="C40" s="14" t="s">
        <v>30</v>
      </c>
      <c r="D40" s="14" t="n">
        <f aca="false">(D28/2)</f>
        <v>-0.5</v>
      </c>
      <c r="E40" s="14" t="n">
        <f aca="false">(E28/2)</f>
        <v>-0.75</v>
      </c>
      <c r="F40" s="14" t="n">
        <f aca="false">(F28/2)</f>
        <v>-0.75</v>
      </c>
      <c r="G40" s="14" t="n">
        <f aca="false">(G28/2)</f>
        <v>-0.5</v>
      </c>
      <c r="H40" s="14" t="n">
        <f aca="false">(H28/2)</f>
        <v>-0.65</v>
      </c>
      <c r="I40" s="14" t="n">
        <f aca="false">(I28/2)</f>
        <v>0</v>
      </c>
      <c r="J40" s="14" t="n">
        <f aca="false">(J28/2)</f>
        <v>0</v>
      </c>
      <c r="K40" s="14" t="n">
        <f aca="false">(K28/2)</f>
        <v>0</v>
      </c>
      <c r="L40" s="14" t="n">
        <f aca="false">(L28/2)</f>
        <v>0</v>
      </c>
      <c r="M40" s="14" t="n">
        <f aca="false">(M28/2)</f>
        <v>1</v>
      </c>
      <c r="N40" s="14" t="n">
        <f aca="false">(N28/2)</f>
        <v>2</v>
      </c>
      <c r="O40" s="14" t="n">
        <f aca="false">(O28/2)</f>
        <v>1.5</v>
      </c>
      <c r="P40" s="14" t="n">
        <f aca="false">(P28/2)</f>
        <v>1.55</v>
      </c>
      <c r="Q40" s="14" t="n">
        <f aca="false">(Q28/2)</f>
        <v>0</v>
      </c>
      <c r="R40" s="14" t="n">
        <f aca="false">(R28/2)</f>
        <v>0</v>
      </c>
      <c r="S40" s="14" t="n">
        <f aca="false">(S28/2)</f>
        <v>0</v>
      </c>
      <c r="T40" s="14" t="n">
        <f aca="false">(T28/2)</f>
        <v>0</v>
      </c>
      <c r="U40" s="14" t="s">
        <v>32</v>
      </c>
      <c r="V40" s="14" t="n">
        <f aca="false">(V28/2)</f>
        <v>0</v>
      </c>
      <c r="W40" s="14" t="n">
        <f aca="false">(W28/2)</f>
        <v>0</v>
      </c>
      <c r="X40" s="14" t="n">
        <f aca="false">(X28/2)</f>
        <v>0</v>
      </c>
      <c r="Y40" s="14" t="n">
        <f aca="false">(Y28/2)</f>
        <v>0</v>
      </c>
      <c r="Z40" s="14" t="n">
        <f aca="false">(Z28/2)</f>
        <v>0</v>
      </c>
      <c r="AA40" s="14" t="n">
        <f aca="false">(AA28/2)</f>
        <v>0</v>
      </c>
      <c r="AB40" s="14" t="n">
        <f aca="false">(AB28/2)</f>
        <v>0</v>
      </c>
      <c r="AC40" s="14" t="n">
        <f aca="false">(AC28/2)</f>
        <v>0</v>
      </c>
      <c r="AD40" s="14" t="n">
        <f aca="false">(AD28/2)</f>
        <v>0</v>
      </c>
      <c r="AE40" s="14" t="n">
        <f aca="false">(AE28/2)</f>
        <v>0</v>
      </c>
      <c r="AF40" s="14" t="n">
        <f aca="false">(AF28/2)</f>
        <v>0</v>
      </c>
      <c r="AG40" s="14" t="n">
        <f aca="false">(AG28/2)</f>
        <v>0</v>
      </c>
      <c r="AH40" s="14" t="n">
        <f aca="false">(AH28/2)</f>
        <v>0</v>
      </c>
      <c r="AI40" s="14" t="n">
        <f aca="false">(AI28/2)</f>
        <v>0</v>
      </c>
      <c r="AJ40" s="14" t="n">
        <f aca="false">(AJ28/2)</f>
        <v>0</v>
      </c>
      <c r="AK40" s="14" t="n">
        <f aca="false">(AK28/2)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2001-11-28T16:58:00Z</dcterms:created>
  <dc:creator>mdriscoll</dc:creator>
  <dc:description/>
  <dc:language>en-US</dc:language>
  <cp:lastModifiedBy>kkelly</cp:lastModifiedBy>
  <cp:lastPrinted>2001-11-28T17:58:44Z</cp:lastPrinted>
  <cp:revision>0</cp:revision>
  <dc:subject/>
  <dc:title/>
</cp:coreProperties>
</file>