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Termination!$1:$32</definedName>
    <definedName function="false" hidden="false" localSheetId="6" name="_xlnm.Print_Titles" vbProcedure="false">Termination!$1:$4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<sst xmlns="http://schemas.openxmlformats.org/spreadsheetml/2006/main" count="748" uniqueCount="392">
  <si>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</si>
  <si>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</si>
  <si>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</si>
  <si>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</si>
  <si>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</si>
  <si>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</si>
  <si>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</si>
  <si>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</si>
  <si>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</si>
  <si>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</si>
  <si>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</si>
  <si>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</si>
  <si>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</si>
  <si>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</si>
  <si>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</si>
  <si>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</si>
  <si>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</si>
  <si>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</si>
  <si>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</si>
  <si>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</si>
  <si>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</si>
  <si>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</si>
  <si>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</si>
  <si>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</si>
  <si>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</si>
  <si>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</si>
  <si>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</si>
  <si>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</si>
  <si>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</si>
  <si>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</si>
  <si>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</si>
  <si>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</si>
  <si>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</si>
  <si>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</si>
  <si>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</si>
  <si>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</si>
  <si>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</si>
  <si>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</si>
  <si>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</si>
  <si>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</si>
  <si>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</si>
  <si>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</si>
  <si>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</si>
  <si>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</si>
  <si>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</si>
  <si>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</si>
  <si>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</si>
  <si>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</si>
  <si>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</si>
  <si>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</si>
  <si>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</si>
  <si>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</si>
  <si>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</si>
  <si>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</si>
  <si>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</si>
  <si>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</si>
  <si>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</si>
  <si>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</si>
  <si>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</si>
  <si>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</si>
  <si>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</si>
  <si>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</si>
  <si>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</si>
  <si>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</si>
  <si>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</si>
  <si>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</si>
  <si>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</si>
  <si>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</si>
  <si>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</si>
  <si>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</si>
  <si>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</si>
  <si>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</si>
  <si>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</si>
  <si>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</si>
  <si>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</si>
  <si>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</si>
  <si>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</si>
  <si>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</si>
  <si>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</si>
  <si>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</si>
  <si>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</si>
  <si>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</si>
  <si>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</si>
  <si>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</si>
  <si>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</si>
  <si>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</si>
  <si>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</si>
  <si>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</si>
  <si>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</si>
  <si>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</si>
  <si>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</si>
  <si>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</si>
  <si>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</si>
  <si>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</si>
  <si>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</si>
  <si>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</si>
  <si>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</si>
  <si>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</si>
  <si>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</si>
  <si>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</si>
  <si>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</si>
  <si>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</si>
  <si>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</si>
  <si>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</si>
  <si>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</si>
  <si>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</si>
  <si>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</si>
  <si>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</si>
  <si>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</si>
  <si>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</si>
  <si>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</si>
  <si>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</si>
  <si>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</si>
  <si>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</si>
  <si>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</si>
  <si>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</si>
  <si>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</si>
  <si>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</si>
  <si>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</si>
  <si>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</si>
  <si>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</si>
  <si>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</si>
  <si>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</si>
  <si>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</si>
  <si>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</si>
  <si>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</si>
  <si>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</si>
  <si>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</si>
  <si>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</si>
  <si>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</si>
  <si>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</si>
  <si>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</si>
  <si>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</si>
  <si>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</si>
  <si>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</si>
  <si>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</si>
  <si>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</si>
  <si>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</si>
  <si>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</si>
  <si>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</si>
  <si>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</si>
  <si>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</si>
  <si>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</si>
  <si>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</si>
  <si>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</si>
  <si>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</si>
  <si>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</si>
  <si>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</si>
  <si>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</si>
  <si>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</si>
  <si>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</si>
  <si>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</si>
  <si>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</si>
  <si>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</si>
  <si>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</si>
  <si>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</si>
  <si>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</si>
  <si>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</si>
  <si>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</si>
  <si>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</si>
  <si>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</si>
  <si>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</si>
  <si>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</si>
  <si>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</si>
  <si>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</si>
  <si>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</si>
  <si>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</si>
  <si>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</si>
  <si>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</si>
  <si>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</si>
  <si>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</si>
  <si>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</si>
  <si>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</si>
  <si>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</si>
  <si>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</si>
  <si>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</si>
  <si>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</si>
  <si>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</si>
  <si>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</si>
  <si>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</si>
  <si>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</si>
  <si>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</si>
  <si>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</si>
  <si>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</si>
  <si>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</si>
  <si>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</si>
  <si>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</si>
  <si>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</si>
  <si>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</si>
  <si>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</si>
  <si>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</si>
  <si>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</si>
  <si>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</si>
  <si>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</si>
  <si>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</si>
  <si>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</si>
  <si>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</si>
  <si>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</si>
  <si>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</si>
  <si>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</si>
  <si>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</si>
  <si>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</si>
  <si>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</si>
  <si>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</si>
  <si>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</si>
  <si>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</si>
  <si>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</si>
  <si>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</si>
  <si>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</si>
  <si>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</si>
  <si>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</si>
  <si>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</si>
  <si>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</si>
  <si>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</si>
  <si>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</si>
  <si>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</si>
  <si>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</si>
  <si>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</si>
  <si>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</si>
  <si>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</si>
  <si>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</si>
  <si>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</si>
  <si>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</si>
  <si>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</si>
  <si>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</si>
  <si>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</si>
  <si>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</si>
  <si>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</si>
  <si>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</si>
  <si>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</si>
  <si>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</si>
  <si>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</si>
  <si>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</si>
  <si>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</si>
  <si>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</si>
  <si>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</si>
  <si>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</si>
  <si>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</si>
  <si>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</si>
  <si>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</si>
  <si>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</si>
  <si>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</si>
  <si>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</si>
  <si>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</si>
  <si>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</si>
  <si>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</si>
  <si>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</si>
  <si>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</si>
  <si>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</si>
  <si>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</si>
  <si>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</si>
  <si>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</si>
  <si>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</si>
  <si>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</si>
  <si>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</si>
  <si>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</si>
  <si>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</si>
  <si>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</si>
  <si>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</si>
  <si>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</si>
  <si>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</si>
  <si>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</si>
  <si>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</si>
  <si>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</si>
  <si>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</si>
  <si>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</si>
  <si>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</si>
  <si>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</si>
  <si>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</si>
  <si>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</si>
  <si>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</si>
  <si>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</si>
  <si>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</si>
  <si>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</si>
  <si>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</si>
  <si>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</si>
  <si>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</si>
  <si>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</si>
  <si>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</si>
  <si>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</si>
  <si>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</si>
  <si>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</si>
  <si>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</si>
  <si>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</si>
  <si>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Master Log</t>
  </si>
  <si>
    <t xml:space="preserve">Notes:  Negative collateral number means  money was posted by Enron</t>
  </si>
  <si>
    <t xml:space="preserve">Term</t>
  </si>
  <si>
    <t xml:space="preserve">Amount (if applicable) as determined by CP Collateral (posted by ENE) Net amount</t>
  </si>
  <si>
    <t xml:space="preserve">Infinity Valuation</t>
  </si>
  <si>
    <t xml:space="preserve">Early Termination Date</t>
  </si>
  <si>
    <t xml:space="preserve">Nature of Default (if any)</t>
  </si>
  <si>
    <t xml:space="preserve">Margin (Posted by Enron) Posted to Enron</t>
  </si>
  <si>
    <t xml:space="preserve">Y</t>
  </si>
  <si>
    <t xml:space="preserve">Bank of America, N.A.</t>
  </si>
  <si>
    <t xml:space="preserve">MAC, failure to delivery performance assurance</t>
  </si>
  <si>
    <t xml:space="preserve">ISDA (02/28/92)</t>
  </si>
  <si>
    <r>
      <rPr>
        <b val="true"/>
        <sz val="10"/>
        <rFont val="Arial"/>
        <family val="2"/>
      </rPr>
      <t xml:space="preserve">12/07 ltr - calculates amount due, previous amount was preliminary</t>
    </r>
    <r>
      <rPr>
        <sz val="10"/>
        <rFont val="Arial"/>
        <family val="2"/>
      </rPr>
      <t xml:space="preserve">; amount is BofA's preliminary estimate of Loss</t>
    </r>
  </si>
  <si>
    <t xml:space="preserve">Bank of Montreal</t>
  </si>
  <si>
    <t xml:space="preserve">bankruptcy</t>
  </si>
  <si>
    <t xml:space="preserve">ISDA (11/15/1996)</t>
  </si>
  <si>
    <t xml:space="preserve">Barclays Bank PLC</t>
  </si>
  <si>
    <t xml:space="preserve">Richmond Power Enterprise, L.P.</t>
  </si>
  <si>
    <t xml:space="preserve">Interest Rate and Currency Exchange Agreement (03/22/1990)</t>
  </si>
  <si>
    <t xml:space="preserve">deals 209413, 209416, 209417, 209751</t>
  </si>
  <si>
    <t xml:space="preserve">(72,617,084). Total, (27,165,493) collateral   (45,602,295) net</t>
  </si>
  <si>
    <t xml:space="preserve">ISDA (01/13/1994)</t>
  </si>
  <si>
    <t xml:space="preserve">Barclays will provide statement of payments due</t>
  </si>
  <si>
    <t xml:space="preserve">BNP Paribas</t>
  </si>
  <si>
    <t xml:space="preserve">ISDA (06/28/1995)</t>
  </si>
  <si>
    <t xml:space="preserve">Canadian Imperial Bank of Commerce</t>
  </si>
  <si>
    <t xml:space="preserve">9,899,527.48 amt equals collateral + interest owed to CIBC held by Enron</t>
  </si>
  <si>
    <t xml:space="preserve">ISDA (10/01/1994)</t>
  </si>
  <si>
    <t xml:space="preserve">request transfer of all posted collateral and interest amounts</t>
  </si>
  <si>
    <t xml:space="preserve">Christiania Bank OG Kreidtkasse ASA</t>
  </si>
  <si>
    <t xml:space="preserve">Event of Default; failure to provide performance assurance, bankruptcy</t>
  </si>
  <si>
    <t xml:space="preserve">ISDA Master Agreement (02/22/01)</t>
  </si>
  <si>
    <t xml:space="preserve">Citibank, N.A.</t>
  </si>
  <si>
    <t xml:space="preserve">insolvency, bankrupcty</t>
  </si>
  <si>
    <t xml:space="preserve">Foreign Exchange Agreements</t>
  </si>
  <si>
    <t xml:space="preserve">12/05 ltr calculates Settlement Amount</t>
  </si>
  <si>
    <t xml:space="preserve">(65,908,567) Total (60,649,844) Collateral (5,258,723) net</t>
  </si>
  <si>
    <t xml:space="preserve">ISDA (11/17/1992)</t>
  </si>
  <si>
    <t xml:space="preserve">12/06 ltr requests amount due to be paid by Enron Corp., as Guarantor; 12/05 ltr calculates amount due, which represents Settlement Amount setoff agains posted collateral</t>
  </si>
  <si>
    <t xml:space="preserve">(60,649,844) per Citibank</t>
  </si>
  <si>
    <t xml:space="preserve">Credit Suisse First Boston London Branch</t>
  </si>
  <si>
    <t xml:space="preserve">foreign exchange transactions</t>
  </si>
  <si>
    <t xml:space="preserve">CSFB will calculate amount due</t>
  </si>
  <si>
    <t xml:space="preserve">(53,944,833) Total (30,955,388.30) Collateral (22,989,444.70) Net</t>
  </si>
  <si>
    <t xml:space="preserve">ISDA (12/29/2000)</t>
  </si>
  <si>
    <t xml:space="preserve">12/06 ltr calculates amount due, which represents DB's Loss setoff against Posted Collateral</t>
  </si>
  <si>
    <t xml:space="preserve">(30,955,388.30) per DB</t>
  </si>
  <si>
    <t xml:space="preserve">General Re Financial Products Corporation</t>
  </si>
  <si>
    <t xml:space="preserve">(43,115,000)Total (29,625,000) Collateral  (13,424,853.99) Net</t>
  </si>
  <si>
    <t xml:space="preserve">Event of Defualt, failure to deliver collateral</t>
  </si>
  <si>
    <t xml:space="preserve">ISDA Master Agreement (2/1/94)</t>
  </si>
  <si>
    <t xml:space="preserve">12/04 - have calculated amount and are requesting from Enron Corp., noted that balance will accrue interest from the Early Term. Date; 11/30 - will contact ENA 12/03/2001 to discuss settlement, calculated amt is accruing interest</t>
  </si>
  <si>
    <t xml:space="preserve">Goldman Sachs Capital Markets, L.P.</t>
  </si>
  <si>
    <t xml:space="preserve">ISDA (10/21/1996)</t>
  </si>
  <si>
    <t xml:space="preserve">GS will calculate amounts due</t>
  </si>
  <si>
    <t xml:space="preserve">Goldman, Sachs &amp; Co.</t>
  </si>
  <si>
    <t xml:space="preserve">sect. 9</t>
  </si>
  <si>
    <t xml:space="preserve">Coporate Account Agreement (09/21/2001) and Prime Brokerage Supplement thereto</t>
  </si>
  <si>
    <t xml:space="preserve">Per Sara, date of agreement should be 12/03/1999</t>
  </si>
  <si>
    <t xml:space="preserve">J. Aron &amp; Company</t>
  </si>
  <si>
    <t xml:space="preserve">ISDA (08/14/1994)</t>
  </si>
  <si>
    <t xml:space="preserve">J. Aron will calculate amounts due</t>
  </si>
  <si>
    <t xml:space="preserve">JP Morgan Chase Bank</t>
  </si>
  <si>
    <t xml:space="preserve">52,383,932 (IR/FX value) 226,399,450 Gas Portfolio 16,745,359 Oil Portfolio 377,150,000 Collateral held (83,075,464) return to Chase</t>
  </si>
  <si>
    <t xml:space="preserve">Interest Rate and Currency Exchange Agreement (04/05/1994)</t>
  </si>
  <si>
    <t xml:space="preserve">Chase sets off collateral posted to Enron against the value of its Enron Portfolio, requests ENE return the difference + outstanding receivables owed to Chase</t>
  </si>
  <si>
    <t xml:space="preserve">337,150,000 per Chase</t>
  </si>
  <si>
    <t xml:space="preserve">credit support default - failure to provide assurance</t>
  </si>
  <si>
    <t xml:space="preserve">ISDA (12/02/1992)</t>
  </si>
  <si>
    <t xml:space="preserve">Merrill Lynch will prepare statement</t>
  </si>
  <si>
    <t xml:space="preserve">Merrill Lynch Inernational Bank Limited</t>
  </si>
  <si>
    <t xml:space="preserve">ISDA (07/01/1995)</t>
  </si>
  <si>
    <t xml:space="preserve">National Australia Bank Limited</t>
  </si>
  <si>
    <t xml:space="preserve">ISDA (01/21/2000)</t>
  </si>
  <si>
    <t xml:space="preserve">12/10 ltr calculates amount due</t>
  </si>
  <si>
    <t xml:space="preserve">Royal Bank of Canada</t>
  </si>
  <si>
    <t xml:space="preserve">Events of Default</t>
  </si>
  <si>
    <t xml:space="preserve">ISDA (2/15/95)</t>
  </si>
  <si>
    <t xml:space="preserve">Royal Bank of Scotland PLC, The</t>
  </si>
  <si>
    <t xml:space="preserve">ISDA (12/10/1999)</t>
  </si>
  <si>
    <t xml:space="preserve">RBS will calculate amount due</t>
  </si>
  <si>
    <t xml:space="preserve">Northern Natural Gas Company</t>
  </si>
  <si>
    <t xml:space="preserve">RMT</t>
  </si>
  <si>
    <t xml:space="preserve">ISDA (11/27/2000)</t>
  </si>
  <si>
    <t xml:space="preserve">Northern will calculate amount due on certain transactions--FX deals not listed amongst the transactions</t>
  </si>
  <si>
    <t xml:space="preserve">Skandinaviska Enskilda Banken AB</t>
  </si>
  <si>
    <t xml:space="preserve">EUR payment due to Enron, SEB calculating amount, wants ENE to provide EUR account to send payment to</t>
  </si>
  <si>
    <t xml:space="preserve">5,099,199.32, need to revalue in EUR</t>
  </si>
  <si>
    <t xml:space="preserve">failure to pay or deliver, bankruptcy</t>
  </si>
  <si>
    <t xml:space="preserve">ISDA (11/16/1999)</t>
  </si>
  <si>
    <t xml:space="preserve">12/13 ltr states that once we provide them with instructions on where to send payment and evidence that the person signing the instructions is authorized to do so, they will send us payment in EUR, have obtained Market Quotations for all outstanding transactions</t>
  </si>
  <si>
    <t xml:space="preserve">Swiss Re Financial Products Corporation</t>
  </si>
  <si>
    <t xml:space="preserve">(42,888,636.13) Total  (36,100,000) Collateral  (6,788,636.13) Net</t>
  </si>
  <si>
    <t xml:space="preserve">failure to deliver collateral, bankruptcy</t>
  </si>
  <si>
    <t xml:space="preserve">ISDA (10/15/1998)</t>
  </si>
  <si>
    <t xml:space="preserve">Swiss Re has recalculated amount due, less posted collateral it is holding</t>
  </si>
  <si>
    <t xml:space="preserve">(36,100,000) per Swiss Re</t>
  </si>
  <si>
    <t xml:space="preserve">Toronto Dominion (Texas), Inc.</t>
  </si>
  <si>
    <t xml:space="preserve">ISDA (12/18/1998)</t>
  </si>
  <si>
    <t xml:space="preserve">Toronto Dominion has calculated amount due (attached schedule)</t>
  </si>
  <si>
    <t xml:space="preserve">UBS AG</t>
  </si>
  <si>
    <t xml:space="preserve">ISDA (05/31/1993)</t>
  </si>
  <si>
    <t xml:space="preserve">no further payments or deliveries will be made, UBS will calculate payment</t>
  </si>
  <si>
    <t xml:space="preserve">Westdeutsche Landesbank Girozentrale (NY Branch)</t>
  </si>
  <si>
    <t xml:space="preserve">ISDA (04/22/1998)</t>
  </si>
  <si>
    <t xml:space="preserve">Enron Metals Limited</t>
  </si>
  <si>
    <t xml:space="preserve">several defaults have occurred</t>
  </si>
  <si>
    <t xml:space="preserve">ISDA (08/29/2000)</t>
  </si>
</sst>
</file>

<file path=xl/styles.xml><?xml version="1.0" encoding="utf-8"?>
<styleSheet xmlns="http://schemas.openxmlformats.org/spreadsheetml/2006/main">
  <numFmts count="12">
    <numFmt numFmtId="164" formatCode="General"/>
    <numFmt numFmtId="165" formatCode="[$-409]d\-mmm"/>
    <numFmt numFmtId="166" formatCode="_(* #,##0.00_);_(* \(#,##0.00\);_(* \-??_);_(@_)"/>
    <numFmt numFmtId="167" formatCode="_(* #,##0_);_(* \(#,##0\);_(* \-??_);_(@_)"/>
    <numFmt numFmtId="168" formatCode="[$-409]m/d/yyyy"/>
    <numFmt numFmtId="169" formatCode="[$$-409]#,##0.00_);[RED]\([$$-409]#,##0.00\)"/>
    <numFmt numFmtId="170" formatCode="\$#,##0_);[RED]&quot;($&quot;#,##0\)"/>
    <numFmt numFmtId="171" formatCode="\$#,##0.00_);[RED]&quot;($&quot;#,##0.00\)"/>
    <numFmt numFmtId="172" formatCode="\$#,##0.00"/>
    <numFmt numFmtId="173" formatCode="m/d/yy\ h:mm\ AM/PM"/>
    <numFmt numFmtId="174" formatCode="_(\$* #,##0.00_);_(\$* \(#,##0.00\);_(\$* \-??_);_(@_)"/>
    <numFmt numFmtId="175" formatCode="_(\$* #,##0_);_(\$* \(#,##0\);_(\$* \-??_);_(@_)"/>
  </numFmts>
  <fonts count="6">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s>
  <fills count="5">
    <fill>
      <patternFill patternType="none"/>
    </fill>
    <fill>
      <patternFill patternType="gray125"/>
    </fill>
    <fill>
      <patternFill patternType="solid">
        <fgColor rgb="FFCCFFCC"/>
        <bgColor rgb="FFCCFFFF"/>
      </patternFill>
    </fill>
    <fill>
      <patternFill patternType="solid">
        <fgColor rgb="FFFF8080"/>
        <bgColor rgb="FFFF99CC"/>
      </patternFill>
    </fill>
    <fill>
      <patternFill patternType="solid">
        <fgColor rgb="FFC0C0C0"/>
        <bgColor rgb="FFCCCCFF"/>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74"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71"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71" fontId="0" fillId="0" borderId="0" xfId="0" applyFont="false" applyBorder="false" applyAlignment="true" applyProtection="false">
      <alignment horizontal="general" vertical="bottom" textRotation="0" wrapText="tru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72" fontId="5" fillId="0"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70" fontId="4" fillId="0" borderId="0" xfId="0" applyFont="true" applyBorder="true" applyAlignment="true" applyProtection="false">
      <alignment horizontal="center" vertical="bottom" textRotation="0" wrapText="true" indent="0" shrinkToFit="false"/>
      <protection locked="true" hidden="false"/>
    </xf>
    <xf numFmtId="170" fontId="0" fillId="0" borderId="0" xfId="0" applyFont="false" applyBorder="false" applyAlignment="true" applyProtection="false">
      <alignment horizontal="center" vertical="bottom" textRotation="0" wrapText="true" indent="0" shrinkToFit="false"/>
      <protection locked="true" hidden="false"/>
    </xf>
    <xf numFmtId="173" fontId="5" fillId="0" borderId="0" xfId="0" applyFont="true" applyBorder="false" applyAlignment="true" applyProtection="false">
      <alignment horizontal="center" vertical="bottom" textRotation="0" wrapText="true" indent="0" shrinkToFit="false"/>
      <protection locked="true" hidden="false"/>
    </xf>
    <xf numFmtId="171" fontId="0" fillId="0" borderId="0" xfId="0" applyFont="false" applyBorder="true" applyAlignment="true" applyProtection="false">
      <alignment horizontal="center" vertical="bottom" textRotation="0" wrapText="tru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75" fontId="5" fillId="0" borderId="0" xfId="17" applyFont="true" applyBorder="true" applyAlignment="true" applyProtection="true">
      <alignment horizontal="center" vertical="bottom" textRotation="0" wrapText="true" indent="0" shrinkToFit="false"/>
      <protection locked="true" hidden="false"/>
    </xf>
    <xf numFmtId="164" fontId="4" fillId="4" borderId="0" xfId="0" applyFont="true" applyBorder="false" applyAlignment="true" applyProtection="false">
      <alignment horizontal="general" vertical="bottom" textRotation="0" wrapText="true" indent="0" shrinkToFit="false"/>
      <protection locked="true" hidden="false"/>
    </xf>
    <xf numFmtId="164" fontId="0" fillId="4" borderId="0" xfId="0" applyFont="fals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center" vertical="bottom" textRotation="0" wrapText="true" indent="0" shrinkToFit="false"/>
      <protection locked="true" hidden="false"/>
    </xf>
    <xf numFmtId="172" fontId="5" fillId="4" borderId="0" xfId="0" applyFont="true" applyBorder="false" applyAlignment="true" applyProtection="false">
      <alignment horizontal="center" vertical="bottom" textRotation="0" wrapText="true" indent="0" shrinkToFit="false"/>
      <protection locked="true" hidden="false"/>
    </xf>
    <xf numFmtId="168" fontId="5" fillId="4" borderId="0" xfId="0" applyFont="true" applyBorder="false" applyAlignment="true" applyProtection="false">
      <alignment horizontal="center" vertical="bottom" textRotation="0" wrapText="true" indent="0" shrinkToFit="false"/>
      <protection locked="true" hidden="false"/>
    </xf>
    <xf numFmtId="164" fontId="5" fillId="4" borderId="0" xfId="0" applyFont="true" applyBorder="false" applyAlignment="true" applyProtection="false">
      <alignment horizontal="general" vertical="bottom" textRotation="0" wrapText="true" indent="0" shrinkToFit="false"/>
      <protection locked="true" hidden="false"/>
    </xf>
    <xf numFmtId="164" fontId="5" fillId="4" borderId="0" xfId="0" applyFont="true" applyBorder="false" applyAlignment="true" applyProtection="false">
      <alignment horizontal="left" vertical="bottom" textRotation="0" wrapText="true" indent="0" shrinkToFit="false"/>
      <protection locked="true" hidden="false"/>
    </xf>
    <xf numFmtId="171" fontId="0" fillId="4" borderId="0" xfId="0" applyFont="false" applyBorder="false" applyAlignment="true" applyProtection="false">
      <alignment horizontal="general" vertical="bottom" textRotation="0" wrapText="true" indent="0" shrinkToFit="false"/>
      <protection locked="true" hidden="false"/>
    </xf>
    <xf numFmtId="171" fontId="0" fillId="0" borderId="0" xfId="0" applyFont="false" applyBorder="false" applyAlignment="true" applyProtection="false">
      <alignment horizontal="center" vertical="bottom"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3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7" activePane="bottomLeft" state="frozen"/>
      <selection pane="topLeft" activeCell="A1" activeCellId="0" sqref="A1"/>
      <selection pane="bottomLeft" activeCell="F7" activeCellId="0" sqref="F7"/>
    </sheetView>
  </sheetViews>
  <sheetFormatPr defaultColWidth="9.13671875" defaultRowHeight="12.75" customHeight="true" zeroHeight="false" outlineLevelRow="0" outlineLevelCol="0"/>
  <cols>
    <col collapsed="false" customWidth="true" hidden="false" outlineLevel="0" max="1" min="1" style="17" width="5.85"/>
    <col collapsed="false" customWidth="true" hidden="false" outlineLevel="0" max="2" min="2" style="17" width="34.71"/>
    <col collapsed="false" customWidth="true" hidden="true" outlineLevel="0" max="3" min="3" style="18" width="13.28"/>
    <col collapsed="false" customWidth="true" hidden="false" outlineLevel="0" max="4" min="4" style="19" width="18.99"/>
    <col collapsed="false" customWidth="true" hidden="false" outlineLevel="0" max="5" min="5" style="19" width="24.56"/>
    <col collapsed="false" customWidth="true" hidden="false" outlineLevel="0" max="6" min="6" style="20" width="15.99"/>
    <col collapsed="false" customWidth="true" hidden="false" outlineLevel="0" max="7" min="7" style="19" width="17.14"/>
    <col collapsed="false" customWidth="true" hidden="false" outlineLevel="0" max="8" min="8" style="18" width="17.85"/>
    <col collapsed="false" customWidth="true" hidden="false" outlineLevel="0" max="9" min="9" style="19" width="32.14"/>
    <col collapsed="false" customWidth="true" hidden="false" outlineLevel="0" max="10" min="10" style="21" width="40.28"/>
    <col collapsed="false" customWidth="true" hidden="false" outlineLevel="0" max="11" min="11" style="22" width="25.28"/>
    <col collapsed="false" customWidth="false" hidden="false" outlineLevel="0" max="257" min="12" style="23" width="9.14"/>
  </cols>
  <sheetData>
    <row r="1" customFormat="false" ht="12.75" hidden="false" customHeight="false" outlineLevel="0" collapsed="false">
      <c r="B1" s="17" t="s">
        <v>283</v>
      </c>
      <c r="C1" s="17"/>
      <c r="D1" s="24"/>
      <c r="E1" s="24"/>
      <c r="F1" s="25"/>
      <c r="G1" s="24"/>
      <c r="H1" s="17"/>
      <c r="I1" s="24"/>
      <c r="J1" s="26"/>
    </row>
    <row r="2" customFormat="false" ht="12.75" hidden="false" customHeight="false" outlineLevel="0" collapsed="false">
      <c r="B2" s="17" t="s">
        <v>284</v>
      </c>
      <c r="C2" s="17"/>
      <c r="D2" s="24"/>
      <c r="E2" s="24"/>
      <c r="F2" s="25"/>
      <c r="G2" s="24"/>
      <c r="H2" s="17"/>
      <c r="I2" s="24"/>
      <c r="J2" s="26"/>
    </row>
    <row r="3" customFormat="false" ht="25.5" hidden="false" customHeight="false" outlineLevel="0" collapsed="false">
      <c r="B3" s="27" t="s">
        <v>285</v>
      </c>
      <c r="C3" s="17"/>
      <c r="D3" s="24"/>
      <c r="E3" s="24"/>
      <c r="F3" s="25"/>
      <c r="G3" s="24"/>
      <c r="H3" s="17"/>
      <c r="I3" s="24"/>
      <c r="J3" s="26"/>
    </row>
    <row r="4" customFormat="false" ht="51.75" hidden="false" customHeight="false" outlineLevel="0" collapsed="false">
      <c r="A4" s="28" t="s">
        <v>286</v>
      </c>
      <c r="B4" s="28" t="s">
        <v>2</v>
      </c>
      <c r="C4" s="28" t="s">
        <v>278</v>
      </c>
      <c r="D4" s="29" t="s">
        <v>3</v>
      </c>
      <c r="E4" s="29" t="s">
        <v>287</v>
      </c>
      <c r="F4" s="25" t="s">
        <v>288</v>
      </c>
      <c r="G4" s="29" t="s">
        <v>289</v>
      </c>
      <c r="H4" s="28" t="s">
        <v>290</v>
      </c>
      <c r="I4" s="29" t="s">
        <v>7</v>
      </c>
      <c r="J4" s="30" t="s">
        <v>8</v>
      </c>
      <c r="K4" s="31" t="s">
        <v>291</v>
      </c>
    </row>
    <row r="5" customFormat="false" ht="51" hidden="false" customHeight="false" outlineLevel="0" collapsed="false">
      <c r="A5" s="17" t="s">
        <v>292</v>
      </c>
      <c r="B5" s="32" t="s">
        <v>293</v>
      </c>
      <c r="C5" s="32"/>
      <c r="D5" s="33" t="s">
        <v>184</v>
      </c>
      <c r="E5" s="34" t="n">
        <v>-85492355</v>
      </c>
      <c r="F5" s="35" t="n">
        <v>-2066746.19</v>
      </c>
      <c r="G5" s="36" t="n">
        <v>37225</v>
      </c>
      <c r="H5" s="37" t="s">
        <v>294</v>
      </c>
      <c r="I5" s="33" t="s">
        <v>295</v>
      </c>
      <c r="J5" s="38" t="s">
        <v>296</v>
      </c>
      <c r="K5" s="39" t="n">
        <v>-48000000</v>
      </c>
    </row>
    <row r="6" customFormat="false" ht="12.75" hidden="false" customHeight="false" outlineLevel="0" collapsed="false">
      <c r="A6" s="17" t="s">
        <v>292</v>
      </c>
      <c r="B6" s="32" t="s">
        <v>297</v>
      </c>
      <c r="C6" s="32"/>
      <c r="D6" s="33" t="s">
        <v>184</v>
      </c>
      <c r="E6" s="40"/>
      <c r="F6" s="35" t="n">
        <v>-36098897.55</v>
      </c>
      <c r="G6" s="36" t="n">
        <v>37228</v>
      </c>
      <c r="H6" s="37" t="s">
        <v>298</v>
      </c>
      <c r="I6" s="33" t="s">
        <v>299</v>
      </c>
      <c r="J6" s="41"/>
      <c r="K6" s="39"/>
    </row>
    <row r="7" customFormat="false" ht="25.5" hidden="false" customHeight="false" outlineLevel="0" collapsed="false">
      <c r="A7" s="42" t="s">
        <v>292</v>
      </c>
      <c r="B7" s="32" t="s">
        <v>300</v>
      </c>
      <c r="C7" s="37"/>
      <c r="D7" s="33" t="s">
        <v>301</v>
      </c>
      <c r="E7" s="33"/>
      <c r="F7" s="43"/>
      <c r="G7" s="36" t="n">
        <v>37243</v>
      </c>
      <c r="H7" s="37" t="s">
        <v>298</v>
      </c>
      <c r="I7" s="33" t="s">
        <v>302</v>
      </c>
      <c r="J7" s="37" t="s">
        <v>303</v>
      </c>
      <c r="K7" s="23"/>
    </row>
    <row r="8" customFormat="false" ht="38.25" hidden="false" customHeight="false" outlineLevel="0" collapsed="false">
      <c r="A8" s="17" t="s">
        <v>292</v>
      </c>
      <c r="B8" s="32" t="s">
        <v>300</v>
      </c>
      <c r="C8" s="32"/>
      <c r="D8" s="33" t="s">
        <v>184</v>
      </c>
      <c r="E8" s="40" t="s">
        <v>304</v>
      </c>
      <c r="F8" s="35" t="n">
        <v>10412496.41</v>
      </c>
      <c r="G8" s="36" t="n">
        <v>37229</v>
      </c>
      <c r="H8" s="37" t="s">
        <v>298</v>
      </c>
      <c r="I8" s="33" t="s">
        <v>305</v>
      </c>
      <c r="J8" s="41" t="s">
        <v>306</v>
      </c>
      <c r="K8" s="39" t="n">
        <v>-27165493</v>
      </c>
    </row>
    <row r="9" customFormat="false" ht="12.75" hidden="false" customHeight="false" outlineLevel="0" collapsed="false">
      <c r="A9" s="17" t="s">
        <v>292</v>
      </c>
      <c r="B9" s="32" t="s">
        <v>307</v>
      </c>
      <c r="D9" s="44" t="s">
        <v>184</v>
      </c>
      <c r="E9" s="45"/>
      <c r="F9" s="35" t="n">
        <v>-2506742.87</v>
      </c>
      <c r="G9" s="46" t="n">
        <v>37228</v>
      </c>
      <c r="H9" s="27" t="s">
        <v>298</v>
      </c>
      <c r="I9" s="44" t="s">
        <v>308</v>
      </c>
      <c r="J9" s="47"/>
      <c r="K9" s="39"/>
    </row>
    <row r="10" customFormat="false" ht="38.25" hidden="false" customHeight="false" outlineLevel="0" collapsed="false">
      <c r="A10" s="17" t="s">
        <v>292</v>
      </c>
      <c r="B10" s="17" t="s">
        <v>309</v>
      </c>
      <c r="D10" s="44" t="s">
        <v>184</v>
      </c>
      <c r="E10" s="45" t="s">
        <v>310</v>
      </c>
      <c r="F10" s="35" t="n">
        <v>964937.08</v>
      </c>
      <c r="G10" s="46" t="n">
        <v>37228</v>
      </c>
      <c r="H10" s="27" t="s">
        <v>298</v>
      </c>
      <c r="I10" s="44" t="s">
        <v>311</v>
      </c>
      <c r="J10" s="47" t="s">
        <v>312</v>
      </c>
      <c r="K10" s="39" t="n">
        <v>9885000</v>
      </c>
    </row>
    <row r="11" customFormat="false" ht="63.75" hidden="false" customHeight="false" outlineLevel="0" collapsed="false">
      <c r="A11" s="17" t="s">
        <v>292</v>
      </c>
      <c r="B11" s="32" t="s">
        <v>313</v>
      </c>
      <c r="C11" s="32"/>
      <c r="D11" s="33" t="s">
        <v>184</v>
      </c>
      <c r="E11" s="48"/>
      <c r="F11" s="35" t="n">
        <v>74079.88</v>
      </c>
      <c r="G11" s="36" t="n">
        <v>37232</v>
      </c>
      <c r="H11" s="37" t="s">
        <v>314</v>
      </c>
      <c r="I11" s="33" t="s">
        <v>315</v>
      </c>
      <c r="J11" s="41"/>
      <c r="K11" s="39"/>
    </row>
    <row r="12" customFormat="false" ht="25.5" hidden="false" customHeight="false" outlineLevel="0" collapsed="false">
      <c r="B12" s="17" t="s">
        <v>316</v>
      </c>
      <c r="D12" s="44" t="s">
        <v>184</v>
      </c>
      <c r="E12" s="49" t="n">
        <v>-2311531</v>
      </c>
      <c r="F12" s="35" t="n">
        <v>-2137900.53</v>
      </c>
      <c r="G12" s="46" t="n">
        <v>37227</v>
      </c>
      <c r="H12" s="27" t="s">
        <v>317</v>
      </c>
      <c r="I12" s="44" t="s">
        <v>318</v>
      </c>
      <c r="J12" s="47" t="s">
        <v>319</v>
      </c>
      <c r="K12" s="39"/>
    </row>
    <row r="13" customFormat="false" ht="63.75" hidden="false" customHeight="false" outlineLevel="0" collapsed="false">
      <c r="A13" s="17" t="s">
        <v>292</v>
      </c>
      <c r="B13" s="17" t="s">
        <v>316</v>
      </c>
      <c r="D13" s="44" t="s">
        <v>184</v>
      </c>
      <c r="E13" s="45" t="s">
        <v>320</v>
      </c>
      <c r="F13" s="43"/>
      <c r="G13" s="50" t="n">
        <v>37228.4583333333</v>
      </c>
      <c r="H13" s="27" t="s">
        <v>298</v>
      </c>
      <c r="I13" s="44" t="s">
        <v>321</v>
      </c>
      <c r="J13" s="47" t="s">
        <v>322</v>
      </c>
      <c r="K13" s="39" t="s">
        <v>323</v>
      </c>
    </row>
    <row r="14" customFormat="false" ht="25.5" hidden="false" customHeight="false" outlineLevel="0" collapsed="false">
      <c r="A14" s="17" t="s">
        <v>292</v>
      </c>
      <c r="B14" s="17" t="s">
        <v>324</v>
      </c>
      <c r="D14" s="19" t="s">
        <v>184</v>
      </c>
      <c r="F14" s="51" t="n">
        <v>1588840.19</v>
      </c>
      <c r="G14" s="52" t="n">
        <v>37229</v>
      </c>
      <c r="H14" s="18" t="s">
        <v>298</v>
      </c>
      <c r="I14" s="19" t="s">
        <v>325</v>
      </c>
      <c r="J14" s="21" t="s">
        <v>326</v>
      </c>
    </row>
    <row r="15" customFormat="false" ht="38.25" hidden="false" customHeight="false" outlineLevel="0" collapsed="false">
      <c r="A15" s="17" t="s">
        <v>292</v>
      </c>
      <c r="B15" s="17" t="s">
        <v>207</v>
      </c>
      <c r="D15" s="44" t="s">
        <v>184</v>
      </c>
      <c r="E15" s="19" t="s">
        <v>327</v>
      </c>
      <c r="F15" s="35" t="n">
        <v>-1272847.66</v>
      </c>
      <c r="G15" s="46" t="n">
        <v>37228</v>
      </c>
      <c r="H15" s="44" t="s">
        <v>298</v>
      </c>
      <c r="I15" s="44" t="s">
        <v>328</v>
      </c>
      <c r="J15" s="47" t="s">
        <v>329</v>
      </c>
      <c r="K15" s="39" t="s">
        <v>330</v>
      </c>
    </row>
    <row r="16" customFormat="false" ht="76.5" hidden="false" customHeight="false" outlineLevel="0" collapsed="false">
      <c r="A16" s="17" t="s">
        <v>292</v>
      </c>
      <c r="B16" s="17" t="s">
        <v>331</v>
      </c>
      <c r="D16" s="44" t="s">
        <v>184</v>
      </c>
      <c r="E16" s="53" t="s">
        <v>332</v>
      </c>
      <c r="F16" s="35" t="n">
        <v>-42332207.84</v>
      </c>
      <c r="G16" s="46" t="n">
        <v>37228</v>
      </c>
      <c r="H16" s="18" t="s">
        <v>333</v>
      </c>
      <c r="I16" s="27" t="s">
        <v>334</v>
      </c>
      <c r="J16" s="47" t="s">
        <v>335</v>
      </c>
      <c r="K16" s="39" t="n">
        <v>-29625000</v>
      </c>
    </row>
    <row r="17" customFormat="false" ht="25.5" hidden="false" customHeight="false" outlineLevel="0" collapsed="false">
      <c r="A17" s="17" t="s">
        <v>292</v>
      </c>
      <c r="B17" s="17" t="s">
        <v>336</v>
      </c>
      <c r="D17" s="44" t="s">
        <v>184</v>
      </c>
      <c r="E17" s="45"/>
      <c r="F17" s="35" t="n">
        <v>39114249.38</v>
      </c>
      <c r="G17" s="46" t="n">
        <v>37229</v>
      </c>
      <c r="H17" s="27" t="s">
        <v>298</v>
      </c>
      <c r="I17" s="44" t="s">
        <v>337</v>
      </c>
      <c r="J17" s="47" t="s">
        <v>338</v>
      </c>
      <c r="K17" s="39" t="n">
        <v>17150000</v>
      </c>
    </row>
    <row r="18" customFormat="false" ht="38.25" hidden="false" customHeight="false" outlineLevel="0" collapsed="false">
      <c r="A18" s="54" t="s">
        <v>292</v>
      </c>
      <c r="B18" s="54" t="s">
        <v>339</v>
      </c>
      <c r="C18" s="55"/>
      <c r="D18" s="56" t="s">
        <v>184</v>
      </c>
      <c r="E18" s="57"/>
      <c r="F18" s="40"/>
      <c r="G18" s="58" t="n">
        <v>37228</v>
      </c>
      <c r="H18" s="59" t="s">
        <v>340</v>
      </c>
      <c r="I18" s="56" t="s">
        <v>341</v>
      </c>
      <c r="J18" s="60" t="s">
        <v>342</v>
      </c>
      <c r="K18" s="61"/>
    </row>
    <row r="19" customFormat="false" ht="12.75" hidden="false" customHeight="false" outlineLevel="0" collapsed="false">
      <c r="A19" s="17" t="s">
        <v>292</v>
      </c>
      <c r="B19" s="17" t="s">
        <v>343</v>
      </c>
      <c r="D19" s="44" t="s">
        <v>184</v>
      </c>
      <c r="E19" s="45"/>
      <c r="F19" s="35" t="n">
        <v>4893099.24</v>
      </c>
      <c r="G19" s="46" t="n">
        <v>37228</v>
      </c>
      <c r="H19" s="27" t="s">
        <v>298</v>
      </c>
      <c r="I19" s="44" t="s">
        <v>344</v>
      </c>
      <c r="J19" s="47" t="s">
        <v>345</v>
      </c>
      <c r="K19" s="39" t="n">
        <v>11250000</v>
      </c>
    </row>
    <row r="20" customFormat="false" ht="76.5" hidden="false" customHeight="false" outlineLevel="0" collapsed="false">
      <c r="A20" s="17" t="s">
        <v>292</v>
      </c>
      <c r="B20" s="17" t="s">
        <v>346</v>
      </c>
      <c r="D20" s="19" t="s">
        <v>184</v>
      </c>
      <c r="E20" s="49" t="s">
        <v>347</v>
      </c>
      <c r="F20" s="43"/>
      <c r="G20" s="52" t="n">
        <v>37224</v>
      </c>
      <c r="H20" s="18" t="s">
        <v>298</v>
      </c>
      <c r="I20" s="19" t="s">
        <v>348</v>
      </c>
      <c r="J20" s="47" t="s">
        <v>349</v>
      </c>
      <c r="K20" s="23" t="s">
        <v>350</v>
      </c>
    </row>
    <row r="21" customFormat="false" ht="38.25" hidden="false" customHeight="false" outlineLevel="0" collapsed="false">
      <c r="A21" s="17" t="s">
        <v>292</v>
      </c>
      <c r="B21" s="17" t="s">
        <v>236</v>
      </c>
      <c r="D21" s="44" t="s">
        <v>184</v>
      </c>
      <c r="E21" s="45"/>
      <c r="F21" s="35" t="n">
        <v>-100022900.77</v>
      </c>
      <c r="G21" s="46" t="n">
        <v>37228</v>
      </c>
      <c r="H21" s="27" t="s">
        <v>351</v>
      </c>
      <c r="I21" s="44" t="s">
        <v>352</v>
      </c>
      <c r="J21" s="47" t="s">
        <v>353</v>
      </c>
      <c r="K21" s="39" t="n">
        <v>-91800000</v>
      </c>
    </row>
    <row r="22" customFormat="false" ht="25.5" hidden="false" customHeight="false" outlineLevel="0" collapsed="false">
      <c r="A22" s="17" t="s">
        <v>292</v>
      </c>
      <c r="B22" s="17" t="s">
        <v>354</v>
      </c>
      <c r="D22" s="44" t="s">
        <v>184</v>
      </c>
      <c r="E22" s="45"/>
      <c r="F22" s="35" t="n">
        <v>-234820.08</v>
      </c>
      <c r="G22" s="46" t="n">
        <v>37228</v>
      </c>
      <c r="H22" s="27" t="s">
        <v>298</v>
      </c>
      <c r="I22" s="44" t="s">
        <v>355</v>
      </c>
      <c r="J22" s="47"/>
      <c r="K22" s="39"/>
    </row>
    <row r="23" customFormat="false" ht="12.75" hidden="false" customHeight="false" outlineLevel="0" collapsed="false">
      <c r="A23" s="17" t="s">
        <v>292</v>
      </c>
      <c r="B23" s="17" t="s">
        <v>356</v>
      </c>
      <c r="D23" s="19" t="s">
        <v>184</v>
      </c>
      <c r="E23" s="62" t="n">
        <v>-834566.48</v>
      </c>
      <c r="F23" s="51" t="n">
        <v>-760556.27</v>
      </c>
      <c r="G23" s="52" t="n">
        <v>37230</v>
      </c>
      <c r="H23" s="18" t="s">
        <v>298</v>
      </c>
      <c r="I23" s="19" t="s">
        <v>357</v>
      </c>
      <c r="J23" s="26" t="s">
        <v>358</v>
      </c>
      <c r="K23" s="39"/>
    </row>
    <row r="24" customFormat="false" ht="12.75" hidden="false" customHeight="false" outlineLevel="0" collapsed="false">
      <c r="A24" s="17" t="s">
        <v>292</v>
      </c>
      <c r="B24" s="17" t="s">
        <v>359</v>
      </c>
      <c r="D24" s="19" t="s">
        <v>184</v>
      </c>
      <c r="F24" s="51" t="n">
        <v>14232567.87</v>
      </c>
      <c r="G24" s="52" t="n">
        <v>37229</v>
      </c>
      <c r="H24" s="18" t="s">
        <v>360</v>
      </c>
      <c r="I24" s="19" t="s">
        <v>361</v>
      </c>
      <c r="K24" s="39"/>
    </row>
    <row r="25" customFormat="false" ht="12.75" hidden="false" customHeight="false" outlineLevel="0" collapsed="false">
      <c r="A25" s="17" t="s">
        <v>292</v>
      </c>
      <c r="B25" s="17" t="s">
        <v>362</v>
      </c>
      <c r="D25" s="19" t="s">
        <v>184</v>
      </c>
      <c r="F25" s="51" t="n">
        <v>-68746399.87</v>
      </c>
      <c r="G25" s="52" t="n">
        <v>37228</v>
      </c>
      <c r="H25" s="18" t="s">
        <v>298</v>
      </c>
      <c r="I25" s="19" t="s">
        <v>363</v>
      </c>
      <c r="J25" s="21" t="s">
        <v>364</v>
      </c>
      <c r="K25" s="39"/>
    </row>
    <row r="26" customFormat="false" ht="38.25" hidden="false" customHeight="false" outlineLevel="0" collapsed="false">
      <c r="A26" s="17" t="s">
        <v>292</v>
      </c>
      <c r="B26" s="17" t="s">
        <v>365</v>
      </c>
      <c r="D26" s="19" t="s">
        <v>366</v>
      </c>
      <c r="F26" s="51" t="n">
        <v>-17703.7</v>
      </c>
      <c r="G26" s="52" t="n">
        <v>37239</v>
      </c>
      <c r="H26" s="18" t="s">
        <v>298</v>
      </c>
      <c r="I26" s="19" t="s">
        <v>367</v>
      </c>
      <c r="J26" s="21" t="s">
        <v>368</v>
      </c>
      <c r="K26" s="63"/>
    </row>
    <row r="27" customFormat="false" ht="89.25" hidden="false" customHeight="false" outlineLevel="0" collapsed="false">
      <c r="B27" s="17" t="s">
        <v>369</v>
      </c>
      <c r="D27" s="19" t="s">
        <v>184</v>
      </c>
      <c r="E27" s="19" t="s">
        <v>370</v>
      </c>
      <c r="F27" s="51" t="s">
        <v>371</v>
      </c>
      <c r="G27" s="52" t="n">
        <v>37236</v>
      </c>
      <c r="H27" s="18" t="s">
        <v>372</v>
      </c>
      <c r="I27" s="19" t="s">
        <v>373</v>
      </c>
      <c r="J27" s="21" t="s">
        <v>374</v>
      </c>
      <c r="K27" s="63"/>
    </row>
    <row r="28" customFormat="false" ht="38.25" hidden="false" customHeight="false" outlineLevel="0" collapsed="false">
      <c r="A28" s="17" t="s">
        <v>292</v>
      </c>
      <c r="B28" s="17" t="s">
        <v>375</v>
      </c>
      <c r="D28" s="44" t="s">
        <v>184</v>
      </c>
      <c r="E28" s="45" t="s">
        <v>376</v>
      </c>
      <c r="F28" s="35" t="n">
        <v>4092277.73</v>
      </c>
      <c r="G28" s="46" t="n">
        <v>37228</v>
      </c>
      <c r="H28" s="44" t="s">
        <v>377</v>
      </c>
      <c r="I28" s="44" t="s">
        <v>378</v>
      </c>
      <c r="J28" s="47" t="s">
        <v>379</v>
      </c>
      <c r="K28" s="39" t="s">
        <v>380</v>
      </c>
    </row>
    <row r="29" customFormat="false" ht="25.5" hidden="false" customHeight="false" outlineLevel="0" collapsed="false">
      <c r="A29" s="64" t="s">
        <v>292</v>
      </c>
      <c r="B29" s="17" t="s">
        <v>381</v>
      </c>
      <c r="D29" s="19" t="s">
        <v>184</v>
      </c>
      <c r="E29" s="49" t="n">
        <v>149552240</v>
      </c>
      <c r="F29" s="35" t="n">
        <v>1659790</v>
      </c>
      <c r="G29" s="52" t="n">
        <v>37242</v>
      </c>
      <c r="H29" s="18" t="s">
        <v>298</v>
      </c>
      <c r="I29" s="19" t="s">
        <v>382</v>
      </c>
      <c r="J29" s="21" t="s">
        <v>383</v>
      </c>
      <c r="K29" s="39"/>
    </row>
    <row r="30" customFormat="false" ht="25.5" hidden="false" customHeight="false" outlineLevel="0" collapsed="false">
      <c r="A30" s="17" t="s">
        <v>292</v>
      </c>
      <c r="B30" s="17" t="s">
        <v>384</v>
      </c>
      <c r="D30" s="19" t="s">
        <v>184</v>
      </c>
      <c r="E30" s="45"/>
      <c r="F30" s="35" t="n">
        <v>-2141433.82</v>
      </c>
      <c r="G30" s="52" t="n">
        <v>37230</v>
      </c>
      <c r="H30" s="18" t="s">
        <v>298</v>
      </c>
      <c r="I30" s="19" t="s">
        <v>385</v>
      </c>
      <c r="J30" s="21" t="s">
        <v>386</v>
      </c>
      <c r="K30" s="39"/>
    </row>
    <row r="31" customFormat="false" ht="25.5" hidden="false" customHeight="false" outlineLevel="0" collapsed="false">
      <c r="A31" s="17" t="s">
        <v>292</v>
      </c>
      <c r="B31" s="17" t="s">
        <v>387</v>
      </c>
      <c r="D31" s="44" t="s">
        <v>184</v>
      </c>
      <c r="E31" s="45"/>
      <c r="F31" s="35" t="n">
        <v>1789472.85</v>
      </c>
      <c r="G31" s="46" t="n">
        <v>37229</v>
      </c>
      <c r="H31" s="44" t="s">
        <v>298</v>
      </c>
      <c r="I31" s="44" t="s">
        <v>388</v>
      </c>
      <c r="J31" s="47"/>
      <c r="K31" s="39"/>
    </row>
    <row r="32" customFormat="false" ht="25.5" hidden="false" customHeight="false" outlineLevel="0" collapsed="false">
      <c r="A32" s="42" t="s">
        <v>292</v>
      </c>
      <c r="B32" s="32" t="s">
        <v>389</v>
      </c>
      <c r="C32" s="37"/>
      <c r="D32" s="33" t="s">
        <v>366</v>
      </c>
      <c r="E32" s="33"/>
      <c r="F32" s="43"/>
      <c r="G32" s="36" t="n">
        <v>37246</v>
      </c>
      <c r="H32" s="37" t="s">
        <v>390</v>
      </c>
      <c r="I32" s="33" t="s">
        <v>391</v>
      </c>
      <c r="J32" s="37"/>
      <c r="K32" s="23"/>
    </row>
  </sheetData>
  <printOptions headings="false" gridLines="true" gridLinesSet="true" horizontalCentered="false" verticalCentered="false"/>
  <pageMargins left="0.35" right="0.329861111111111" top="0.984027777777778" bottom="0.984027777777778" header="0.511811023622047" footer="0.5"/>
  <pageSetup paperSize="5" scale="100" fitToWidth="1" fitToHeight="4" pageOrder="downThenOver" orientation="landscape" blackAndWhite="false" draft="false" cellComments="none" horizontalDpi="300" verticalDpi="300" copies="1"/>
  <headerFooter differentFirst="false" differentOddEven="false">
    <oddHeader/>
    <oddFooter>&amp;L&amp;F, &amp;D&amp;C&amp;P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Laurel Adams</cp:lastModifiedBy>
  <cp:lastPrinted>2002-01-03T17:54:35Z</cp:lastPrinted>
  <dcterms:modified xsi:type="dcterms:W3CDTF">2002-01-08T15:38:11Z</dcterms:modified>
  <cp:revision>0</cp:revision>
  <dc:subject/>
  <dc:title/>
</cp:coreProperties>
</file>