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Activity" sheetId="1" state="visible" r:id="rId3"/>
    <sheet name="Sheet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$20,000.00 should be wired at 3:30 PM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56</xdr:colOff>
                <xdr:row>12</xdr:row>
                <xdr:rowOff>7</xdr:rowOff>
              </xdr:from>
              <xdr:to>
                <xdr:col>12</xdr:col>
                <xdr:colOff>57</xdr:colOff>
                <xdr:row>20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<sst xmlns="http://schemas.openxmlformats.org/spreadsheetml/2006/main" count="71" uniqueCount="44">
  <si>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</si>
  <si>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</si>
  <si>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</si>
  <si>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</si>
  <si>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</si>
  <si>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</si>
  <si>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</si>
  <si>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</si>
  <si>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</si>
  <si>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</si>
  <si>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</si>
  <si>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</si>
  <si>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</si>
  <si>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</si>
  <si>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</si>
  <si>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</si>
  <si>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</si>
  <si>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</si>
  <si>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</si>
  <si>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</si>
  <si>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</si>
  <si>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</si>
  <si>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</si>
  <si>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</si>
  <si>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</si>
  <si>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</si>
  <si>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</si>
  <si>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</si>
  <si>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</si>
  <si>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</si>
  <si>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</si>
  <si>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</si>
  <si>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.05 **</t>
  </si>
  <si>
    <t xml:space="preserve">Sum</t>
  </si>
  <si>
    <t xml:space="preserve">Sitara Deal #1196673</t>
  </si>
  <si>
    <t xml:space="preserve">**  Estimated Gas Daily Midpoint used for flow date indicated.</t>
  </si>
  <si>
    <t xml:space="preserve">Distribution List</t>
  </si>
  <si>
    <t xml:space="preserve">Jim Taylor</t>
  </si>
  <si>
    <t xml:space="preserve">Pete Torres</t>
  </si>
  <si>
    <t xml:space="preserve">Robin Barbe</t>
  </si>
  <si>
    <t xml:space="preserve">Priscilla Hamic</t>
  </si>
  <si>
    <t xml:space="preserve">Margaret Dhont</t>
  </si>
  <si>
    <t xml:space="preserve">Phil Polsky</t>
  </si>
  <si>
    <t xml:space="preserve">Shawn Kirkpatrick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</si>
</sst>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9" t="s">
        <v>32</v>
      </c>
      <c r="E27" s="6" t="n">
        <v>2.48</v>
      </c>
      <c r="F27" s="6" t="n">
        <f aca="false">IF(E27&gt;0,+E27+0.05,0)</f>
        <v>2.53</v>
      </c>
      <c r="G27" s="7" t="n">
        <f aca="false">C27*F27</f>
        <v>5060</v>
      </c>
      <c r="H27" s="7"/>
      <c r="I27" s="7" t="n">
        <v>10000</v>
      </c>
      <c r="J27" s="7" t="n">
        <f aca="false">+J26+I27-G27</f>
        <v>36430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0</v>
      </c>
      <c r="D28" s="5"/>
      <c r="E28" s="6" t="n">
        <v>0</v>
      </c>
      <c r="F28" s="6" t="n">
        <f aca="false">IF(E28&gt;0,+E28+0.05,0)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36430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/>
      <c r="E29" s="6" t="n">
        <v>0</v>
      </c>
      <c r="F29" s="6" t="n">
        <f aca="false">IF(E29&gt;0,+E29+0.05,0)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36430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E30" s="6" t="n">
        <v>0</v>
      </c>
      <c r="F30" s="6" t="n">
        <f aca="false">IF(E30&gt;0,+E30+0.05,0)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36430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E31" s="6" t="n">
        <v>0</v>
      </c>
      <c r="F31" s="6" t="n">
        <f aca="false">IF(E31&gt;0,+E31+0.05,0)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36430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0</v>
      </c>
      <c r="E32" s="6" t="n">
        <v>0</v>
      </c>
      <c r="F32" s="6" t="n">
        <f aca="false">IF(E32&gt;0,+E32+0.05,0)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36430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0</v>
      </c>
      <c r="E33" s="6" t="n">
        <v>0</v>
      </c>
      <c r="F33" s="6" t="n">
        <f aca="false">IF(E33&gt;0,+E33+0.05,0)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36430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10" t="n">
        <v>0</v>
      </c>
      <c r="D34" s="11"/>
      <c r="E34" s="12" t="n">
        <v>0</v>
      </c>
      <c r="F34" s="6" t="n">
        <f aca="false">IF(E34&gt;0,+E34+0.05,0)</f>
        <v>0</v>
      </c>
      <c r="G34" s="7" t="n">
        <f aca="false">C34*F34</f>
        <v>0</v>
      </c>
      <c r="H34" s="13"/>
      <c r="I34" s="7" t="n">
        <v>0</v>
      </c>
      <c r="J34" s="7" t="n">
        <f aca="false">+J33+I34-G34</f>
        <v>36430</v>
      </c>
    </row>
    <row r="35" customFormat="false" ht="15" hidden="false" customHeight="false" outlineLevel="0" collapsed="false">
      <c r="B35" s="3"/>
      <c r="C35" s="14"/>
      <c r="D35" s="11"/>
      <c r="E35" s="5"/>
      <c r="F35" s="5"/>
      <c r="G35" s="15"/>
      <c r="H35" s="15"/>
    </row>
    <row r="36" customFormat="false" ht="15" hidden="false" customHeight="false" outlineLevel="0" collapsed="false">
      <c r="C36" s="14"/>
      <c r="E36" s="5"/>
      <c r="F36" s="5"/>
      <c r="G36" s="15"/>
      <c r="H36" s="15"/>
    </row>
    <row r="37" customFormat="false" ht="12.75" hidden="false" customHeight="false" outlineLevel="0" collapsed="false">
      <c r="B37" s="0" t="s">
        <v>33</v>
      </c>
      <c r="C37" s="4" t="n">
        <f aca="false">SUM(C12:C36)</f>
        <v>18000</v>
      </c>
      <c r="D37" s="0" t="s">
        <v>34</v>
      </c>
      <c r="E37" s="5"/>
      <c r="F37" s="5"/>
      <c r="G37" s="7" t="n">
        <f aca="false">SUM(G12:G35)</f>
        <v>42070</v>
      </c>
      <c r="H37" s="7"/>
    </row>
    <row r="39" customFormat="false" ht="12.75" hidden="false" customHeight="false" outlineLevel="0" collapsed="false">
      <c r="B39" s="16" t="s">
        <v>35</v>
      </c>
      <c r="C39" s="16"/>
      <c r="D39" s="16"/>
      <c r="E39" s="16"/>
      <c r="F39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7" t="s">
        <v>36</v>
      </c>
    </row>
    <row r="2" customFormat="false" ht="12.75" hidden="false" customHeight="false" outlineLevel="0" collapsed="false">
      <c r="A2" s="0" t="s">
        <v>37</v>
      </c>
    </row>
    <row r="3" customFormat="false" ht="12.75" hidden="false" customHeight="false" outlineLevel="0" collapsed="false">
      <c r="A3" s="0" t="s">
        <v>38</v>
      </c>
    </row>
    <row r="4" customFormat="false" ht="12.75" hidden="false" customHeight="false" outlineLevel="0" collapsed="false">
      <c r="A4" s="0" t="s">
        <v>39</v>
      </c>
    </row>
    <row r="5" customFormat="false" ht="12.75" hidden="false" customHeight="false" outlineLevel="0" collapsed="false">
      <c r="A5" s="0" t="s">
        <v>40</v>
      </c>
    </row>
    <row r="6" customFormat="false" ht="12.75" hidden="false" customHeight="false" outlineLevel="0" collapsed="false">
      <c r="A6" s="0" t="s">
        <v>41</v>
      </c>
    </row>
    <row r="7" customFormat="false" ht="12.75" hidden="false" customHeight="false" outlineLevel="0" collapsed="false">
      <c r="A7" s="0" t="s">
        <v>42</v>
      </c>
    </row>
    <row r="8" customFormat="false" ht="12.75" hidden="false" customHeight="false" outlineLevel="0" collapsed="false">
      <c r="A8" s="0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2002-01-24T14:33:39Z</cp:lastPrinted>
  <dcterms:modified xsi:type="dcterms:W3CDTF">2002-02-20T14:16:50Z</dcterms:modified>
  <cp:revision>0</cp:revision>
  <dc:subject/>
  <dc:title/>
</cp:coreProperties>
</file>