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Activit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<sst xmlns="http://schemas.openxmlformats.org/spreadsheetml/2006/main" count="21" uniqueCount="21">
  <si>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</si>
  <si>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</si>
  <si>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</si>
  <si>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</si>
  <si>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</si>
  <si>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</si>
  <si>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</si>
  <si>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</si>
  <si>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</si>
  <si>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</si>
  <si>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Date</t>
  </si>
  <si>
    <t xml:space="preserve">Volume</t>
  </si>
  <si>
    <t xml:space="preserve">Price Calc</t>
  </si>
  <si>
    <t xml:space="preserve">Price</t>
  </si>
  <si>
    <t xml:space="preserve">Total</t>
  </si>
  <si>
    <t xml:space="preserve">Prepayments</t>
  </si>
  <si>
    <t xml:space="preserve">Balance</t>
  </si>
  <si>
    <t xml:space="preserve">FGT Z2 GD + .05</t>
  </si>
  <si>
    <t xml:space="preserve">FGT Z3 GD + .05 **</t>
  </si>
  <si>
    <t xml:space="preserve">Sum</t>
  </si>
  <si>
    <t xml:space="preserve">**  Estimated Gas Daily Midpoint used for flow date indicated.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</si>
</sst>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21.7"/>
    <col collapsed="false" customWidth="true" hidden="false" outlineLevel="0" max="4" min="4" style="0" width="12.14"/>
    <col collapsed="false" customWidth="true" hidden="false" outlineLevel="0" max="5" min="5" style="0" width="11.28"/>
    <col collapsed="false" customWidth="true" hidden="false" outlineLevel="0" max="6" min="6" style="0" width="1.99"/>
    <col collapsed="false" customWidth="true" hidden="false" outlineLevel="0" max="7" min="7" style="0" width="14.85"/>
    <col collapsed="false" customWidth="true" hidden="false" outlineLevel="0" max="8" min="8" style="0" width="16.84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10" customFormat="false" ht="12.75" hidden="false" customHeight="false" outlineLevel="0" collapsed="false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  <c r="F10" s="2"/>
      <c r="G10" s="2" t="s">
        <v>15</v>
      </c>
      <c r="H10" s="2" t="s">
        <v>16</v>
      </c>
    </row>
    <row r="11" customFormat="false" ht="12.75" hidden="false" customHeight="false" outlineLevel="0" collapsed="false">
      <c r="A11" s="3" t="n">
        <v>37293</v>
      </c>
      <c r="B11" s="4" t="n">
        <v>0</v>
      </c>
      <c r="C11" s="5"/>
      <c r="D11" s="6" t="n">
        <v>0</v>
      </c>
      <c r="E11" s="7" t="n">
        <f aca="false">B11*D11</f>
        <v>0</v>
      </c>
      <c r="F11" s="7"/>
      <c r="G11" s="7" t="n">
        <v>22500</v>
      </c>
      <c r="H11" s="7" t="n">
        <f aca="false">+G11-E11</f>
        <v>22500</v>
      </c>
    </row>
    <row r="12" customFormat="false" ht="12.75" hidden="false" customHeight="false" outlineLevel="0" collapsed="false">
      <c r="A12" s="3" t="n">
        <f aca="false">+A11+1</f>
        <v>37294</v>
      </c>
      <c r="B12" s="4" t="n">
        <v>2000</v>
      </c>
      <c r="C12" s="5" t="s">
        <v>17</v>
      </c>
      <c r="D12" s="6" t="n">
        <f aca="false">2.155+0.05</f>
        <v>2.205</v>
      </c>
      <c r="E12" s="7" t="n">
        <f aca="false">B12*D12</f>
        <v>4410</v>
      </c>
      <c r="F12" s="7"/>
      <c r="G12" s="7" t="n">
        <v>0</v>
      </c>
      <c r="H12" s="7" t="n">
        <f aca="false">+H11+G12-E12</f>
        <v>18090</v>
      </c>
    </row>
    <row r="13" customFormat="false" ht="12.75" hidden="false" customHeight="false" outlineLevel="0" collapsed="false">
      <c r="A13" s="3" t="n">
        <f aca="false">+A12+1</f>
        <v>37295</v>
      </c>
      <c r="B13" s="4" t="n">
        <v>2000</v>
      </c>
      <c r="C13" s="8" t="s">
        <v>18</v>
      </c>
      <c r="D13" s="6" t="n">
        <f aca="false">2.15+0.05</f>
        <v>2.2</v>
      </c>
      <c r="E13" s="7" t="n">
        <f aca="false">B13*D13</f>
        <v>4400</v>
      </c>
      <c r="F13" s="7"/>
      <c r="G13" s="7" t="n">
        <v>0</v>
      </c>
      <c r="H13" s="7" t="n">
        <f aca="false">+H12+G13-E13</f>
        <v>13690</v>
      </c>
    </row>
    <row r="14" customFormat="false" ht="12.75" hidden="false" customHeight="false" outlineLevel="0" collapsed="false">
      <c r="A14" s="3" t="n">
        <f aca="false">+A13+1</f>
        <v>37296</v>
      </c>
      <c r="B14" s="4" t="n">
        <v>0</v>
      </c>
      <c r="C14" s="5"/>
      <c r="D14" s="6" t="n">
        <v>0</v>
      </c>
      <c r="E14" s="7" t="n">
        <f aca="false">B14*D14</f>
        <v>0</v>
      </c>
      <c r="F14" s="7"/>
      <c r="G14" s="7" t="n">
        <v>0</v>
      </c>
      <c r="H14" s="7" t="n">
        <f aca="false">+H13+G14-E14</f>
        <v>13690</v>
      </c>
    </row>
    <row r="15" customFormat="false" ht="12.75" hidden="false" customHeight="false" outlineLevel="0" collapsed="false">
      <c r="A15" s="3" t="n">
        <f aca="false">+A14+1</f>
        <v>37297</v>
      </c>
      <c r="B15" s="4" t="n">
        <v>0</v>
      </c>
      <c r="C15" s="5"/>
      <c r="D15" s="6" t="n">
        <v>0</v>
      </c>
      <c r="E15" s="7" t="n">
        <f aca="false">B15*D15</f>
        <v>0</v>
      </c>
      <c r="F15" s="7"/>
      <c r="G15" s="7" t="n">
        <v>0</v>
      </c>
      <c r="H15" s="7" t="n">
        <f aca="false">+H14+G15-E15</f>
        <v>13690</v>
      </c>
    </row>
    <row r="16" customFormat="false" ht="12.75" hidden="false" customHeight="false" outlineLevel="0" collapsed="false">
      <c r="A16" s="3" t="n">
        <f aca="false">+A15+1</f>
        <v>37298</v>
      </c>
      <c r="B16" s="4" t="n">
        <v>0</v>
      </c>
      <c r="C16" s="5"/>
      <c r="D16" s="6" t="n">
        <v>0</v>
      </c>
      <c r="E16" s="7" t="n">
        <f aca="false">B16*D16</f>
        <v>0</v>
      </c>
      <c r="F16" s="7"/>
      <c r="G16" s="7" t="n">
        <v>0</v>
      </c>
      <c r="H16" s="7" t="n">
        <f aca="false">+H15+G16-E16</f>
        <v>13690</v>
      </c>
    </row>
    <row r="17" customFormat="false" ht="12.75" hidden="false" customHeight="false" outlineLevel="0" collapsed="false">
      <c r="A17" s="3" t="n">
        <f aca="false">+A16+1</f>
        <v>37299</v>
      </c>
      <c r="B17" s="4" t="n">
        <v>0</v>
      </c>
      <c r="C17" s="5"/>
      <c r="D17" s="6" t="n">
        <v>0</v>
      </c>
      <c r="E17" s="7" t="n">
        <f aca="false">B17*D17</f>
        <v>0</v>
      </c>
      <c r="F17" s="7"/>
      <c r="G17" s="7" t="n">
        <v>0</v>
      </c>
      <c r="H17" s="7" t="n">
        <f aca="false">+H16+G17-E17</f>
        <v>13690</v>
      </c>
    </row>
    <row r="18" customFormat="false" ht="12.75" hidden="false" customHeight="false" outlineLevel="0" collapsed="false">
      <c r="A18" s="3" t="n">
        <f aca="false">+A17+1</f>
        <v>37300</v>
      </c>
      <c r="B18" s="4" t="n">
        <v>0</v>
      </c>
      <c r="C18" s="5"/>
      <c r="D18" s="6" t="n">
        <v>0</v>
      </c>
      <c r="E18" s="7" t="n">
        <f aca="false">B18*D18</f>
        <v>0</v>
      </c>
      <c r="F18" s="7"/>
      <c r="G18" s="7" t="n">
        <v>0</v>
      </c>
      <c r="H18" s="7" t="n">
        <f aca="false">+H17+G18-E18</f>
        <v>13690</v>
      </c>
    </row>
    <row r="19" customFormat="false" ht="12.75" hidden="false" customHeight="false" outlineLevel="0" collapsed="false">
      <c r="A19" s="3" t="n">
        <f aca="false">+A18+1</f>
        <v>37301</v>
      </c>
      <c r="B19" s="4" t="n">
        <v>0</v>
      </c>
      <c r="C19" s="5"/>
      <c r="D19" s="6" t="n">
        <v>0</v>
      </c>
      <c r="E19" s="7" t="n">
        <f aca="false">B19*D19</f>
        <v>0</v>
      </c>
      <c r="F19" s="7"/>
      <c r="G19" s="7" t="n">
        <v>0</v>
      </c>
      <c r="H19" s="7" t="n">
        <f aca="false">+H18+G19-E19</f>
        <v>13690</v>
      </c>
    </row>
    <row r="20" customFormat="false" ht="12.75" hidden="false" customHeight="false" outlineLevel="0" collapsed="false">
      <c r="A20" s="3" t="n">
        <f aca="false">+A19+1</f>
        <v>37302</v>
      </c>
      <c r="B20" s="4" t="n">
        <v>0</v>
      </c>
      <c r="C20" s="5"/>
      <c r="D20" s="6" t="n">
        <v>0</v>
      </c>
      <c r="E20" s="7" t="n">
        <f aca="false">B20*D20</f>
        <v>0</v>
      </c>
      <c r="F20" s="7"/>
      <c r="G20" s="7" t="n">
        <v>0</v>
      </c>
      <c r="H20" s="7" t="n">
        <f aca="false">+H19+G20-E20</f>
        <v>13690</v>
      </c>
    </row>
    <row r="21" customFormat="false" ht="12.75" hidden="false" customHeight="false" outlineLevel="0" collapsed="false">
      <c r="A21" s="3" t="n">
        <f aca="false">+A20+1</f>
        <v>37303</v>
      </c>
      <c r="B21" s="4" t="n">
        <v>0</v>
      </c>
      <c r="C21" s="5"/>
      <c r="D21" s="6" t="n">
        <v>0</v>
      </c>
      <c r="E21" s="7" t="n">
        <f aca="false">B21*D21</f>
        <v>0</v>
      </c>
      <c r="F21" s="7"/>
      <c r="G21" s="7" t="n">
        <v>0</v>
      </c>
      <c r="H21" s="7" t="n">
        <f aca="false">+H20+G21-E21</f>
        <v>13690</v>
      </c>
    </row>
    <row r="22" customFormat="false" ht="12.75" hidden="false" customHeight="false" outlineLevel="0" collapsed="false">
      <c r="A22" s="3" t="n">
        <f aca="false">+A21+1</f>
        <v>37304</v>
      </c>
      <c r="B22" s="4" t="n">
        <v>0</v>
      </c>
      <c r="C22" s="5"/>
      <c r="D22" s="6" t="n">
        <v>0</v>
      </c>
      <c r="E22" s="7" t="n">
        <f aca="false">B22*D22</f>
        <v>0</v>
      </c>
      <c r="F22" s="7"/>
      <c r="G22" s="7" t="n">
        <v>0</v>
      </c>
      <c r="H22" s="7" t="n">
        <f aca="false">+H21+G22-E22</f>
        <v>13690</v>
      </c>
    </row>
    <row r="23" customFormat="false" ht="12.75" hidden="false" customHeight="false" outlineLevel="0" collapsed="false">
      <c r="A23" s="3" t="n">
        <f aca="false">+A22+1</f>
        <v>37305</v>
      </c>
      <c r="B23" s="4" t="n">
        <v>0</v>
      </c>
      <c r="C23" s="5"/>
      <c r="D23" s="6" t="n">
        <v>0</v>
      </c>
      <c r="E23" s="7" t="n">
        <f aca="false">B23*D23</f>
        <v>0</v>
      </c>
      <c r="F23" s="7"/>
      <c r="G23" s="7" t="n">
        <v>0</v>
      </c>
      <c r="H23" s="7" t="n">
        <f aca="false">+H22+G23-E23</f>
        <v>13690</v>
      </c>
    </row>
    <row r="24" customFormat="false" ht="12.75" hidden="false" customHeight="false" outlineLevel="0" collapsed="false">
      <c r="A24" s="3" t="n">
        <f aca="false">+A23+1</f>
        <v>37306</v>
      </c>
      <c r="B24" s="4" t="n">
        <v>0</v>
      </c>
      <c r="C24" s="5"/>
      <c r="D24" s="6" t="n">
        <v>0</v>
      </c>
      <c r="E24" s="7" t="n">
        <f aca="false">B24*D24</f>
        <v>0</v>
      </c>
      <c r="F24" s="7"/>
      <c r="G24" s="7" t="n">
        <v>0</v>
      </c>
      <c r="H24" s="7" t="n">
        <f aca="false">+H23+G24-E24</f>
        <v>13690</v>
      </c>
    </row>
    <row r="25" customFormat="false" ht="12.75" hidden="false" customHeight="false" outlineLevel="0" collapsed="false">
      <c r="A25" s="3" t="n">
        <f aca="false">+A24+1</f>
        <v>37307</v>
      </c>
      <c r="B25" s="4" t="n">
        <v>0</v>
      </c>
      <c r="C25" s="5"/>
      <c r="D25" s="6" t="n">
        <v>0</v>
      </c>
      <c r="E25" s="7" t="n">
        <f aca="false">B25*D25</f>
        <v>0</v>
      </c>
      <c r="F25" s="7"/>
      <c r="G25" s="7" t="n">
        <v>0</v>
      </c>
      <c r="H25" s="7" t="n">
        <f aca="false">+H24+G25-E25</f>
        <v>13690</v>
      </c>
    </row>
    <row r="26" customFormat="false" ht="12.75" hidden="false" customHeight="false" outlineLevel="0" collapsed="false">
      <c r="A26" s="3" t="n">
        <f aca="false">+A25+1</f>
        <v>37308</v>
      </c>
      <c r="B26" s="4" t="n">
        <v>0</v>
      </c>
      <c r="C26" s="5"/>
      <c r="D26" s="6" t="n">
        <v>0</v>
      </c>
      <c r="E26" s="7" t="n">
        <f aca="false">B26*D26</f>
        <v>0</v>
      </c>
      <c r="F26" s="7"/>
      <c r="G26" s="7" t="n">
        <v>0</v>
      </c>
      <c r="H26" s="7" t="n">
        <f aca="false">+H25+G26-E26</f>
        <v>13690</v>
      </c>
    </row>
    <row r="27" customFormat="false" ht="12.75" hidden="false" customHeight="false" outlineLevel="0" collapsed="false">
      <c r="A27" s="3" t="n">
        <f aca="false">+A26+1</f>
        <v>37309</v>
      </c>
      <c r="B27" s="4" t="n">
        <v>0</v>
      </c>
      <c r="C27" s="5"/>
      <c r="D27" s="6" t="n">
        <v>0</v>
      </c>
      <c r="E27" s="7" t="n">
        <f aca="false">B27*D27</f>
        <v>0</v>
      </c>
      <c r="F27" s="7"/>
      <c r="G27" s="7" t="n">
        <v>0</v>
      </c>
      <c r="H27" s="7" t="n">
        <f aca="false">+H26+G27-E27</f>
        <v>13690</v>
      </c>
    </row>
    <row r="28" customFormat="false" ht="12.75" hidden="false" customHeight="false" outlineLevel="0" collapsed="false">
      <c r="A28" s="3" t="n">
        <f aca="false">+A27+1</f>
        <v>37310</v>
      </c>
      <c r="B28" s="4" t="n">
        <v>0</v>
      </c>
      <c r="C28" s="5"/>
      <c r="D28" s="6" t="n">
        <v>0</v>
      </c>
      <c r="E28" s="7" t="n">
        <f aca="false">B28*D28</f>
        <v>0</v>
      </c>
      <c r="F28" s="7"/>
      <c r="G28" s="7" t="n">
        <v>0</v>
      </c>
      <c r="H28" s="7" t="n">
        <f aca="false">+H27+G28-E28</f>
        <v>13690</v>
      </c>
    </row>
    <row r="29" customFormat="false" ht="12.75" hidden="false" customHeight="false" outlineLevel="0" collapsed="false">
      <c r="A29" s="3" t="n">
        <f aca="false">+A28+1</f>
        <v>37311</v>
      </c>
      <c r="B29" s="4" t="n">
        <v>0</v>
      </c>
      <c r="D29" s="6" t="n">
        <v>0</v>
      </c>
      <c r="E29" s="7" t="n">
        <f aca="false">B29*D29</f>
        <v>0</v>
      </c>
      <c r="F29" s="7"/>
      <c r="G29" s="7" t="n">
        <v>0</v>
      </c>
      <c r="H29" s="7" t="n">
        <f aca="false">+H28+G29-E29</f>
        <v>13690</v>
      </c>
    </row>
    <row r="30" customFormat="false" ht="12.75" hidden="false" customHeight="false" outlineLevel="0" collapsed="false">
      <c r="A30" s="3" t="n">
        <f aca="false">+A29+1</f>
        <v>37312</v>
      </c>
      <c r="B30" s="4" t="n">
        <v>0</v>
      </c>
      <c r="D30" s="6" t="n">
        <v>0</v>
      </c>
      <c r="E30" s="7" t="n">
        <f aca="false">B30*D30</f>
        <v>0</v>
      </c>
      <c r="F30" s="7"/>
      <c r="G30" s="7" t="n">
        <v>0</v>
      </c>
      <c r="H30" s="7" t="n">
        <f aca="false">+H29+G30-E30</f>
        <v>13690</v>
      </c>
    </row>
    <row r="31" customFormat="false" ht="12.75" hidden="false" customHeight="false" outlineLevel="0" collapsed="false">
      <c r="A31" s="3" t="n">
        <f aca="false">+A30+1</f>
        <v>37313</v>
      </c>
      <c r="B31" s="4" t="n">
        <v>0</v>
      </c>
      <c r="D31" s="6" t="n">
        <v>0</v>
      </c>
      <c r="E31" s="7" t="n">
        <f aca="false">B31*D31</f>
        <v>0</v>
      </c>
      <c r="F31" s="7"/>
      <c r="G31" s="7" t="n">
        <v>0</v>
      </c>
      <c r="H31" s="7" t="n">
        <f aca="false">+H30+G31-E31</f>
        <v>13690</v>
      </c>
    </row>
    <row r="32" customFormat="false" ht="12.75" hidden="false" customHeight="false" outlineLevel="0" collapsed="false">
      <c r="A32" s="3" t="n">
        <f aca="false">+A31+1</f>
        <v>37314</v>
      </c>
      <c r="B32" s="4" t="n">
        <v>0</v>
      </c>
      <c r="D32" s="6" t="n">
        <v>0</v>
      </c>
      <c r="E32" s="7" t="n">
        <f aca="false">B32*D32</f>
        <v>0</v>
      </c>
      <c r="F32" s="7"/>
      <c r="G32" s="7" t="n">
        <v>0</v>
      </c>
      <c r="H32" s="7" t="n">
        <f aca="false">+H31+G32-E32</f>
        <v>13690</v>
      </c>
    </row>
    <row r="33" customFormat="false" ht="12.75" hidden="false" customHeight="false" outlineLevel="0" collapsed="false">
      <c r="A33" s="3" t="n">
        <f aca="false">+A32+1</f>
        <v>37315</v>
      </c>
      <c r="B33" s="9" t="n">
        <v>0</v>
      </c>
      <c r="C33" s="10"/>
      <c r="D33" s="11" t="n">
        <v>0</v>
      </c>
      <c r="E33" s="12" t="n">
        <f aca="false">B33*D33</f>
        <v>0</v>
      </c>
      <c r="F33" s="12"/>
      <c r="G33" s="7" t="n">
        <v>0</v>
      </c>
      <c r="H33" s="7" t="n">
        <f aca="false">+H32+G33-E33</f>
        <v>13690</v>
      </c>
    </row>
    <row r="34" customFormat="false" ht="15" hidden="false" customHeight="false" outlineLevel="0" collapsed="false">
      <c r="A34" s="3"/>
      <c r="B34" s="13"/>
      <c r="C34" s="10"/>
      <c r="D34" s="5"/>
      <c r="E34" s="14"/>
      <c r="F34" s="14"/>
    </row>
    <row r="35" customFormat="false" ht="15" hidden="false" customHeight="false" outlineLevel="0" collapsed="false">
      <c r="B35" s="13"/>
      <c r="D35" s="5"/>
      <c r="E35" s="14"/>
      <c r="F35" s="14"/>
    </row>
    <row r="36" customFormat="false" ht="12.75" hidden="false" customHeight="false" outlineLevel="0" collapsed="false">
      <c r="A36" s="0" t="s">
        <v>19</v>
      </c>
      <c r="B36" s="4" t="n">
        <f aca="false">SUM(B11:B35)</f>
        <v>4000</v>
      </c>
      <c r="D36" s="5" t="n">
        <f aca="false">E36/B36</f>
        <v>2.2025</v>
      </c>
      <c r="E36" s="7" t="n">
        <f aca="false">SUM(E11:E34)</f>
        <v>8810</v>
      </c>
      <c r="F36" s="7"/>
    </row>
    <row r="38" customFormat="false" ht="12.75" hidden="false" customHeight="false" outlineLevel="0" collapsed="false">
      <c r="A38" s="15" t="s">
        <v>20</v>
      </c>
      <c r="B38" s="15"/>
      <c r="C38" s="15"/>
      <c r="D38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2002-02-07T19:45:35Z</dcterms:modified>
  <cp:revision>0</cp:revision>
  <dc:subject/>
  <dc:title/>
</cp:coreProperties>
</file>