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A All CP Sub Rec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<sst xmlns="http://schemas.openxmlformats.org/spreadsheetml/2006/main" count="2587" uniqueCount="1532">
  <si>
    <t xml:space="preserve">Enron North American - Net Receivables Nov 2001 - Physical gas</t>
  </si>
  <si>
    <t xml:space="preserve">Parent Id</t>
  </si>
  <si>
    <t xml:space="preserve">Parent Name</t>
  </si>
  <si>
    <t xml:space="preserve">CP Id</t>
  </si>
  <si>
    <t xml:space="preserve">CP Name</t>
  </si>
  <si>
    <t xml:space="preserve">Accounts Receivable</t>
  </si>
  <si>
    <t xml:space="preserve">Accounts Payable</t>
  </si>
  <si>
    <t xml:space="preserve">        Net Position   (A/R - A/P)</t>
  </si>
  <si>
    <t xml:space="preserve">Net Receivables </t>
  </si>
  <si>
    <t xml:space="preserve">Parent CP Country</t>
  </si>
  <si>
    <t xml:space="preserve">Adams Resources &amp; Energy Inc.</t>
  </si>
  <si>
    <t xml:space="preserve">Adams Resources Marketing, Ltd.</t>
  </si>
  <si>
    <t xml:space="preserve">USA</t>
  </si>
  <si>
    <t xml:space="preserve">Adams Resources &amp; Energy Inc. Total</t>
  </si>
  <si>
    <t xml:space="preserve">AEC Marketing</t>
  </si>
  <si>
    <t xml:space="preserve">Canada</t>
  </si>
  <si>
    <t xml:space="preserve">AEC Marketing Total</t>
  </si>
  <si>
    <t xml:space="preserve">Agave Energy Company</t>
  </si>
  <si>
    <t xml:space="preserve">Agave Energy Company Total</t>
  </si>
  <si>
    <t xml:space="preserve">AGL Resources Inc</t>
  </si>
  <si>
    <t xml:space="preserve">Chattanooga Gas Company</t>
  </si>
  <si>
    <t xml:space="preserve">Virginia Natural Gas Inc.</t>
  </si>
  <si>
    <t xml:space="preserve">AGL Resources Inc Total</t>
  </si>
  <si>
    <t xml:space="preserve">AK Steel Holding Corporation</t>
  </si>
  <si>
    <t xml:space="preserve">AK Steel Corporation</t>
  </si>
  <si>
    <t xml:space="preserve">AK Steel Holding Corporation Total</t>
  </si>
  <si>
    <t xml:space="preserve">Alberta Energy Company Ltd.</t>
  </si>
  <si>
    <t xml:space="preserve">AEC Marketing (USA), Inc.</t>
  </si>
  <si>
    <t xml:space="preserve">AEC Storage and Hub Services Inc.</t>
  </si>
  <si>
    <t xml:space="preserve">Wild Goose Storage Inc.</t>
  </si>
  <si>
    <t xml:space="preserve">Alberta Energy Company Ltd. Total</t>
  </si>
  <si>
    <t xml:space="preserve">Alcoa Inc.</t>
  </si>
  <si>
    <t xml:space="preserve">Alcoa Inc. Total</t>
  </si>
  <si>
    <t xml:space="preserve">Allegheny Energy, Inc.</t>
  </si>
  <si>
    <t xml:space="preserve">Allegheny Energy Supply Company, LLC</t>
  </si>
  <si>
    <t xml:space="preserve">Allegheny Energy, Inc. Total</t>
  </si>
  <si>
    <t xml:space="preserve">Alliance Energy Services Partnership</t>
  </si>
  <si>
    <t xml:space="preserve">Alliance Energy Services Partnership Total</t>
  </si>
  <si>
    <t xml:space="preserve">Alliance Resources Corporation</t>
  </si>
  <si>
    <t xml:space="preserve">Alliance Resources Corporation Total</t>
  </si>
  <si>
    <t xml:space="preserve">Alliant Energy Corporation</t>
  </si>
  <si>
    <t xml:space="preserve">Heartland Energy Group, Inc.</t>
  </si>
  <si>
    <t xml:space="preserve">Interstate Power Company</t>
  </si>
  <si>
    <t xml:space="preserve">NG Energy Trading, L.L.C.</t>
  </si>
  <si>
    <t xml:space="preserve">Wisconsin Power And Light Company</t>
  </si>
  <si>
    <t xml:space="preserve">Alliant Energy Corporation Total</t>
  </si>
  <si>
    <t xml:space="preserve">Alpha Wells, Inc.</t>
  </si>
  <si>
    <t xml:space="preserve">Alpha Wells, Inc. Total</t>
  </si>
  <si>
    <t xml:space="preserve">Altra Energy Technologies, Inc.</t>
  </si>
  <si>
    <t xml:space="preserve">Altrade Transaction, L.L.C.</t>
  </si>
  <si>
    <t xml:space="preserve">Altra Energy Technologies, Inc. Total</t>
  </si>
  <si>
    <t xml:space="preserve">Amerada Hess Corporation</t>
  </si>
  <si>
    <t xml:space="preserve">Energy Marketing, a Division of Amerada Hess Corporation</t>
  </si>
  <si>
    <t xml:space="preserve">Amerada Hess Corporation Total</t>
  </si>
  <si>
    <t xml:space="preserve">Ameren Corporation</t>
  </si>
  <si>
    <t xml:space="preserve">Central Illinois Public Service Company</t>
  </si>
  <si>
    <t xml:space="preserve">Ameren Corporation Total</t>
  </si>
  <si>
    <t xml:space="preserve">American Communications Network, Inc.</t>
  </si>
  <si>
    <t xml:space="preserve">ACN Energy, Inc.</t>
  </si>
  <si>
    <t xml:space="preserve">American Communications Network, Inc. Total</t>
  </si>
  <si>
    <t xml:space="preserve">American Electric Power Company Inc.</t>
  </si>
  <si>
    <t xml:space="preserve">AEP Energy Services, Inc.</t>
  </si>
  <si>
    <t xml:space="preserve">AEP/HPL</t>
  </si>
  <si>
    <t xml:space="preserve">Public Service Company Of Oklahoma</t>
  </si>
  <si>
    <t xml:space="preserve">Southwestern Electric Power Company</t>
  </si>
  <si>
    <t xml:space="preserve">West Texas Utilities Company</t>
  </si>
  <si>
    <t xml:space="preserve">American Electric Power Company Inc. Total</t>
  </si>
  <si>
    <t xml:space="preserve">American Petroel Services, Inc.</t>
  </si>
  <si>
    <t xml:space="preserve">American Petroel Services, Inc. Total</t>
  </si>
  <si>
    <t xml:space="preserve">American Public Energy Agency</t>
  </si>
  <si>
    <t xml:space="preserve">American Public Energy Agency Total</t>
  </si>
  <si>
    <t xml:space="preserve">Anadarko Petroleum Corporation</t>
  </si>
  <si>
    <t xml:space="preserve">Anadarko Energy Services Company</t>
  </si>
  <si>
    <t xml:space="preserve">Anadarko Petroleum Corporation Total</t>
  </si>
  <si>
    <t xml:space="preserve">Apache Corporation</t>
  </si>
  <si>
    <t xml:space="preserve">Apache Marketing Inc</t>
  </si>
  <si>
    <t xml:space="preserve">Apache Corporation Total</t>
  </si>
  <si>
    <t xml:space="preserve">Aquila Capital &amp; Trade, Ltd.</t>
  </si>
  <si>
    <t xml:space="preserve">Aquila Capital &amp; Trade, Ltd. Total</t>
  </si>
  <si>
    <t xml:space="preserve">Arch Petroleum Inc.</t>
  </si>
  <si>
    <t xml:space="preserve">Onyx Gas Marketing Company, L.C.</t>
  </si>
  <si>
    <t xml:space="preserve">Arch Petroleum Inc. Total</t>
  </si>
  <si>
    <t xml:space="preserve">Archer Daniels Midland Company, Inc.</t>
  </si>
  <si>
    <t xml:space="preserve">Archer Daniels Midland Company, Inc. Total</t>
  </si>
  <si>
    <t xml:space="preserve">Ashau Oil &amp; Gas</t>
  </si>
  <si>
    <t xml:space="preserve">Ashau Oil &amp; Gas Total</t>
  </si>
  <si>
    <t xml:space="preserve">Ashland Incorporated</t>
  </si>
  <si>
    <t xml:space="preserve">Ashland Chemical Company</t>
  </si>
  <si>
    <t xml:space="preserve">Ashland Specialty Chemicals Company</t>
  </si>
  <si>
    <t xml:space="preserve">Ashland Incorporated Total</t>
  </si>
  <si>
    <t xml:space="preserve">Astra Power, LLC</t>
  </si>
  <si>
    <t xml:space="preserve">Astra Power, LLC Total</t>
  </si>
  <si>
    <t xml:space="preserve">Atlantic Richfield Company</t>
  </si>
  <si>
    <t xml:space="preserve">Vastar Gas Marketing, Inc.</t>
  </si>
  <si>
    <t xml:space="preserve">Atlantic Richfield Company Total</t>
  </si>
  <si>
    <t xml:space="preserve">Atmos Energy Corporation</t>
  </si>
  <si>
    <t xml:space="preserve">LGS Natural Gas Company</t>
  </si>
  <si>
    <t xml:space="preserve">Atmos Energy Corporation Total</t>
  </si>
  <si>
    <t xml:space="preserve">Avista Corporation</t>
  </si>
  <si>
    <t xml:space="preserve">Avista Energy, Inc.</t>
  </si>
  <si>
    <t xml:space="preserve">Avista Corporation Total</t>
  </si>
  <si>
    <t xml:space="preserve">Azog, Inc.</t>
  </si>
  <si>
    <t xml:space="preserve">Azog, Inc. Total</t>
  </si>
  <si>
    <t xml:space="preserve">B&amp;B Petroleum</t>
  </si>
  <si>
    <t xml:space="preserve">B&amp;B Petroleum Total</t>
  </si>
  <si>
    <t xml:space="preserve">B&amp;J Drilling Co., Inc.</t>
  </si>
  <si>
    <t xml:space="preserve">B&amp;J Drilling Co., Inc. Total</t>
  </si>
  <si>
    <t xml:space="preserve">Bands Company, Inc.</t>
  </si>
  <si>
    <t xml:space="preserve">Bands Company, Inc. Total</t>
  </si>
  <si>
    <t xml:space="preserve">Base Petroleum, Inc.</t>
  </si>
  <si>
    <t xml:space="preserve">Base Petroleum, Inc. Total</t>
  </si>
  <si>
    <t xml:space="preserve">Bates, Lew</t>
  </si>
  <si>
    <t xml:space="preserve">Bates, Lew Total</t>
  </si>
  <si>
    <t xml:space="preserve">Bay State Gas Company</t>
  </si>
  <si>
    <t xml:space="preserve">Bay State Gas Company Total</t>
  </si>
  <si>
    <t xml:space="preserve">Beaver Valley Gas</t>
  </si>
  <si>
    <t xml:space="preserve">Beaver Valley Gas Total</t>
  </si>
  <si>
    <t xml:space="preserve">Belden &amp; Blake Corporation</t>
  </si>
  <si>
    <t xml:space="preserve">Belden &amp; Blake Corporation Total</t>
  </si>
  <si>
    <t xml:space="preserve">Benjamin Butt</t>
  </si>
  <si>
    <t xml:space="preserve">Benjamin Butt Total</t>
  </si>
  <si>
    <t xml:space="preserve">Bethel Oil &amp; Gas</t>
  </si>
  <si>
    <t xml:space="preserve">Bethel Oil &amp; Gas Total</t>
  </si>
  <si>
    <t xml:space="preserve">Bethlehem Steel Corporation</t>
  </si>
  <si>
    <t xml:space="preserve">Bethlehem Steel Corporation Total</t>
  </si>
  <si>
    <t xml:space="preserve">BiJoe Development, Inc.</t>
  </si>
  <si>
    <t xml:space="preserve">BiJoe Development, Inc. Total</t>
  </si>
  <si>
    <t xml:space="preserve">Bill &amp; Jessie, Inc.</t>
  </si>
  <si>
    <t xml:space="preserve">Bill &amp; Jessie, Inc. Total</t>
  </si>
  <si>
    <t xml:space="preserve">Bishop Petroleum Inc.</t>
  </si>
  <si>
    <t xml:space="preserve">Bishop Petroleum Inc. Total</t>
  </si>
  <si>
    <t xml:space="preserve">Black Hills Corporation</t>
  </si>
  <si>
    <t xml:space="preserve">Enserco Energy, Inc.</t>
  </si>
  <si>
    <t xml:space="preserve">Black Hills Corporation Total</t>
  </si>
  <si>
    <t xml:space="preserve">Blacksburg, Town Of</t>
  </si>
  <si>
    <t xml:space="preserve">Blacksburg, Town Of Total</t>
  </si>
  <si>
    <t xml:space="preserve">Blauser Well Service, Inc.</t>
  </si>
  <si>
    <t xml:space="preserve">Blauser Well Service, Inc. Total</t>
  </si>
  <si>
    <t xml:space="preserve">Blue Dolphin Energy Company</t>
  </si>
  <si>
    <t xml:space="preserve">Superior Natural Gas Corporation</t>
  </si>
  <si>
    <t xml:space="preserve">Blue Dolphin Energy Company Total</t>
  </si>
  <si>
    <t xml:space="preserve">Blunt Run Gas Company</t>
  </si>
  <si>
    <t xml:space="preserve">Blunt Run Gas Company Total</t>
  </si>
  <si>
    <t xml:space="preserve">Bob Bertolet</t>
  </si>
  <si>
    <t xml:space="preserve">Bob Bertolet Total</t>
  </si>
  <si>
    <t xml:space="preserve">Boonville Natural Gas Corp., The</t>
  </si>
  <si>
    <t xml:space="preserve">Boonville Natural Gas Corp., The Total</t>
  </si>
  <si>
    <t xml:space="preserve">Bortz Corporation</t>
  </si>
  <si>
    <t xml:space="preserve">Bortz Corporation Total</t>
  </si>
  <si>
    <t xml:space="preserve">BP p.l.c.</t>
  </si>
  <si>
    <t xml:space="preserve">BP Canada Energy Company</t>
  </si>
  <si>
    <t xml:space="preserve">BP Canada Energy Marketing Corp.</t>
  </si>
  <si>
    <t xml:space="preserve">BP Corporation North America Inc.</t>
  </si>
  <si>
    <t xml:space="preserve">BP Energy Company</t>
  </si>
  <si>
    <t xml:space="preserve">BP p.l.c. Total</t>
  </si>
  <si>
    <t xml:space="preserve">Bradco Energy, Inc.</t>
  </si>
  <si>
    <t xml:space="preserve">Bradco Energy, Inc. Total</t>
  </si>
  <si>
    <t xml:space="preserve">Braxton Oil &amp; Gas Corporation</t>
  </si>
  <si>
    <t xml:space="preserve">Braxton Oil &amp; Gas Corporation Total</t>
  </si>
  <si>
    <t xml:space="preserve">Brazos VPP Limited Partnership</t>
  </si>
  <si>
    <t xml:space="preserve">Brazos VPP Limited Partnership Total</t>
  </si>
  <si>
    <t xml:space="preserve">Brewer, WE and Mary Trust</t>
  </si>
  <si>
    <t xml:space="preserve">Brewer, WE and Mary Trust Total</t>
  </si>
  <si>
    <t xml:space="preserve">Bridgeline Holdings, L.P.</t>
  </si>
  <si>
    <t xml:space="preserve">Bridgeline Gas Marketing LLC</t>
  </si>
  <si>
    <t xml:space="preserve">Bridgeline Holdings, L.P. Total</t>
  </si>
  <si>
    <t xml:space="preserve">Brooklyn Union of Long Island</t>
  </si>
  <si>
    <t xml:space="preserve">Brooklyn Union of Long Island Total</t>
  </si>
  <si>
    <t xml:space="preserve">Brown, George R Partnership</t>
  </si>
  <si>
    <t xml:space="preserve">Brown, George R Partnership Total</t>
  </si>
  <si>
    <t xml:space="preserve">Buckeye Oil Producing Company</t>
  </si>
  <si>
    <t xml:space="preserve">Buckeye Oil Producing Company Total</t>
  </si>
  <si>
    <t xml:space="preserve">Burlington Resources Inc.</t>
  </si>
  <si>
    <t xml:space="preserve">Burlington Resources Canada Energy Ltd.</t>
  </si>
  <si>
    <t xml:space="preserve">Burlington Resources Trading Inc.</t>
  </si>
  <si>
    <t xml:space="preserve">Poco Marketing Ltd.</t>
  </si>
  <si>
    <t xml:space="preserve">Burlington Resources Inc. Total</t>
  </si>
  <si>
    <t xml:space="preserve">C E Richner</t>
  </si>
  <si>
    <t xml:space="preserve">C E Richner Total</t>
  </si>
  <si>
    <t xml:space="preserve">C&amp;L Petroleum Services Company</t>
  </si>
  <si>
    <t xml:space="preserve">C&amp;L Petroleum Services Company Total</t>
  </si>
  <si>
    <t xml:space="preserve">C.I. McKown and Son, Inc.</t>
  </si>
  <si>
    <t xml:space="preserve">C.I. McKown and Son, Inc. Total</t>
  </si>
  <si>
    <t xml:space="preserve">Cabot Oil &amp; Gas Corporation</t>
  </si>
  <si>
    <t xml:space="preserve">Cabot Oil &amp; Gas Marketing Corporation</t>
  </si>
  <si>
    <t xml:space="preserve">Cabot Oil &amp; Gas Corporation Total</t>
  </si>
  <si>
    <t xml:space="preserve">Calpine Corporation</t>
  </si>
  <si>
    <t xml:space="preserve">Calpine Energy Services Canada Ltd., a dba of Calpine Energy Services, L.P.</t>
  </si>
  <si>
    <t xml:space="preserve">Calpine Energy Services, L.P.</t>
  </si>
  <si>
    <t xml:space="preserve">Calpine Corporation Total</t>
  </si>
  <si>
    <t xml:space="preserve">Cameron Oil &amp; Gas Company</t>
  </si>
  <si>
    <t xml:space="preserve">Cameron Oil &amp; Gas Company Total</t>
  </si>
  <si>
    <t xml:space="preserve">Campbells Creek Gas Company</t>
  </si>
  <si>
    <t xml:space="preserve">Campbells Creek Gas Company Total</t>
  </si>
  <si>
    <t xml:space="preserve">Canadian Natural Resources Ltd.</t>
  </si>
  <si>
    <t xml:space="preserve">CanNat Energy Inc.</t>
  </si>
  <si>
    <t xml:space="preserve">Canadian Natural Resources Ltd. Total</t>
  </si>
  <si>
    <t xml:space="preserve">Canadian Pacific Limited</t>
  </si>
  <si>
    <t xml:space="preserve">PanCanadian Energy Services Inc.</t>
  </si>
  <si>
    <t xml:space="preserve">PanCanadian Petroleum Limited</t>
  </si>
  <si>
    <t xml:space="preserve">Canadian Pacific Limited Total</t>
  </si>
  <si>
    <t xml:space="preserve">Cardinal Natural Fuel, Co., Inc.</t>
  </si>
  <si>
    <t xml:space="preserve">Cardinal Natural Fuel, Co., Inc. Total</t>
  </si>
  <si>
    <t xml:space="preserve">Cargill, Incorporated</t>
  </si>
  <si>
    <t xml:space="preserve">Cargill Energy Trading Canada, Inc.</t>
  </si>
  <si>
    <t xml:space="preserve">Cargill Energy, a division of Cargill, Incorporated</t>
  </si>
  <si>
    <t xml:space="preserve">Cargill, Incorporated Total</t>
  </si>
  <si>
    <t xml:space="preserve">Carl A. Rhodes, Agent</t>
  </si>
  <si>
    <t xml:space="preserve">Carl A. Rhodes, Agent Total</t>
  </si>
  <si>
    <t xml:space="preserve">Cascade Natural Gas Co.</t>
  </si>
  <si>
    <t xml:space="preserve">Cascade Natural Gas Corporation</t>
  </si>
  <si>
    <t xml:space="preserve">Cascade Natural Gas Co. Total</t>
  </si>
  <si>
    <t xml:space="preserve">Castle Oil Corporation</t>
  </si>
  <si>
    <t xml:space="preserve">Castle Power LLC</t>
  </si>
  <si>
    <t xml:space="preserve">Castle Oil Corporation Total</t>
  </si>
  <si>
    <t xml:space="preserve">Cedar Resources, Inc.</t>
  </si>
  <si>
    <t xml:space="preserve">Cedar Resources, Inc. Total</t>
  </si>
  <si>
    <t xml:space="preserve">Cenex Harvest States Cooperatives</t>
  </si>
  <si>
    <t xml:space="preserve">Cenex Harvest States Cooperatives Total</t>
  </si>
  <si>
    <t xml:space="preserve">Central Pacific Group, The</t>
  </si>
  <si>
    <t xml:space="preserve">Central Pacific Group, The Total</t>
  </si>
  <si>
    <t xml:space="preserve">Centrica Plc</t>
  </si>
  <si>
    <t xml:space="preserve">Direct Energy Marketing Limited</t>
  </si>
  <si>
    <t xml:space="preserve">Centrica Plc Total</t>
  </si>
  <si>
    <t xml:space="preserve">Century Partners-Idaho</t>
  </si>
  <si>
    <t xml:space="preserve">IGI Resources, Inc.</t>
  </si>
  <si>
    <t xml:space="preserve">Century Partners-Idaho Total</t>
  </si>
  <si>
    <t xml:space="preserve">CGAS Appalachian</t>
  </si>
  <si>
    <t xml:space="preserve">CGAS Appalachian Total</t>
  </si>
  <si>
    <t xml:space="preserve">Charles E. Cain</t>
  </si>
  <si>
    <t xml:space="preserve">Charles E. Cain Total</t>
  </si>
  <si>
    <t xml:space="preserve">Cherokee Drilling &amp; Production</t>
  </si>
  <si>
    <t xml:space="preserve">Cherokee Drilling &amp; Production Total</t>
  </si>
  <si>
    <t xml:space="preserve">Chesapeake Energy Corporation</t>
  </si>
  <si>
    <t xml:space="preserve">Chesapeake Energy Marketing, Inc.</t>
  </si>
  <si>
    <t xml:space="preserve">Chesapeake Energy Corporation Total</t>
  </si>
  <si>
    <t xml:space="preserve">Cilcorp Inc.</t>
  </si>
  <si>
    <t xml:space="preserve">Central Illinois Light Company</t>
  </si>
  <si>
    <t xml:space="preserve">Cilcorp Inc. Total</t>
  </si>
  <si>
    <t xml:space="preserve">Cima Energy, LLC</t>
  </si>
  <si>
    <t xml:space="preserve">Cima Energy, LLC Total</t>
  </si>
  <si>
    <t xml:space="preserve">Cinergy Marketing &amp; Trading, LLC</t>
  </si>
  <si>
    <t xml:space="preserve">Cinergy Marketing &amp; Trading, LLC Total</t>
  </si>
  <si>
    <t xml:space="preserve">Citation 1994 Investment Limited Partnership</t>
  </si>
  <si>
    <t xml:space="preserve">Citation 1994 Investment Limited Partnership Total</t>
  </si>
  <si>
    <t xml:space="preserve">Citigroup Inc.</t>
  </si>
  <si>
    <t xml:space="preserve">Phibro Inc.</t>
  </si>
  <si>
    <t xml:space="preserve">Citigroup Inc. Total</t>
  </si>
  <si>
    <t xml:space="preserve">Citizens Communications Company</t>
  </si>
  <si>
    <t xml:space="preserve">Louisiana Gas Service, Co.</t>
  </si>
  <si>
    <t xml:space="preserve">Citizens Communications Company Total</t>
  </si>
  <si>
    <t xml:space="preserve">Citrus Corp.</t>
  </si>
  <si>
    <t xml:space="preserve">Citrus Trading Corp.</t>
  </si>
  <si>
    <t xml:space="preserve">Citrus Corp. Total</t>
  </si>
  <si>
    <t xml:space="preserve">City of Cartersville</t>
  </si>
  <si>
    <t xml:space="preserve">City of Cartersville Total</t>
  </si>
  <si>
    <t xml:space="preserve">City of Palo Alto</t>
  </si>
  <si>
    <t xml:space="preserve">City of Palo Alto Total</t>
  </si>
  <si>
    <t xml:space="preserve">City of Pasadena</t>
  </si>
  <si>
    <t xml:space="preserve">City of Pasadena Total</t>
  </si>
  <si>
    <t xml:space="preserve">City of Shelby</t>
  </si>
  <si>
    <t xml:space="preserve">City of Shelby Total</t>
  </si>
  <si>
    <t xml:space="preserve">City of Tallahassee</t>
  </si>
  <si>
    <t xml:space="preserve">City of Tallahassee Total</t>
  </si>
  <si>
    <t xml:space="preserve">Classic Oil &amp; Gas Resources, Inc.</t>
  </si>
  <si>
    <t xml:space="preserve">Classic Oil &amp; Gas Resources, Inc. Total</t>
  </si>
  <si>
    <t xml:space="preserve">Clayton Williams Energy, Inc.</t>
  </si>
  <si>
    <t xml:space="preserve">Warrior Gas Company</t>
  </si>
  <si>
    <t xml:space="preserve">Clayton Williams Energy, Inc. Total</t>
  </si>
  <si>
    <t xml:space="preserve">CLECO Corporation</t>
  </si>
  <si>
    <t xml:space="preserve">CLECO Marketing and Trading, LLC</t>
  </si>
  <si>
    <t xml:space="preserve">CLECO Corporation Total</t>
  </si>
  <si>
    <t xml:space="preserve">CMS Energy Corporation</t>
  </si>
  <si>
    <t xml:space="preserve">CMS Field Services, Inc.</t>
  </si>
  <si>
    <t xml:space="preserve">CMS Marketing, Services and Trading Company</t>
  </si>
  <si>
    <t xml:space="preserve">Premstar Energy Canada Ltd</t>
  </si>
  <si>
    <t xml:space="preserve">CMS Energy Corporation Total</t>
  </si>
  <si>
    <t xml:space="preserve">Cokinos Energy Corporation</t>
  </si>
  <si>
    <t xml:space="preserve">Cokinos Natural Gas Company</t>
  </si>
  <si>
    <t xml:space="preserve">Cokinos Energy Corporation Total</t>
  </si>
  <si>
    <t xml:space="preserve">Colonial Group Inc.</t>
  </si>
  <si>
    <t xml:space="preserve">Colonial Energy Inc.</t>
  </si>
  <si>
    <t xml:space="preserve">Colonial Group Inc. Total</t>
  </si>
  <si>
    <t xml:space="preserve">Columbia Energy Group</t>
  </si>
  <si>
    <t xml:space="preserve">Columbia Gas of Pennsylvania, Inc.</t>
  </si>
  <si>
    <t xml:space="preserve">Columbia Gas Transmission Corporation</t>
  </si>
  <si>
    <t xml:space="preserve">Columbia Natural Resources, Inc.</t>
  </si>
  <si>
    <t xml:space="preserve">Columbia Energy Group Total</t>
  </si>
  <si>
    <t xml:space="preserve">Columbia Energy Services Corporation</t>
  </si>
  <si>
    <t xml:space="preserve">CES - Charles Scott Hrutkay</t>
  </si>
  <si>
    <t xml:space="preserve">CES - J. Aron &amp; Company</t>
  </si>
  <si>
    <t xml:space="preserve">CES - Municipal Gas Authority of Georgia</t>
  </si>
  <si>
    <t xml:space="preserve">CES - Municipal Gas Authority of Mississippi, The</t>
  </si>
  <si>
    <t xml:space="preserve">CES - Murphy, Robert A.</t>
  </si>
  <si>
    <t xml:space="preserve">CES - Power Gas Marketing &amp; Transmission, Inc.</t>
  </si>
  <si>
    <t xml:space="preserve">CES - R.B. Robertson &amp; Son Gas &amp; Oil Co.</t>
  </si>
  <si>
    <t xml:space="preserve">CES - Sempra Energy Trading Corp.</t>
  </si>
  <si>
    <t xml:space="preserve">CES - Tennessee Energy Acquisition Corporation</t>
  </si>
  <si>
    <t xml:space="preserve">CES - Thomas B. Thompson</t>
  </si>
  <si>
    <t xml:space="preserve">CES - Washington Gas Light Company</t>
  </si>
  <si>
    <t xml:space="preserve">Columbia Energy Services Corporation Total</t>
  </si>
  <si>
    <t xml:space="preserve">Columbia Gas Of Virginia, Inc.</t>
  </si>
  <si>
    <t xml:space="preserve">Columbia Gas Of Virginia, Inc. Total</t>
  </si>
  <si>
    <t xml:space="preserve">Commonwealth Atlantic Limited Partnership</t>
  </si>
  <si>
    <t xml:space="preserve">Commonwealth Atlantic Limited Partnership Total</t>
  </si>
  <si>
    <t xml:space="preserve">Commonwealth Energy, Inc.</t>
  </si>
  <si>
    <t xml:space="preserve">Commonwealth Energy, Inc. Total</t>
  </si>
  <si>
    <t xml:space="preserve">Conectiv, Inc.</t>
  </si>
  <si>
    <t xml:space="preserve">Conectiv Energy Supply, Inc.</t>
  </si>
  <si>
    <t xml:space="preserve">Delmarva Power &amp; Light Company</t>
  </si>
  <si>
    <t xml:space="preserve">Conectiv, Inc. Total</t>
  </si>
  <si>
    <t xml:space="preserve">Conoco Inc.</t>
  </si>
  <si>
    <t xml:space="preserve">Conoco Inc. Total</t>
  </si>
  <si>
    <t xml:space="preserve">Consolidated Edison, Inc.</t>
  </si>
  <si>
    <t xml:space="preserve">Consolidated Edison Company Of New York, Inc.</t>
  </si>
  <si>
    <t xml:space="preserve">Consolidated Edison Solutions, Inc.</t>
  </si>
  <si>
    <t xml:space="preserve">Consolidated Edison, Inc. Total</t>
  </si>
  <si>
    <t xml:space="preserve">Constellation Energy Group</t>
  </si>
  <si>
    <t xml:space="preserve">Baltimore Gas and Electric Company</t>
  </si>
  <si>
    <t xml:space="preserve">Constellation Power Source, Inc.</t>
  </si>
  <si>
    <t xml:space="preserve">Constellation Energy Group Total</t>
  </si>
  <si>
    <t xml:space="preserve">Continental Resources, Inc.</t>
  </si>
  <si>
    <t xml:space="preserve">Continental Gas, Inc.</t>
  </si>
  <si>
    <t xml:space="preserve">Continental Resources, Inc. Total</t>
  </si>
  <si>
    <t xml:space="preserve">Cook Inlet Region Inc.</t>
  </si>
  <si>
    <t xml:space="preserve">Cook Inlet Energy Supply L.L.C.</t>
  </si>
  <si>
    <t xml:space="preserve">Cook Inlet Region Inc. Total</t>
  </si>
  <si>
    <t xml:space="preserve">Copano Energy Services/Upper Gulf Coast, L.P.</t>
  </si>
  <si>
    <t xml:space="preserve">Copano Energy Services/Upper Gulf Coast, L.P. Total</t>
  </si>
  <si>
    <t xml:space="preserve">Coral Energy Holding, L.P.</t>
  </si>
  <si>
    <t xml:space="preserve">Coral  Canada US Inc.</t>
  </si>
  <si>
    <t xml:space="preserve">Coral Energy Canada Inc.</t>
  </si>
  <si>
    <t xml:space="preserve">Coral Energy Resources, L.P.</t>
  </si>
  <si>
    <t xml:space="preserve">Coral Energy Holding, L.P. Total</t>
  </si>
  <si>
    <t xml:space="preserve">Corn Products International Inc.</t>
  </si>
  <si>
    <t xml:space="preserve">Casco Inc.</t>
  </si>
  <si>
    <t xml:space="preserve">Corn Products International Inc. Total</t>
  </si>
  <si>
    <t xml:space="preserve">Cornerstone Propane Partners, LP</t>
  </si>
  <si>
    <t xml:space="preserve">Coast Energy Group, a division of Cornerstone Propane, L.P.</t>
  </si>
  <si>
    <t xml:space="preserve">Cornerstone Propane Partners, LP Total</t>
  </si>
  <si>
    <t xml:space="preserve">Cotiga Development Limited Partnership</t>
  </si>
  <si>
    <t xml:space="preserve">Cotiga Development Limited Partnership Total</t>
  </si>
  <si>
    <t xml:space="preserve">Cove Gas Company</t>
  </si>
  <si>
    <t xml:space="preserve">Cove Gas Company Total</t>
  </si>
  <si>
    <t xml:space="preserve">Cracker Oil &amp; Gas Company</t>
  </si>
  <si>
    <t xml:space="preserve">Cracker Oil &amp; Gas Company Total</t>
  </si>
  <si>
    <t xml:space="preserve">Crestar Energy Inc.</t>
  </si>
  <si>
    <t xml:space="preserve">Crestar Energy Marketing Corp.</t>
  </si>
  <si>
    <t xml:space="preserve">Crestar Energy Inc. Total</t>
  </si>
  <si>
    <t xml:space="preserve">Creston Well Service</t>
  </si>
  <si>
    <t xml:space="preserve">Creston Well Service Total</t>
  </si>
  <si>
    <t xml:space="preserve">Crestone Gathering Services, L.L.C.</t>
  </si>
  <si>
    <t xml:space="preserve">Crestone Gathering Services, L.L.C. Total</t>
  </si>
  <si>
    <t xml:space="preserve">Crosby Mississippi Resources Ltd.</t>
  </si>
  <si>
    <t xml:space="preserve">Crosby Mississippi Resources Ltd. Total</t>
  </si>
  <si>
    <t xml:space="preserve">Crosstex Energy Services, Ltd.</t>
  </si>
  <si>
    <t xml:space="preserve">Crosstex Energy Services, Ltd. Total</t>
  </si>
  <si>
    <t xml:space="preserve">Cumberland Valley Resources, LLC</t>
  </si>
  <si>
    <t xml:space="preserve">Cumberland Valley Resources, LLC Total</t>
  </si>
  <si>
    <t xml:space="preserve">Cut Through Hydrocarbon</t>
  </si>
  <si>
    <t xml:space="preserve">Cut Through Hydrocarbon Total</t>
  </si>
  <si>
    <t xml:space="preserve">Cypress Natural Gas, LLC</t>
  </si>
  <si>
    <t xml:space="preserve">Cypress Natural Gas, LLC Total</t>
  </si>
  <si>
    <t xml:space="preserve">David J Carroll DBA Carroll Resources</t>
  </si>
  <si>
    <t xml:space="preserve">David J Carroll DBA Carroll Resources Total</t>
  </si>
  <si>
    <t xml:space="preserve">David L. Kehl</t>
  </si>
  <si>
    <t xml:space="preserve">David L. Kehl Total</t>
  </si>
  <si>
    <t xml:space="preserve">David R. Hill, Inc.</t>
  </si>
  <si>
    <t xml:space="preserve">David R. Hill, Inc. Total</t>
  </si>
  <si>
    <t xml:space="preserve">Dean, John Walter</t>
  </si>
  <si>
    <t xml:space="preserve">Dean, John Walter Total</t>
  </si>
  <si>
    <t xml:space="preserve">Deer Oil &amp; Gas</t>
  </si>
  <si>
    <t xml:space="preserve">Deer Oil &amp; Gas Total</t>
  </si>
  <si>
    <t xml:space="preserve">Denbury Management Inc.</t>
  </si>
  <si>
    <t xml:space="preserve">Denbury Energy Services, Inc.</t>
  </si>
  <si>
    <t xml:space="preserve">Denbury Management Inc. Total</t>
  </si>
  <si>
    <t xml:space="preserve">Devon Energy Corporation</t>
  </si>
  <si>
    <t xml:space="preserve">Devon Energy Corporation Total</t>
  </si>
  <si>
    <t xml:space="preserve">Devon SFS Operating, Inc.</t>
  </si>
  <si>
    <t xml:space="preserve">Devon SFS Operating, Inc. Total</t>
  </si>
  <si>
    <t xml:space="preserve">Dickinson Oil &amp; Gas</t>
  </si>
  <si>
    <t xml:space="preserve">Dickinson Oil &amp; Gas Total</t>
  </si>
  <si>
    <t xml:space="preserve">Dils, Sherman III DBA Dils Oil And Gas</t>
  </si>
  <si>
    <t xml:space="preserve">Dils, Sherman III DBA Dils Oil And Gas Total</t>
  </si>
  <si>
    <t xml:space="preserve">Dominion Resources Inc.</t>
  </si>
  <si>
    <t xml:space="preserve">Dominion Exploration &amp; Production, Inc.</t>
  </si>
  <si>
    <t xml:space="preserve">Dominion Field Services, Inc.</t>
  </si>
  <si>
    <t xml:space="preserve">Dominion Transmission, Inc.</t>
  </si>
  <si>
    <t xml:space="preserve">Hope Gas Inc.</t>
  </si>
  <si>
    <t xml:space="preserve">Virginia Power Energy Marketing, Inc.</t>
  </si>
  <si>
    <t xml:space="preserve">Dominion Resources Inc. Total</t>
  </si>
  <si>
    <t xml:space="preserve">Domtar Inc.</t>
  </si>
  <si>
    <t xml:space="preserve">Domtar Inc. Total</t>
  </si>
  <si>
    <t xml:space="preserve">Donald E. Wood</t>
  </si>
  <si>
    <t xml:space="preserve">Donald E. Wood Total</t>
  </si>
  <si>
    <t xml:space="preserve">Donald W Deitz</t>
  </si>
  <si>
    <t xml:space="preserve">Donald W Deitz Total</t>
  </si>
  <si>
    <t xml:space="preserve">Donald W. Geitgey, Jr.</t>
  </si>
  <si>
    <t xml:space="preserve">Donald W. Geitgey, Jr. Total</t>
  </si>
  <si>
    <t xml:space="preserve">DPL Inc.</t>
  </si>
  <si>
    <t xml:space="preserve">Dayton Power and Light Company, The</t>
  </si>
  <si>
    <t xml:space="preserve">Miami Valley Resources Inc.</t>
  </si>
  <si>
    <t xml:space="preserve">DPL Inc. Total</t>
  </si>
  <si>
    <t xml:space="preserve">DRI Operating Co</t>
  </si>
  <si>
    <t xml:space="preserve">DRI Operating Co Total</t>
  </si>
  <si>
    <t xml:space="preserve">DTE Energy Co.</t>
  </si>
  <si>
    <t xml:space="preserve">CoEnergy Trading Company</t>
  </si>
  <si>
    <t xml:space="preserve">DTE Energy Trading, Inc.</t>
  </si>
  <si>
    <t xml:space="preserve">Michigan Consolidated Gas Company</t>
  </si>
  <si>
    <t xml:space="preserve">DTE Energy Co. Total</t>
  </si>
  <si>
    <t xml:space="preserve">Duke Energy Corporation</t>
  </si>
  <si>
    <t xml:space="preserve">Duke Energy Field Services Marketing, LLC</t>
  </si>
  <si>
    <t xml:space="preserve">Duke Energy Field Services, L.L.C.</t>
  </si>
  <si>
    <t xml:space="preserve">Duke Energy Marketing Limited Partnership</t>
  </si>
  <si>
    <t xml:space="preserve">Duke Energy Trading and Marketing, L.L.C.</t>
  </si>
  <si>
    <t xml:space="preserve">Duke Energy Corporation Total</t>
  </si>
  <si>
    <t xml:space="preserve">Duke Energy Fuels, L.L.C.</t>
  </si>
  <si>
    <t xml:space="preserve">Duke Energy Fuels, L.L.C. Total</t>
  </si>
  <si>
    <t xml:space="preserve">Dynegy Canada Marketing and Trade, a division of Dynegy Canada Inc.</t>
  </si>
  <si>
    <t xml:space="preserve">Dynegy Canada Marketing and Trade, a division of Dynegy Canada Inc. Total</t>
  </si>
  <si>
    <t xml:space="preserve">Dynegy Inc.</t>
  </si>
  <si>
    <t xml:space="preserve">Dynegy Canada Inc.</t>
  </si>
  <si>
    <t xml:space="preserve">Dynegy Marketing and Trade</t>
  </si>
  <si>
    <t xml:space="preserve">Dynegy Inc. Total</t>
  </si>
  <si>
    <t xml:space="preserve">East KO Farms Inc.</t>
  </si>
  <si>
    <t xml:space="preserve">East KO Farms Inc. Total</t>
  </si>
  <si>
    <t xml:space="preserve">Eastern Energy Corporation</t>
  </si>
  <si>
    <t xml:space="preserve">Eastern Energy Corporation Total</t>
  </si>
  <si>
    <t xml:space="preserve">Eastern New Mexico Natural Gas Association Inc</t>
  </si>
  <si>
    <t xml:space="preserve">Eastern New Mexico Natural Gas Association Inc Total</t>
  </si>
  <si>
    <t xml:space="preserve">Eastman Chemical Company</t>
  </si>
  <si>
    <t xml:space="preserve">Eastman Chemical Company Total</t>
  </si>
  <si>
    <t xml:space="preserve">Edison International</t>
  </si>
  <si>
    <t xml:space="preserve">Edison Mission Marketing &amp; Trading Inc.</t>
  </si>
  <si>
    <t xml:space="preserve">Edison International Total</t>
  </si>
  <si>
    <t xml:space="preserve">EEX Corporation</t>
  </si>
  <si>
    <t xml:space="preserve">EEX E&amp;P Company, L.P.</t>
  </si>
  <si>
    <t xml:space="preserve">EEX Corporation Total</t>
  </si>
  <si>
    <t xml:space="preserve">El Paso Corporation</t>
  </si>
  <si>
    <t xml:space="preserve">El Paso Industrial Energy, L.P.</t>
  </si>
  <si>
    <t xml:space="preserve">El Paso Merchant Energy, L.P.</t>
  </si>
  <si>
    <t xml:space="preserve">Southern Natural Gas Company</t>
  </si>
  <si>
    <t xml:space="preserve">El Paso Corporation Total</t>
  </si>
  <si>
    <t xml:space="preserve">Elk River Public Utility District</t>
  </si>
  <si>
    <t xml:space="preserve">Elk River Public Utility District Total</t>
  </si>
  <si>
    <t xml:space="preserve">Elkins Gas Company</t>
  </si>
  <si>
    <t xml:space="preserve">Elkins Gas Company Total</t>
  </si>
  <si>
    <t xml:space="preserve">Elm Ridge Exploration Company</t>
  </si>
  <si>
    <t xml:space="preserve">Elm Ridge Exploration Company Total</t>
  </si>
  <si>
    <t xml:space="preserve">Elms Brothers and Company</t>
  </si>
  <si>
    <t xml:space="preserve">Elms Brothers and Company Total</t>
  </si>
  <si>
    <t xml:space="preserve">Elton Energy</t>
  </si>
  <si>
    <t xml:space="preserve">Elton Energy Total</t>
  </si>
  <si>
    <t xml:space="preserve">Empire District Electric Company</t>
  </si>
  <si>
    <t xml:space="preserve">Empire District Electric Company Total</t>
  </si>
  <si>
    <t xml:space="preserve">Enbridge Inc.</t>
  </si>
  <si>
    <t xml:space="preserve">Consumers Gas Company Ltd., The</t>
  </si>
  <si>
    <t xml:space="preserve">Enbridge Inc. Total</t>
  </si>
  <si>
    <t xml:space="preserve">End Users Supply System</t>
  </si>
  <si>
    <t xml:space="preserve">End Users Supply System Total</t>
  </si>
  <si>
    <t xml:space="preserve">Energen Corporation</t>
  </si>
  <si>
    <t xml:space="preserve">Alabama Gas Corporation</t>
  </si>
  <si>
    <t xml:space="preserve">Energen Corporation Total</t>
  </si>
  <si>
    <t xml:space="preserve">Energy Contractors Inc</t>
  </si>
  <si>
    <t xml:space="preserve">Energy Contractors Inc Total</t>
  </si>
  <si>
    <t xml:space="preserve">Energy Corporation of America, The</t>
  </si>
  <si>
    <t xml:space="preserve">Eastern American Energy Corporation</t>
  </si>
  <si>
    <t xml:space="preserve">Energy Corporation of America, The Total</t>
  </si>
  <si>
    <t xml:space="preserve">Energy Development Corporation</t>
  </si>
  <si>
    <t xml:space="preserve">Energy Development Corporation Total</t>
  </si>
  <si>
    <t xml:space="preserve">Energy Group</t>
  </si>
  <si>
    <t xml:space="preserve">Energy Group Total</t>
  </si>
  <si>
    <t xml:space="preserve">EnergyUSA - Appalachian Corp.</t>
  </si>
  <si>
    <t xml:space="preserve">EnergyUSA - Appalachian Corp. Total</t>
  </si>
  <si>
    <t xml:space="preserve">England Energy LLC</t>
  </si>
  <si>
    <t xml:space="preserve">England Energy LLC Total</t>
  </si>
  <si>
    <t xml:space="preserve">Enline Energy Solutions, L.L.C.</t>
  </si>
  <si>
    <t xml:space="preserve">Enline Energy Solutions, L.L.C. Total</t>
  </si>
  <si>
    <t xml:space="preserve">enovate, L.L.C.</t>
  </si>
  <si>
    <t xml:space="preserve">enovate, L.L.C. Total</t>
  </si>
  <si>
    <t xml:space="preserve">Entergy Corporation</t>
  </si>
  <si>
    <t xml:space="preserve">Entergy Louisiana, Inc.</t>
  </si>
  <si>
    <t xml:space="preserve">Entergy New Orleans, Inc.</t>
  </si>
  <si>
    <t xml:space="preserve">Entergy Corporation Total</t>
  </si>
  <si>
    <t xml:space="preserve">Entergy-Koch Trading, LP</t>
  </si>
  <si>
    <t xml:space="preserve">Entergy-Koch Trading, LP Total</t>
  </si>
  <si>
    <t xml:space="preserve">EOG Resources, Inc.</t>
  </si>
  <si>
    <t xml:space="preserve">EOG Resources Marketing, Inc.</t>
  </si>
  <si>
    <t xml:space="preserve">EOG Resources, Inc. Total</t>
  </si>
  <si>
    <t xml:space="preserve">EPI, Inc.</t>
  </si>
  <si>
    <t xml:space="preserve">EPI, Inc. Total</t>
  </si>
  <si>
    <t xml:space="preserve">EPMI Short Term West Services</t>
  </si>
  <si>
    <t xml:space="preserve">EPMI Short Term West Services Total</t>
  </si>
  <si>
    <t xml:space="preserve">Equitable Gas Company</t>
  </si>
  <si>
    <t xml:space="preserve">Equitable Gas Company Total</t>
  </si>
  <si>
    <t xml:space="preserve">Equitable Resources Inc.</t>
  </si>
  <si>
    <t xml:space="preserve">Equitable Energy L.L.C.</t>
  </si>
  <si>
    <t xml:space="preserve">Equitable Resources Inc. Total</t>
  </si>
  <si>
    <t xml:space="preserve">ERAC - Finance</t>
  </si>
  <si>
    <t xml:space="preserve">ERAC - Finance Total</t>
  </si>
  <si>
    <t xml:space="preserve">ESCO Oil &amp; Gas Inc.</t>
  </si>
  <si>
    <t xml:space="preserve">ESCO Oil &amp; Gas Inc. Total</t>
  </si>
  <si>
    <t xml:space="preserve">Eureka Gas Company</t>
  </si>
  <si>
    <t xml:space="preserve">Eureka Gas Company Total</t>
  </si>
  <si>
    <t xml:space="preserve">Evan Energy Company, LC</t>
  </si>
  <si>
    <t xml:space="preserve">Evan Energy Company, LC Total</t>
  </si>
  <si>
    <t xml:space="preserve">Exelon Corporation</t>
  </si>
  <si>
    <t xml:space="preserve">Exelon Energy Company</t>
  </si>
  <si>
    <t xml:space="preserve">Exelon Corporation Total</t>
  </si>
  <si>
    <t xml:space="preserve">Exxon Mobil Corporation</t>
  </si>
  <si>
    <t xml:space="preserve">Panaco, Inc.</t>
  </si>
  <si>
    <t xml:space="preserve">Exxon Mobil Corporation Total</t>
  </si>
  <si>
    <t xml:space="preserve">ExxonMobil Gas Marketing Company, a division of Exxon Mobil Corporation</t>
  </si>
  <si>
    <t xml:space="preserve">ExxonMobil Gas Marketing Company, a division of Exxon Mobil Corporation Total</t>
  </si>
  <si>
    <t xml:space="preserve">Farmland Industries, Inc.</t>
  </si>
  <si>
    <t xml:space="preserve">Farmland Industries, Inc. Total</t>
  </si>
  <si>
    <t xml:space="preserve">Farrington and Hepler Gas and Oil, Inc.</t>
  </si>
  <si>
    <t xml:space="preserve">Farrington and Hepler Gas and Oil, Inc. Total</t>
  </si>
  <si>
    <t xml:space="preserve">Ferrell Companies, Inc.</t>
  </si>
  <si>
    <t xml:space="preserve">Hopewell Cogeneration Limited Partnership</t>
  </si>
  <si>
    <t xml:space="preserve">Ferrell Companies, Inc. Total</t>
  </si>
  <si>
    <t xml:space="preserve">FirstEnergy Corp.</t>
  </si>
  <si>
    <t xml:space="preserve">FirstEnergy Solutions Corp.</t>
  </si>
  <si>
    <t xml:space="preserve">FirstEnergy Corp. Total</t>
  </si>
  <si>
    <t xml:space="preserve">Florence Smally Hochberg, Agent</t>
  </si>
  <si>
    <t xml:space="preserve">Florence Smally Hochberg, Agent Total</t>
  </si>
  <si>
    <t xml:space="preserve">Floyd F Drake</t>
  </si>
  <si>
    <t xml:space="preserve">Floyd F Drake Total</t>
  </si>
  <si>
    <t xml:space="preserve">Forest Oil Corporation</t>
  </si>
  <si>
    <t xml:space="preserve">Forest Oil Corporation Total</t>
  </si>
  <si>
    <t xml:space="preserve">Fox, Walter/James R. Wells</t>
  </si>
  <si>
    <t xml:space="preserve">Fox, Walter/James R. Wells Total</t>
  </si>
  <si>
    <t xml:space="preserve">FPL Group Inc.</t>
  </si>
  <si>
    <t xml:space="preserve">Florida Power &amp; Light Company</t>
  </si>
  <si>
    <t xml:space="preserve">FPL Energy Power Marketing, Inc.</t>
  </si>
  <si>
    <t xml:space="preserve">FPL Group Inc. Total</t>
  </si>
  <si>
    <t xml:space="preserve">Frame &amp; Leany Resources</t>
  </si>
  <si>
    <t xml:space="preserve">Frame &amp; Leany Resources Total</t>
  </si>
  <si>
    <t xml:space="preserve">Freedom Resources, Inc.</t>
  </si>
  <si>
    <t xml:space="preserve">Freedom Resources, Inc. Total</t>
  </si>
  <si>
    <t xml:space="preserve">G &amp; G Gas, Inc</t>
  </si>
  <si>
    <t xml:space="preserve">G &amp; G Gas, Inc Total</t>
  </si>
  <si>
    <t xml:space="preserve">G&amp;O Resources</t>
  </si>
  <si>
    <t xml:space="preserve">G&amp;O Resources Total</t>
  </si>
  <si>
    <t xml:space="preserve">Gainesville, City Of</t>
  </si>
  <si>
    <t xml:space="preserve">Florida Gas Utility</t>
  </si>
  <si>
    <t xml:space="preserve">Gainesville, City Of Total</t>
  </si>
  <si>
    <t xml:space="preserve">Garland, City Of</t>
  </si>
  <si>
    <t xml:space="preserve">Garland, City Of Total</t>
  </si>
  <si>
    <t xml:space="preserve">Gary L. Howard or Kathryn J. Howard</t>
  </si>
  <si>
    <t xml:space="preserve">Gary L. Howard or Kathryn J. Howard Total</t>
  </si>
  <si>
    <t xml:space="preserve">Gas and Oil Pipe Supply, Inc.</t>
  </si>
  <si>
    <t xml:space="preserve">Gas and Oil Pipe Supply, Inc. Total</t>
  </si>
  <si>
    <t xml:space="preserve">Gas Enterprise Company</t>
  </si>
  <si>
    <t xml:space="preserve">Gas Enterprise Company Total</t>
  </si>
  <si>
    <t xml:space="preserve">Gas Marketing Inc</t>
  </si>
  <si>
    <t xml:space="preserve">Gas Marketing Inc Total</t>
  </si>
  <si>
    <t xml:space="preserve">Gateway Pipeline Company</t>
  </si>
  <si>
    <t xml:space="preserve">Gateway Pipeline Company Total</t>
  </si>
  <si>
    <t xml:space="preserve">Gatherco, Inc.</t>
  </si>
  <si>
    <t xml:space="preserve">Gatherco, Inc. Total</t>
  </si>
  <si>
    <t xml:space="preserve">Geoex, Inc.</t>
  </si>
  <si>
    <t xml:space="preserve">Geoex, Inc. Total</t>
  </si>
  <si>
    <t xml:space="preserve">George H. Warner</t>
  </si>
  <si>
    <t xml:space="preserve">George H. Warner Total</t>
  </si>
  <si>
    <t xml:space="preserve">George M Burkhart, Joyce L. Burkhart and Wilma M. Burkhart</t>
  </si>
  <si>
    <t xml:space="preserve">George M Burkhart, Joyce L. Burkhart and Wilma M. Burkhart Total</t>
  </si>
  <si>
    <t xml:space="preserve">Georgia-Pacific Corporation</t>
  </si>
  <si>
    <t xml:space="preserve">Georgia-Pacific Corporation Total</t>
  </si>
  <si>
    <t xml:space="preserve">Gerald W. Kendall</t>
  </si>
  <si>
    <t xml:space="preserve">Gerald W. Kendall Total</t>
  </si>
  <si>
    <t xml:space="preserve">Geronimo Energy</t>
  </si>
  <si>
    <t xml:space="preserve">Geronimo Energy Total</t>
  </si>
  <si>
    <t xml:space="preserve">Giant Refining Company</t>
  </si>
  <si>
    <t xml:space="preserve">Giant Refining Company Total</t>
  </si>
  <si>
    <t xml:space="preserve">Goehler, Edward</t>
  </si>
  <si>
    <t xml:space="preserve">Goehler, Edward Total</t>
  </si>
  <si>
    <t xml:space="preserve">Goldman Sachs Group, Inc., The</t>
  </si>
  <si>
    <t xml:space="preserve">J. Aron &amp; Company</t>
  </si>
  <si>
    <t xml:space="preserve">Goldman Sachs Group, Inc., The Total</t>
  </si>
  <si>
    <t xml:space="preserve">Gordonsville Energy, L.P.</t>
  </si>
  <si>
    <t xml:space="preserve">Gordonsville Energy, L.P. Total</t>
  </si>
  <si>
    <t xml:space="preserve">G-R Contracting, Inc.</t>
  </si>
  <si>
    <t xml:space="preserve">G-R Contracting, Inc. Total</t>
  </si>
  <si>
    <t xml:space="preserve">Great River Energy</t>
  </si>
  <si>
    <t xml:space="preserve">Great River Energy Total</t>
  </si>
  <si>
    <t xml:space="preserve">Greeley Gas Company an Operating Division of Atmos Energy Corp.</t>
  </si>
  <si>
    <t xml:space="preserve">Greeley Gas Company an Operating Division of Atmos Energy Corp. Total</t>
  </si>
  <si>
    <t xml:space="preserve">Green Gas Company</t>
  </si>
  <si>
    <t xml:space="preserve">Green Gas Company Total</t>
  </si>
  <si>
    <t xml:space="preserve">Greene Energy LLC</t>
  </si>
  <si>
    <t xml:space="preserve">Greene Energy LLC Total</t>
  </si>
  <si>
    <t xml:space="preserve">Grupo Mexico, S.A. de C.V.</t>
  </si>
  <si>
    <t xml:space="preserve">Mexicana de Cobre S.A. de C.V.</t>
  </si>
  <si>
    <t xml:space="preserve">Grupo Mexico, S.A. de C.V. Total</t>
  </si>
  <si>
    <t xml:space="preserve">Gulf Canada Energy Partnership</t>
  </si>
  <si>
    <t xml:space="preserve">Gulf Canada Energy Partnership Total</t>
  </si>
  <si>
    <t xml:space="preserve">Gulf Gas Utilities Company</t>
  </si>
  <si>
    <t xml:space="preserve">Gulf Gas Utilities Company Total</t>
  </si>
  <si>
    <t xml:space="preserve">Guyan Gas Producers Inc.</t>
  </si>
  <si>
    <t xml:space="preserve">Guyan Gas Producers Inc. Total</t>
  </si>
  <si>
    <t xml:space="preserve">H &amp; H Energy of Ohio, Ltd</t>
  </si>
  <si>
    <t xml:space="preserve">H &amp; H Energy of Ohio, Ltd Total</t>
  </si>
  <si>
    <t xml:space="preserve">H D Wells Oil &amp; Gas Exploration and Development Inc</t>
  </si>
  <si>
    <t xml:space="preserve">H D Wells Oil &amp; Gas Exploration and Development Inc Total</t>
  </si>
  <si>
    <t xml:space="preserve">H. Scott Spencer</t>
  </si>
  <si>
    <t xml:space="preserve">H. Scott Spencer Total</t>
  </si>
  <si>
    <t xml:space="preserve">Haney, DG, Inc.</t>
  </si>
  <si>
    <t xml:space="preserve">Haney, DG, Inc. Total</t>
  </si>
  <si>
    <t xml:space="preserve">Hardee Power Partners Limited</t>
  </si>
  <si>
    <t xml:space="preserve">Hardee Power Partners Limited Total</t>
  </si>
  <si>
    <t xml:space="preserve">Harrison Energy</t>
  </si>
  <si>
    <t xml:space="preserve">Harrison Energy Total</t>
  </si>
  <si>
    <t xml:space="preserve">Harry S. Roberts, Trustee</t>
  </si>
  <si>
    <t xml:space="preserve">Harry S. Roberts, Trustee Total</t>
  </si>
  <si>
    <t xml:space="preserve">Heartland Steel, Inc.</t>
  </si>
  <si>
    <t xml:space="preserve">Heartland Steel, Inc. Total</t>
  </si>
  <si>
    <t xml:space="preserve">Helmerich &amp; Payne Inc.</t>
  </si>
  <si>
    <t xml:space="preserve">Helmerich &amp; Payne Energy Services, Inc.</t>
  </si>
  <si>
    <t xml:space="preserve">Helmerich &amp; Payne Inc. Total</t>
  </si>
  <si>
    <t xml:space="preserve">Herald Oil &amp; Gas</t>
  </si>
  <si>
    <t xml:space="preserve">Herald Oil &amp; Gas Total</t>
  </si>
  <si>
    <t xml:space="preserve">Hess Energy Services Company, LLC</t>
  </si>
  <si>
    <t xml:space="preserve">Hess Energy Services Company, LLC Total</t>
  </si>
  <si>
    <t xml:space="preserve">Highland Energy Company</t>
  </si>
  <si>
    <t xml:space="preserve">Highland Energy Company Total</t>
  </si>
  <si>
    <t xml:space="preserve">Hobbs, Columbus</t>
  </si>
  <si>
    <t xml:space="preserve">Hobbs, Columbus Total</t>
  </si>
  <si>
    <t xml:space="preserve">Hollowrock Oil and Gas, LLC</t>
  </si>
  <si>
    <t xml:space="preserve">Hollowrock Oil and Gas, LLC Total</t>
  </si>
  <si>
    <t xml:space="preserve">Hopewell Oil &amp; Gas Development Co</t>
  </si>
  <si>
    <t xml:space="preserve">Hopewell Oil &amp; Gas Development Co Total</t>
  </si>
  <si>
    <t xml:space="preserve">Horner's Oil &amp; Gas Production</t>
  </si>
  <si>
    <t xml:space="preserve">Horner's Oil &amp; Gas Production Total</t>
  </si>
  <si>
    <t xml:space="preserve">Houston Energy Services Company, LLC</t>
  </si>
  <si>
    <t xml:space="preserve">Houston Energy Services Company, LLC Total</t>
  </si>
  <si>
    <t xml:space="preserve">Howell Petroleum Corporation</t>
  </si>
  <si>
    <t xml:space="preserve">Howell Petroleum Corporation Total</t>
  </si>
  <si>
    <t xml:space="preserve">HS Resources, Inc.</t>
  </si>
  <si>
    <t xml:space="preserve">Kerr-McGee Energy Services Corporation</t>
  </si>
  <si>
    <t xml:space="preserve">HS Resources, Inc. Total</t>
  </si>
  <si>
    <t xml:space="preserve">Hubbard Oil Corporation</t>
  </si>
  <si>
    <t xml:space="preserve">Hubbard Oil Corporation Total</t>
  </si>
  <si>
    <t xml:space="preserve">Hunt Oil Company of Canada, Inc.</t>
  </si>
  <si>
    <t xml:space="preserve">Hunt Oil Company of Canada, Inc. Total</t>
  </si>
  <si>
    <t xml:space="preserve">Hunt Petroleum Corporation</t>
  </si>
  <si>
    <t xml:space="preserve">Hunt Petroleum Corporation Total</t>
  </si>
  <si>
    <t xml:space="preserve">Husky Energy Inc.</t>
  </si>
  <si>
    <t xml:space="preserve">Husky Gas Marketing Inc.</t>
  </si>
  <si>
    <t xml:space="preserve">Husky Energy Inc. Total</t>
  </si>
  <si>
    <t xml:space="preserve">ICC Energy Corporation</t>
  </si>
  <si>
    <t xml:space="preserve">ICC Energy Corporation Total</t>
  </si>
  <si>
    <t xml:space="preserve">ICC Industries Inc.</t>
  </si>
  <si>
    <t xml:space="preserve">Prior Energy Corporation</t>
  </si>
  <si>
    <t xml:space="preserve">ICC Industries Inc. Total</t>
  </si>
  <si>
    <t xml:space="preserve">Idacorp, Inc.</t>
  </si>
  <si>
    <t xml:space="preserve">IDACORP Energy L.P.</t>
  </si>
  <si>
    <t xml:space="preserve">Idacorp, Inc. Total</t>
  </si>
  <si>
    <t xml:space="preserve">Ila Powell, Agent</t>
  </si>
  <si>
    <t xml:space="preserve">Ila Powell, Agent Total</t>
  </si>
  <si>
    <t xml:space="preserve">Imperial Sugar Company</t>
  </si>
  <si>
    <t xml:space="preserve">Imperial Sugar Company Total</t>
  </si>
  <si>
    <t xml:space="preserve">Indiana Utilities Corporation</t>
  </si>
  <si>
    <t xml:space="preserve">Indiana Utilities Corporation Total</t>
  </si>
  <si>
    <t xml:space="preserve">Infinite Energy, Inc.</t>
  </si>
  <si>
    <t xml:space="preserve">Infinite Energy, Inc. Total</t>
  </si>
  <si>
    <t xml:space="preserve">Interconn Resources, Inc.</t>
  </si>
  <si>
    <t xml:space="preserve">Interconn Resources, Inc. Total</t>
  </si>
  <si>
    <t xml:space="preserve">Interstate Gas Supply, Inc.</t>
  </si>
  <si>
    <t xml:space="preserve">Interstate Gas Supply, Inc. Total</t>
  </si>
  <si>
    <t xml:space="preserve">J D Drilling Company</t>
  </si>
  <si>
    <t xml:space="preserve">J D Drilling Company Total</t>
  </si>
  <si>
    <t xml:space="preserve">J M L Oil &amp; Gas Company</t>
  </si>
  <si>
    <t xml:space="preserve">J M L Oil &amp; Gas Company Total</t>
  </si>
  <si>
    <t xml:space="preserve">J R Petroleum, Inc.</t>
  </si>
  <si>
    <t xml:space="preserve">J R Petroleum, Inc. Total</t>
  </si>
  <si>
    <t xml:space="preserve">J. M. Huber Corporation</t>
  </si>
  <si>
    <t xml:space="preserve">J. M. Huber Corporation Total</t>
  </si>
  <si>
    <t xml:space="preserve">J.D. Blackburn</t>
  </si>
  <si>
    <t xml:space="preserve">J.D. Blackburn Total</t>
  </si>
  <si>
    <t xml:space="preserve">J.P. Morgan Chase &amp; Co.</t>
  </si>
  <si>
    <t xml:space="preserve">The Chase Manhattan Bank</t>
  </si>
  <si>
    <t xml:space="preserve">J.P. Morgan Chase &amp; Co. Total</t>
  </si>
  <si>
    <t xml:space="preserve">James R Bernhardt, Inc</t>
  </si>
  <si>
    <t xml:space="preserve">James R Bernhardt, Inc Total</t>
  </si>
  <si>
    <t xml:space="preserve">James R. Smail, Inc.</t>
  </si>
  <si>
    <t xml:space="preserve">James R. Smail, Inc. Total</t>
  </si>
  <si>
    <t xml:space="preserve">Jay Bee Oil &amp; Gas Company</t>
  </si>
  <si>
    <t xml:space="preserve">Jay Bee Oil &amp; Gas Company Total</t>
  </si>
  <si>
    <t xml:space="preserve">JC Baker &amp; Son, Inc.</t>
  </si>
  <si>
    <t xml:space="preserve">JC Baker &amp; Son, Inc. Total</t>
  </si>
  <si>
    <t xml:space="preserve">JCR Petroleum, Inc.</t>
  </si>
  <si>
    <t xml:space="preserve">JCR Petroleum, Inc. Total</t>
  </si>
  <si>
    <t xml:space="preserve">Jeff Dean</t>
  </si>
  <si>
    <t xml:space="preserve">Jeff Dean Total</t>
  </si>
  <si>
    <t xml:space="preserve">Jenkins &amp; Archer</t>
  </si>
  <si>
    <t xml:space="preserve">Jenkins &amp; Archer Total</t>
  </si>
  <si>
    <t xml:space="preserve">John L. Crawford</t>
  </si>
  <si>
    <t xml:space="preserve">John L. Crawford Total</t>
  </si>
  <si>
    <t xml:space="preserve">Jonan Gas Marketing Ltd.</t>
  </si>
  <si>
    <t xml:space="preserve">Jonan Gas Marketing Ltd. Total</t>
  </si>
  <si>
    <t xml:space="preserve">Joseph L Dunn Oil and Gas</t>
  </si>
  <si>
    <t xml:space="preserve">Joseph L Dunn Oil and Gas Total</t>
  </si>
  <si>
    <t xml:space="preserve">JR Pounds, Inc.</t>
  </si>
  <si>
    <t xml:space="preserve">JR Pounds, Inc. Total</t>
  </si>
  <si>
    <t xml:space="preserve">Justice Land Surveying &amp; Engineering</t>
  </si>
  <si>
    <t xml:space="preserve">Justice Land Surveying &amp; Engineering Total</t>
  </si>
  <si>
    <t xml:space="preserve">K.L.J., Inc.</t>
  </si>
  <si>
    <t xml:space="preserve">K.L.J., Inc. Total</t>
  </si>
  <si>
    <t xml:space="preserve">Kaib &amp; Kaib</t>
  </si>
  <si>
    <t xml:space="preserve">Kaib &amp; Kaib Total</t>
  </si>
  <si>
    <t xml:space="preserve">Kamilche Investment Co</t>
  </si>
  <si>
    <t xml:space="preserve">Simpson Tacoma Kraft Company</t>
  </si>
  <si>
    <t xml:space="preserve">Kamilche Investment Co Total</t>
  </si>
  <si>
    <t xml:space="preserve">Kaplan Interests, Inc.</t>
  </si>
  <si>
    <t xml:space="preserve">Kaplan Interests, Inc. Total</t>
  </si>
  <si>
    <t xml:space="preserve">Kay Dawn Barnhart</t>
  </si>
  <si>
    <t xml:space="preserve">Kay Dawn Barnhart Total</t>
  </si>
  <si>
    <t xml:space="preserve">Kaztex Energy Management Inc.</t>
  </si>
  <si>
    <t xml:space="preserve">Kaztex Energy Management Inc. Total</t>
  </si>
  <si>
    <t xml:space="preserve">KCS Energy Inc.</t>
  </si>
  <si>
    <t xml:space="preserve">KCS Medallion Resources, Inc.</t>
  </si>
  <si>
    <t xml:space="preserve">KCS Energy Inc. Total</t>
  </si>
  <si>
    <t xml:space="preserve">Kelly Oil Company, Inc.</t>
  </si>
  <si>
    <t xml:space="preserve">Kelly Oil Company, Inc. Total</t>
  </si>
  <si>
    <t xml:space="preserve">Kennedy Oil</t>
  </si>
  <si>
    <t xml:space="preserve">Kennedy Oil Total</t>
  </si>
  <si>
    <t xml:space="preserve">Kenneth Molz</t>
  </si>
  <si>
    <t xml:space="preserve">Kenneth Molz Total</t>
  </si>
  <si>
    <t xml:space="preserve">Kenoil</t>
  </si>
  <si>
    <t xml:space="preserve">Kenoil Total</t>
  </si>
  <si>
    <t xml:space="preserve">Kentucky East Oil &amp; Gas</t>
  </si>
  <si>
    <t xml:space="preserve">Kentucky East Oil &amp; Gas Total</t>
  </si>
  <si>
    <t xml:space="preserve">Key Production Company, Inc.</t>
  </si>
  <si>
    <t xml:space="preserve">Apple Orchard Project</t>
  </si>
  <si>
    <t xml:space="preserve">Aries Petroleum Corporation, Inc.</t>
  </si>
  <si>
    <t xml:space="preserve">Badger Oil &amp; Gas Company, Inc.</t>
  </si>
  <si>
    <t xml:space="preserve">Boyd &amp; Shriver, Inc.</t>
  </si>
  <si>
    <t xml:space="preserve">Bradco Oil Company</t>
  </si>
  <si>
    <t xml:space="preserve">Citation Energy Co</t>
  </si>
  <si>
    <t xml:space="preserve">Cutter Oil Company</t>
  </si>
  <si>
    <t xml:space="preserve">Lake Region Oil Inc</t>
  </si>
  <si>
    <t xml:space="preserve">Maximum Oil &amp; Gas, Inc</t>
  </si>
  <si>
    <t xml:space="preserve">Merit Gas and Oil, Inc</t>
  </si>
  <si>
    <t xml:space="preserve">Key Production Company, Inc. Total</t>
  </si>
  <si>
    <t xml:space="preserve">Keyspan Corp</t>
  </si>
  <si>
    <t xml:space="preserve">Boston Gas Company</t>
  </si>
  <si>
    <t xml:space="preserve">Keyspan Energy Services, Inc.</t>
  </si>
  <si>
    <t xml:space="preserve">Keyspan Gas East Corporation, dba Keyspan Energy Delivery Long Island</t>
  </si>
  <si>
    <t xml:space="preserve">Keyspan Ravenswood Inc</t>
  </si>
  <si>
    <t xml:space="preserve">The Brooklyn Union Gas Company</t>
  </si>
  <si>
    <t xml:space="preserve">Keyspan Corp Total</t>
  </si>
  <si>
    <t xml:space="preserve">Kilbarger Construction, Inc.</t>
  </si>
  <si>
    <t xml:space="preserve">Kilbarger Construction, Inc. Total</t>
  </si>
  <si>
    <t xml:space="preserve">Kimball Energy Corporation</t>
  </si>
  <si>
    <t xml:space="preserve">Kimball Energy Corporation Total</t>
  </si>
  <si>
    <t xml:space="preserve">Kinder Morgan, Inc.</t>
  </si>
  <si>
    <t xml:space="preserve">Kinder Morgan Texas Pipeline, L.P.</t>
  </si>
  <si>
    <t xml:space="preserve">Northern Gas Company</t>
  </si>
  <si>
    <t xml:space="preserve">Kinder Morgan, Inc. Total</t>
  </si>
  <si>
    <t xml:space="preserve">King Drilling Company</t>
  </si>
  <si>
    <t xml:space="preserve">King Drilling Company Total</t>
  </si>
  <si>
    <t xml:space="preserve">Kings Mountain, City Of</t>
  </si>
  <si>
    <t xml:space="preserve">Kings Mountain, City Of Total</t>
  </si>
  <si>
    <t xml:space="preserve">KK&amp;R Oil &amp; Gas Co.</t>
  </si>
  <si>
    <t xml:space="preserve">KK&amp;R Oil &amp; Gas Co. Total</t>
  </si>
  <si>
    <t xml:space="preserve">Koch Industries, Inc.</t>
  </si>
  <si>
    <t xml:space="preserve">Koch Midstream Services Company, LLC</t>
  </si>
  <si>
    <t xml:space="preserve">Koch Industries, Inc. Total</t>
  </si>
  <si>
    <t xml:space="preserve">Kristofer B.and Diane L. Johnson</t>
  </si>
  <si>
    <t xml:space="preserve">Kristofer B.and Diane L. Johnson Total</t>
  </si>
  <si>
    <t xml:space="preserve">Landmark 2 LLC</t>
  </si>
  <si>
    <t xml:space="preserve">Landmark 2 LLC Total</t>
  </si>
  <si>
    <t xml:space="preserve">Laurance, City of</t>
  </si>
  <si>
    <t xml:space="preserve">Laurance, City of Total</t>
  </si>
  <si>
    <t xml:space="preserve">Leonard Hall</t>
  </si>
  <si>
    <t xml:space="preserve">Leonard Hall Total</t>
  </si>
  <si>
    <t xml:space="preserve">Lexa International Corporation</t>
  </si>
  <si>
    <t xml:space="preserve">Sprague Energy Corp.</t>
  </si>
  <si>
    <t xml:space="preserve">Lexa International Corporation Total</t>
  </si>
  <si>
    <t xml:space="preserve">Lexington, City Of</t>
  </si>
  <si>
    <t xml:space="preserve">Lexington, City Of Total</t>
  </si>
  <si>
    <t xml:space="preserve">LG&amp;E Energy Corp.</t>
  </si>
  <si>
    <t xml:space="preserve">Derby Operating Corporation</t>
  </si>
  <si>
    <t xml:space="preserve">LG&amp;E Energy Marketing Inc.</t>
  </si>
  <si>
    <t xml:space="preserve">Municipal Gas Authority of Georgia</t>
  </si>
  <si>
    <t xml:space="preserve">LG&amp;E Energy Corp. Total</t>
  </si>
  <si>
    <t xml:space="preserve">Lippizan Petroleum, Inc.</t>
  </si>
  <si>
    <t xml:space="preserve">Lippizan Petroleum, Inc. Total</t>
  </si>
  <si>
    <t xml:space="preserve">Lonestar Petroleum</t>
  </si>
  <si>
    <t xml:space="preserve">Lonestar Petroleum Total</t>
  </si>
  <si>
    <t xml:space="preserve">Long Ridge Farm Energy</t>
  </si>
  <si>
    <t xml:space="preserve">Long Ridge Farm Energy Total</t>
  </si>
  <si>
    <t xml:space="preserve">Louis Dreyfus Natural Gas Corp.</t>
  </si>
  <si>
    <t xml:space="preserve">Louis Dreyfus Natural Gas Corp. Total</t>
  </si>
  <si>
    <t xml:space="preserve">Lumen Energy Corporation</t>
  </si>
  <si>
    <t xml:space="preserve">Stalwart Energy Company</t>
  </si>
  <si>
    <t xml:space="preserve">Lumen Energy Corporation Total</t>
  </si>
  <si>
    <t xml:space="preserve">Lykes Energy Inc.</t>
  </si>
  <si>
    <t xml:space="preserve">Peoples Gas System, Inc.</t>
  </si>
  <si>
    <t xml:space="preserve">Lykes Energy Inc. Total</t>
  </si>
  <si>
    <t xml:space="preserve">M&amp;A Well Service, Inc.</t>
  </si>
  <si>
    <t xml:space="preserve">M&amp;A Well Service, Inc. Total</t>
  </si>
  <si>
    <t xml:space="preserve">Madden Ventures, Inc</t>
  </si>
  <si>
    <t xml:space="preserve">Madden Ventures, Inc Total</t>
  </si>
  <si>
    <t xml:space="preserve">Maghart Partnership</t>
  </si>
  <si>
    <t xml:space="preserve">Maghart Partnership Total</t>
  </si>
  <si>
    <t xml:space="preserve">Mainline Energy, L.L.C.</t>
  </si>
  <si>
    <t xml:space="preserve">Mainline Energy, L.L.C. Total</t>
  </si>
  <si>
    <t xml:space="preserve">Manitou Exploration</t>
  </si>
  <si>
    <t xml:space="preserve">Manitou Exploration Total</t>
  </si>
  <si>
    <t xml:space="preserve">Maple Grove Enterprises Inc</t>
  </si>
  <si>
    <t xml:space="preserve">Maple Grove Enterprises Inc Total</t>
  </si>
  <si>
    <t xml:space="preserve">Marathon Ashland Petroleum, LLC</t>
  </si>
  <si>
    <t xml:space="preserve">Marathon Ashland Petroleum, LLC Total</t>
  </si>
  <si>
    <t xml:space="preserve">MarkWest Hydrocarbon, Inc.</t>
  </si>
  <si>
    <t xml:space="preserve">MarkWest Hydrocarbon, Inc. Total</t>
  </si>
  <si>
    <t xml:space="preserve">Martin Twist Energy Co., LLC</t>
  </si>
  <si>
    <t xml:space="preserve">Martin Twist Energy Co., LLC Total</t>
  </si>
  <si>
    <t xml:space="preserve">Marubeni Corp.</t>
  </si>
  <si>
    <t xml:space="preserve">Mieco Inc.</t>
  </si>
  <si>
    <t xml:space="preserve">Marubeni Corp. Total</t>
  </si>
  <si>
    <t xml:space="preserve">Mary Jane Energy, Inc.</t>
  </si>
  <si>
    <t xml:space="preserve">Mary Jane Energy, Inc. Total</t>
  </si>
  <si>
    <t xml:space="preserve">Mason Producing Inc</t>
  </si>
  <si>
    <t xml:space="preserve">Mason Producing Inc Total</t>
  </si>
  <si>
    <t xml:space="preserve">Matthew R. Stevens and James C. Mitchell</t>
  </si>
  <si>
    <t xml:space="preserve">Matthew R. Stevens and James C. Mitchell Total</t>
  </si>
  <si>
    <t xml:space="preserve">Maxwell, HR</t>
  </si>
  <si>
    <t xml:space="preserve">Maxwell, HR Total</t>
  </si>
  <si>
    <t xml:space="preserve">Maxxam Inc.</t>
  </si>
  <si>
    <t xml:space="preserve">Kaiser Aluminum &amp; Chemical Corporation</t>
  </si>
  <si>
    <t xml:space="preserve">Maxxam Inc. Total</t>
  </si>
  <si>
    <t xml:space="preserve">McKinley R. Roberts, Agent</t>
  </si>
  <si>
    <t xml:space="preserve">McKinley R. Roberts, Agent Total</t>
  </si>
  <si>
    <t xml:space="preserve">McLeod Farms Inc.</t>
  </si>
  <si>
    <t xml:space="preserve">McLeod Farms Inc. Total</t>
  </si>
  <si>
    <t xml:space="preserve">MDU Resources Group Inc.</t>
  </si>
  <si>
    <t xml:space="preserve">Prairielands Energy Marketing, Inc.</t>
  </si>
  <si>
    <t xml:space="preserve">MDU Resources Group Inc. Total</t>
  </si>
  <si>
    <t xml:space="preserve">Meabon, GL</t>
  </si>
  <si>
    <t xml:space="preserve">Meabon, GL Total</t>
  </si>
  <si>
    <t xml:space="preserve">Medina Fuel Company</t>
  </si>
  <si>
    <t xml:space="preserve">Medina Fuel Company Total</t>
  </si>
  <si>
    <t xml:space="preserve">Megan Oil &amp; Gas Co, Inc</t>
  </si>
  <si>
    <t xml:space="preserve">Megan Oil &amp; Gas Co, Inc Total</t>
  </si>
  <si>
    <t xml:space="preserve">Memphis Light, Gas, and Water Division</t>
  </si>
  <si>
    <t xml:space="preserve">Memphis Light, Gas, and Water Division Total</t>
  </si>
  <si>
    <t xml:space="preserve">Meng, Charles H</t>
  </si>
  <si>
    <t xml:space="preserve">Meng, Charles H Total</t>
  </si>
  <si>
    <t xml:space="preserve">Mesa, City Of</t>
  </si>
  <si>
    <t xml:space="preserve">Mesa, City Of Total</t>
  </si>
  <si>
    <t xml:space="preserve">Mesh Ltd</t>
  </si>
  <si>
    <t xml:space="preserve">Mesh Ltd Total</t>
  </si>
  <si>
    <t xml:space="preserve">MGI Supply Ltd.</t>
  </si>
  <si>
    <t xml:space="preserve">Mexico</t>
  </si>
  <si>
    <t xml:space="preserve">MGI Supply Ltd. Total</t>
  </si>
  <si>
    <t xml:space="preserve">Midamerican Energy Holdings Company</t>
  </si>
  <si>
    <t xml:space="preserve">MidAmerican Energy Company</t>
  </si>
  <si>
    <t xml:space="preserve">Midamerican Energy Holdings Company Total</t>
  </si>
  <si>
    <t xml:space="preserve">Midcoast Energy Resources, Inc.</t>
  </si>
  <si>
    <t xml:space="preserve">Enbridge Marketing (U.S.) Inc.</t>
  </si>
  <si>
    <t xml:space="preserve">Midcoast Energy Resources, Inc. Total</t>
  </si>
  <si>
    <t xml:space="preserve">Midland Cogeneration Venture Limited Partnership</t>
  </si>
  <si>
    <t xml:space="preserve">Midland Cogeneration Venture Limited Partnership Total</t>
  </si>
  <si>
    <t xml:space="preserve">Mike Ross Inc</t>
  </si>
  <si>
    <t xml:space="preserve">Mike Ross Inc Total</t>
  </si>
  <si>
    <t xml:space="preserve">Millennium Energy Group, LLC</t>
  </si>
  <si>
    <t xml:space="preserve">Millennium Gas Marketing, L.L.C.</t>
  </si>
  <si>
    <t xml:space="preserve">Millennium Energy Group, LLC Total</t>
  </si>
  <si>
    <t xml:space="preserve">Minerals and Resources Corporation (Luxembourg)</t>
  </si>
  <si>
    <t xml:space="preserve">Terra Nitrogen, Limited Partnership</t>
  </si>
  <si>
    <t xml:space="preserve">Minerals and Resources Corporation (Luxembourg) Total</t>
  </si>
  <si>
    <t xml:space="preserve">Mirant Americas Energy Marketing Canada, Ltd.</t>
  </si>
  <si>
    <t xml:space="preserve">Mirant Americas Energy Marketing Canada, Ltd. Total</t>
  </si>
  <si>
    <t xml:space="preserve">Mirant Corporation</t>
  </si>
  <si>
    <t xml:space="preserve">Mirant Americas Energy Marketing, L.P.</t>
  </si>
  <si>
    <t xml:space="preserve">Mirant Corporation Total</t>
  </si>
  <si>
    <t xml:space="preserve">Mitchell Gas Services L.P.</t>
  </si>
  <si>
    <t xml:space="preserve">Mitchell Gas Services L.P. Total</t>
  </si>
  <si>
    <t xml:space="preserve">Mitchell Louisiana Gas Services, Inc.</t>
  </si>
  <si>
    <t xml:space="preserve">Mitchell Louisiana Gas Services, Inc. Total</t>
  </si>
  <si>
    <t xml:space="preserve">Morgan Stanley Dean Witter &amp; Co.</t>
  </si>
  <si>
    <t xml:space="preserve">Morgan Stanley Capital Group Inc.</t>
  </si>
  <si>
    <t xml:space="preserve">Morgan Stanley Dean Witter &amp; Co. Total</t>
  </si>
  <si>
    <t xml:space="preserve">Morrell Oil &amp; Gas</t>
  </si>
  <si>
    <t xml:space="preserve">Morrell Oil &amp; Gas Total</t>
  </si>
  <si>
    <t xml:space="preserve">MTG Operating Company</t>
  </si>
  <si>
    <t xml:space="preserve">MTG Operating Company Total</t>
  </si>
  <si>
    <t xml:space="preserve">Municipal Gas Authority of Mississippi, The</t>
  </si>
  <si>
    <t xml:space="preserve">Municipal Gas Authority of Mississippi, The Total</t>
  </si>
  <si>
    <t xml:space="preserve">Murphy Oil Co Inc</t>
  </si>
  <si>
    <t xml:space="preserve">Murphy Oil Co Inc Total</t>
  </si>
  <si>
    <t xml:space="preserve">Murphy Oil Corporation</t>
  </si>
  <si>
    <t xml:space="preserve">Murphy Oil USA Inc.</t>
  </si>
  <si>
    <t xml:space="preserve">Murphy Oil Corporation Total</t>
  </si>
  <si>
    <t xml:space="preserve">MxEnergy.com Inc.</t>
  </si>
  <si>
    <t xml:space="preserve">MxEnergy.com Inc. Total</t>
  </si>
  <si>
    <t xml:space="preserve">N &amp; N Oil Company</t>
  </si>
  <si>
    <t xml:space="preserve">N &amp; N Oil Company Total</t>
  </si>
  <si>
    <t xml:space="preserve">National Energy &amp; Trade, L.L.C.</t>
  </si>
  <si>
    <t xml:space="preserve">National Energy &amp; Trade, L.L.C. Total</t>
  </si>
  <si>
    <t xml:space="preserve">National Fuel Gas Company</t>
  </si>
  <si>
    <t xml:space="preserve">National Fuel Gas Distribution Corporation</t>
  </si>
  <si>
    <t xml:space="preserve">National Fuel Gas Company Total</t>
  </si>
  <si>
    <t xml:space="preserve">National Fuel Marketing Company, LLC</t>
  </si>
  <si>
    <t xml:space="preserve">National Fuel Marketing Company, LLC Total</t>
  </si>
  <si>
    <t xml:space="preserve">National Gas &amp; Oil Cooperative</t>
  </si>
  <si>
    <t xml:space="preserve">National Gas &amp; Oil Cooperative Total</t>
  </si>
  <si>
    <t xml:space="preserve">National Power plc</t>
  </si>
  <si>
    <t xml:space="preserve">ANP Marketing Company</t>
  </si>
  <si>
    <t xml:space="preserve">National Power plc Total</t>
  </si>
  <si>
    <t xml:space="preserve">National Steel Corporation</t>
  </si>
  <si>
    <t xml:space="preserve">Granite City Steel division of National Steel Corporation</t>
  </si>
  <si>
    <t xml:space="preserve">National Steel Corporation Total</t>
  </si>
  <si>
    <t xml:space="preserve">Natural Gas Transmission Services, Inc.</t>
  </si>
  <si>
    <t xml:space="preserve">NGTS LLC</t>
  </si>
  <si>
    <t xml:space="preserve">Natural Gas Transmission Services, Inc. Total</t>
  </si>
  <si>
    <t xml:space="preserve">Natural Ventures, Inc.</t>
  </si>
  <si>
    <t xml:space="preserve">Natural Ventures, Inc. Total</t>
  </si>
  <si>
    <t xml:space="preserve">NDR Energy Group, LLC</t>
  </si>
  <si>
    <t xml:space="preserve">NDR Energy Group, LLC Total</t>
  </si>
  <si>
    <t xml:space="preserve">Nelson, Helena Shaffer</t>
  </si>
  <si>
    <t xml:space="preserve">Nelson, Helena Shaffer Total</t>
  </si>
  <si>
    <t xml:space="preserve">New Jersey Resources Corporation</t>
  </si>
  <si>
    <t xml:space="preserve">New Jersey Natural Gas Company</t>
  </si>
  <si>
    <t xml:space="preserve">NJR Energy Services Company</t>
  </si>
  <si>
    <t xml:space="preserve">New Jersey Resources Corporation Total</t>
  </si>
  <si>
    <t xml:space="preserve">New York, State Of</t>
  </si>
  <si>
    <t xml:space="preserve">Power Authority of the State of New York</t>
  </si>
  <si>
    <t xml:space="preserve">New York, State Of Total</t>
  </si>
  <si>
    <t xml:space="preserve">NewPower Holdings, Inc.</t>
  </si>
  <si>
    <t xml:space="preserve">The New Power Company</t>
  </si>
  <si>
    <t xml:space="preserve">NewPower Holdings, Inc. Total</t>
  </si>
  <si>
    <t xml:space="preserve">Nexen Inc.</t>
  </si>
  <si>
    <t xml:space="preserve">Nexen Marketing</t>
  </si>
  <si>
    <t xml:space="preserve">Nexen Inc. Total</t>
  </si>
  <si>
    <t xml:space="preserve">Niagara Mohawk Holdings, Inc.</t>
  </si>
  <si>
    <t xml:space="preserve">Niagara Mohawk Energy Marketing, Inc.</t>
  </si>
  <si>
    <t xml:space="preserve">Niagara Mohawk Holdings, Inc. Total</t>
  </si>
  <si>
    <t xml:space="preserve">Nicor Inc.</t>
  </si>
  <si>
    <t xml:space="preserve">Northern Illinois Gas Company</t>
  </si>
  <si>
    <t xml:space="preserve">Nicor Inc. Total</t>
  </si>
  <si>
    <t xml:space="preserve">Nine Mile Oil &amp; Gas Company</t>
  </si>
  <si>
    <t xml:space="preserve">Nine Mile Oil &amp; Gas Company Total</t>
  </si>
  <si>
    <t xml:space="preserve">NiSource Inc.</t>
  </si>
  <si>
    <t xml:space="preserve">EnergyUSA-TPC Corp.</t>
  </si>
  <si>
    <t xml:space="preserve">Northern Indiana Public Service Company</t>
  </si>
  <si>
    <t xml:space="preserve">Northern Utilities, Inc.</t>
  </si>
  <si>
    <t xml:space="preserve">NiSource Inc. Total</t>
  </si>
  <si>
    <t xml:space="preserve">NKK Corp.</t>
  </si>
  <si>
    <t xml:space="preserve">NKK Corp. Total</t>
  </si>
  <si>
    <t xml:space="preserve">Noble Affiliates, Inc.</t>
  </si>
  <si>
    <t xml:space="preserve">Noble Gas Marketing Inc.</t>
  </si>
  <si>
    <t xml:space="preserve">Noble Affiliates, Inc. Total</t>
  </si>
  <si>
    <t xml:space="preserve">Noble Petroleum</t>
  </si>
  <si>
    <t xml:space="preserve">Noble Petroleum Total</t>
  </si>
  <si>
    <t xml:space="preserve">North Central Oil Corporation</t>
  </si>
  <si>
    <t xml:space="preserve">North Central Oil Corporation Total</t>
  </si>
  <si>
    <t xml:space="preserve">North Coast Energy Inc</t>
  </si>
  <si>
    <t xml:space="preserve">North Coast Energy Inc Total</t>
  </si>
  <si>
    <t xml:space="preserve">North Finn Limited Liability Company</t>
  </si>
  <si>
    <t xml:space="preserve">North Finn Limited Liability Company Total</t>
  </si>
  <si>
    <t xml:space="preserve">Northeast Utilities (Vol Assoc)</t>
  </si>
  <si>
    <t xml:space="preserve">Select Energy, Inc.</t>
  </si>
  <si>
    <t xml:space="preserve">Northeast Utilities (Vol Assoc) Total</t>
  </si>
  <si>
    <t xml:space="preserve">Nicor Gas Company</t>
  </si>
  <si>
    <t xml:space="preserve">Northern Illinois Gas Company Total</t>
  </si>
  <si>
    <t xml:space="preserve">Northwestern Public Service Company</t>
  </si>
  <si>
    <t xml:space="preserve">Coast Energy Canada, Inc.</t>
  </si>
  <si>
    <t xml:space="preserve">Cornerstone Propane, L.P.</t>
  </si>
  <si>
    <t xml:space="preserve">Northwestern Public Service Company Total</t>
  </si>
  <si>
    <t xml:space="preserve">Northwood Energy Corporation</t>
  </si>
  <si>
    <t xml:space="preserve">Northwood Energy Corporation Total</t>
  </si>
  <si>
    <t xml:space="preserve">NUI Corporation</t>
  </si>
  <si>
    <t xml:space="preserve">NUI Energy Brokers, Inc.</t>
  </si>
  <si>
    <t xml:space="preserve">NUI Corporation Total</t>
  </si>
  <si>
    <t xml:space="preserve">NUI Utilities, Inc.</t>
  </si>
  <si>
    <t xml:space="preserve">NUI Utilities, Inc. Total</t>
  </si>
  <si>
    <t xml:space="preserve">Occidental Petroleum Corporation</t>
  </si>
  <si>
    <t xml:space="preserve">Occidental Energy Marketing, Inc.</t>
  </si>
  <si>
    <t xml:space="preserve">OXY USA Inc.</t>
  </si>
  <si>
    <t xml:space="preserve">Occidental Petroleum Corporation Total</t>
  </si>
  <si>
    <t xml:space="preserve">Ochs Bros</t>
  </si>
  <si>
    <t xml:space="preserve">Ochs Bros Total</t>
  </si>
  <si>
    <t xml:space="preserve">Odessa-Ector Power Partners, L.P.</t>
  </si>
  <si>
    <t xml:space="preserve">Odessa-Ector Power Partners, L.P. Total</t>
  </si>
  <si>
    <t xml:space="preserve">OGE Energy Corp</t>
  </si>
  <si>
    <t xml:space="preserve">OGE Energy Resources, Inc.</t>
  </si>
  <si>
    <t xml:space="preserve">OGE Energy Corp Total</t>
  </si>
  <si>
    <t xml:space="preserve">Oglethorpe Power Corporation</t>
  </si>
  <si>
    <t xml:space="preserve">Oglethorpe Power Corporation Total</t>
  </si>
  <si>
    <t xml:space="preserve">Oilfield Services, Inc</t>
  </si>
  <si>
    <t xml:space="preserve">Oilfield Services, Inc Total</t>
  </si>
  <si>
    <t xml:space="preserve">ONEOK, Inc.</t>
  </si>
  <si>
    <t xml:space="preserve">ONEOK Energy Marketing and Trading Company, L.P.</t>
  </si>
  <si>
    <t xml:space="preserve">ONEOK, Inc. Total</t>
  </si>
  <si>
    <t xml:space="preserve">Onondaga Co-Generation LP</t>
  </si>
  <si>
    <t xml:space="preserve">Onondaga Co-Generation LP Total</t>
  </si>
  <si>
    <t xml:space="preserve">Ormet Corporation</t>
  </si>
  <si>
    <t xml:space="preserve">Ormet Primary Aluminum Corp.</t>
  </si>
  <si>
    <t xml:space="preserve">Ormet Corporation Total</t>
  </si>
  <si>
    <t xml:space="preserve">Orwig Oil Company</t>
  </si>
  <si>
    <t xml:space="preserve">Orwig Oil Company Total</t>
  </si>
  <si>
    <t xml:space="preserve">P &amp; M Oil Company, Inc.</t>
  </si>
  <si>
    <t xml:space="preserve">P &amp; M Oil Company, Inc. Total</t>
  </si>
  <si>
    <t xml:space="preserve">Pacific Atlantic Resources, Inc</t>
  </si>
  <si>
    <t xml:space="preserve">Pacific Atlantic Resources, Inc Total</t>
  </si>
  <si>
    <t xml:space="preserve">Patina Oil &amp; Gas Corporation</t>
  </si>
  <si>
    <t xml:space="preserve">Patina Oil &amp; Gas Corporation Total</t>
  </si>
  <si>
    <t xml:space="preserve">Patricia A. Cody dba J.G. Cody &amp; Son</t>
  </si>
  <si>
    <t xml:space="preserve">Patricia A. Cody dba J.G. Cody &amp; Son Total</t>
  </si>
  <si>
    <t xml:space="preserve">Patrick Shipley</t>
  </si>
  <si>
    <t xml:space="preserve">Patrick Shipley Total</t>
  </si>
  <si>
    <t xml:space="preserve">Patten Drilling Company, WH</t>
  </si>
  <si>
    <t xml:space="preserve">Patten Drilling Company, WH Total</t>
  </si>
  <si>
    <t xml:space="preserve">Patten Energy Enterprises, Inc.</t>
  </si>
  <si>
    <t xml:space="preserve">Patten Energy Enterprises, Inc. Total</t>
  </si>
  <si>
    <t xml:space="preserve">Pauley, Joseph E.</t>
  </si>
  <si>
    <t xml:space="preserve">Pauley, Joseph E. Total</t>
  </si>
  <si>
    <t xml:space="preserve">Payne Gas Company</t>
  </si>
  <si>
    <t xml:space="preserve">Payne Gas Company Total</t>
  </si>
  <si>
    <t xml:space="preserve">PC Oil &amp; Gas</t>
  </si>
  <si>
    <t xml:space="preserve">PC Oil &amp; Gas Total</t>
  </si>
  <si>
    <t xml:space="preserve">Pennaco Energy, Inc.</t>
  </si>
  <si>
    <t xml:space="preserve">Pennaco Energy, Inc. Total</t>
  </si>
  <si>
    <t xml:space="preserve">Pentex Energy, Inc.</t>
  </si>
  <si>
    <t xml:space="preserve">Pentex Energy, Inc. Total</t>
  </si>
  <si>
    <t xml:space="preserve">Peoples Energy Corporation</t>
  </si>
  <si>
    <t xml:space="preserve">North Shore Gas Company</t>
  </si>
  <si>
    <t xml:space="preserve">The Peoples Gas Light &amp; Coke Company</t>
  </si>
  <si>
    <t xml:space="preserve">Peoples Energy Corporation Total</t>
  </si>
  <si>
    <t xml:space="preserve">Perkins Oil &amp; Gas, Inc.</t>
  </si>
  <si>
    <t xml:space="preserve">Perkins Oil &amp; Gas, Inc. Total</t>
  </si>
  <si>
    <t xml:space="preserve">Petro Evaluation Service, Inc.</t>
  </si>
  <si>
    <t xml:space="preserve">Petro Evaluation Service, Inc. Total</t>
  </si>
  <si>
    <t xml:space="preserve">Petro-Canada</t>
  </si>
  <si>
    <t xml:space="preserve">Petro-Canada Hydrocarbons Inc</t>
  </si>
  <si>
    <t xml:space="preserve">Petro-Canada Oil and Gas</t>
  </si>
  <si>
    <t xml:space="preserve">Petro-Canada Total</t>
  </si>
  <si>
    <t xml:space="preserve">Petrocom Energy Group Limited</t>
  </si>
  <si>
    <t xml:space="preserve">Petrocom Energy Group, Ltd.</t>
  </si>
  <si>
    <t xml:space="preserve">Petrocom Energy Group Limited Total</t>
  </si>
  <si>
    <t xml:space="preserve">Petrogulf Corporation</t>
  </si>
  <si>
    <t xml:space="preserve">Petrogulf Corporation Total</t>
  </si>
  <si>
    <t xml:space="preserve">PG&amp;E Corporation</t>
  </si>
  <si>
    <t xml:space="preserve">PG&amp;E Energy Trading, Canada Corporation</t>
  </si>
  <si>
    <t xml:space="preserve">PG&amp;E Energy Trading-Gas Corporation</t>
  </si>
  <si>
    <t xml:space="preserve">PG&amp;E Corporation Total</t>
  </si>
  <si>
    <t xml:space="preserve">Philadelphia, City of</t>
  </si>
  <si>
    <t xml:space="preserve">Philadelphia Gas Works</t>
  </si>
  <si>
    <t xml:space="preserve">Philadelphia, City of Total</t>
  </si>
  <si>
    <t xml:space="preserve">Phillips Petroleum Company</t>
  </si>
  <si>
    <t xml:space="preserve">Phillips Gas Marketing Company</t>
  </si>
  <si>
    <t xml:space="preserve">Phillips Petroleum Company Total</t>
  </si>
  <si>
    <t xml:space="preserve">Phillips Resources Inc.</t>
  </si>
  <si>
    <t xml:space="preserve">Phillips Production Company</t>
  </si>
  <si>
    <t xml:space="preserve">Phillips Resources Inc. Total</t>
  </si>
  <si>
    <t xml:space="preserve">Phoenix Gas Pipeline Company</t>
  </si>
  <si>
    <t xml:space="preserve">Phoenix Gas Pipeline Company Total</t>
  </si>
  <si>
    <t xml:space="preserve">Pine Mountain Oil &amp; Gas, Inc</t>
  </si>
  <si>
    <t xml:space="preserve">Pine Mountain Oil &amp; Gas, Inc Total</t>
  </si>
  <si>
    <t xml:space="preserve">Pinnacle West Capital Corporation</t>
  </si>
  <si>
    <t xml:space="preserve">Arizona Public Service Company</t>
  </si>
  <si>
    <t xml:space="preserve">Pinnacle West Capital Corporation Total</t>
  </si>
  <si>
    <t xml:space="preserve">Plains Gas Farmers Cooperative Society Of Hereford</t>
  </si>
  <si>
    <t xml:space="preserve">Plains Gas Farmers Cooperative Society Of Hereford Total</t>
  </si>
  <si>
    <t xml:space="preserve">Pocono Energy Corp.</t>
  </si>
  <si>
    <t xml:space="preserve">Pocono Energy Corp. Total</t>
  </si>
  <si>
    <t xml:space="preserve">Potash Corporation of Saskatchewan Inc.</t>
  </si>
  <si>
    <t xml:space="preserve">PCS Nitrogen Fertilizer, L.P.</t>
  </si>
  <si>
    <t xml:space="preserve">Potash Corporation of Saskatchewan Inc. Total</t>
  </si>
  <si>
    <t xml:space="preserve">Potomac Electric Power Company</t>
  </si>
  <si>
    <t xml:space="preserve">Pepco Gas Services, Inc.</t>
  </si>
  <si>
    <t xml:space="preserve">Potomac Electric Power Company Total</t>
  </si>
  <si>
    <t xml:space="preserve">Powell-Clinch Utility District of Anderson and Campbell Counties, Tennessee</t>
  </si>
  <si>
    <t xml:space="preserve">Powell-Clinch Utility District of Anderson and Campbell Counties, Tennessee Total</t>
  </si>
  <si>
    <t xml:space="preserve">PP&amp;G Oil Company</t>
  </si>
  <si>
    <t xml:space="preserve">PP&amp;G Oil Company Total</t>
  </si>
  <si>
    <t xml:space="preserve">PPL Corporation</t>
  </si>
  <si>
    <t xml:space="preserve">PPL EnergyPlus, LLC</t>
  </si>
  <si>
    <t xml:space="preserve">PPL Corporation Total</t>
  </si>
  <si>
    <t xml:space="preserve">Prather Drilling &amp; Producing Co Inc</t>
  </si>
  <si>
    <t xml:space="preserve">Prather Drilling &amp; Producing Co Inc Total</t>
  </si>
  <si>
    <t xml:space="preserve">Prize Energy Corp</t>
  </si>
  <si>
    <t xml:space="preserve">Power Gas Marketing &amp; Transmission, Inc.</t>
  </si>
  <si>
    <t xml:space="preserve">Prize Energy Corp Total</t>
  </si>
  <si>
    <t xml:space="preserve">Procter &amp; Gamble Company, The</t>
  </si>
  <si>
    <t xml:space="preserve">Procter &amp; Gamble Company, The Total</t>
  </si>
  <si>
    <t xml:space="preserve">Producers Gas Transmission</t>
  </si>
  <si>
    <t xml:space="preserve">Producers Gas Transmission Total</t>
  </si>
  <si>
    <t xml:space="preserve">ProGas, Inc.</t>
  </si>
  <si>
    <t xml:space="preserve">ProGas, Inc. Total</t>
  </si>
  <si>
    <t xml:space="preserve">Progress Energy Inc.</t>
  </si>
  <si>
    <t xml:space="preserve">Carolina Power &amp; Light Company</t>
  </si>
  <si>
    <t xml:space="preserve">Florida Power Corporation</t>
  </si>
  <si>
    <t xml:space="preserve">North Carolina Natural Gas Corporation</t>
  </si>
  <si>
    <t xml:space="preserve">Progress Energy Inc. Total</t>
  </si>
  <si>
    <t xml:space="preserve">Public Service Company Of New Mexico</t>
  </si>
  <si>
    <t xml:space="preserve">PNM Gas Services</t>
  </si>
  <si>
    <t xml:space="preserve">Public Service Company Of New Mexico Total</t>
  </si>
  <si>
    <t xml:space="preserve">Public Service Company Of North Carolina Inc.</t>
  </si>
  <si>
    <t xml:space="preserve">Public Service Company Of North Carolina Inc. Total</t>
  </si>
  <si>
    <t xml:space="preserve">Public Service Enterprise Group</t>
  </si>
  <si>
    <t xml:space="preserve">Public Service Electric and Gas Company</t>
  </si>
  <si>
    <t xml:space="preserve">Public Service Enterprise Group Total</t>
  </si>
  <si>
    <t xml:space="preserve">Public Utility District of Jefferson and Cocke Counties, Tennessee</t>
  </si>
  <si>
    <t xml:space="preserve">Public Utility District of Jefferson and Cocke Counties, Tennessee Total</t>
  </si>
  <si>
    <t xml:space="preserve">Puget Energy Inc</t>
  </si>
  <si>
    <t xml:space="preserve">Puget Sound Energy, Inc.</t>
  </si>
  <si>
    <t xml:space="preserve">Puget Energy Inc Total</t>
  </si>
  <si>
    <t xml:space="preserve">Putnam Natural Gas Co.</t>
  </si>
  <si>
    <t xml:space="preserve">Putnam Natural Gas Co. Total</t>
  </si>
  <si>
    <t xml:space="preserve">Quantum Energy, L.L.C.</t>
  </si>
  <si>
    <t xml:space="preserve">Quantum Energy, L.L.C. Total</t>
  </si>
  <si>
    <t xml:space="preserve">Questar Corporation</t>
  </si>
  <si>
    <t xml:space="preserve">Questar Energy Trading Company</t>
  </si>
  <si>
    <t xml:space="preserve">Questar Corporation Total</t>
  </si>
  <si>
    <t xml:space="preserve">Quicksilver Resources Inc.</t>
  </si>
  <si>
    <t xml:space="preserve">Cinnabar Energy Services &amp; Trading, LLC</t>
  </si>
  <si>
    <t xml:space="preserve">Quicksilver Resources Inc. Total</t>
  </si>
  <si>
    <t xml:space="preserve">R. Gene Brasel</t>
  </si>
  <si>
    <t xml:space="preserve">R. Gene Brasel Total</t>
  </si>
  <si>
    <t xml:space="preserve">R.A. Miller Energy, Inc</t>
  </si>
  <si>
    <t xml:space="preserve">R.A. Miller Energy, Inc Total</t>
  </si>
  <si>
    <t xml:space="preserve">R.B. Robertson &amp; Son Gas &amp; Oil Co.</t>
  </si>
  <si>
    <t xml:space="preserve">R.B. Robertson &amp; Son Gas &amp; Oil Co. Total</t>
  </si>
  <si>
    <t xml:space="preserve">Ralph Hercher</t>
  </si>
  <si>
    <t xml:space="preserve">Ralph Hercher Total</t>
  </si>
  <si>
    <t xml:space="preserve">Randall Oil Company</t>
  </si>
  <si>
    <t xml:space="preserve">Randall Oil Company Total</t>
  </si>
  <si>
    <t xml:space="preserve">Red Rock Energy, L.L.C.</t>
  </si>
  <si>
    <t xml:space="preserve">Red Rock Energy, L.L.C. Total</t>
  </si>
  <si>
    <t xml:space="preserve">Reliance Energy Inc</t>
  </si>
  <si>
    <t xml:space="preserve">Reliance Energy Inc Total</t>
  </si>
  <si>
    <t xml:space="preserve">Reliant Energy Resources Corp.</t>
  </si>
  <si>
    <t xml:space="preserve">Reliant Energy - Entex</t>
  </si>
  <si>
    <t xml:space="preserve">Reliant Energy Resources Corp. Total</t>
  </si>
  <si>
    <t xml:space="preserve">Reliant Energy, Incorporated</t>
  </si>
  <si>
    <t xml:space="preserve">Entex Gas Resources Corp.</t>
  </si>
  <si>
    <t xml:space="preserve">MRT Energy Marketing Company</t>
  </si>
  <si>
    <t xml:space="preserve">Reliant Energy HL&amp;P</t>
  </si>
  <si>
    <t xml:space="preserve">Reliant Energy Services Canada Ltd.</t>
  </si>
  <si>
    <t xml:space="preserve">Reliant Energy Services, Inc.</t>
  </si>
  <si>
    <t xml:space="preserve">Reliant Energy, Incorporated Total</t>
  </si>
  <si>
    <t xml:space="preserve">Repap Enterprises Inc</t>
  </si>
  <si>
    <t xml:space="preserve">ProLiance Energy, LLC</t>
  </si>
  <si>
    <t xml:space="preserve">Repap Enterprises Inc Total</t>
  </si>
  <si>
    <t xml:space="preserve">Republic Drilling Corporation</t>
  </si>
  <si>
    <t xml:space="preserve">Republic Drilling Corporation Total</t>
  </si>
  <si>
    <t xml:space="preserve">Richard &amp; Carol Pultorak</t>
  </si>
  <si>
    <t xml:space="preserve">Richard &amp; Carol Pultorak Total</t>
  </si>
  <si>
    <t xml:space="preserve">Riley-Scott Gas Co</t>
  </si>
  <si>
    <t xml:space="preserve">Riley-Scott Gas Co Total</t>
  </si>
  <si>
    <t xml:space="preserve">Ritchie Petroleum Corp.</t>
  </si>
  <si>
    <t xml:space="preserve">Ritchie Petroleum Corp. Total</t>
  </si>
  <si>
    <t xml:space="preserve">RME Holding Company</t>
  </si>
  <si>
    <t xml:space="preserve">Nicor Enerchange, LLC</t>
  </si>
  <si>
    <t xml:space="preserve">South Jersey Resources Group LLC</t>
  </si>
  <si>
    <t xml:space="preserve">RME Holding Company Total</t>
  </si>
  <si>
    <t xml:space="preserve">Robert &amp; Jenkins</t>
  </si>
  <si>
    <t xml:space="preserve">Robert &amp; Jenkins Total</t>
  </si>
  <si>
    <t xml:space="preserve">Robert Hilverding</t>
  </si>
  <si>
    <t xml:space="preserve">Robert Hilverding Total</t>
  </si>
  <si>
    <t xml:space="preserve">Robert Hunter</t>
  </si>
  <si>
    <t xml:space="preserve">Robert Hunter Total</t>
  </si>
  <si>
    <t xml:space="preserve">Robert Woodyard</t>
  </si>
  <si>
    <t xml:space="preserve">Robert Woodyard Total</t>
  </si>
  <si>
    <t xml:space="preserve">Rock Island Service Company</t>
  </si>
  <si>
    <t xml:space="preserve">Rock Island Service Company Total</t>
  </si>
  <si>
    <t xml:space="preserve">Roger Burckhart</t>
  </si>
  <si>
    <t xml:space="preserve">Roger Burckhart Total</t>
  </si>
  <si>
    <t xml:space="preserve">Roger C. Dupke Oil Company, Inc.</t>
  </si>
  <si>
    <t xml:space="preserve">Roger C. Dupke Oil Company, Inc. Total</t>
  </si>
  <si>
    <t xml:space="preserve">Rogerville Gas Corp.</t>
  </si>
  <si>
    <t xml:space="preserve">Rogerville Gas Corp. Total</t>
  </si>
  <si>
    <t xml:space="preserve">Ronald L. Logan dba R&amp;M Oil &amp; Gas Co.</t>
  </si>
  <si>
    <t xml:space="preserve">Ronald L. Logan dba R&amp;M Oil &amp; Gas Co. Total</t>
  </si>
  <si>
    <t xml:space="preserve">Roy Miller</t>
  </si>
  <si>
    <t xml:space="preserve">Roy Miller Total</t>
  </si>
  <si>
    <t xml:space="preserve">Royster-Clark, Inc.</t>
  </si>
  <si>
    <t xml:space="preserve">Royster-Clark Nitrogen, Inc.</t>
  </si>
  <si>
    <t xml:space="preserve">Royster-Clark, Inc. Total</t>
  </si>
  <si>
    <t xml:space="preserve">Rubin Resources, Inc.</t>
  </si>
  <si>
    <t xml:space="preserve">Rubin Resources, Inc. Total</t>
  </si>
  <si>
    <t xml:space="preserve">Rush Cook Gas Company</t>
  </si>
  <si>
    <t xml:space="preserve">Rush Cook Gas Company Total</t>
  </si>
  <si>
    <t xml:space="preserve">Russell and Linda Connelley</t>
  </si>
  <si>
    <t xml:space="preserve">Russell and Linda Connelley Total</t>
  </si>
  <si>
    <t xml:space="preserve">Ruth Schneider</t>
  </si>
  <si>
    <t xml:space="preserve">Ruth Schneider Total</t>
  </si>
  <si>
    <t xml:space="preserve">S &amp; R Gas Ventures, Ltd.</t>
  </si>
  <si>
    <t xml:space="preserve">S &amp; R Gas Ventures, Ltd. Total</t>
  </si>
  <si>
    <t xml:space="preserve">Salt River Project Agricultural Improvement and Power District</t>
  </si>
  <si>
    <t xml:space="preserve">Salt River Project Agricultural Improvement and Power District Total</t>
  </si>
  <si>
    <t xml:space="preserve">Samson Investment Company</t>
  </si>
  <si>
    <t xml:space="preserve">Samson Resources Company</t>
  </si>
  <si>
    <t xml:space="preserve">Samson Investment Company Total</t>
  </si>
  <si>
    <t xml:space="preserve">Sandbar Oil and Gas Company</t>
  </si>
  <si>
    <t xml:space="preserve">Sandbar Oil and Gas Company Total</t>
  </si>
  <si>
    <t xml:space="preserve">Santa Fe #1 Ltd. Partnership</t>
  </si>
  <si>
    <t xml:space="preserve">Santa Fe #1 Ltd. Partnership Total</t>
  </si>
  <si>
    <t xml:space="preserve">Scana Corporation</t>
  </si>
  <si>
    <t xml:space="preserve">Scana Energy Marketing, Inc.</t>
  </si>
  <si>
    <t xml:space="preserve">South Carolina Pipeline Corporation</t>
  </si>
  <si>
    <t xml:space="preserve">Scana Corporation Total</t>
  </si>
  <si>
    <t xml:space="preserve">Scion Energy, Inc.</t>
  </si>
  <si>
    <t xml:space="preserve">Scion Energy, Inc. Total</t>
  </si>
  <si>
    <t xml:space="preserve">Seminole Energy Services, L.L.C.</t>
  </si>
  <si>
    <t xml:space="preserve">Seminole Energy Services, L.L.C. Total</t>
  </si>
  <si>
    <t xml:space="preserve">Sempra Energy</t>
  </si>
  <si>
    <t xml:space="preserve">San Diego Gas &amp; Electric Company</t>
  </si>
  <si>
    <t xml:space="preserve">Sempra Energy Solutions</t>
  </si>
  <si>
    <t xml:space="preserve">Sempra Energy Trading Corp.</t>
  </si>
  <si>
    <t xml:space="preserve">Southern California Gas Company</t>
  </si>
  <si>
    <t xml:space="preserve">Sempra Energy Total</t>
  </si>
  <si>
    <t xml:space="preserve">Sequent Energy Management, L.P.</t>
  </si>
  <si>
    <t xml:space="preserve">Sequent Energy Management, L.P. Total</t>
  </si>
  <si>
    <t xml:space="preserve">Serviceco Ltd</t>
  </si>
  <si>
    <t xml:space="preserve">Serviceco Ltd Total</t>
  </si>
  <si>
    <t xml:space="preserve">Sevier County Utility District of Sevier County, Tennessee</t>
  </si>
  <si>
    <t xml:space="preserve">Sevier County Utility District of Sevier County, Tennessee Total</t>
  </si>
  <si>
    <t xml:space="preserve">SG Interests I, Ltd.</t>
  </si>
  <si>
    <t xml:space="preserve">SG Interests I, Ltd. Total</t>
  </si>
  <si>
    <t xml:space="preserve">Sheldon 95-1</t>
  </si>
  <si>
    <t xml:space="preserve">Sheldon 95-1 Total</t>
  </si>
  <si>
    <t xml:space="preserve">Shoreline Gas Inc.</t>
  </si>
  <si>
    <t xml:space="preserve">Shoreline Gas Inc. Total</t>
  </si>
  <si>
    <t xml:space="preserve">Sid Richardson Carbon &amp; Gasoline Co. Inc.</t>
  </si>
  <si>
    <t xml:space="preserve">Richardson Energy Marketing, Ltd.</t>
  </si>
  <si>
    <t xml:space="preserve">Sid Richardson Carbon &amp; Gasoline Co. Inc. Total</t>
  </si>
  <si>
    <t xml:space="preserve">Sierra Pacific Resources</t>
  </si>
  <si>
    <t xml:space="preserve">McCarter, WB Jr</t>
  </si>
  <si>
    <t xml:space="preserve">Nevada Power Company</t>
  </si>
  <si>
    <t xml:space="preserve">Sierra Pacific Power Company</t>
  </si>
  <si>
    <t xml:space="preserve">Sierra Pacific Resources Total</t>
  </si>
  <si>
    <t xml:space="preserve">Sinclair Oil Corporation</t>
  </si>
  <si>
    <t xml:space="preserve">Sinclair Oil Corporation Total</t>
  </si>
  <si>
    <t xml:space="preserve">Sithe Power Marketing, L.P.</t>
  </si>
  <si>
    <t xml:space="preserve">Sithe Power Marketing, L.P. Total</t>
  </si>
  <si>
    <t xml:space="preserve">Smith, Lawrence &amp; Ethel</t>
  </si>
  <si>
    <t xml:space="preserve">Smith, Lawrence &amp; Ethel Total</t>
  </si>
  <si>
    <t xml:space="preserve">Smith, Lyle V</t>
  </si>
  <si>
    <t xml:space="preserve">Smith, Lyle V Total</t>
  </si>
  <si>
    <t xml:space="preserve">Smurfit-Stone Container Corporation</t>
  </si>
  <si>
    <t xml:space="preserve">Smurfit-Stone Container Corporation Total</t>
  </si>
  <si>
    <t xml:space="preserve">Sonat Inc.</t>
  </si>
  <si>
    <t xml:space="preserve">Palmer Gas Co.</t>
  </si>
  <si>
    <t xml:space="preserve">Sonat Inc. Total</t>
  </si>
  <si>
    <t xml:space="preserve">South Jersey Industries Inc.</t>
  </si>
  <si>
    <t xml:space="preserve">South Jersey Gas Company</t>
  </si>
  <si>
    <t xml:space="preserve">South Jersey Industries Inc. Total</t>
  </si>
  <si>
    <t xml:space="preserve">California Energy Hub, a division of Southern California Gas Company</t>
  </si>
  <si>
    <t xml:space="preserve">Southern California Gas Company Total</t>
  </si>
  <si>
    <t xml:space="preserve">Southern Company Inc, The</t>
  </si>
  <si>
    <t xml:space="preserve">Alabama Power Company</t>
  </si>
  <si>
    <t xml:space="preserve">Georgia Power Company</t>
  </si>
  <si>
    <t xml:space="preserve">Savannah Electric &amp; Power Co</t>
  </si>
  <si>
    <t xml:space="preserve">Southern Company Services, Inc.</t>
  </si>
  <si>
    <t xml:space="preserve">Southern Company Inc, The Total</t>
  </si>
  <si>
    <t xml:space="preserve">Southern Triangle Oil Company, Inc.</t>
  </si>
  <si>
    <t xml:space="preserve">Southern Triangle Oil Company, Inc. Total</t>
  </si>
  <si>
    <t xml:space="preserve">Southern Union Company</t>
  </si>
  <si>
    <t xml:space="preserve">South Florida Natural Gas Company</t>
  </si>
  <si>
    <t xml:space="preserve">Southern Union Company Total</t>
  </si>
  <si>
    <t xml:space="preserve">Southern Ute Indian Tribe</t>
  </si>
  <si>
    <t xml:space="preserve">Red Willow Production Company</t>
  </si>
  <si>
    <t xml:space="preserve">Southern Ute Indian Tribe Total</t>
  </si>
  <si>
    <t xml:space="preserve">Southwest Gas Corporation</t>
  </si>
  <si>
    <t xml:space="preserve">Southwest Gas Corporation Total</t>
  </si>
  <si>
    <t xml:space="preserve">Southwestern Energy Company</t>
  </si>
  <si>
    <t xml:space="preserve">Southwestern Energy Services Company</t>
  </si>
  <si>
    <t xml:space="preserve">Southwestern Energy Company Total</t>
  </si>
  <si>
    <t xml:space="preserve">Stansberry, George</t>
  </si>
  <si>
    <t xml:space="preserve">Stansberry, George Total</t>
  </si>
  <si>
    <t xml:space="preserve">State of Florida</t>
  </si>
  <si>
    <t xml:space="preserve">Lakeland, City Of</t>
  </si>
  <si>
    <t xml:space="preserve">State of Florida Total</t>
  </si>
  <si>
    <t xml:space="preserve">Status Oil Wells, Inc.</t>
  </si>
  <si>
    <t xml:space="preserve">Status Oil Wells, Inc. Total</t>
  </si>
  <si>
    <t xml:space="preserve">Stocker &amp; Sitler Oil Company Inc</t>
  </si>
  <si>
    <t xml:space="preserve">Stocker &amp; Sitler, Inc.</t>
  </si>
  <si>
    <t xml:space="preserve">Stocker &amp; Sitler Oil Company Inc Total</t>
  </si>
  <si>
    <t xml:space="preserve">Stonebridge Operating</t>
  </si>
  <si>
    <t xml:space="preserve">Stonebridge Operating Total</t>
  </si>
  <si>
    <t xml:space="preserve">Stoneville Aegean Limited</t>
  </si>
  <si>
    <t xml:space="preserve">Stoneville Aegean Limited Total</t>
  </si>
  <si>
    <t xml:space="preserve">Suburban Natural Gas Company Inc.</t>
  </si>
  <si>
    <t xml:space="preserve">Suburban Natural Gas Company Inc. Total</t>
  </si>
  <si>
    <t xml:space="preserve">Suez Lyonnaise Des Eaux</t>
  </si>
  <si>
    <t xml:space="preserve">Tractebel Energy Marketing, Inc.</t>
  </si>
  <si>
    <t xml:space="preserve">Trigen-Nassau Energy Corporation</t>
  </si>
  <si>
    <t xml:space="preserve">Suez Lyonnaise Des Eaux Total</t>
  </si>
  <si>
    <t xml:space="preserve">Summit Energy, LLC</t>
  </si>
  <si>
    <t xml:space="preserve">Summit Energy, LLC Total</t>
  </si>
  <si>
    <t xml:space="preserve">Suncor Energy Inc.</t>
  </si>
  <si>
    <t xml:space="preserve">Suncor Energy Inc. Total</t>
  </si>
  <si>
    <t xml:space="preserve">Sunoco, Inc. (US)</t>
  </si>
  <si>
    <t xml:space="preserve">Sunoco, Inc. (R&amp;M)</t>
  </si>
  <si>
    <t xml:space="preserve">Sunoco, Inc. (US) Total</t>
  </si>
  <si>
    <t xml:space="preserve">Swift Energy Company</t>
  </si>
  <si>
    <t xml:space="preserve">Swift Energy Company Total</t>
  </si>
  <si>
    <t xml:space="preserve">Synergy Oil &amp; Gas, Inc.</t>
  </si>
  <si>
    <t xml:space="preserve">Penn Virginia Oil &amp; Gas Corporation</t>
  </si>
  <si>
    <t xml:space="preserve">Synergy Oil &amp; Gas, Inc. Total</t>
  </si>
  <si>
    <t xml:space="preserve">T.C. Enterprises</t>
  </si>
  <si>
    <t xml:space="preserve">T.C. Enterprises Total</t>
  </si>
  <si>
    <t xml:space="preserve">T.R. Gas</t>
  </si>
  <si>
    <t xml:space="preserve">T.R. Gas Total</t>
  </si>
  <si>
    <t xml:space="preserve">Tampa Electric Company</t>
  </si>
  <si>
    <t xml:space="preserve">Peoples Gas System, a division of Tampa Electric Company</t>
  </si>
  <si>
    <t xml:space="preserve">Tampa Electric Company Total</t>
  </si>
  <si>
    <t xml:space="preserve">TBG Cogen Partners</t>
  </si>
  <si>
    <t xml:space="preserve">TBG Cogen Partners Total</t>
  </si>
  <si>
    <t xml:space="preserve">TDC Energy Corporation</t>
  </si>
  <si>
    <t xml:space="preserve">TDC Energy Corporation Total</t>
  </si>
  <si>
    <t xml:space="preserve">Tejas Gas Operating, LLC</t>
  </si>
  <si>
    <t xml:space="preserve">Calcasieu Gas Gathering System</t>
  </si>
  <si>
    <t xml:space="preserve">Tejas Gas Operating, LLC Total</t>
  </si>
  <si>
    <t xml:space="preserve">Tenaska Gas Storage, LLC</t>
  </si>
  <si>
    <t xml:space="preserve">Tenaska Gas Storage, LLC Total</t>
  </si>
  <si>
    <t xml:space="preserve">Tenaska IV Texas Partners, Ltd.</t>
  </si>
  <si>
    <t xml:space="preserve">Tenaska IV Texas Partners, Ltd. Total</t>
  </si>
  <si>
    <t xml:space="preserve">Tenaska Marketing Canada, a division of TMV Corp.</t>
  </si>
  <si>
    <t xml:space="preserve">Tenaska Marketing Canada, a division of TMV Corp. Total</t>
  </si>
  <si>
    <t xml:space="preserve">Tenaska Marketing Ventures</t>
  </si>
  <si>
    <t xml:space="preserve">Tenaska Marketing Ventures Total</t>
  </si>
  <si>
    <t xml:space="preserve">Texaco Energy Marketing L.P.</t>
  </si>
  <si>
    <t xml:space="preserve">Texaco Energy Marketing L.P. Total</t>
  </si>
  <si>
    <t xml:space="preserve">Texaco Inc.</t>
  </si>
  <si>
    <t xml:space="preserve">EnerVest San Juan Operating, L.L.C.</t>
  </si>
  <si>
    <t xml:space="preserve">Texaco Natural Gas Inc.</t>
  </si>
  <si>
    <t xml:space="preserve">Texaco Inc. Total</t>
  </si>
  <si>
    <t xml:space="preserve">Texas Energy Transfer Company, Ltd.</t>
  </si>
  <si>
    <t xml:space="preserve">Texas Energy Transfer Company, Ltd. Total</t>
  </si>
  <si>
    <t xml:space="preserve">Texas General Land Office</t>
  </si>
  <si>
    <t xml:space="preserve">Texas General Land Office Total</t>
  </si>
  <si>
    <t xml:space="preserve">Texas Independent Energy, LP</t>
  </si>
  <si>
    <t xml:space="preserve">Guadalupe Power Partners LP</t>
  </si>
  <si>
    <t xml:space="preserve">Texas Independent Energy, LP Total</t>
  </si>
  <si>
    <t xml:space="preserve">Texex Energy Partners Ltd.</t>
  </si>
  <si>
    <t xml:space="preserve">Texex Energy Partners Ltd. Total</t>
  </si>
  <si>
    <t xml:space="preserve">Texican Natural Gas Company</t>
  </si>
  <si>
    <t xml:space="preserve">Texican Natural Gas Company Total</t>
  </si>
  <si>
    <t xml:space="preserve">Texla Energy Management Inc.</t>
  </si>
  <si>
    <t xml:space="preserve">Texla Energy Management Inc. Total</t>
  </si>
  <si>
    <t xml:space="preserve">The 600 Group PLC</t>
  </si>
  <si>
    <t xml:space="preserve">Mahonia Ltd</t>
  </si>
  <si>
    <t xml:space="preserve">The 600 Group PLC Total</t>
  </si>
  <si>
    <t xml:space="preserve">The Energy Authority, Inc.</t>
  </si>
  <si>
    <t xml:space="preserve">The Energy Authority, Inc. Total</t>
  </si>
  <si>
    <t xml:space="preserve">The McIntosh Partnerships</t>
  </si>
  <si>
    <t xml:space="preserve">The McIntosh Partnerships Total</t>
  </si>
  <si>
    <t xml:space="preserve">The Oxford Oil Company</t>
  </si>
  <si>
    <t xml:space="preserve">The Oxford Oil Company Total</t>
  </si>
  <si>
    <t xml:space="preserve">The Paralan Company</t>
  </si>
  <si>
    <t xml:space="preserve">The Paralan Company Total</t>
  </si>
  <si>
    <t xml:space="preserve">Thermo Cogeneration Partnership LP</t>
  </si>
  <si>
    <t xml:space="preserve">Thermo Cogeneration Partnership LP Total</t>
  </si>
  <si>
    <t xml:space="preserve">Thiele Kaolin Company</t>
  </si>
  <si>
    <t xml:space="preserve">Thiele Kaolin Company Total</t>
  </si>
  <si>
    <t xml:space="preserve">Thomas A. Leeper</t>
  </si>
  <si>
    <t xml:space="preserve">Thomas A. Leeper Total</t>
  </si>
  <si>
    <t xml:space="preserve">Thomas J. Hollobaugh</t>
  </si>
  <si>
    <t xml:space="preserve">Thomas J. Hollobaugh Total</t>
  </si>
  <si>
    <t xml:space="preserve">Tiger Natural Gas Inc.</t>
  </si>
  <si>
    <t xml:space="preserve">Tiger Natural Gas Inc. Total</t>
  </si>
  <si>
    <t xml:space="preserve">Tilton Oil &amp; Gas</t>
  </si>
  <si>
    <t xml:space="preserve">Tilton Oil &amp; Gas Total</t>
  </si>
  <si>
    <t xml:space="preserve">Tom Brown, Inc.</t>
  </si>
  <si>
    <t xml:space="preserve">Retex Inc.</t>
  </si>
  <si>
    <t xml:space="preserve">Tom Brown, Inc. Total</t>
  </si>
  <si>
    <t xml:space="preserve">Torch Acquisition Company</t>
  </si>
  <si>
    <t xml:space="preserve">Torch Energy Marketing Inc.</t>
  </si>
  <si>
    <t xml:space="preserve">Torch Energy TM, Inc.</t>
  </si>
  <si>
    <t xml:space="preserve">Torch Acquisition Company Total</t>
  </si>
  <si>
    <t xml:space="preserve">Total Fina Elf S.A.</t>
  </si>
  <si>
    <t xml:space="preserve">TotalFinaElf Gas &amp; Power North America, Inc.</t>
  </si>
  <si>
    <t xml:space="preserve">Total Fina Elf S.A. Total</t>
  </si>
  <si>
    <t xml:space="preserve">Towslee Farm</t>
  </si>
  <si>
    <t xml:space="preserve">Towslee Farm Total</t>
  </si>
  <si>
    <t xml:space="preserve">TransCanada Pipelines Limited</t>
  </si>
  <si>
    <t xml:space="preserve">TransCanada Energy Marketing USA, Inc.</t>
  </si>
  <si>
    <t xml:space="preserve">TransCanada Gas Services Inc.</t>
  </si>
  <si>
    <t xml:space="preserve">TransCanada Gas Services, a division of TransCanada Energy Ltd.</t>
  </si>
  <si>
    <t xml:space="preserve">TransCanada Pipelines Limited Total</t>
  </si>
  <si>
    <t xml:space="preserve">Tres Palacios Corporation</t>
  </si>
  <si>
    <t xml:space="preserve">Tres Palacios Corporation Total</t>
  </si>
  <si>
    <t xml:space="preserve">Tri County Resources</t>
  </si>
  <si>
    <t xml:space="preserve">Tri County Resources Total</t>
  </si>
  <si>
    <t xml:space="preserve">Triad Energy Corp. Of WVa., Inc.</t>
  </si>
  <si>
    <t xml:space="preserve">Triad Energy Corp. Of WVa., Inc. Total</t>
  </si>
  <si>
    <t xml:space="preserve">Trio Petroleum Corp.</t>
  </si>
  <si>
    <t xml:space="preserve">Trio Petroleum Corp. Total</t>
  </si>
  <si>
    <t xml:space="preserve">Tristar Gas Marketing Company</t>
  </si>
  <si>
    <t xml:space="preserve">Tristar Gas Marketing Company Total</t>
  </si>
  <si>
    <t xml:space="preserve">Tug Fork Development</t>
  </si>
  <si>
    <t xml:space="preserve">Tug Fork Development Total</t>
  </si>
  <si>
    <t xml:space="preserve">Twinoaks Oil &amp; Gas Company</t>
  </si>
  <si>
    <t xml:space="preserve">Twinoaks Oil &amp; Gas Company Total</t>
  </si>
  <si>
    <t xml:space="preserve">Twister Gas Services, LLC</t>
  </si>
  <si>
    <t xml:space="preserve">Twister Gas Services, LLC Total</t>
  </si>
  <si>
    <t xml:space="preserve">TXU Corp.</t>
  </si>
  <si>
    <t xml:space="preserve">TXU Energy Trading Company</t>
  </si>
  <si>
    <t xml:space="preserve">TXU Fuel Company</t>
  </si>
  <si>
    <t xml:space="preserve">TXU Corp. Total</t>
  </si>
  <si>
    <t xml:space="preserve">TXU Energy Trading Canada Limited</t>
  </si>
  <si>
    <t xml:space="preserve">TXU Energy Trading Canada Limited Total</t>
  </si>
  <si>
    <t xml:space="preserve">TXU Gas Distribution</t>
  </si>
  <si>
    <t xml:space="preserve">TXU Gas Distribution Total</t>
  </si>
  <si>
    <t xml:space="preserve">UGI Corporation</t>
  </si>
  <si>
    <t xml:space="preserve">UGI Utilities Inc.</t>
  </si>
  <si>
    <t xml:space="preserve">UGI Corporation Total</t>
  </si>
  <si>
    <t xml:space="preserve">Unigas, Inc.</t>
  </si>
  <si>
    <t xml:space="preserve">Unigas, Inc. Total</t>
  </si>
  <si>
    <t xml:space="preserve">Union, City Of</t>
  </si>
  <si>
    <t xml:space="preserve">Union, City Of Total</t>
  </si>
  <si>
    <t xml:space="preserve">United Technologies Corporation</t>
  </si>
  <si>
    <t xml:space="preserve">United Technologies Corporation Total</t>
  </si>
  <si>
    <t xml:space="preserve">Unocal Corporation</t>
  </si>
  <si>
    <t xml:space="preserve">Unocal Energy Trading, Inc.</t>
  </si>
  <si>
    <t xml:space="preserve">Unocal Corporation Total</t>
  </si>
  <si>
    <t xml:space="preserve">Upstream Energy Services Company, L.L.C.</t>
  </si>
  <si>
    <t xml:space="preserve">Upstream Energy Services Company, L.L.C. Total</t>
  </si>
  <si>
    <t xml:space="preserve">USG Corporation</t>
  </si>
  <si>
    <t xml:space="preserve">United States Gypsum Company</t>
  </si>
  <si>
    <t xml:space="preserve">USG Corporation Total</t>
  </si>
  <si>
    <t xml:space="preserve">USX Corporation</t>
  </si>
  <si>
    <t xml:space="preserve">Marathon Oil Company</t>
  </si>
  <si>
    <t xml:space="preserve">USX Corporation Total</t>
  </si>
  <si>
    <t xml:space="preserve">Utilicorp United Inc.</t>
  </si>
  <si>
    <t xml:space="preserve">Aquila Canada Corp.</t>
  </si>
  <si>
    <t xml:space="preserve">Aquila Dallas Marketing, L.P.</t>
  </si>
  <si>
    <t xml:space="preserve">Aquila Energy Marketing Corporation</t>
  </si>
  <si>
    <t xml:space="preserve">USGT/Aquila, L.P.</t>
  </si>
  <si>
    <t xml:space="preserve">Utilicorp United Inc. Total</t>
  </si>
  <si>
    <t xml:space="preserve">Utilities Board of the City Of Trussville</t>
  </si>
  <si>
    <t xml:space="preserve">Utilities Board of the City Of Trussville Total</t>
  </si>
  <si>
    <t xml:space="preserve">Utility Resource Solutions, LP</t>
  </si>
  <si>
    <t xml:space="preserve">Utility Resource Solutions, LP Total</t>
  </si>
  <si>
    <t xml:space="preserve">V J I Natural Resources</t>
  </si>
  <si>
    <t xml:space="preserve">V J I Natural Resources Total</t>
  </si>
  <si>
    <t xml:space="preserve">Vernard L. Shumaker</t>
  </si>
  <si>
    <t xml:space="preserve">Vernard L. Shumaker Total</t>
  </si>
  <si>
    <t xml:space="preserve">Victor &amp; Dewey Waters</t>
  </si>
  <si>
    <t xml:space="preserve">Victor &amp; Dewey Waters Total</t>
  </si>
  <si>
    <t xml:space="preserve">Viking Energy Corporation</t>
  </si>
  <si>
    <t xml:space="preserve">Viking Energy Corporation Total</t>
  </si>
  <si>
    <t xml:space="preserve">Viking Resources, Corp.</t>
  </si>
  <si>
    <t xml:space="preserve">Viking Resources, Corp. Total</t>
  </si>
  <si>
    <t xml:space="preserve">Villers, Donnolly Individual</t>
  </si>
  <si>
    <t xml:space="preserve">Villers, Donnolly Individual Total</t>
  </si>
  <si>
    <t xml:space="preserve">Vintage Petroleum, Inc.</t>
  </si>
  <si>
    <t xml:space="preserve">Vintage Gas Inc.</t>
  </si>
  <si>
    <t xml:space="preserve">Vintage Petroleum, Inc. Total</t>
  </si>
  <si>
    <t xml:space="preserve">W P Brown Enterprises, Inc.</t>
  </si>
  <si>
    <t xml:space="preserve">W P Brown Enterprises, Inc. Total</t>
  </si>
  <si>
    <t xml:space="preserve">W. H. Taylor, Agent</t>
  </si>
  <si>
    <t xml:space="preserve">W. H. Taylor, Agent Total</t>
  </si>
  <si>
    <t xml:space="preserve">W.G. Bailey, Trustee</t>
  </si>
  <si>
    <t xml:space="preserve">W.G. Bailey, Trustee Total</t>
  </si>
  <si>
    <t xml:space="preserve">WA Moncrief</t>
  </si>
  <si>
    <t xml:space="preserve">WA Moncrief Total</t>
  </si>
  <si>
    <t xml:space="preserve">Wagner Oil Company</t>
  </si>
  <si>
    <t xml:space="preserve">Wagner Oil Company Total</t>
  </si>
  <si>
    <t xml:space="preserve">Walker &amp; Associates, Inc.</t>
  </si>
  <si>
    <t xml:space="preserve">Walker &amp; Associates, Inc. Total</t>
  </si>
  <si>
    <t xml:space="preserve">Walker Gas Company</t>
  </si>
  <si>
    <t xml:space="preserve">Walker Gas Company Total</t>
  </si>
  <si>
    <t xml:space="preserve">Walter G. Shaner</t>
  </si>
  <si>
    <t xml:space="preserve">Walter G. Shaner Total</t>
  </si>
  <si>
    <t xml:space="preserve">Wasatch Energy LLC</t>
  </si>
  <si>
    <t xml:space="preserve">Wasatch Energy LLC Total</t>
  </si>
  <si>
    <t xml:space="preserve">Washington Energy Company</t>
  </si>
  <si>
    <t xml:space="preserve">Washington Energy Company Total</t>
  </si>
  <si>
    <t xml:space="preserve">Weirton Steel Corporation</t>
  </si>
  <si>
    <t xml:space="preserve">Weirton Steel Corporation Total</t>
  </si>
  <si>
    <t xml:space="preserve">Wellstar Corporation</t>
  </si>
  <si>
    <t xml:space="preserve">Wellstar Corporation Total</t>
  </si>
  <si>
    <t xml:space="preserve">West Linn Paper Company Inc.</t>
  </si>
  <si>
    <t xml:space="preserve">West Linn Paper Company Inc. Total</t>
  </si>
  <si>
    <t xml:space="preserve">Westcoast Energy Inc.</t>
  </si>
  <si>
    <t xml:space="preserve">Engage Energy Canada L.P.</t>
  </si>
  <si>
    <t xml:space="preserve">Union Gas Limited</t>
  </si>
  <si>
    <t xml:space="preserve">Westcoast Energy Inc. Total</t>
  </si>
  <si>
    <t xml:space="preserve">Western Farmers Electric Cooperative</t>
  </si>
  <si>
    <t xml:space="preserve">Western Farmers Electric Cooperative Total</t>
  </si>
  <si>
    <t xml:space="preserve">Western Gas Resources, Inc.</t>
  </si>
  <si>
    <t xml:space="preserve">Western Gas Resources, Inc. Total</t>
  </si>
  <si>
    <t xml:space="preserve">Westport Energy Corporation</t>
  </si>
  <si>
    <t xml:space="preserve">Westport Oil &amp; Gas Company, Inc.</t>
  </si>
  <si>
    <t xml:space="preserve">Westport Energy Corporation Total</t>
  </si>
  <si>
    <t xml:space="preserve">WGL Holdings Inc</t>
  </si>
  <si>
    <t xml:space="preserve">Washington Gas Energy Services, Inc.</t>
  </si>
  <si>
    <t xml:space="preserve">WGL Holdings Inc Total</t>
  </si>
  <si>
    <t xml:space="preserve">Wicor Inc.</t>
  </si>
  <si>
    <t xml:space="preserve">Wisconsin Gas Company</t>
  </si>
  <si>
    <t xml:space="preserve">Wicor Inc. Total</t>
  </si>
  <si>
    <t xml:space="preserve">Williams Companies, Inc., The</t>
  </si>
  <si>
    <t xml:space="preserve">Transcontinental Gas Pipe Line Corporation</t>
  </si>
  <si>
    <t xml:space="preserve">Williams Energy Marketing &amp; Trading Company</t>
  </si>
  <si>
    <t xml:space="preserve">Williams Companies, Inc., The Total</t>
  </si>
  <si>
    <t xml:space="preserve">Williamson &amp; Carnes Mineral Agency</t>
  </si>
  <si>
    <t xml:space="preserve">Williamson &amp; Carnes Mineral Agency Total</t>
  </si>
  <si>
    <t xml:space="preserve">Wilmoth Interests Inc</t>
  </si>
  <si>
    <t xml:space="preserve">Wilmoth Interests Inc Total</t>
  </si>
  <si>
    <t xml:space="preserve">WinCup Holdings, Inc.</t>
  </si>
  <si>
    <t xml:space="preserve">WinCup Holdings, Inc. Total</t>
  </si>
  <si>
    <t xml:space="preserve">WM Oil and Gas, Inc.</t>
  </si>
  <si>
    <t xml:space="preserve">WM Oil and Gas, Inc. Total</t>
  </si>
  <si>
    <t xml:space="preserve">Wolfe, Boyd &amp; Flora</t>
  </si>
  <si>
    <t xml:space="preserve">Wolfe, Boyd &amp; Flora Total</t>
  </si>
  <si>
    <t xml:space="preserve">Woodward Marketing, L.L.C.</t>
  </si>
  <si>
    <t xml:space="preserve">Woodward Marketing, L.L.C. Total</t>
  </si>
  <si>
    <t xml:space="preserve">WPS Resources Corporation</t>
  </si>
  <si>
    <t xml:space="preserve">Wisconsin Public Service Corporation</t>
  </si>
  <si>
    <t xml:space="preserve">WPS Energy Services, Inc.</t>
  </si>
  <si>
    <t xml:space="preserve">WPS Resources Corporation Total</t>
  </si>
  <si>
    <t xml:space="preserve">Xcel Energy Inc.</t>
  </si>
  <si>
    <t xml:space="preserve">e prime, inc.</t>
  </si>
  <si>
    <t xml:space="preserve">NRG Power Marketing Inc.</t>
  </si>
  <si>
    <t xml:space="preserve">Public Service Company Of Colorado</t>
  </si>
  <si>
    <t xml:space="preserve">Xcel Energy Inc. Total</t>
  </si>
  <si>
    <t xml:space="preserve">Xeric Oil &amp; Gas Corp.</t>
  </si>
  <si>
    <t xml:space="preserve">Xeric Oil &amp; Gas Corp. Total</t>
  </si>
  <si>
    <t xml:space="preserve">XPLOR Energy Holding Company</t>
  </si>
  <si>
    <t xml:space="preserve">Valley Gas Company</t>
  </si>
  <si>
    <t xml:space="preserve">XPLOR Energy Holding Company Total</t>
  </si>
  <si>
    <t xml:space="preserve">XTO Energy Inc.</t>
  </si>
  <si>
    <t xml:space="preserve">Cross Timbers Energy Services, Inc.</t>
  </si>
  <si>
    <t xml:space="preserve">XTO Energy Inc. Total</t>
  </si>
  <si>
    <t xml:space="preserve">Grand 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</si>
</sst>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_);[RED]&quot;($&quot;#,##0.00\)"/>
  </numFmts>
  <fonts count="9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</font>
    <font>
      <b val="true"/>
      <i val="true"/>
      <sz val="10"/>
      <color rgb="FF000000"/>
      <name val="Times New Roman"/>
      <family val="1"/>
    </font>
    <font>
      <sz val="10"/>
      <color rgb="FF000000"/>
      <name val="Times New Roman"/>
      <family val="0"/>
    </font>
    <font>
      <b val="true"/>
      <sz val="10"/>
      <color rgb="FF000000"/>
      <name val="Times New Roman"/>
      <family val="0"/>
    </font>
    <font>
      <b val="true"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2" outlineLevelCol="0"/>
  <cols>
    <col collapsed="false" customWidth="true" hidden="false" outlineLevel="0" max="1" min="1" style="1" width="6.85"/>
    <col collapsed="false" customWidth="true" hidden="false" outlineLevel="0" max="2" min="2" style="2" width="34.99"/>
    <col collapsed="false" customWidth="true" hidden="false" outlineLevel="0" max="3" min="3" style="1" width="6.13"/>
    <col collapsed="false" customWidth="true" hidden="false" outlineLevel="0" max="4" min="4" style="2" width="37.99"/>
    <col collapsed="false" customWidth="true" hidden="false" outlineLevel="0" max="5" min="5" style="3" width="16.99"/>
    <col collapsed="false" customWidth="true" hidden="false" outlineLevel="0" max="7" min="6" style="3" width="17.7"/>
    <col collapsed="false" customWidth="true" hidden="false" outlineLevel="0" max="8" min="8" style="3" width="15.41"/>
    <col collapsed="false" customWidth="true" hidden="false" outlineLevel="0" max="9" min="9" style="2" width="9.7"/>
    <col collapsed="false" customWidth="false" hidden="false" outlineLevel="0" max="257" min="10" style="2" width="9.14"/>
  </cols>
  <sheetData>
    <row r="1" customFormat="false" ht="18" hidden="false" customHeight="false" outlineLevel="0" collapsed="false">
      <c r="A1" s="4" t="s">
        <v>0</v>
      </c>
    </row>
    <row r="2" customFormat="false" ht="27" hidden="false" customHeight="false" outlineLevel="0" collapsed="false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5" t="s">
        <v>9</v>
      </c>
    </row>
    <row r="3" customFormat="false" ht="13.5" hidden="true" customHeight="true" outlineLevel="2" collapsed="false">
      <c r="A3" s="7" t="n">
        <v>472</v>
      </c>
      <c r="B3" s="8" t="s">
        <v>10</v>
      </c>
      <c r="C3" s="7" t="n">
        <v>71363</v>
      </c>
      <c r="D3" s="8" t="s">
        <v>11</v>
      </c>
      <c r="E3" s="9" t="n">
        <v>8663647</v>
      </c>
      <c r="F3" s="9" t="n">
        <v>-8251132.96</v>
      </c>
      <c r="G3" s="9" t="n">
        <f aca="false">E3+F3</f>
        <v>412514.04</v>
      </c>
      <c r="H3" s="9" t="n">
        <f aca="false">IF(E3+F3&gt;0,E3+F3,0)</f>
        <v>412514.04</v>
      </c>
      <c r="I3" s="8" t="s">
        <v>12</v>
      </c>
    </row>
    <row r="4" customFormat="false" ht="13.5" hidden="false" customHeight="true" outlineLevel="1" collapsed="true">
      <c r="A4" s="7"/>
      <c r="B4" s="10" t="s">
        <v>13</v>
      </c>
      <c r="C4" s="7"/>
      <c r="D4" s="8"/>
      <c r="E4" s="9" t="n">
        <f aca="false">SUBTOTAL(9,E3)</f>
        <v>8663647</v>
      </c>
      <c r="F4" s="9" t="n">
        <f aca="false">SUBTOTAL(9,F3)</f>
        <v>-8251132.96</v>
      </c>
      <c r="G4" s="9" t="n">
        <f aca="false">SUBTOTAL(9,G3)</f>
        <v>412514.04</v>
      </c>
      <c r="H4" s="9" t="n">
        <f aca="false">SUBTOTAL(9,H3)</f>
        <v>412514.04</v>
      </c>
      <c r="I4" s="8"/>
    </row>
    <row r="5" customFormat="false" ht="13.5" hidden="true" customHeight="true" outlineLevel="2" collapsed="false">
      <c r="A5" s="7" t="n">
        <v>53368</v>
      </c>
      <c r="B5" s="8" t="s">
        <v>14</v>
      </c>
      <c r="C5" s="7" t="n">
        <v>53368</v>
      </c>
      <c r="D5" s="8" t="s">
        <v>14</v>
      </c>
      <c r="E5" s="9" t="n">
        <v>0</v>
      </c>
      <c r="F5" s="9" t="n">
        <v>-596750</v>
      </c>
      <c r="G5" s="9" t="n">
        <f aca="false">E5+F5</f>
        <v>-596750</v>
      </c>
      <c r="H5" s="9" t="n">
        <f aca="false">IF(E5+F5&gt;0,E5+F5,0)</f>
        <v>0</v>
      </c>
      <c r="I5" s="8" t="s">
        <v>15</v>
      </c>
    </row>
    <row r="6" customFormat="false" ht="13.5" hidden="false" customHeight="true" outlineLevel="1" collapsed="true">
      <c r="A6" s="7"/>
      <c r="B6" s="11" t="s">
        <v>16</v>
      </c>
      <c r="C6" s="7"/>
      <c r="D6" s="8"/>
      <c r="E6" s="9" t="n">
        <f aca="false">SUBTOTAL(9,E5)</f>
        <v>0</v>
      </c>
      <c r="F6" s="9" t="n">
        <f aca="false">SUBTOTAL(9,F5)</f>
        <v>-596750</v>
      </c>
      <c r="G6" s="9" t="n">
        <f aca="false">SUBTOTAL(9,G5)</f>
        <v>-596750</v>
      </c>
      <c r="H6" s="9" t="n">
        <f aca="false">SUBTOTAL(9,H5)</f>
        <v>0</v>
      </c>
      <c r="I6" s="8"/>
    </row>
    <row r="7" customFormat="false" ht="13.5" hidden="true" customHeight="true" outlineLevel="2" collapsed="false">
      <c r="A7" s="7" t="n">
        <v>45648</v>
      </c>
      <c r="B7" s="8" t="s">
        <v>17</v>
      </c>
      <c r="C7" s="7" t="n">
        <v>45648</v>
      </c>
      <c r="D7" s="8" t="s">
        <v>17</v>
      </c>
      <c r="E7" s="9" t="n">
        <v>0</v>
      </c>
      <c r="F7" s="9" t="n">
        <v>-18822</v>
      </c>
      <c r="G7" s="9" t="n">
        <f aca="false">E7+F7</f>
        <v>-18822</v>
      </c>
      <c r="H7" s="9" t="n">
        <f aca="false">IF(E7+F7&gt;0,E7+F7,0)</f>
        <v>0</v>
      </c>
      <c r="I7" s="8" t="s">
        <v>12</v>
      </c>
    </row>
    <row r="8" customFormat="false" ht="13.5" hidden="false" customHeight="true" outlineLevel="1" collapsed="true">
      <c r="A8" s="7"/>
      <c r="B8" s="11" t="s">
        <v>18</v>
      </c>
      <c r="C8" s="7"/>
      <c r="D8" s="8"/>
      <c r="E8" s="9" t="n">
        <f aca="false">SUBTOTAL(9,E7)</f>
        <v>0</v>
      </c>
      <c r="F8" s="9" t="n">
        <f aca="false">SUBTOTAL(9,F7)</f>
        <v>-18822</v>
      </c>
      <c r="G8" s="9" t="n">
        <f aca="false">SUBTOTAL(9,G7)</f>
        <v>-18822</v>
      </c>
      <c r="H8" s="9" t="n">
        <f aca="false">SUBTOTAL(9,H7)</f>
        <v>0</v>
      </c>
      <c r="I8" s="8"/>
    </row>
    <row r="9" customFormat="false" ht="13.5" hidden="true" customHeight="true" outlineLevel="2" collapsed="false">
      <c r="A9" s="7" t="n">
        <v>54760</v>
      </c>
      <c r="B9" s="8" t="s">
        <v>19</v>
      </c>
      <c r="C9" s="7" t="n">
        <v>907</v>
      </c>
      <c r="D9" s="8" t="s">
        <v>20</v>
      </c>
      <c r="E9" s="9" t="n">
        <v>1550</v>
      </c>
      <c r="F9" s="9" t="n">
        <v>0</v>
      </c>
      <c r="G9" s="9" t="n">
        <f aca="false">E9+F9</f>
        <v>1550</v>
      </c>
      <c r="H9" s="9" t="n">
        <f aca="false">IF(E9+F9&gt;0,E9+F9,0)</f>
        <v>1550</v>
      </c>
      <c r="I9" s="8"/>
    </row>
    <row r="10" customFormat="false" ht="13.5" hidden="true" customHeight="true" outlineLevel="2" collapsed="false">
      <c r="A10" s="7" t="n">
        <v>54760</v>
      </c>
      <c r="B10" s="8" t="s">
        <v>19</v>
      </c>
      <c r="C10" s="7" t="n">
        <v>3247</v>
      </c>
      <c r="D10" s="8" t="s">
        <v>21</v>
      </c>
      <c r="E10" s="9" t="n">
        <v>3450311</v>
      </c>
      <c r="F10" s="9" t="n">
        <v>0</v>
      </c>
      <c r="G10" s="9" t="n">
        <f aca="false">E10+F10</f>
        <v>3450311</v>
      </c>
      <c r="H10" s="9" t="n">
        <f aca="false">IF(E10+F10&gt;0,E10+F10,0)</f>
        <v>3450311</v>
      </c>
      <c r="I10" s="8"/>
    </row>
    <row r="11" customFormat="false" ht="13.5" hidden="false" customHeight="true" outlineLevel="1" collapsed="true">
      <c r="A11" s="7"/>
      <c r="B11" s="11" t="s">
        <v>22</v>
      </c>
      <c r="C11" s="7"/>
      <c r="D11" s="8"/>
      <c r="E11" s="9" t="n">
        <f aca="false">SUBTOTAL(9,E9:E10)</f>
        <v>3451861</v>
      </c>
      <c r="F11" s="9" t="n">
        <f aca="false">SUBTOTAL(9,F9:F10)</f>
        <v>0</v>
      </c>
      <c r="G11" s="9" t="n">
        <f aca="false">SUBTOTAL(9,G9:G10)</f>
        <v>3451861</v>
      </c>
      <c r="H11" s="9" t="n">
        <f aca="false">SUBTOTAL(9,H9:H10)</f>
        <v>3451861</v>
      </c>
      <c r="I11" s="8"/>
    </row>
    <row r="12" customFormat="false" ht="13.5" hidden="true" customHeight="true" outlineLevel="2" collapsed="false">
      <c r="A12" s="7" t="n">
        <v>47778</v>
      </c>
      <c r="B12" s="8" t="s">
        <v>23</v>
      </c>
      <c r="C12" s="7" t="n">
        <v>26757</v>
      </c>
      <c r="D12" s="8" t="s">
        <v>24</v>
      </c>
      <c r="E12" s="9" t="n">
        <v>202846</v>
      </c>
      <c r="F12" s="9" t="n">
        <v>0</v>
      </c>
      <c r="G12" s="9" t="n">
        <f aca="false">E12+F12</f>
        <v>202846</v>
      </c>
      <c r="H12" s="9" t="n">
        <f aca="false">IF(E12+F12&gt;0,E12+F12,0)</f>
        <v>202846</v>
      </c>
      <c r="I12" s="8"/>
    </row>
    <row r="13" customFormat="false" ht="13.5" hidden="false" customHeight="true" outlineLevel="1" collapsed="true">
      <c r="A13" s="7"/>
      <c r="B13" s="11" t="s">
        <v>25</v>
      </c>
      <c r="C13" s="7"/>
      <c r="D13" s="8"/>
      <c r="E13" s="9" t="n">
        <f aca="false">SUBTOTAL(9,E12)</f>
        <v>202846</v>
      </c>
      <c r="F13" s="9" t="n">
        <f aca="false">SUBTOTAL(9,F12)</f>
        <v>0</v>
      </c>
      <c r="G13" s="9" t="n">
        <f aca="false">SUBTOTAL(9,G12)</f>
        <v>202846</v>
      </c>
      <c r="H13" s="9" t="n">
        <f aca="false">SUBTOTAL(9,H12)</f>
        <v>202846</v>
      </c>
      <c r="I13" s="8"/>
    </row>
    <row r="14" customFormat="false" ht="13.5" hidden="true" customHeight="true" outlineLevel="2" collapsed="false">
      <c r="A14" s="7" t="n">
        <v>11108</v>
      </c>
      <c r="B14" s="8" t="s">
        <v>26</v>
      </c>
      <c r="C14" s="7" t="n">
        <v>58009</v>
      </c>
      <c r="D14" s="8" t="s">
        <v>27</v>
      </c>
      <c r="E14" s="9" t="n">
        <v>2487315</v>
      </c>
      <c r="F14" s="9" t="n">
        <v>-7104760.92</v>
      </c>
      <c r="G14" s="9" t="n">
        <f aca="false">E14+F14</f>
        <v>-4617445.92</v>
      </c>
      <c r="H14" s="9" t="n">
        <f aca="false">IF(E14+F14&gt;0,E14+F14,0)</f>
        <v>0</v>
      </c>
      <c r="I14" s="8" t="s">
        <v>15</v>
      </c>
    </row>
    <row r="15" customFormat="false" ht="13.5" hidden="true" customHeight="true" outlineLevel="2" collapsed="false">
      <c r="A15" s="7" t="n">
        <v>11108</v>
      </c>
      <c r="B15" s="8" t="s">
        <v>26</v>
      </c>
      <c r="C15" s="7" t="n">
        <v>72509</v>
      </c>
      <c r="D15" s="8" t="s">
        <v>28</v>
      </c>
      <c r="E15" s="9" t="n">
        <v>10980</v>
      </c>
      <c r="F15" s="9" t="n">
        <v>-12762.5</v>
      </c>
      <c r="G15" s="9" t="n">
        <f aca="false">E15+F15</f>
        <v>-1782.5</v>
      </c>
      <c r="H15" s="9" t="n">
        <f aca="false">IF(E15+F15&gt;0,E15+F15,0)</f>
        <v>0</v>
      </c>
      <c r="I15" s="8" t="s">
        <v>15</v>
      </c>
    </row>
    <row r="16" customFormat="false" ht="13.5" hidden="true" customHeight="true" outlineLevel="2" collapsed="false">
      <c r="A16" s="7" t="n">
        <v>11108</v>
      </c>
      <c r="B16" s="8" t="s">
        <v>26</v>
      </c>
      <c r="C16" s="7" t="n">
        <v>66874</v>
      </c>
      <c r="D16" s="8" t="s">
        <v>29</v>
      </c>
      <c r="E16" s="9" t="n">
        <v>68850</v>
      </c>
      <c r="F16" s="9" t="n">
        <v>-955400</v>
      </c>
      <c r="G16" s="9" t="n">
        <f aca="false">E16+F16</f>
        <v>-886550</v>
      </c>
      <c r="H16" s="9" t="n">
        <f aca="false">IF(E16+F16&gt;0,E16+F16,0)</f>
        <v>0</v>
      </c>
      <c r="I16" s="8" t="s">
        <v>15</v>
      </c>
    </row>
    <row r="17" customFormat="false" ht="13.5" hidden="false" customHeight="true" outlineLevel="1" collapsed="true">
      <c r="A17" s="7"/>
      <c r="B17" s="11" t="s">
        <v>30</v>
      </c>
      <c r="C17" s="7"/>
      <c r="D17" s="8"/>
      <c r="E17" s="9" t="n">
        <f aca="false">SUBTOTAL(9,E14:E16)</f>
        <v>2567145</v>
      </c>
      <c r="F17" s="9" t="n">
        <f aca="false">SUBTOTAL(9,F14:F16)</f>
        <v>-8072923.42</v>
      </c>
      <c r="G17" s="9" t="n">
        <f aca="false">SUBTOTAL(9,G14:G16)</f>
        <v>-5505778.42</v>
      </c>
      <c r="H17" s="9" t="n">
        <f aca="false">SUBTOTAL(9,H14:H16)</f>
        <v>0</v>
      </c>
      <c r="I17" s="8"/>
    </row>
    <row r="18" customFormat="false" ht="13.5" hidden="true" customHeight="true" outlineLevel="2" collapsed="false">
      <c r="A18" s="7" t="n">
        <v>5201</v>
      </c>
      <c r="B18" s="8" t="s">
        <v>31</v>
      </c>
      <c r="C18" s="7" t="n">
        <v>5201</v>
      </c>
      <c r="D18" s="8" t="s">
        <v>31</v>
      </c>
      <c r="E18" s="9" t="n">
        <v>728392</v>
      </c>
      <c r="F18" s="9" t="n">
        <v>-18481.76</v>
      </c>
      <c r="G18" s="9" t="n">
        <f aca="false">E18+F18</f>
        <v>709910.24</v>
      </c>
      <c r="H18" s="9" t="n">
        <f aca="false">IF(E18+F18&gt;0,E18+F18,0)</f>
        <v>709910.24</v>
      </c>
      <c r="I18" s="8" t="s">
        <v>12</v>
      </c>
    </row>
    <row r="19" customFormat="false" ht="13.5" hidden="false" customHeight="true" outlineLevel="1" collapsed="true">
      <c r="A19" s="7"/>
      <c r="B19" s="11" t="s">
        <v>32</v>
      </c>
      <c r="C19" s="7"/>
      <c r="D19" s="8"/>
      <c r="E19" s="9" t="n">
        <f aca="false">SUBTOTAL(9,E18)</f>
        <v>728392</v>
      </c>
      <c r="F19" s="9" t="n">
        <f aca="false">SUBTOTAL(9,F18)</f>
        <v>-18481.76</v>
      </c>
      <c r="G19" s="9" t="n">
        <f aca="false">SUBTOTAL(9,G18)</f>
        <v>709910.24</v>
      </c>
      <c r="H19" s="9" t="n">
        <f aca="false">SUBTOTAL(9,H18)</f>
        <v>709910.24</v>
      </c>
      <c r="I19" s="8"/>
    </row>
    <row r="20" customFormat="false" ht="13.5" hidden="true" customHeight="true" outlineLevel="2" collapsed="false">
      <c r="A20" s="7" t="n">
        <v>57302</v>
      </c>
      <c r="B20" s="8" t="s">
        <v>33</v>
      </c>
      <c r="C20" s="7" t="n">
        <v>72209</v>
      </c>
      <c r="D20" s="8" t="s">
        <v>34</v>
      </c>
      <c r="E20" s="9" t="n">
        <v>442028</v>
      </c>
      <c r="F20" s="9" t="n">
        <v>-24570</v>
      </c>
      <c r="G20" s="9" t="n">
        <f aca="false">E20+F20</f>
        <v>417458</v>
      </c>
      <c r="H20" s="9" t="n">
        <f aca="false">IF(E20+F20&gt;0,E20+F20,0)</f>
        <v>417458</v>
      </c>
      <c r="I20" s="8"/>
    </row>
    <row r="21" customFormat="false" ht="13.5" hidden="false" customHeight="true" outlineLevel="1" collapsed="true">
      <c r="A21" s="7"/>
      <c r="B21" s="11" t="s">
        <v>35</v>
      </c>
      <c r="C21" s="7"/>
      <c r="D21" s="8"/>
      <c r="E21" s="9" t="n">
        <f aca="false">SUBTOTAL(9,E20)</f>
        <v>442028</v>
      </c>
      <c r="F21" s="9" t="n">
        <f aca="false">SUBTOTAL(9,F20)</f>
        <v>-24570</v>
      </c>
      <c r="G21" s="9" t="n">
        <f aca="false">SUBTOTAL(9,G20)</f>
        <v>417458</v>
      </c>
      <c r="H21" s="9" t="n">
        <f aca="false">SUBTOTAL(9,H20)</f>
        <v>417458</v>
      </c>
      <c r="I21" s="8"/>
    </row>
    <row r="22" customFormat="false" ht="13.5" hidden="true" customHeight="true" outlineLevel="2" collapsed="false">
      <c r="A22" s="7" t="n">
        <v>47644</v>
      </c>
      <c r="B22" s="8" t="s">
        <v>36</v>
      </c>
      <c r="C22" s="7" t="n">
        <v>47644</v>
      </c>
      <c r="D22" s="8" t="s">
        <v>36</v>
      </c>
      <c r="E22" s="9" t="n">
        <v>1329259</v>
      </c>
      <c r="F22" s="9" t="n">
        <v>-534112.95</v>
      </c>
      <c r="G22" s="9" t="n">
        <f aca="false">E22+F22</f>
        <v>795146.05</v>
      </c>
      <c r="H22" s="9" t="n">
        <f aca="false">IF(E22+F22&gt;0,E22+F22,0)</f>
        <v>795146.05</v>
      </c>
      <c r="I22" s="8" t="s">
        <v>12</v>
      </c>
    </row>
    <row r="23" customFormat="false" ht="13.5" hidden="false" customHeight="true" outlineLevel="1" collapsed="true">
      <c r="A23" s="7"/>
      <c r="B23" s="11" t="s">
        <v>37</v>
      </c>
      <c r="C23" s="7"/>
      <c r="D23" s="8"/>
      <c r="E23" s="9" t="n">
        <f aca="false">SUBTOTAL(9,E22)</f>
        <v>1329259</v>
      </c>
      <c r="F23" s="9" t="n">
        <f aca="false">SUBTOTAL(9,F22)</f>
        <v>-534112.95</v>
      </c>
      <c r="G23" s="9" t="n">
        <f aca="false">SUBTOTAL(9,G22)</f>
        <v>795146.05</v>
      </c>
      <c r="H23" s="9" t="n">
        <f aca="false">SUBTOTAL(9,H22)</f>
        <v>795146.05</v>
      </c>
      <c r="I23" s="8"/>
    </row>
    <row r="24" customFormat="false" ht="13.5" hidden="true" customHeight="true" outlineLevel="2" collapsed="false">
      <c r="A24" s="7" t="n">
        <v>35453</v>
      </c>
      <c r="B24" s="8" t="s">
        <v>38</v>
      </c>
      <c r="C24" s="7" t="n">
        <v>35453</v>
      </c>
      <c r="D24" s="8" t="s">
        <v>38</v>
      </c>
      <c r="E24" s="9" t="n">
        <v>0</v>
      </c>
      <c r="F24" s="9" t="n">
        <v>-5737.67</v>
      </c>
      <c r="G24" s="9" t="n">
        <f aca="false">E24+F24</f>
        <v>-5737.67</v>
      </c>
      <c r="H24" s="9" t="n">
        <f aca="false">IF(E24+F24&gt;0,E24+F24,0)</f>
        <v>0</v>
      </c>
      <c r="I24" s="8"/>
    </row>
    <row r="25" customFormat="false" ht="13.5" hidden="false" customHeight="true" outlineLevel="1" collapsed="true">
      <c r="A25" s="7"/>
      <c r="B25" s="11" t="s">
        <v>39</v>
      </c>
      <c r="C25" s="7"/>
      <c r="D25" s="8"/>
      <c r="E25" s="9" t="n">
        <f aca="false">SUBTOTAL(9,E24)</f>
        <v>0</v>
      </c>
      <c r="F25" s="9" t="n">
        <f aca="false">SUBTOTAL(9,F24)</f>
        <v>-5737.67</v>
      </c>
      <c r="G25" s="9" t="n">
        <f aca="false">SUBTOTAL(9,G24)</f>
        <v>-5737.67</v>
      </c>
      <c r="H25" s="9" t="n">
        <f aca="false">SUBTOTAL(9,H24)</f>
        <v>0</v>
      </c>
      <c r="I25" s="8"/>
    </row>
    <row r="26" customFormat="false" ht="13.5" hidden="true" customHeight="true" outlineLevel="2" collapsed="false">
      <c r="A26" s="7" t="n">
        <v>70906</v>
      </c>
      <c r="B26" s="8" t="s">
        <v>40</v>
      </c>
      <c r="C26" s="7" t="n">
        <v>80127</v>
      </c>
      <c r="D26" s="8" t="s">
        <v>41</v>
      </c>
      <c r="E26" s="9" t="n">
        <v>24550</v>
      </c>
      <c r="F26" s="9" t="n">
        <v>0</v>
      </c>
      <c r="G26" s="9" t="n">
        <f aca="false">E26+F26</f>
        <v>24550</v>
      </c>
      <c r="H26" s="9" t="n">
        <f aca="false">IF(E26+F26&gt;0,E26+F26,0)</f>
        <v>24550</v>
      </c>
      <c r="I26" s="8" t="s">
        <v>12</v>
      </c>
    </row>
    <row r="27" customFormat="false" ht="13.5" hidden="true" customHeight="true" outlineLevel="2" collapsed="false">
      <c r="A27" s="7" t="n">
        <v>70906</v>
      </c>
      <c r="B27" s="8" t="s">
        <v>40</v>
      </c>
      <c r="C27" s="7" t="n">
        <v>118</v>
      </c>
      <c r="D27" s="8" t="s">
        <v>42</v>
      </c>
      <c r="E27" s="9" t="n">
        <v>314146</v>
      </c>
      <c r="F27" s="9" t="n">
        <v>-234905.56</v>
      </c>
      <c r="G27" s="9" t="n">
        <f aca="false">E27+F27</f>
        <v>79240.44</v>
      </c>
      <c r="H27" s="9" t="n">
        <f aca="false">IF(E27+F27&gt;0,E27+F27,0)</f>
        <v>79240.44</v>
      </c>
      <c r="I27" s="8" t="s">
        <v>12</v>
      </c>
    </row>
    <row r="28" customFormat="false" ht="13.5" hidden="true" customHeight="true" outlineLevel="2" collapsed="false">
      <c r="A28" s="7" t="n">
        <v>70906</v>
      </c>
      <c r="B28" s="8" t="s">
        <v>40</v>
      </c>
      <c r="C28" s="7" t="n">
        <v>86886</v>
      </c>
      <c r="D28" s="8" t="s">
        <v>43</v>
      </c>
      <c r="E28" s="9" t="n">
        <v>9084525</v>
      </c>
      <c r="F28" s="9" t="n">
        <v>-1301525.47</v>
      </c>
      <c r="G28" s="9" t="n">
        <f aca="false">E28+F28</f>
        <v>7782999.53</v>
      </c>
      <c r="H28" s="9" t="n">
        <f aca="false">IF(E28+F28&gt;0,E28+F28,0)</f>
        <v>7782999.53</v>
      </c>
      <c r="I28" s="8" t="s">
        <v>12</v>
      </c>
    </row>
    <row r="29" customFormat="false" ht="13.5" hidden="true" customHeight="true" outlineLevel="2" collapsed="false">
      <c r="A29" s="7" t="n">
        <v>70906</v>
      </c>
      <c r="B29" s="8" t="s">
        <v>40</v>
      </c>
      <c r="C29" s="7" t="n">
        <v>237</v>
      </c>
      <c r="D29" s="8" t="s">
        <v>44</v>
      </c>
      <c r="E29" s="9" t="n">
        <v>640502</v>
      </c>
      <c r="F29" s="9" t="n">
        <v>-190356.29</v>
      </c>
      <c r="G29" s="9" t="n">
        <f aca="false">E29+F29</f>
        <v>450145.71</v>
      </c>
      <c r="H29" s="9" t="n">
        <f aca="false">IF(E29+F29&gt;0,E29+F29,0)</f>
        <v>450145.71</v>
      </c>
      <c r="I29" s="8" t="s">
        <v>12</v>
      </c>
    </row>
    <row r="30" customFormat="false" ht="13.5" hidden="false" customHeight="true" outlineLevel="1" collapsed="true">
      <c r="A30" s="7"/>
      <c r="B30" s="11" t="s">
        <v>45</v>
      </c>
      <c r="C30" s="7"/>
      <c r="D30" s="8"/>
      <c r="E30" s="9" t="n">
        <f aca="false">SUBTOTAL(9,E26:E29)</f>
        <v>10063723</v>
      </c>
      <c r="F30" s="9" t="n">
        <f aca="false">SUBTOTAL(9,F26:F29)</f>
        <v>-1726787.32</v>
      </c>
      <c r="G30" s="9" t="n">
        <f aca="false">SUBTOTAL(9,G26:G29)</f>
        <v>8336935.68</v>
      </c>
      <c r="H30" s="9" t="n">
        <f aca="false">SUBTOTAL(9,H26:H29)</f>
        <v>8336935.68</v>
      </c>
      <c r="I30" s="8"/>
    </row>
    <row r="31" customFormat="false" ht="13.5" hidden="true" customHeight="true" outlineLevel="2" collapsed="false">
      <c r="A31" s="7" t="n">
        <v>73422</v>
      </c>
      <c r="B31" s="8" t="s">
        <v>46</v>
      </c>
      <c r="C31" s="7" t="n">
        <v>73422</v>
      </c>
      <c r="D31" s="8" t="s">
        <v>46</v>
      </c>
      <c r="E31" s="9" t="n">
        <v>0</v>
      </c>
      <c r="F31" s="9" t="n">
        <v>-681.69</v>
      </c>
      <c r="G31" s="9" t="n">
        <f aca="false">E31+F31</f>
        <v>-681.69</v>
      </c>
      <c r="H31" s="9" t="n">
        <f aca="false">IF(E31+F31&gt;0,E31+F31,0)</f>
        <v>0</v>
      </c>
      <c r="I31" s="8" t="s">
        <v>12</v>
      </c>
    </row>
    <row r="32" customFormat="false" ht="13.5" hidden="false" customHeight="true" outlineLevel="1" collapsed="true">
      <c r="A32" s="7"/>
      <c r="B32" s="11" t="s">
        <v>47</v>
      </c>
      <c r="C32" s="7"/>
      <c r="D32" s="8"/>
      <c r="E32" s="9" t="n">
        <f aca="false">SUBTOTAL(9,E31)</f>
        <v>0</v>
      </c>
      <c r="F32" s="9" t="n">
        <f aca="false">SUBTOTAL(9,F31)</f>
        <v>-681.69</v>
      </c>
      <c r="G32" s="9" t="n">
        <f aca="false">SUBTOTAL(9,G31)</f>
        <v>-681.69</v>
      </c>
      <c r="H32" s="9" t="n">
        <f aca="false">SUBTOTAL(9,H31)</f>
        <v>0</v>
      </c>
      <c r="I32" s="8"/>
    </row>
    <row r="33" customFormat="false" ht="13.5" hidden="true" customHeight="true" outlineLevel="2" collapsed="false">
      <c r="A33" s="7" t="n">
        <v>65878</v>
      </c>
      <c r="B33" s="8" t="s">
        <v>48</v>
      </c>
      <c r="C33" s="7" t="n">
        <v>49158</v>
      </c>
      <c r="D33" s="8" t="s">
        <v>49</v>
      </c>
      <c r="E33" s="9" t="n">
        <v>208319</v>
      </c>
      <c r="F33" s="9" t="n">
        <v>-1047093.01</v>
      </c>
      <c r="G33" s="9" t="n">
        <f aca="false">E33+F33</f>
        <v>-838774.01</v>
      </c>
      <c r="H33" s="9" t="n">
        <f aca="false">IF(E33+F33&gt;0,E33+F33,0)</f>
        <v>0</v>
      </c>
      <c r="I33" s="8" t="s">
        <v>12</v>
      </c>
    </row>
    <row r="34" customFormat="false" ht="13.5" hidden="false" customHeight="true" outlineLevel="1" collapsed="true">
      <c r="A34" s="7"/>
      <c r="B34" s="11" t="s">
        <v>50</v>
      </c>
      <c r="C34" s="7"/>
      <c r="D34" s="8"/>
      <c r="E34" s="9" t="n">
        <f aca="false">SUBTOTAL(9,E33)</f>
        <v>208319</v>
      </c>
      <c r="F34" s="9" t="n">
        <f aca="false">SUBTOTAL(9,F33)</f>
        <v>-1047093.01</v>
      </c>
      <c r="G34" s="9" t="n">
        <f aca="false">SUBTOTAL(9,G33)</f>
        <v>-838774.01</v>
      </c>
      <c r="H34" s="9" t="n">
        <f aca="false">SUBTOTAL(9,H33)</f>
        <v>0</v>
      </c>
      <c r="I34" s="8"/>
    </row>
    <row r="35" customFormat="false" ht="13.5" hidden="true" customHeight="true" outlineLevel="2" collapsed="false">
      <c r="A35" s="7" t="n">
        <v>8</v>
      </c>
      <c r="B35" s="8" t="s">
        <v>51</v>
      </c>
      <c r="C35" s="7" t="n">
        <v>8</v>
      </c>
      <c r="D35" s="8" t="s">
        <v>51</v>
      </c>
      <c r="E35" s="9" t="n">
        <v>7910905</v>
      </c>
      <c r="F35" s="9" t="n">
        <v>-8557239.43</v>
      </c>
      <c r="G35" s="9" t="n">
        <f aca="false">E35+F35</f>
        <v>-646334.43</v>
      </c>
      <c r="H35" s="9" t="n">
        <f aca="false">IF(E35+F35&gt;0,E35+F35,0)</f>
        <v>0</v>
      </c>
      <c r="I35" s="8" t="s">
        <v>12</v>
      </c>
    </row>
    <row r="36" customFormat="false" ht="13.5" hidden="true" customHeight="true" outlineLevel="2" collapsed="false">
      <c r="A36" s="7" t="n">
        <v>8</v>
      </c>
      <c r="B36" s="8" t="s">
        <v>51</v>
      </c>
      <c r="C36" s="7" t="n">
        <v>117893</v>
      </c>
      <c r="D36" s="8" t="s">
        <v>52</v>
      </c>
      <c r="E36" s="9" t="n">
        <v>3000</v>
      </c>
      <c r="F36" s="9" t="n">
        <v>0</v>
      </c>
      <c r="G36" s="9" t="n">
        <f aca="false">E36+F36</f>
        <v>3000</v>
      </c>
      <c r="H36" s="9" t="n">
        <f aca="false">IF(E36+F36&gt;0,E36+F36,0)</f>
        <v>3000</v>
      </c>
      <c r="I36" s="8" t="s">
        <v>12</v>
      </c>
    </row>
    <row r="37" customFormat="false" ht="13.5" hidden="false" customHeight="true" outlineLevel="1" collapsed="true">
      <c r="A37" s="7"/>
      <c r="B37" s="11" t="s">
        <v>53</v>
      </c>
      <c r="C37" s="7"/>
      <c r="D37" s="8"/>
      <c r="E37" s="9" t="n">
        <f aca="false">SUBTOTAL(9,E35:E36)</f>
        <v>7913905</v>
      </c>
      <c r="F37" s="9" t="n">
        <f aca="false">SUBTOTAL(9,F35:F36)</f>
        <v>-8557239.43</v>
      </c>
      <c r="G37" s="9" t="n">
        <f aca="false">SUBTOTAL(9,G35:G36)</f>
        <v>-643334.43</v>
      </c>
      <c r="H37" s="9" t="n">
        <f aca="false">SUBTOTAL(9,H35:H36)</f>
        <v>3000</v>
      </c>
      <c r="I37" s="8"/>
    </row>
    <row r="38" customFormat="false" ht="13.5" hidden="true" customHeight="true" outlineLevel="2" collapsed="false">
      <c r="A38" s="7" t="n">
        <v>62567</v>
      </c>
      <c r="B38" s="8" t="s">
        <v>54</v>
      </c>
      <c r="C38" s="7" t="n">
        <v>52</v>
      </c>
      <c r="D38" s="8" t="s">
        <v>55</v>
      </c>
      <c r="E38" s="9" t="n">
        <v>50938</v>
      </c>
      <c r="F38" s="9" t="n">
        <v>0</v>
      </c>
      <c r="G38" s="9" t="n">
        <f aca="false">E38+F38</f>
        <v>50938</v>
      </c>
      <c r="H38" s="9" t="n">
        <f aca="false">IF(E38+F38&gt;0,E38+F38,0)</f>
        <v>50938</v>
      </c>
      <c r="I38" s="8"/>
    </row>
    <row r="39" customFormat="false" ht="13.5" hidden="false" customHeight="true" outlineLevel="1" collapsed="true">
      <c r="A39" s="7"/>
      <c r="B39" s="11" t="s">
        <v>56</v>
      </c>
      <c r="C39" s="7"/>
      <c r="D39" s="8"/>
      <c r="E39" s="9" t="n">
        <f aca="false">SUBTOTAL(9,E38)</f>
        <v>50938</v>
      </c>
      <c r="F39" s="9" t="n">
        <f aca="false">SUBTOTAL(9,F38)</f>
        <v>0</v>
      </c>
      <c r="G39" s="9" t="n">
        <f aca="false">SUBTOTAL(9,G38)</f>
        <v>50938</v>
      </c>
      <c r="H39" s="9" t="n">
        <f aca="false">SUBTOTAL(9,H38)</f>
        <v>50938</v>
      </c>
      <c r="I39" s="8"/>
    </row>
    <row r="40" customFormat="false" ht="13.5" hidden="true" customHeight="true" outlineLevel="2" collapsed="false">
      <c r="A40" s="7" t="n">
        <v>71458</v>
      </c>
      <c r="B40" s="8" t="s">
        <v>57</v>
      </c>
      <c r="C40" s="7" t="n">
        <v>87530</v>
      </c>
      <c r="D40" s="8" t="s">
        <v>58</v>
      </c>
      <c r="E40" s="9" t="n">
        <v>31440</v>
      </c>
      <c r="F40" s="9" t="n">
        <v>-17422</v>
      </c>
      <c r="G40" s="9" t="n">
        <f aca="false">E40+F40</f>
        <v>14018</v>
      </c>
      <c r="H40" s="9" t="n">
        <f aca="false">IF(E40+F40&gt;0,E40+F40,0)</f>
        <v>14018</v>
      </c>
      <c r="I40" s="8"/>
    </row>
    <row r="41" customFormat="false" ht="13.5" hidden="false" customHeight="true" outlineLevel="1" collapsed="true">
      <c r="A41" s="7"/>
      <c r="B41" s="11" t="s">
        <v>59</v>
      </c>
      <c r="C41" s="7"/>
      <c r="D41" s="8"/>
      <c r="E41" s="9" t="n">
        <f aca="false">SUBTOTAL(9,E40)</f>
        <v>31440</v>
      </c>
      <c r="F41" s="9" t="n">
        <f aca="false">SUBTOTAL(9,F40)</f>
        <v>-17422</v>
      </c>
      <c r="G41" s="9" t="n">
        <f aca="false">SUBTOTAL(9,G40)</f>
        <v>14018</v>
      </c>
      <c r="H41" s="9" t="n">
        <f aca="false">SUBTOTAL(9,H40)</f>
        <v>14018</v>
      </c>
      <c r="I41" s="8"/>
    </row>
    <row r="42" customFormat="false" ht="13.5" hidden="true" customHeight="true" outlineLevel="2" collapsed="false">
      <c r="A42" s="7" t="n">
        <v>11574</v>
      </c>
      <c r="B42" s="8" t="s">
        <v>60</v>
      </c>
      <c r="C42" s="7" t="n">
        <v>57399</v>
      </c>
      <c r="D42" s="8" t="s">
        <v>61</v>
      </c>
      <c r="E42" s="9" t="n">
        <v>95069925</v>
      </c>
      <c r="F42" s="9" t="n">
        <v>-70690724.59</v>
      </c>
      <c r="G42" s="9" t="n">
        <f aca="false">E42+F42</f>
        <v>24379200.41</v>
      </c>
      <c r="H42" s="9" t="n">
        <f aca="false">IF(E42+F42&gt;0,E42+F42,0)</f>
        <v>24379200.41</v>
      </c>
      <c r="I42" s="8" t="s">
        <v>12</v>
      </c>
    </row>
    <row r="43" customFormat="false" ht="13.5" hidden="true" customHeight="true" outlineLevel="2" collapsed="false">
      <c r="A43" s="7" t="n">
        <v>11574</v>
      </c>
      <c r="B43" s="8" t="s">
        <v>60</v>
      </c>
      <c r="C43" s="7" t="n">
        <v>95005</v>
      </c>
      <c r="D43" s="8" t="s">
        <v>62</v>
      </c>
      <c r="E43" s="9" t="n">
        <v>365285</v>
      </c>
      <c r="F43" s="9" t="n">
        <v>-596207.33</v>
      </c>
      <c r="G43" s="9" t="n">
        <f aca="false">E43+F43</f>
        <v>-230922.33</v>
      </c>
      <c r="H43" s="9" t="n">
        <f aca="false">IF(E43+F43&gt;0,E43+F43,0)</f>
        <v>0</v>
      </c>
      <c r="I43" s="8" t="s">
        <v>12</v>
      </c>
    </row>
    <row r="44" customFormat="false" ht="13.5" hidden="true" customHeight="true" outlineLevel="2" collapsed="false">
      <c r="A44" s="7" t="n">
        <v>11574</v>
      </c>
      <c r="B44" s="8" t="s">
        <v>60</v>
      </c>
      <c r="C44" s="7" t="n">
        <v>5621</v>
      </c>
      <c r="D44" s="8" t="s">
        <v>63</v>
      </c>
      <c r="E44" s="9" t="n">
        <v>415155</v>
      </c>
      <c r="F44" s="9" t="n">
        <v>0</v>
      </c>
      <c r="G44" s="9" t="n">
        <f aca="false">E44+F44</f>
        <v>415155</v>
      </c>
      <c r="H44" s="9" t="n">
        <f aca="false">IF(E44+F44&gt;0,E44+F44,0)</f>
        <v>415155</v>
      </c>
      <c r="I44" s="8" t="s">
        <v>12</v>
      </c>
    </row>
    <row r="45" customFormat="false" ht="13.5" hidden="true" customHeight="true" outlineLevel="2" collapsed="false">
      <c r="A45" s="7" t="n">
        <v>11574</v>
      </c>
      <c r="B45" s="8" t="s">
        <v>60</v>
      </c>
      <c r="C45" s="7" t="n">
        <v>34147</v>
      </c>
      <c r="D45" s="8" t="s">
        <v>64</v>
      </c>
      <c r="E45" s="9" t="n">
        <v>308936</v>
      </c>
      <c r="F45" s="9" t="n">
        <v>0</v>
      </c>
      <c r="G45" s="9" t="n">
        <f aca="false">E45+F45</f>
        <v>308936</v>
      </c>
      <c r="H45" s="9" t="n">
        <f aca="false">IF(E45+F45&gt;0,E45+F45,0)</f>
        <v>308936</v>
      </c>
      <c r="I45" s="8" t="s">
        <v>12</v>
      </c>
    </row>
    <row r="46" customFormat="false" ht="13.5" hidden="true" customHeight="true" outlineLevel="2" collapsed="false">
      <c r="A46" s="7" t="n">
        <v>11574</v>
      </c>
      <c r="B46" s="8" t="s">
        <v>60</v>
      </c>
      <c r="C46" s="7" t="n">
        <v>5771</v>
      </c>
      <c r="D46" s="8" t="s">
        <v>65</v>
      </c>
      <c r="E46" s="9" t="n">
        <v>120371</v>
      </c>
      <c r="F46" s="9" t="n">
        <v>0</v>
      </c>
      <c r="G46" s="9" t="n">
        <f aca="false">E46+F46</f>
        <v>120371</v>
      </c>
      <c r="H46" s="9" t="n">
        <f aca="false">IF(E46+F46&gt;0,E46+F46,0)</f>
        <v>120371</v>
      </c>
      <c r="I46" s="8" t="s">
        <v>12</v>
      </c>
    </row>
    <row r="47" customFormat="false" ht="13.5" hidden="false" customHeight="true" outlineLevel="1" collapsed="true">
      <c r="A47" s="7"/>
      <c r="B47" s="11" t="s">
        <v>66</v>
      </c>
      <c r="C47" s="7"/>
      <c r="D47" s="8"/>
      <c r="E47" s="9" t="n">
        <f aca="false">SUBTOTAL(9,E42:E46)</f>
        <v>96279672</v>
      </c>
      <c r="F47" s="9" t="n">
        <f aca="false">SUBTOTAL(9,F42:F46)</f>
        <v>-71286931.92</v>
      </c>
      <c r="G47" s="9" t="n">
        <f aca="false">SUBTOTAL(9,G42:G46)</f>
        <v>24992740.08</v>
      </c>
      <c r="H47" s="9" t="n">
        <f aca="false">SUBTOTAL(9,H42:H46)</f>
        <v>25223662.41</v>
      </c>
      <c r="I47" s="8"/>
    </row>
    <row r="48" customFormat="false" ht="13.5" hidden="true" customHeight="true" outlineLevel="2" collapsed="false">
      <c r="A48" s="7" t="n">
        <v>28297</v>
      </c>
      <c r="B48" s="8" t="s">
        <v>67</v>
      </c>
      <c r="C48" s="7" t="n">
        <v>28297</v>
      </c>
      <c r="D48" s="8" t="s">
        <v>67</v>
      </c>
      <c r="E48" s="9" t="n">
        <v>0</v>
      </c>
      <c r="F48" s="9" t="n">
        <v>-28.35</v>
      </c>
      <c r="G48" s="9" t="n">
        <f aca="false">E48+F48</f>
        <v>-28.35</v>
      </c>
      <c r="H48" s="9" t="n">
        <f aca="false">IF(E48+F48&gt;0,E48+F48,0)</f>
        <v>0</v>
      </c>
      <c r="I48" s="8"/>
    </row>
    <row r="49" customFormat="false" ht="13.5" hidden="false" customHeight="true" outlineLevel="1" collapsed="true">
      <c r="A49" s="7"/>
      <c r="B49" s="11" t="s">
        <v>68</v>
      </c>
      <c r="C49" s="7"/>
      <c r="D49" s="8"/>
      <c r="E49" s="9" t="n">
        <f aca="false">SUBTOTAL(9,E48)</f>
        <v>0</v>
      </c>
      <c r="F49" s="9" t="n">
        <f aca="false">SUBTOTAL(9,F48)</f>
        <v>-28.35</v>
      </c>
      <c r="G49" s="9" t="n">
        <f aca="false">SUBTOTAL(9,G48)</f>
        <v>-28.35</v>
      </c>
      <c r="H49" s="9" t="n">
        <f aca="false">SUBTOTAL(9,H48)</f>
        <v>0</v>
      </c>
      <c r="I49" s="8"/>
    </row>
    <row r="50" customFormat="false" ht="13.5" hidden="true" customHeight="true" outlineLevel="2" collapsed="false">
      <c r="A50" s="7" t="n">
        <v>51134</v>
      </c>
      <c r="B50" s="8" t="s">
        <v>69</v>
      </c>
      <c r="C50" s="7" t="n">
        <v>51134</v>
      </c>
      <c r="D50" s="8" t="s">
        <v>69</v>
      </c>
      <c r="E50" s="9" t="n">
        <v>0</v>
      </c>
      <c r="F50" s="9" t="n">
        <v>0</v>
      </c>
      <c r="G50" s="9" t="n">
        <f aca="false">E50+F50</f>
        <v>0</v>
      </c>
      <c r="H50" s="9" t="n">
        <f aca="false">IF(E50+F50&gt;0,E50+F50,0)</f>
        <v>0</v>
      </c>
      <c r="I50" s="8" t="s">
        <v>12</v>
      </c>
    </row>
    <row r="51" customFormat="false" ht="13.5" hidden="true" customHeight="true" outlineLevel="2" collapsed="false">
      <c r="A51" s="7" t="n">
        <v>66328</v>
      </c>
      <c r="B51" s="8" t="s">
        <v>69</v>
      </c>
      <c r="C51" s="7" t="n">
        <v>66328</v>
      </c>
      <c r="D51" s="8" t="s">
        <v>69</v>
      </c>
      <c r="E51" s="9" t="n">
        <v>0</v>
      </c>
      <c r="F51" s="9" t="n">
        <v>0</v>
      </c>
      <c r="G51" s="9" t="n">
        <f aca="false">E51+F51</f>
        <v>0</v>
      </c>
      <c r="H51" s="9" t="n">
        <f aca="false">IF(E51+F51&gt;0,E51+F51,0)</f>
        <v>0</v>
      </c>
      <c r="I51" s="8" t="s">
        <v>12</v>
      </c>
    </row>
    <row r="52" customFormat="false" ht="13.5" hidden="false" customHeight="true" outlineLevel="1" collapsed="true">
      <c r="A52" s="7"/>
      <c r="B52" s="11" t="s">
        <v>70</v>
      </c>
      <c r="C52" s="7"/>
      <c r="D52" s="8"/>
      <c r="E52" s="9" t="n">
        <f aca="false">SUBTOTAL(9,E50:E51)</f>
        <v>0</v>
      </c>
      <c r="F52" s="9" t="n">
        <f aca="false">SUBTOTAL(9,F50:F51)</f>
        <v>0</v>
      </c>
      <c r="G52" s="9" t="n">
        <f aca="false">SUBTOTAL(9,G50:G51)</f>
        <v>0</v>
      </c>
      <c r="H52" s="9" t="n">
        <f aca="false">SUBTOTAL(9,H50:H51)</f>
        <v>0</v>
      </c>
      <c r="I52" s="8"/>
    </row>
    <row r="53" customFormat="false" ht="13.5" hidden="true" customHeight="true" outlineLevel="2" collapsed="false">
      <c r="A53" s="7" t="n">
        <v>249</v>
      </c>
      <c r="B53" s="8" t="s">
        <v>71</v>
      </c>
      <c r="C53" s="7" t="n">
        <v>53725</v>
      </c>
      <c r="D53" s="8" t="s">
        <v>72</v>
      </c>
      <c r="E53" s="9" t="n">
        <v>3805103</v>
      </c>
      <c r="F53" s="9" t="n">
        <v>-3824923.65</v>
      </c>
      <c r="G53" s="9" t="n">
        <f aca="false">E53+F53</f>
        <v>-19820.6499999999</v>
      </c>
      <c r="H53" s="9" t="n">
        <f aca="false">IF(E53+F53&gt;0,E53+F53,0)</f>
        <v>0</v>
      </c>
      <c r="I53" s="8" t="s">
        <v>12</v>
      </c>
    </row>
    <row r="54" customFormat="false" ht="13.5" hidden="true" customHeight="true" outlineLevel="2" collapsed="false">
      <c r="A54" s="7" t="n">
        <v>249</v>
      </c>
      <c r="B54" s="8" t="s">
        <v>71</v>
      </c>
      <c r="C54" s="7" t="n">
        <v>249</v>
      </c>
      <c r="D54" s="8" t="s">
        <v>71</v>
      </c>
      <c r="E54" s="9" t="n">
        <v>0</v>
      </c>
      <c r="F54" s="9" t="n">
        <v>-265825</v>
      </c>
      <c r="G54" s="9" t="n">
        <f aca="false">E54+F54</f>
        <v>-265825</v>
      </c>
      <c r="H54" s="9" t="n">
        <f aca="false">IF(E54+F54&gt;0,E54+F54,0)</f>
        <v>0</v>
      </c>
      <c r="I54" s="8" t="s">
        <v>12</v>
      </c>
    </row>
    <row r="55" customFormat="false" ht="13.5" hidden="false" customHeight="true" outlineLevel="1" collapsed="true">
      <c r="A55" s="7"/>
      <c r="B55" s="11" t="s">
        <v>73</v>
      </c>
      <c r="C55" s="7"/>
      <c r="D55" s="8"/>
      <c r="E55" s="9" t="n">
        <f aca="false">SUBTOTAL(9,E53:E54)</f>
        <v>3805103</v>
      </c>
      <c r="F55" s="9" t="n">
        <f aca="false">SUBTOTAL(9,F53:F54)</f>
        <v>-4090748.65</v>
      </c>
      <c r="G55" s="9" t="n">
        <f aca="false">SUBTOTAL(9,G53:G54)</f>
        <v>-285645.65</v>
      </c>
      <c r="H55" s="9" t="n">
        <f aca="false">SUBTOTAL(9,H53:H54)</f>
        <v>0</v>
      </c>
      <c r="I55" s="8"/>
    </row>
    <row r="56" customFormat="false" ht="13.5" hidden="true" customHeight="true" outlineLevel="2" collapsed="false">
      <c r="A56" s="7" t="n">
        <v>3879</v>
      </c>
      <c r="B56" s="8" t="s">
        <v>74</v>
      </c>
      <c r="C56" s="7" t="n">
        <v>28385</v>
      </c>
      <c r="D56" s="8" t="s">
        <v>75</v>
      </c>
      <c r="E56" s="9" t="n">
        <v>0</v>
      </c>
      <c r="F56" s="9" t="n">
        <v>-1512630</v>
      </c>
      <c r="G56" s="9" t="n">
        <f aca="false">E56+F56</f>
        <v>-1512630</v>
      </c>
      <c r="H56" s="9" t="n">
        <f aca="false">IF(E56+F56&gt;0,E56+F56,0)</f>
        <v>0</v>
      </c>
      <c r="I56" s="8" t="s">
        <v>12</v>
      </c>
    </row>
    <row r="57" customFormat="false" ht="13.5" hidden="false" customHeight="true" outlineLevel="1" collapsed="true">
      <c r="A57" s="7"/>
      <c r="B57" s="11" t="s">
        <v>76</v>
      </c>
      <c r="C57" s="7"/>
      <c r="D57" s="8"/>
      <c r="E57" s="9" t="n">
        <f aca="false">SUBTOTAL(9,E56)</f>
        <v>0</v>
      </c>
      <c r="F57" s="9" t="n">
        <f aca="false">SUBTOTAL(9,F56)</f>
        <v>-1512630</v>
      </c>
      <c r="G57" s="9" t="n">
        <f aca="false">SUBTOTAL(9,G56)</f>
        <v>-1512630</v>
      </c>
      <c r="H57" s="9" t="n">
        <f aca="false">SUBTOTAL(9,H56)</f>
        <v>0</v>
      </c>
      <c r="I57" s="8"/>
    </row>
    <row r="58" customFormat="false" ht="13.5" hidden="true" customHeight="true" outlineLevel="2" collapsed="false">
      <c r="A58" s="7" t="n">
        <v>102342</v>
      </c>
      <c r="B58" s="8" t="s">
        <v>77</v>
      </c>
      <c r="C58" s="7" t="n">
        <v>102342</v>
      </c>
      <c r="D58" s="8" t="s">
        <v>77</v>
      </c>
      <c r="E58" s="9" t="n">
        <v>927119</v>
      </c>
      <c r="F58" s="9" t="n">
        <v>-1846367.3</v>
      </c>
      <c r="G58" s="9" t="n">
        <f aca="false">E58+F58</f>
        <v>-919248.3</v>
      </c>
      <c r="H58" s="9" t="n">
        <f aca="false">IF(E58+F58&gt;0,E58+F58,0)</f>
        <v>0</v>
      </c>
      <c r="I58" s="8" t="s">
        <v>15</v>
      </c>
    </row>
    <row r="59" customFormat="false" ht="13.5" hidden="false" customHeight="true" outlineLevel="1" collapsed="true">
      <c r="A59" s="7"/>
      <c r="B59" s="11" t="s">
        <v>78</v>
      </c>
      <c r="C59" s="7"/>
      <c r="D59" s="8"/>
      <c r="E59" s="9" t="n">
        <f aca="false">SUBTOTAL(9,E58)</f>
        <v>927119</v>
      </c>
      <c r="F59" s="9" t="n">
        <f aca="false">SUBTOTAL(9,F58)</f>
        <v>-1846367.3</v>
      </c>
      <c r="G59" s="9" t="n">
        <f aca="false">SUBTOTAL(9,G58)</f>
        <v>-919248.3</v>
      </c>
      <c r="H59" s="9" t="n">
        <f aca="false">SUBTOTAL(9,H58)</f>
        <v>0</v>
      </c>
      <c r="I59" s="8"/>
    </row>
    <row r="60" customFormat="false" ht="13.5" hidden="true" customHeight="true" outlineLevel="2" collapsed="false">
      <c r="A60" s="7" t="n">
        <v>605</v>
      </c>
      <c r="B60" s="8" t="s">
        <v>79</v>
      </c>
      <c r="C60" s="7" t="n">
        <v>11213</v>
      </c>
      <c r="D60" s="8" t="s">
        <v>80</v>
      </c>
      <c r="E60" s="9" t="n">
        <v>252393</v>
      </c>
      <c r="F60" s="9" t="n">
        <v>-59370.75</v>
      </c>
      <c r="G60" s="9" t="n">
        <f aca="false">E60+F60</f>
        <v>193022.25</v>
      </c>
      <c r="H60" s="9" t="n">
        <f aca="false">IF(E60+F60&gt;0,E60+F60,0)</f>
        <v>193022.25</v>
      </c>
      <c r="I60" s="8"/>
    </row>
    <row r="61" customFormat="false" ht="13.5" hidden="false" customHeight="true" outlineLevel="1" collapsed="true">
      <c r="A61" s="7"/>
      <c r="B61" s="11" t="s">
        <v>81</v>
      </c>
      <c r="C61" s="7"/>
      <c r="D61" s="8"/>
      <c r="E61" s="9" t="n">
        <f aca="false">SUBTOTAL(9,E60)</f>
        <v>252393</v>
      </c>
      <c r="F61" s="9" t="n">
        <f aca="false">SUBTOTAL(9,F60)</f>
        <v>-59370.75</v>
      </c>
      <c r="G61" s="9" t="n">
        <f aca="false">SUBTOTAL(9,G60)</f>
        <v>193022.25</v>
      </c>
      <c r="H61" s="9" t="n">
        <f aca="false">SUBTOTAL(9,H60)</f>
        <v>193022.25</v>
      </c>
      <c r="I61" s="8"/>
    </row>
    <row r="62" customFormat="false" ht="13.5" hidden="true" customHeight="true" outlineLevel="2" collapsed="false">
      <c r="A62" s="7" t="n">
        <v>611</v>
      </c>
      <c r="B62" s="8" t="s">
        <v>82</v>
      </c>
      <c r="C62" s="7" t="n">
        <v>611</v>
      </c>
      <c r="D62" s="8" t="s">
        <v>82</v>
      </c>
      <c r="E62" s="9" t="n">
        <v>773450</v>
      </c>
      <c r="F62" s="9" t="n">
        <v>0</v>
      </c>
      <c r="G62" s="9" t="n">
        <f aca="false">E62+F62</f>
        <v>773450</v>
      </c>
      <c r="H62" s="9" t="n">
        <f aca="false">IF(E62+F62&gt;0,E62+F62,0)</f>
        <v>773450</v>
      </c>
      <c r="I62" s="8" t="s">
        <v>12</v>
      </c>
    </row>
    <row r="63" customFormat="false" ht="13.5" hidden="false" customHeight="true" outlineLevel="1" collapsed="true">
      <c r="A63" s="7"/>
      <c r="B63" s="11" t="s">
        <v>83</v>
      </c>
      <c r="C63" s="7"/>
      <c r="D63" s="8"/>
      <c r="E63" s="9" t="n">
        <f aca="false">SUBTOTAL(9,E62)</f>
        <v>773450</v>
      </c>
      <c r="F63" s="9" t="n">
        <f aca="false">SUBTOTAL(9,F62)</f>
        <v>0</v>
      </c>
      <c r="G63" s="9" t="n">
        <f aca="false">SUBTOTAL(9,G62)</f>
        <v>773450</v>
      </c>
      <c r="H63" s="9" t="n">
        <f aca="false">SUBTOTAL(9,H62)</f>
        <v>773450</v>
      </c>
      <c r="I63" s="8"/>
    </row>
    <row r="64" customFormat="false" ht="13.5" hidden="true" customHeight="true" outlineLevel="2" collapsed="false">
      <c r="A64" s="7" t="n">
        <v>58838</v>
      </c>
      <c r="B64" s="8" t="s">
        <v>84</v>
      </c>
      <c r="C64" s="7" t="n">
        <v>58838</v>
      </c>
      <c r="D64" s="8" t="s">
        <v>84</v>
      </c>
      <c r="E64" s="9" t="n">
        <v>0</v>
      </c>
      <c r="F64" s="9" t="n">
        <v>-406.87</v>
      </c>
      <c r="G64" s="9" t="n">
        <f aca="false">E64+F64</f>
        <v>-406.87</v>
      </c>
      <c r="H64" s="9" t="n">
        <f aca="false">IF(E64+F64&gt;0,E64+F64,0)</f>
        <v>0</v>
      </c>
      <c r="I64" s="8" t="s">
        <v>12</v>
      </c>
    </row>
    <row r="65" customFormat="false" ht="13.5" hidden="false" customHeight="true" outlineLevel="1" collapsed="true">
      <c r="A65" s="7"/>
      <c r="B65" s="11" t="s">
        <v>85</v>
      </c>
      <c r="C65" s="7"/>
      <c r="D65" s="8"/>
      <c r="E65" s="9" t="n">
        <f aca="false">SUBTOTAL(9,E64)</f>
        <v>0</v>
      </c>
      <c r="F65" s="9" t="n">
        <f aca="false">SUBTOTAL(9,F64)</f>
        <v>-406.87</v>
      </c>
      <c r="G65" s="9" t="n">
        <f aca="false">SUBTOTAL(9,G64)</f>
        <v>-406.87</v>
      </c>
      <c r="H65" s="9" t="n">
        <f aca="false">SUBTOTAL(9,H64)</f>
        <v>0</v>
      </c>
      <c r="I65" s="8"/>
    </row>
    <row r="66" customFormat="false" ht="13.5" hidden="true" customHeight="true" outlineLevel="2" collapsed="false">
      <c r="A66" s="7" t="n">
        <v>256</v>
      </c>
      <c r="B66" s="8" t="s">
        <v>86</v>
      </c>
      <c r="C66" s="7" t="n">
        <v>6309</v>
      </c>
      <c r="D66" s="8" t="s">
        <v>87</v>
      </c>
      <c r="E66" s="9" t="n">
        <v>0</v>
      </c>
      <c r="F66" s="9" t="n">
        <v>-167052</v>
      </c>
      <c r="G66" s="9" t="n">
        <f aca="false">E66+F66</f>
        <v>-167052</v>
      </c>
      <c r="H66" s="9" t="n">
        <f aca="false">IF(E66+F66&gt;0,E66+F66,0)</f>
        <v>0</v>
      </c>
      <c r="I66" s="8" t="s">
        <v>12</v>
      </c>
    </row>
    <row r="67" customFormat="false" ht="13.5" hidden="true" customHeight="true" outlineLevel="2" collapsed="false">
      <c r="A67" s="7" t="n">
        <v>256</v>
      </c>
      <c r="B67" s="8" t="s">
        <v>86</v>
      </c>
      <c r="C67" s="7" t="n">
        <v>71223</v>
      </c>
      <c r="D67" s="8" t="s">
        <v>88</v>
      </c>
      <c r="E67" s="9" t="n">
        <v>1167449</v>
      </c>
      <c r="F67" s="9" t="n">
        <v>-592012.57</v>
      </c>
      <c r="G67" s="9" t="n">
        <f aca="false">E67+F67</f>
        <v>575436.43</v>
      </c>
      <c r="H67" s="9" t="n">
        <f aca="false">IF(E67+F67&gt;0,E67+F67,0)</f>
        <v>575436.43</v>
      </c>
      <c r="I67" s="8" t="s">
        <v>12</v>
      </c>
    </row>
    <row r="68" customFormat="false" ht="13.5" hidden="false" customHeight="true" outlineLevel="1" collapsed="true">
      <c r="A68" s="7"/>
      <c r="B68" s="11" t="s">
        <v>89</v>
      </c>
      <c r="C68" s="7"/>
      <c r="D68" s="8"/>
      <c r="E68" s="9" t="n">
        <f aca="false">SUBTOTAL(9,E66:E67)</f>
        <v>1167449</v>
      </c>
      <c r="F68" s="9" t="n">
        <f aca="false">SUBTOTAL(9,F66:F67)</f>
        <v>-759064.57</v>
      </c>
      <c r="G68" s="9" t="n">
        <f aca="false">SUBTOTAL(9,G66:G67)</f>
        <v>408384.43</v>
      </c>
      <c r="H68" s="9" t="n">
        <f aca="false">SUBTOTAL(9,H66:H67)</f>
        <v>575436.43</v>
      </c>
      <c r="I68" s="8"/>
    </row>
    <row r="69" customFormat="false" ht="13.5" hidden="true" customHeight="true" outlineLevel="2" collapsed="false">
      <c r="A69" s="7" t="n">
        <v>66205</v>
      </c>
      <c r="B69" s="8" t="s">
        <v>90</v>
      </c>
      <c r="C69" s="7" t="n">
        <v>66205</v>
      </c>
      <c r="D69" s="8" t="s">
        <v>90</v>
      </c>
      <c r="E69" s="9" t="n">
        <v>1184809</v>
      </c>
      <c r="F69" s="9" t="n">
        <v>-2179652.15</v>
      </c>
      <c r="G69" s="9" t="n">
        <f aca="false">E69+F69</f>
        <v>-994843.15</v>
      </c>
      <c r="H69" s="9" t="n">
        <f aca="false">IF(E69+F69&gt;0,E69+F69,0)</f>
        <v>0</v>
      </c>
      <c r="I69" s="8" t="s">
        <v>12</v>
      </c>
    </row>
    <row r="70" customFormat="false" ht="13.5" hidden="false" customHeight="true" outlineLevel="1" collapsed="true">
      <c r="A70" s="7"/>
      <c r="B70" s="11" t="s">
        <v>91</v>
      </c>
      <c r="C70" s="7"/>
      <c r="D70" s="8"/>
      <c r="E70" s="9" t="n">
        <f aca="false">SUBTOTAL(9,E69)</f>
        <v>1184809</v>
      </c>
      <c r="F70" s="9" t="n">
        <f aca="false">SUBTOTAL(9,F69)</f>
        <v>-2179652.15</v>
      </c>
      <c r="G70" s="9" t="n">
        <f aca="false">SUBTOTAL(9,G69)</f>
        <v>-994843.15</v>
      </c>
      <c r="H70" s="9" t="n">
        <f aca="false">SUBTOTAL(9,H69)</f>
        <v>0</v>
      </c>
      <c r="I70" s="8"/>
    </row>
    <row r="71" customFormat="false" ht="13.5" hidden="true" customHeight="true" outlineLevel="2" collapsed="false">
      <c r="A71" s="7" t="n">
        <v>339</v>
      </c>
      <c r="B71" s="8" t="s">
        <v>92</v>
      </c>
      <c r="C71" s="7" t="n">
        <v>20</v>
      </c>
      <c r="D71" s="8" t="s">
        <v>93</v>
      </c>
      <c r="E71" s="9" t="n">
        <v>0</v>
      </c>
      <c r="F71" s="9" t="n">
        <v>-618140</v>
      </c>
      <c r="G71" s="9" t="n">
        <f aca="false">E71+F71</f>
        <v>-618140</v>
      </c>
      <c r="H71" s="9" t="n">
        <f aca="false">IF(E71+F71&gt;0,E71+F71,0)</f>
        <v>0</v>
      </c>
      <c r="I71" s="8" t="s">
        <v>12</v>
      </c>
    </row>
    <row r="72" customFormat="false" ht="13.5" hidden="false" customHeight="true" outlineLevel="1" collapsed="true">
      <c r="A72" s="7"/>
      <c r="B72" s="11" t="s">
        <v>94</v>
      </c>
      <c r="C72" s="7"/>
      <c r="D72" s="8"/>
      <c r="E72" s="9" t="n">
        <f aca="false">SUBTOTAL(9,E71)</f>
        <v>0</v>
      </c>
      <c r="F72" s="9" t="n">
        <f aca="false">SUBTOTAL(9,F71)</f>
        <v>-618140</v>
      </c>
      <c r="G72" s="9" t="n">
        <f aca="false">SUBTOTAL(9,G71)</f>
        <v>-618140</v>
      </c>
      <c r="H72" s="9" t="n">
        <f aca="false">SUBTOTAL(9,H71)</f>
        <v>0</v>
      </c>
      <c r="I72" s="8"/>
    </row>
    <row r="73" customFormat="false" ht="13.5" hidden="true" customHeight="true" outlineLevel="2" collapsed="false">
      <c r="A73" s="7" t="n">
        <v>24</v>
      </c>
      <c r="B73" s="8" t="s">
        <v>95</v>
      </c>
      <c r="C73" s="7" t="n">
        <v>24</v>
      </c>
      <c r="D73" s="8" t="s">
        <v>95</v>
      </c>
      <c r="E73" s="9" t="n">
        <v>4308810</v>
      </c>
      <c r="F73" s="9" t="n">
        <v>-1220845.65</v>
      </c>
      <c r="G73" s="9" t="n">
        <f aca="false">E73+F73</f>
        <v>3087964.35</v>
      </c>
      <c r="H73" s="9" t="n">
        <f aca="false">IF(E73+F73&gt;0,E73+F73,0)</f>
        <v>3087964.35</v>
      </c>
      <c r="I73" s="8" t="s">
        <v>12</v>
      </c>
    </row>
    <row r="74" customFormat="false" ht="13.5" hidden="true" customHeight="true" outlineLevel="2" collapsed="false">
      <c r="A74" s="7" t="n">
        <v>24</v>
      </c>
      <c r="B74" s="8" t="s">
        <v>95</v>
      </c>
      <c r="C74" s="7" t="n">
        <v>1966</v>
      </c>
      <c r="D74" s="8" t="s">
        <v>96</v>
      </c>
      <c r="E74" s="9" t="n">
        <v>0</v>
      </c>
      <c r="F74" s="9" t="n">
        <v>-46200</v>
      </c>
      <c r="G74" s="9" t="n">
        <f aca="false">E74+F74</f>
        <v>-46200</v>
      </c>
      <c r="H74" s="9" t="n">
        <f aca="false">IF(E74+F74&gt;0,E74+F74,0)</f>
        <v>0</v>
      </c>
      <c r="I74" s="8" t="s">
        <v>12</v>
      </c>
    </row>
    <row r="75" customFormat="false" ht="13.5" hidden="false" customHeight="true" outlineLevel="1" collapsed="true">
      <c r="A75" s="7"/>
      <c r="B75" s="11" t="s">
        <v>97</v>
      </c>
      <c r="C75" s="7"/>
      <c r="D75" s="8"/>
      <c r="E75" s="9" t="n">
        <f aca="false">SUBTOTAL(9,E73:E74)</f>
        <v>4308810</v>
      </c>
      <c r="F75" s="9" t="n">
        <f aca="false">SUBTOTAL(9,F73:F74)</f>
        <v>-1267045.65</v>
      </c>
      <c r="G75" s="9" t="n">
        <f aca="false">SUBTOTAL(9,G73:G74)</f>
        <v>3041764.35</v>
      </c>
      <c r="H75" s="9" t="n">
        <f aca="false">SUBTOTAL(9,H73:H74)</f>
        <v>3087964.35</v>
      </c>
      <c r="I75" s="8"/>
    </row>
    <row r="76" customFormat="false" ht="13.5" hidden="true" customHeight="true" outlineLevel="2" collapsed="false">
      <c r="A76" s="7" t="n">
        <v>64516</v>
      </c>
      <c r="B76" s="8" t="s">
        <v>98</v>
      </c>
      <c r="C76" s="7" t="n">
        <v>64516</v>
      </c>
      <c r="D76" s="8" t="s">
        <v>98</v>
      </c>
      <c r="E76" s="9" t="n">
        <v>3750</v>
      </c>
      <c r="F76" s="9" t="n">
        <v>-55838.01</v>
      </c>
      <c r="G76" s="9" t="n">
        <f aca="false">E76+F76</f>
        <v>-52088.01</v>
      </c>
      <c r="H76" s="9" t="n">
        <f aca="false">IF(E76+F76&gt;0,E76+F76,0)</f>
        <v>0</v>
      </c>
      <c r="I76" s="8" t="s">
        <v>12</v>
      </c>
    </row>
    <row r="77" customFormat="false" ht="13.5" hidden="true" customHeight="true" outlineLevel="2" collapsed="false">
      <c r="A77" s="7" t="n">
        <v>64516</v>
      </c>
      <c r="B77" s="8" t="s">
        <v>98</v>
      </c>
      <c r="C77" s="7" t="n">
        <v>55265</v>
      </c>
      <c r="D77" s="8" t="s">
        <v>99</v>
      </c>
      <c r="E77" s="9" t="n">
        <v>2199519</v>
      </c>
      <c r="F77" s="9" t="n">
        <v>-3708911.32</v>
      </c>
      <c r="G77" s="9" t="n">
        <f aca="false">E77+F77</f>
        <v>-1509392.32</v>
      </c>
      <c r="H77" s="9" t="n">
        <f aca="false">IF(E77+F77&gt;0,E77+F77,0)</f>
        <v>0</v>
      </c>
      <c r="I77" s="8" t="s">
        <v>12</v>
      </c>
    </row>
    <row r="78" customFormat="false" ht="13.5" hidden="false" customHeight="true" outlineLevel="1" collapsed="true">
      <c r="A78" s="7"/>
      <c r="B78" s="11" t="s">
        <v>100</v>
      </c>
      <c r="C78" s="7"/>
      <c r="D78" s="8"/>
      <c r="E78" s="9" t="n">
        <f aca="false">SUBTOTAL(9,E76:E77)</f>
        <v>2203269</v>
      </c>
      <c r="F78" s="9" t="n">
        <f aca="false">SUBTOTAL(9,F76:F77)</f>
        <v>-3764749.33</v>
      </c>
      <c r="G78" s="9" t="n">
        <f aca="false">SUBTOTAL(9,G76:G77)</f>
        <v>-1561480.33</v>
      </c>
      <c r="H78" s="9" t="n">
        <f aca="false">SUBTOTAL(9,H76:H77)</f>
        <v>0</v>
      </c>
      <c r="I78" s="8"/>
    </row>
    <row r="79" customFormat="false" ht="13.5" hidden="true" customHeight="true" outlineLevel="2" collapsed="false">
      <c r="A79" s="7" t="n">
        <v>73437</v>
      </c>
      <c r="B79" s="8" t="s">
        <v>101</v>
      </c>
      <c r="C79" s="7" t="n">
        <v>73437</v>
      </c>
      <c r="D79" s="8" t="s">
        <v>101</v>
      </c>
      <c r="E79" s="9" t="n">
        <v>0</v>
      </c>
      <c r="F79" s="9" t="n">
        <v>-7965.9</v>
      </c>
      <c r="G79" s="9" t="n">
        <f aca="false">E79+F79</f>
        <v>-7965.9</v>
      </c>
      <c r="H79" s="9" t="n">
        <f aca="false">IF(E79+F79&gt;0,E79+F79,0)</f>
        <v>0</v>
      </c>
      <c r="I79" s="8" t="s">
        <v>12</v>
      </c>
    </row>
    <row r="80" customFormat="false" ht="13.5" hidden="false" customHeight="true" outlineLevel="1" collapsed="true">
      <c r="A80" s="7"/>
      <c r="B80" s="11" t="s">
        <v>102</v>
      </c>
      <c r="C80" s="7"/>
      <c r="D80" s="8"/>
      <c r="E80" s="9" t="n">
        <f aca="false">SUBTOTAL(9,E79)</f>
        <v>0</v>
      </c>
      <c r="F80" s="9" t="n">
        <f aca="false">SUBTOTAL(9,F79)</f>
        <v>-7965.9</v>
      </c>
      <c r="G80" s="9" t="n">
        <f aca="false">SUBTOTAL(9,G79)</f>
        <v>-7965.9</v>
      </c>
      <c r="H80" s="9" t="n">
        <f aca="false">SUBTOTAL(9,H79)</f>
        <v>0</v>
      </c>
      <c r="I80" s="8"/>
    </row>
    <row r="81" customFormat="false" ht="13.5" hidden="true" customHeight="true" outlineLevel="2" collapsed="false">
      <c r="A81" s="7" t="n">
        <v>28542</v>
      </c>
      <c r="B81" s="8" t="s">
        <v>103</v>
      </c>
      <c r="C81" s="7" t="n">
        <v>28542</v>
      </c>
      <c r="D81" s="8" t="s">
        <v>103</v>
      </c>
      <c r="E81" s="9" t="n">
        <v>0</v>
      </c>
      <c r="F81" s="9" t="n">
        <v>-527.08</v>
      </c>
      <c r="G81" s="9" t="n">
        <f aca="false">E81+F81</f>
        <v>-527.08</v>
      </c>
      <c r="H81" s="9" t="n">
        <f aca="false">IF(E81+F81&gt;0,E81+F81,0)</f>
        <v>0</v>
      </c>
      <c r="I81" s="8" t="s">
        <v>12</v>
      </c>
    </row>
    <row r="82" customFormat="false" ht="13.5" hidden="false" customHeight="true" outlineLevel="1" collapsed="true">
      <c r="A82" s="7"/>
      <c r="B82" s="11" t="s">
        <v>104</v>
      </c>
      <c r="C82" s="7"/>
      <c r="D82" s="8"/>
      <c r="E82" s="9" t="n">
        <f aca="false">SUBTOTAL(9,E81)</f>
        <v>0</v>
      </c>
      <c r="F82" s="9" t="n">
        <f aca="false">SUBTOTAL(9,F81)</f>
        <v>-527.08</v>
      </c>
      <c r="G82" s="9" t="n">
        <f aca="false">SUBTOTAL(9,G81)</f>
        <v>-527.08</v>
      </c>
      <c r="H82" s="9" t="n">
        <f aca="false">SUBTOTAL(9,H81)</f>
        <v>0</v>
      </c>
      <c r="I82" s="8"/>
    </row>
    <row r="83" customFormat="false" ht="13.5" hidden="true" customHeight="true" outlineLevel="2" collapsed="false">
      <c r="A83" s="7" t="n">
        <v>73428</v>
      </c>
      <c r="B83" s="8" t="s">
        <v>105</v>
      </c>
      <c r="C83" s="7" t="n">
        <v>73428</v>
      </c>
      <c r="D83" s="8" t="s">
        <v>105</v>
      </c>
      <c r="E83" s="9" t="n">
        <v>0</v>
      </c>
      <c r="F83" s="9" t="n">
        <v>-233.05</v>
      </c>
      <c r="G83" s="9" t="n">
        <f aca="false">E83+F83</f>
        <v>-233.05</v>
      </c>
      <c r="H83" s="9" t="n">
        <f aca="false">IF(E83+F83&gt;0,E83+F83,0)</f>
        <v>0</v>
      </c>
      <c r="I83" s="8" t="s">
        <v>12</v>
      </c>
    </row>
    <row r="84" customFormat="false" ht="13.5" hidden="false" customHeight="true" outlineLevel="1" collapsed="true">
      <c r="A84" s="7"/>
      <c r="B84" s="11" t="s">
        <v>106</v>
      </c>
      <c r="C84" s="7"/>
      <c r="D84" s="8"/>
      <c r="E84" s="9" t="n">
        <f aca="false">SUBTOTAL(9,E83)</f>
        <v>0</v>
      </c>
      <c r="F84" s="9" t="n">
        <f aca="false">SUBTOTAL(9,F83)</f>
        <v>-233.05</v>
      </c>
      <c r="G84" s="9" t="n">
        <f aca="false">SUBTOTAL(9,G83)</f>
        <v>-233.05</v>
      </c>
      <c r="H84" s="9" t="n">
        <f aca="false">SUBTOTAL(9,H83)</f>
        <v>0</v>
      </c>
      <c r="I84" s="8"/>
    </row>
    <row r="85" customFormat="false" ht="13.5" hidden="true" customHeight="true" outlineLevel="2" collapsed="false">
      <c r="A85" s="7" t="n">
        <v>28594</v>
      </c>
      <c r="B85" s="8" t="s">
        <v>107</v>
      </c>
      <c r="C85" s="7" t="n">
        <v>28594</v>
      </c>
      <c r="D85" s="8" t="s">
        <v>107</v>
      </c>
      <c r="E85" s="9" t="n">
        <v>0</v>
      </c>
      <c r="F85" s="9" t="n">
        <v>-178.26</v>
      </c>
      <c r="G85" s="9" t="n">
        <f aca="false">E85+F85</f>
        <v>-178.26</v>
      </c>
      <c r="H85" s="9" t="n">
        <f aca="false">IF(E85+F85&gt;0,E85+F85,0)</f>
        <v>0</v>
      </c>
      <c r="I85" s="8"/>
    </row>
    <row r="86" customFormat="false" ht="13.5" hidden="false" customHeight="true" outlineLevel="1" collapsed="true">
      <c r="A86" s="7"/>
      <c r="B86" s="11" t="s">
        <v>108</v>
      </c>
      <c r="C86" s="7"/>
      <c r="D86" s="8"/>
      <c r="E86" s="9" t="n">
        <f aca="false">SUBTOTAL(9,E85)</f>
        <v>0</v>
      </c>
      <c r="F86" s="9" t="n">
        <f aca="false">SUBTOTAL(9,F85)</f>
        <v>-178.26</v>
      </c>
      <c r="G86" s="9" t="n">
        <f aca="false">SUBTOTAL(9,G85)</f>
        <v>-178.26</v>
      </c>
      <c r="H86" s="9" t="n">
        <f aca="false">SUBTOTAL(9,H85)</f>
        <v>0</v>
      </c>
      <c r="I86" s="8"/>
    </row>
    <row r="87" customFormat="false" ht="13.5" hidden="true" customHeight="true" outlineLevel="2" collapsed="false">
      <c r="A87" s="7" t="n">
        <v>55939</v>
      </c>
      <c r="B87" s="8" t="s">
        <v>109</v>
      </c>
      <c r="C87" s="7" t="n">
        <v>55939</v>
      </c>
      <c r="D87" s="8" t="s">
        <v>109</v>
      </c>
      <c r="E87" s="9" t="n">
        <v>0</v>
      </c>
      <c r="F87" s="9" t="n">
        <v>-1937.76</v>
      </c>
      <c r="G87" s="9" t="n">
        <f aca="false">E87+F87</f>
        <v>-1937.76</v>
      </c>
      <c r="H87" s="9" t="n">
        <f aca="false">IF(E87+F87&gt;0,E87+F87,0)</f>
        <v>0</v>
      </c>
      <c r="I87" s="8" t="s">
        <v>12</v>
      </c>
    </row>
    <row r="88" customFormat="false" ht="13.5" hidden="false" customHeight="true" outlineLevel="1" collapsed="true">
      <c r="A88" s="7"/>
      <c r="B88" s="11" t="s">
        <v>110</v>
      </c>
      <c r="C88" s="7"/>
      <c r="D88" s="8"/>
      <c r="E88" s="9" t="n">
        <f aca="false">SUBTOTAL(9,E87)</f>
        <v>0</v>
      </c>
      <c r="F88" s="9" t="n">
        <f aca="false">SUBTOTAL(9,F87)</f>
        <v>-1937.76</v>
      </c>
      <c r="G88" s="9" t="n">
        <f aca="false">SUBTOTAL(9,G87)</f>
        <v>-1937.76</v>
      </c>
      <c r="H88" s="9" t="n">
        <f aca="false">SUBTOTAL(9,H87)</f>
        <v>0</v>
      </c>
      <c r="I88" s="8"/>
    </row>
    <row r="89" customFormat="false" ht="13.5" hidden="true" customHeight="true" outlineLevel="2" collapsed="false">
      <c r="A89" s="7" t="n">
        <v>28641</v>
      </c>
      <c r="B89" s="8" t="s">
        <v>111</v>
      </c>
      <c r="C89" s="7" t="n">
        <v>28641</v>
      </c>
      <c r="D89" s="8" t="s">
        <v>111</v>
      </c>
      <c r="E89" s="9" t="n">
        <v>0</v>
      </c>
      <c r="F89" s="9" t="n">
        <v>-72.2</v>
      </c>
      <c r="G89" s="9" t="n">
        <f aca="false">E89+F89</f>
        <v>-72.2</v>
      </c>
      <c r="H89" s="9" t="n">
        <f aca="false">IF(E89+F89&gt;0,E89+F89,0)</f>
        <v>0</v>
      </c>
      <c r="I89" s="8"/>
    </row>
    <row r="90" customFormat="false" ht="13.5" hidden="false" customHeight="true" outlineLevel="1" collapsed="true">
      <c r="A90" s="7"/>
      <c r="B90" s="11" t="s">
        <v>112</v>
      </c>
      <c r="C90" s="7"/>
      <c r="D90" s="8"/>
      <c r="E90" s="9" t="n">
        <f aca="false">SUBTOTAL(9,E89)</f>
        <v>0</v>
      </c>
      <c r="F90" s="9" t="n">
        <f aca="false">SUBTOTAL(9,F89)</f>
        <v>-72.2</v>
      </c>
      <c r="G90" s="9" t="n">
        <f aca="false">SUBTOTAL(9,G89)</f>
        <v>-72.2</v>
      </c>
      <c r="H90" s="9" t="n">
        <f aca="false">SUBTOTAL(9,H89)</f>
        <v>0</v>
      </c>
      <c r="I90" s="8"/>
    </row>
    <row r="91" customFormat="false" ht="13.5" hidden="true" customHeight="true" outlineLevel="2" collapsed="false">
      <c r="A91" s="7" t="n">
        <v>3745</v>
      </c>
      <c r="B91" s="8" t="s">
        <v>113</v>
      </c>
      <c r="C91" s="7" t="n">
        <v>3745</v>
      </c>
      <c r="D91" s="8" t="s">
        <v>113</v>
      </c>
      <c r="E91" s="9" t="n">
        <v>122275</v>
      </c>
      <c r="F91" s="9" t="n">
        <v>0</v>
      </c>
      <c r="G91" s="9" t="n">
        <f aca="false">E91+F91</f>
        <v>122275</v>
      </c>
      <c r="H91" s="9" t="n">
        <f aca="false">IF(E91+F91&gt;0,E91+F91,0)</f>
        <v>122275</v>
      </c>
      <c r="I91" s="8" t="s">
        <v>12</v>
      </c>
    </row>
    <row r="92" customFormat="false" ht="13.5" hidden="false" customHeight="true" outlineLevel="1" collapsed="true">
      <c r="A92" s="7"/>
      <c r="B92" s="11" t="s">
        <v>114</v>
      </c>
      <c r="C92" s="7"/>
      <c r="D92" s="8"/>
      <c r="E92" s="9" t="n">
        <f aca="false">SUBTOTAL(9,E91)</f>
        <v>122275</v>
      </c>
      <c r="F92" s="9" t="n">
        <f aca="false">SUBTOTAL(9,F91)</f>
        <v>0</v>
      </c>
      <c r="G92" s="9" t="n">
        <f aca="false">SUBTOTAL(9,G91)</f>
        <v>122275</v>
      </c>
      <c r="H92" s="9" t="n">
        <f aca="false">SUBTOTAL(9,H91)</f>
        <v>122275</v>
      </c>
      <c r="I92" s="8"/>
    </row>
    <row r="93" customFormat="false" ht="13.5" hidden="true" customHeight="true" outlineLevel="2" collapsed="false">
      <c r="A93" s="7" t="n">
        <v>73553</v>
      </c>
      <c r="B93" s="8" t="s">
        <v>115</v>
      </c>
      <c r="C93" s="7" t="n">
        <v>73553</v>
      </c>
      <c r="D93" s="8" t="s">
        <v>115</v>
      </c>
      <c r="E93" s="9" t="n">
        <v>0</v>
      </c>
      <c r="F93" s="9" t="n">
        <v>-778.8</v>
      </c>
      <c r="G93" s="9" t="n">
        <f aca="false">E93+F93</f>
        <v>-778.8</v>
      </c>
      <c r="H93" s="9" t="n">
        <f aca="false">IF(E93+F93&gt;0,E93+F93,0)</f>
        <v>0</v>
      </c>
      <c r="I93" s="8"/>
    </row>
    <row r="94" customFormat="false" ht="13.5" hidden="false" customHeight="true" outlineLevel="1" collapsed="true">
      <c r="A94" s="7"/>
      <c r="B94" s="11" t="s">
        <v>116</v>
      </c>
      <c r="C94" s="7"/>
      <c r="D94" s="8"/>
      <c r="E94" s="9" t="n">
        <f aca="false">SUBTOTAL(9,E93)</f>
        <v>0</v>
      </c>
      <c r="F94" s="9" t="n">
        <f aca="false">SUBTOTAL(9,F93)</f>
        <v>-778.8</v>
      </c>
      <c r="G94" s="9" t="n">
        <f aca="false">SUBTOTAL(9,G93)</f>
        <v>-778.8</v>
      </c>
      <c r="H94" s="9" t="n">
        <f aca="false">SUBTOTAL(9,H93)</f>
        <v>0</v>
      </c>
      <c r="I94" s="8"/>
    </row>
    <row r="95" customFormat="false" ht="13.5" hidden="true" customHeight="true" outlineLevel="2" collapsed="false">
      <c r="A95" s="7" t="n">
        <v>28696</v>
      </c>
      <c r="B95" s="8" t="s">
        <v>117</v>
      </c>
      <c r="C95" s="7" t="n">
        <v>28696</v>
      </c>
      <c r="D95" s="8" t="s">
        <v>117</v>
      </c>
      <c r="E95" s="9" t="n">
        <v>0</v>
      </c>
      <c r="F95" s="9" t="n">
        <v>-602020.25</v>
      </c>
      <c r="G95" s="9" t="n">
        <f aca="false">E95+F95</f>
        <v>-602020.25</v>
      </c>
      <c r="H95" s="9" t="n">
        <f aca="false">IF(E95+F95&gt;0,E95+F95,0)</f>
        <v>0</v>
      </c>
      <c r="I95" s="8" t="s">
        <v>12</v>
      </c>
    </row>
    <row r="96" customFormat="false" ht="13.5" hidden="false" customHeight="true" outlineLevel="1" collapsed="true">
      <c r="A96" s="7"/>
      <c r="B96" s="11" t="s">
        <v>118</v>
      </c>
      <c r="C96" s="7"/>
      <c r="D96" s="8"/>
      <c r="E96" s="9" t="n">
        <f aca="false">SUBTOTAL(9,E95)</f>
        <v>0</v>
      </c>
      <c r="F96" s="9" t="n">
        <f aca="false">SUBTOTAL(9,F95)</f>
        <v>-602020.25</v>
      </c>
      <c r="G96" s="9" t="n">
        <f aca="false">SUBTOTAL(9,G95)</f>
        <v>-602020.25</v>
      </c>
      <c r="H96" s="9" t="n">
        <f aca="false">SUBTOTAL(9,H95)</f>
        <v>0</v>
      </c>
      <c r="I96" s="8"/>
    </row>
    <row r="97" customFormat="false" ht="13.5" hidden="true" customHeight="true" outlineLevel="2" collapsed="false">
      <c r="A97" s="7" t="n">
        <v>73733</v>
      </c>
      <c r="B97" s="8" t="s">
        <v>119</v>
      </c>
      <c r="C97" s="7" t="n">
        <v>73733</v>
      </c>
      <c r="D97" s="8" t="s">
        <v>119</v>
      </c>
      <c r="E97" s="9" t="n">
        <v>0</v>
      </c>
      <c r="F97" s="9" t="n">
        <v>-95</v>
      </c>
      <c r="G97" s="9" t="n">
        <f aca="false">E97+F97</f>
        <v>-95</v>
      </c>
      <c r="H97" s="9" t="n">
        <f aca="false">IF(E97+F97&gt;0,E97+F97,0)</f>
        <v>0</v>
      </c>
      <c r="I97" s="8" t="s">
        <v>12</v>
      </c>
    </row>
    <row r="98" customFormat="false" ht="13.5" hidden="false" customHeight="true" outlineLevel="1" collapsed="true">
      <c r="A98" s="7"/>
      <c r="B98" s="11" t="s">
        <v>120</v>
      </c>
      <c r="C98" s="7"/>
      <c r="D98" s="8"/>
      <c r="E98" s="9" t="n">
        <f aca="false">SUBTOTAL(9,E97)</f>
        <v>0</v>
      </c>
      <c r="F98" s="9" t="n">
        <f aca="false">SUBTOTAL(9,F97)</f>
        <v>-95</v>
      </c>
      <c r="G98" s="9" t="n">
        <f aca="false">SUBTOTAL(9,G97)</f>
        <v>-95</v>
      </c>
      <c r="H98" s="9" t="n">
        <f aca="false">SUBTOTAL(9,H97)</f>
        <v>0</v>
      </c>
      <c r="I98" s="8"/>
    </row>
    <row r="99" customFormat="false" ht="13.5" hidden="true" customHeight="true" outlineLevel="2" collapsed="false">
      <c r="A99" s="7" t="n">
        <v>28736</v>
      </c>
      <c r="B99" s="8" t="s">
        <v>121</v>
      </c>
      <c r="C99" s="7" t="n">
        <v>28736</v>
      </c>
      <c r="D99" s="8" t="s">
        <v>121</v>
      </c>
      <c r="E99" s="9" t="n">
        <v>0</v>
      </c>
      <c r="F99" s="9" t="n">
        <v>-585.29</v>
      </c>
      <c r="G99" s="9" t="n">
        <f aca="false">E99+F99</f>
        <v>-585.29</v>
      </c>
      <c r="H99" s="9" t="n">
        <f aca="false">IF(E99+F99&gt;0,E99+F99,0)</f>
        <v>0</v>
      </c>
      <c r="I99" s="8"/>
    </row>
    <row r="100" customFormat="false" ht="13.5" hidden="false" customHeight="true" outlineLevel="1" collapsed="true">
      <c r="A100" s="7"/>
      <c r="B100" s="11" t="s">
        <v>122</v>
      </c>
      <c r="C100" s="7"/>
      <c r="D100" s="8"/>
      <c r="E100" s="9" t="n">
        <f aca="false">SUBTOTAL(9,E99)</f>
        <v>0</v>
      </c>
      <c r="F100" s="9" t="n">
        <f aca="false">SUBTOTAL(9,F99)</f>
        <v>-585.29</v>
      </c>
      <c r="G100" s="9" t="n">
        <f aca="false">SUBTOTAL(9,G99)</f>
        <v>-585.29</v>
      </c>
      <c r="H100" s="9" t="n">
        <f aca="false">SUBTOTAL(9,H99)</f>
        <v>0</v>
      </c>
      <c r="I100" s="8"/>
    </row>
    <row r="101" customFormat="false" ht="13.5" hidden="true" customHeight="true" outlineLevel="2" collapsed="false">
      <c r="A101" s="7" t="n">
        <v>260</v>
      </c>
      <c r="B101" s="8" t="s">
        <v>123</v>
      </c>
      <c r="C101" s="7" t="n">
        <v>260</v>
      </c>
      <c r="D101" s="8" t="s">
        <v>123</v>
      </c>
      <c r="E101" s="9" t="n">
        <v>505932</v>
      </c>
      <c r="F101" s="9" t="n">
        <v>0</v>
      </c>
      <c r="G101" s="9" t="n">
        <f aca="false">E101+F101</f>
        <v>505932</v>
      </c>
      <c r="H101" s="9" t="n">
        <f aca="false">IF(E101+F101&gt;0,E101+F101,0)</f>
        <v>505932</v>
      </c>
      <c r="I101" s="8" t="s">
        <v>12</v>
      </c>
    </row>
    <row r="102" customFormat="false" ht="13.5" hidden="false" customHeight="true" outlineLevel="1" collapsed="true">
      <c r="A102" s="7"/>
      <c r="B102" s="11" t="s">
        <v>124</v>
      </c>
      <c r="C102" s="7"/>
      <c r="D102" s="8"/>
      <c r="E102" s="9" t="n">
        <f aca="false">SUBTOTAL(9,E101)</f>
        <v>505932</v>
      </c>
      <c r="F102" s="9" t="n">
        <f aca="false">SUBTOTAL(9,F101)</f>
        <v>0</v>
      </c>
      <c r="G102" s="9" t="n">
        <f aca="false">SUBTOTAL(9,G101)</f>
        <v>505932</v>
      </c>
      <c r="H102" s="9" t="n">
        <f aca="false">SUBTOTAL(9,H101)</f>
        <v>505932</v>
      </c>
      <c r="I102" s="8"/>
    </row>
    <row r="103" customFormat="false" ht="13.5" hidden="true" customHeight="true" outlineLevel="2" collapsed="false">
      <c r="A103" s="7" t="n">
        <v>73438</v>
      </c>
      <c r="B103" s="8" t="s">
        <v>125</v>
      </c>
      <c r="C103" s="7" t="n">
        <v>73438</v>
      </c>
      <c r="D103" s="8" t="s">
        <v>125</v>
      </c>
      <c r="E103" s="9" t="n">
        <v>0</v>
      </c>
      <c r="F103" s="9" t="n">
        <v>-2118.28</v>
      </c>
      <c r="G103" s="9" t="n">
        <f aca="false">E103+F103</f>
        <v>-2118.28</v>
      </c>
      <c r="H103" s="9" t="n">
        <f aca="false">IF(E103+F103&gt;0,E103+F103,0)</f>
        <v>0</v>
      </c>
      <c r="I103" s="8" t="s">
        <v>12</v>
      </c>
    </row>
    <row r="104" customFormat="false" ht="13.5" hidden="false" customHeight="true" outlineLevel="1" collapsed="true">
      <c r="A104" s="7"/>
      <c r="B104" s="11" t="s">
        <v>126</v>
      </c>
      <c r="C104" s="7"/>
      <c r="D104" s="8"/>
      <c r="E104" s="9" t="n">
        <f aca="false">SUBTOTAL(9,E103)</f>
        <v>0</v>
      </c>
      <c r="F104" s="9" t="n">
        <f aca="false">SUBTOTAL(9,F103)</f>
        <v>-2118.28</v>
      </c>
      <c r="G104" s="9" t="n">
        <f aca="false">SUBTOTAL(9,G103)</f>
        <v>-2118.28</v>
      </c>
      <c r="H104" s="9" t="n">
        <f aca="false">SUBTOTAL(9,H103)</f>
        <v>0</v>
      </c>
      <c r="I104" s="8"/>
    </row>
    <row r="105" customFormat="false" ht="13.5" hidden="true" customHeight="true" outlineLevel="2" collapsed="false">
      <c r="A105" s="7" t="n">
        <v>28742</v>
      </c>
      <c r="B105" s="8" t="s">
        <v>127</v>
      </c>
      <c r="C105" s="7" t="n">
        <v>28742</v>
      </c>
      <c r="D105" s="8" t="s">
        <v>127</v>
      </c>
      <c r="E105" s="9" t="n">
        <v>0</v>
      </c>
      <c r="F105" s="9" t="n">
        <v>-2165.17</v>
      </c>
      <c r="G105" s="9" t="n">
        <f aca="false">E105+F105</f>
        <v>-2165.17</v>
      </c>
      <c r="H105" s="9" t="n">
        <f aca="false">IF(E105+F105&gt;0,E105+F105,0)</f>
        <v>0</v>
      </c>
      <c r="I105" s="8"/>
    </row>
    <row r="106" customFormat="false" ht="13.5" hidden="false" customHeight="true" outlineLevel="1" collapsed="true">
      <c r="A106" s="7"/>
      <c r="B106" s="11" t="s">
        <v>128</v>
      </c>
      <c r="C106" s="7"/>
      <c r="D106" s="8"/>
      <c r="E106" s="9" t="n">
        <f aca="false">SUBTOTAL(9,E105)</f>
        <v>0</v>
      </c>
      <c r="F106" s="9" t="n">
        <f aca="false">SUBTOTAL(9,F105)</f>
        <v>-2165.17</v>
      </c>
      <c r="G106" s="9" t="n">
        <f aca="false">SUBTOTAL(9,G105)</f>
        <v>-2165.17</v>
      </c>
      <c r="H106" s="9" t="n">
        <f aca="false">SUBTOTAL(9,H105)</f>
        <v>0</v>
      </c>
      <c r="I106" s="8"/>
    </row>
    <row r="107" customFormat="false" ht="13.5" hidden="true" customHeight="true" outlineLevel="2" collapsed="false">
      <c r="A107" s="7" t="n">
        <v>738</v>
      </c>
      <c r="B107" s="8" t="s">
        <v>129</v>
      </c>
      <c r="C107" s="7" t="n">
        <v>738</v>
      </c>
      <c r="D107" s="8" t="s">
        <v>129</v>
      </c>
      <c r="E107" s="9" t="n">
        <v>0</v>
      </c>
      <c r="F107" s="9" t="n">
        <v>-72867.36</v>
      </c>
      <c r="G107" s="9" t="n">
        <f aca="false">E107+F107</f>
        <v>-72867.36</v>
      </c>
      <c r="H107" s="9" t="n">
        <f aca="false">IF(E107+F107&gt;0,E107+F107,0)</f>
        <v>0</v>
      </c>
      <c r="I107" s="8"/>
    </row>
    <row r="108" customFormat="false" ht="13.5" hidden="false" customHeight="true" outlineLevel="1" collapsed="true">
      <c r="A108" s="7"/>
      <c r="B108" s="11" t="s">
        <v>130</v>
      </c>
      <c r="C108" s="7"/>
      <c r="D108" s="8"/>
      <c r="E108" s="9" t="n">
        <f aca="false">SUBTOTAL(9,E107)</f>
        <v>0</v>
      </c>
      <c r="F108" s="9" t="n">
        <f aca="false">SUBTOTAL(9,F107)</f>
        <v>-72867.36</v>
      </c>
      <c r="G108" s="9" t="n">
        <f aca="false">SUBTOTAL(9,G107)</f>
        <v>-72867.36</v>
      </c>
      <c r="H108" s="9" t="n">
        <f aca="false">SUBTOTAL(9,H107)</f>
        <v>0</v>
      </c>
      <c r="I108" s="8"/>
    </row>
    <row r="109" customFormat="false" ht="13.5" hidden="true" customHeight="true" outlineLevel="2" collapsed="false">
      <c r="A109" s="7" t="n">
        <v>26561</v>
      </c>
      <c r="B109" s="8" t="s">
        <v>131</v>
      </c>
      <c r="C109" s="7" t="n">
        <v>51732</v>
      </c>
      <c r="D109" s="8" t="s">
        <v>132</v>
      </c>
      <c r="E109" s="9" t="n">
        <v>9718543</v>
      </c>
      <c r="F109" s="9" t="n">
        <v>-10487035.49</v>
      </c>
      <c r="G109" s="9" t="n">
        <f aca="false">E109+F109</f>
        <v>-768492.49</v>
      </c>
      <c r="H109" s="9" t="n">
        <f aca="false">IF(E109+F109&gt;0,E109+F109,0)</f>
        <v>0</v>
      </c>
      <c r="I109" s="8"/>
    </row>
    <row r="110" customFormat="false" ht="13.5" hidden="false" customHeight="true" outlineLevel="1" collapsed="true">
      <c r="A110" s="7"/>
      <c r="B110" s="11" t="s">
        <v>133</v>
      </c>
      <c r="C110" s="7"/>
      <c r="D110" s="8"/>
      <c r="E110" s="9" t="n">
        <f aca="false">SUBTOTAL(9,E109)</f>
        <v>9718543</v>
      </c>
      <c r="F110" s="9" t="n">
        <f aca="false">SUBTOTAL(9,F109)</f>
        <v>-10487035.49</v>
      </c>
      <c r="G110" s="9" t="n">
        <f aca="false">SUBTOTAL(9,G109)</f>
        <v>-768492.49</v>
      </c>
      <c r="H110" s="9" t="n">
        <f aca="false">SUBTOTAL(9,H109)</f>
        <v>0</v>
      </c>
      <c r="I110" s="8"/>
    </row>
    <row r="111" customFormat="false" ht="13.5" hidden="true" customHeight="true" outlineLevel="2" collapsed="false">
      <c r="A111" s="7" t="n">
        <v>743</v>
      </c>
      <c r="B111" s="8" t="s">
        <v>134</v>
      </c>
      <c r="C111" s="7" t="n">
        <v>743</v>
      </c>
      <c r="D111" s="8" t="s">
        <v>134</v>
      </c>
      <c r="E111" s="9" t="n">
        <v>52586</v>
      </c>
      <c r="F111" s="9" t="n">
        <v>0</v>
      </c>
      <c r="G111" s="9" t="n">
        <f aca="false">E111+F111</f>
        <v>52586</v>
      </c>
      <c r="H111" s="9" t="n">
        <f aca="false">IF(E111+F111&gt;0,E111+F111,0)</f>
        <v>52586</v>
      </c>
      <c r="I111" s="8" t="s">
        <v>12</v>
      </c>
    </row>
    <row r="112" customFormat="false" ht="13.5" hidden="false" customHeight="true" outlineLevel="1" collapsed="true">
      <c r="A112" s="7"/>
      <c r="B112" s="11" t="s">
        <v>135</v>
      </c>
      <c r="C112" s="7"/>
      <c r="D112" s="8"/>
      <c r="E112" s="9" t="n">
        <f aca="false">SUBTOTAL(9,E111)</f>
        <v>52586</v>
      </c>
      <c r="F112" s="9" t="n">
        <f aca="false">SUBTOTAL(9,F111)</f>
        <v>0</v>
      </c>
      <c r="G112" s="9" t="n">
        <f aca="false">SUBTOTAL(9,G111)</f>
        <v>52586</v>
      </c>
      <c r="H112" s="9" t="n">
        <f aca="false">SUBTOTAL(9,H111)</f>
        <v>52586</v>
      </c>
      <c r="I112" s="8"/>
    </row>
    <row r="113" customFormat="false" ht="13.5" hidden="true" customHeight="true" outlineLevel="2" collapsed="false">
      <c r="A113" s="7" t="n">
        <v>28772</v>
      </c>
      <c r="B113" s="8" t="s">
        <v>136</v>
      </c>
      <c r="C113" s="7" t="n">
        <v>28772</v>
      </c>
      <c r="D113" s="8" t="s">
        <v>136</v>
      </c>
      <c r="E113" s="9" t="n">
        <v>0</v>
      </c>
      <c r="F113" s="9" t="n">
        <v>-21081.78</v>
      </c>
      <c r="G113" s="9" t="n">
        <f aca="false">E113+F113</f>
        <v>-21081.78</v>
      </c>
      <c r="H113" s="9" t="n">
        <f aca="false">IF(E113+F113&gt;0,E113+F113,0)</f>
        <v>0</v>
      </c>
      <c r="I113" s="8" t="s">
        <v>12</v>
      </c>
    </row>
    <row r="114" customFormat="false" ht="13.5" hidden="false" customHeight="true" outlineLevel="1" collapsed="true">
      <c r="A114" s="7"/>
      <c r="B114" s="11" t="s">
        <v>137</v>
      </c>
      <c r="C114" s="7"/>
      <c r="D114" s="8"/>
      <c r="E114" s="9" t="n">
        <f aca="false">SUBTOTAL(9,E113)</f>
        <v>0</v>
      </c>
      <c r="F114" s="9" t="n">
        <f aca="false">SUBTOTAL(9,F113)</f>
        <v>-21081.78</v>
      </c>
      <c r="G114" s="9" t="n">
        <f aca="false">SUBTOTAL(9,G113)</f>
        <v>-21081.78</v>
      </c>
      <c r="H114" s="9" t="n">
        <f aca="false">SUBTOTAL(9,H113)</f>
        <v>0</v>
      </c>
      <c r="I114" s="8"/>
    </row>
    <row r="115" customFormat="false" ht="13.5" hidden="true" customHeight="true" outlineLevel="2" collapsed="false">
      <c r="A115" s="7" t="n">
        <v>65848</v>
      </c>
      <c r="B115" s="8" t="s">
        <v>138</v>
      </c>
      <c r="C115" s="7" t="n">
        <v>2970</v>
      </c>
      <c r="D115" s="8" t="s">
        <v>139</v>
      </c>
      <c r="E115" s="9" t="n">
        <v>173260</v>
      </c>
      <c r="F115" s="9" t="n">
        <v>-4065312.93</v>
      </c>
      <c r="G115" s="9" t="n">
        <f aca="false">E115+F115</f>
        <v>-3892052.93</v>
      </c>
      <c r="H115" s="9" t="n">
        <f aca="false">IF(E115+F115&gt;0,E115+F115,0)</f>
        <v>0</v>
      </c>
      <c r="I115" s="8"/>
    </row>
    <row r="116" customFormat="false" ht="13.5" hidden="false" customHeight="true" outlineLevel="1" collapsed="true">
      <c r="A116" s="7"/>
      <c r="B116" s="11" t="s">
        <v>140</v>
      </c>
      <c r="C116" s="7"/>
      <c r="D116" s="8"/>
      <c r="E116" s="9" t="n">
        <f aca="false">SUBTOTAL(9,E115)</f>
        <v>173260</v>
      </c>
      <c r="F116" s="9" t="n">
        <f aca="false">SUBTOTAL(9,F115)</f>
        <v>-4065312.93</v>
      </c>
      <c r="G116" s="9" t="n">
        <f aca="false">SUBTOTAL(9,G115)</f>
        <v>-3892052.93</v>
      </c>
      <c r="H116" s="9" t="n">
        <f aca="false">SUBTOTAL(9,H115)</f>
        <v>0</v>
      </c>
      <c r="I116" s="8"/>
    </row>
    <row r="117" customFormat="false" ht="13.5" hidden="true" customHeight="true" outlineLevel="2" collapsed="false">
      <c r="A117" s="7" t="n">
        <v>73507</v>
      </c>
      <c r="B117" s="8" t="s">
        <v>141</v>
      </c>
      <c r="C117" s="7" t="n">
        <v>73507</v>
      </c>
      <c r="D117" s="8" t="s">
        <v>141</v>
      </c>
      <c r="E117" s="9" t="n">
        <v>0</v>
      </c>
      <c r="F117" s="9" t="n">
        <v>-3434.49</v>
      </c>
      <c r="G117" s="9" t="n">
        <f aca="false">E117+F117</f>
        <v>-3434.49</v>
      </c>
      <c r="H117" s="9" t="n">
        <f aca="false">IF(E117+F117&gt;0,E117+F117,0)</f>
        <v>0</v>
      </c>
      <c r="I117" s="8" t="s">
        <v>12</v>
      </c>
    </row>
    <row r="118" customFormat="false" ht="13.5" hidden="false" customHeight="true" outlineLevel="1" collapsed="true">
      <c r="A118" s="7"/>
      <c r="B118" s="11" t="s">
        <v>142</v>
      </c>
      <c r="C118" s="7"/>
      <c r="D118" s="8"/>
      <c r="E118" s="9" t="n">
        <f aca="false">SUBTOTAL(9,E117)</f>
        <v>0</v>
      </c>
      <c r="F118" s="9" t="n">
        <f aca="false">SUBTOTAL(9,F117)</f>
        <v>-3434.49</v>
      </c>
      <c r="G118" s="9" t="n">
        <f aca="false">SUBTOTAL(9,G117)</f>
        <v>-3434.49</v>
      </c>
      <c r="H118" s="9" t="n">
        <f aca="false">SUBTOTAL(9,H117)</f>
        <v>0</v>
      </c>
      <c r="I118" s="8"/>
    </row>
    <row r="119" customFormat="false" ht="13.5" hidden="true" customHeight="true" outlineLevel="2" collapsed="false">
      <c r="A119" s="7" t="n">
        <v>51032</v>
      </c>
      <c r="B119" s="8" t="s">
        <v>143</v>
      </c>
      <c r="C119" s="7" t="n">
        <v>51032</v>
      </c>
      <c r="D119" s="8" t="s">
        <v>143</v>
      </c>
      <c r="E119" s="9" t="n">
        <v>0</v>
      </c>
      <c r="F119" s="9" t="n">
        <v>-2162.23</v>
      </c>
      <c r="G119" s="9" t="n">
        <f aca="false">E119+F119</f>
        <v>-2162.23</v>
      </c>
      <c r="H119" s="9" t="n">
        <f aca="false">IF(E119+F119&gt;0,E119+F119,0)</f>
        <v>0</v>
      </c>
      <c r="I119" s="8"/>
    </row>
    <row r="120" customFormat="false" ht="13.5" hidden="false" customHeight="true" outlineLevel="1" collapsed="true">
      <c r="A120" s="7"/>
      <c r="B120" s="11" t="s">
        <v>144</v>
      </c>
      <c r="C120" s="7"/>
      <c r="D120" s="8"/>
      <c r="E120" s="9" t="n">
        <f aca="false">SUBTOTAL(9,E119)</f>
        <v>0</v>
      </c>
      <c r="F120" s="9" t="n">
        <f aca="false">SUBTOTAL(9,F119)</f>
        <v>-2162.23</v>
      </c>
      <c r="G120" s="9" t="n">
        <f aca="false">SUBTOTAL(9,G119)</f>
        <v>-2162.23</v>
      </c>
      <c r="H120" s="9" t="n">
        <f aca="false">SUBTOTAL(9,H119)</f>
        <v>0</v>
      </c>
      <c r="I120" s="8"/>
    </row>
    <row r="121" customFormat="false" ht="13.5" hidden="true" customHeight="true" outlineLevel="2" collapsed="false">
      <c r="A121" s="7" t="n">
        <v>756</v>
      </c>
      <c r="B121" s="8" t="s">
        <v>145</v>
      </c>
      <c r="C121" s="7" t="n">
        <v>756</v>
      </c>
      <c r="D121" s="8" t="s">
        <v>145</v>
      </c>
      <c r="E121" s="9" t="n">
        <v>105000</v>
      </c>
      <c r="F121" s="9" t="n">
        <v>0</v>
      </c>
      <c r="G121" s="9" t="n">
        <f aca="false">E121+F121</f>
        <v>105000</v>
      </c>
      <c r="H121" s="9" t="n">
        <f aca="false">IF(E121+F121&gt;0,E121+F121,0)</f>
        <v>105000</v>
      </c>
      <c r="I121" s="8" t="s">
        <v>12</v>
      </c>
    </row>
    <row r="122" customFormat="false" ht="13.5" hidden="false" customHeight="true" outlineLevel="1" collapsed="true">
      <c r="A122" s="7"/>
      <c r="B122" s="11" t="s">
        <v>146</v>
      </c>
      <c r="C122" s="7"/>
      <c r="D122" s="8"/>
      <c r="E122" s="9" t="n">
        <f aca="false">SUBTOTAL(9,E121)</f>
        <v>105000</v>
      </c>
      <c r="F122" s="9" t="n">
        <f aca="false">SUBTOTAL(9,F121)</f>
        <v>0</v>
      </c>
      <c r="G122" s="9" t="n">
        <f aca="false">SUBTOTAL(9,G121)</f>
        <v>105000</v>
      </c>
      <c r="H122" s="9" t="n">
        <f aca="false">SUBTOTAL(9,H121)</f>
        <v>105000</v>
      </c>
      <c r="I122" s="8"/>
    </row>
    <row r="123" customFormat="false" ht="13.5" hidden="true" customHeight="true" outlineLevel="2" collapsed="false">
      <c r="A123" s="7" t="n">
        <v>73240</v>
      </c>
      <c r="B123" s="8" t="s">
        <v>147</v>
      </c>
      <c r="C123" s="7" t="n">
        <v>73240</v>
      </c>
      <c r="D123" s="8" t="s">
        <v>147</v>
      </c>
      <c r="E123" s="9" t="n">
        <v>0</v>
      </c>
      <c r="F123" s="9" t="n">
        <v>-2106.88</v>
      </c>
      <c r="G123" s="9" t="n">
        <f aca="false">E123+F123</f>
        <v>-2106.88</v>
      </c>
      <c r="H123" s="9" t="n">
        <f aca="false">IF(E123+F123&gt;0,E123+F123,0)</f>
        <v>0</v>
      </c>
      <c r="I123" s="8" t="s">
        <v>12</v>
      </c>
    </row>
    <row r="124" customFormat="false" ht="13.5" hidden="false" customHeight="true" outlineLevel="1" collapsed="true">
      <c r="A124" s="7"/>
      <c r="B124" s="11" t="s">
        <v>148</v>
      </c>
      <c r="C124" s="7"/>
      <c r="D124" s="8"/>
      <c r="E124" s="9" t="n">
        <f aca="false">SUBTOTAL(9,E123)</f>
        <v>0</v>
      </c>
      <c r="F124" s="9" t="n">
        <f aca="false">SUBTOTAL(9,F123)</f>
        <v>-2106.88</v>
      </c>
      <c r="G124" s="9" t="n">
        <f aca="false">SUBTOTAL(9,G123)</f>
        <v>-2106.88</v>
      </c>
      <c r="H124" s="9" t="n">
        <f aca="false">SUBTOTAL(9,H123)</f>
        <v>0</v>
      </c>
      <c r="I124" s="8"/>
    </row>
    <row r="125" customFormat="false" ht="13.5" hidden="true" customHeight="true" outlineLevel="2" collapsed="false">
      <c r="A125" s="7" t="n">
        <v>67273</v>
      </c>
      <c r="B125" s="8" t="s">
        <v>149</v>
      </c>
      <c r="C125" s="7" t="n">
        <v>66918</v>
      </c>
      <c r="D125" s="8" t="s">
        <v>150</v>
      </c>
      <c r="E125" s="9" t="n">
        <v>1463201</v>
      </c>
      <c r="F125" s="9" t="n">
        <v>-2569290.06</v>
      </c>
      <c r="G125" s="9" t="n">
        <f aca="false">E125+F125</f>
        <v>-1106089.06</v>
      </c>
      <c r="H125" s="9" t="n">
        <f aca="false">IF(E125+F125&gt;0,E125+F125,0)</f>
        <v>0</v>
      </c>
      <c r="I125" s="8"/>
    </row>
    <row r="126" customFormat="false" ht="13.5" hidden="true" customHeight="true" outlineLevel="2" collapsed="false">
      <c r="A126" s="7" t="n">
        <v>67273</v>
      </c>
      <c r="B126" s="8" t="s">
        <v>149</v>
      </c>
      <c r="C126" s="7" t="n">
        <v>28326</v>
      </c>
      <c r="D126" s="8" t="s">
        <v>151</v>
      </c>
      <c r="E126" s="9" t="n">
        <v>4298952</v>
      </c>
      <c r="F126" s="9" t="n">
        <v>-5193945.05</v>
      </c>
      <c r="G126" s="9" t="n">
        <f aca="false">E126+F126</f>
        <v>-894993.05</v>
      </c>
      <c r="H126" s="9" t="n">
        <f aca="false">IF(E126+F126&gt;0,E126+F126,0)</f>
        <v>0</v>
      </c>
      <c r="I126" s="8"/>
    </row>
    <row r="127" customFormat="false" ht="13.5" hidden="true" customHeight="true" outlineLevel="2" collapsed="false">
      <c r="A127" s="7" t="n">
        <v>67273</v>
      </c>
      <c r="B127" s="8" t="s">
        <v>149</v>
      </c>
      <c r="C127" s="7" t="n">
        <v>65291</v>
      </c>
      <c r="D127" s="8" t="s">
        <v>152</v>
      </c>
      <c r="E127" s="9" t="n">
        <v>0</v>
      </c>
      <c r="F127" s="9" t="n">
        <v>-394601.6</v>
      </c>
      <c r="G127" s="9" t="n">
        <f aca="false">E127+F127</f>
        <v>-394601.6</v>
      </c>
      <c r="H127" s="9" t="n">
        <f aca="false">IF(E127+F127&gt;0,E127+F127,0)</f>
        <v>0</v>
      </c>
      <c r="I127" s="8"/>
    </row>
    <row r="128" customFormat="false" ht="13.5" hidden="true" customHeight="true" outlineLevel="2" collapsed="false">
      <c r="A128" s="7" t="n">
        <v>67273</v>
      </c>
      <c r="B128" s="8" t="s">
        <v>149</v>
      </c>
      <c r="C128" s="7" t="n">
        <v>12</v>
      </c>
      <c r="D128" s="8" t="s">
        <v>153</v>
      </c>
      <c r="E128" s="9" t="n">
        <v>21181110</v>
      </c>
      <c r="F128" s="9" t="n">
        <v>-13490082.73</v>
      </c>
      <c r="G128" s="9" t="n">
        <f aca="false">E128+F128</f>
        <v>7691027.27</v>
      </c>
      <c r="H128" s="9" t="n">
        <f aca="false">IF(E128+F128&gt;0,E128+F128,0)</f>
        <v>7691027.27</v>
      </c>
      <c r="I128" s="8"/>
    </row>
    <row r="129" customFormat="false" ht="13.5" hidden="false" customHeight="true" outlineLevel="1" collapsed="true">
      <c r="A129" s="7"/>
      <c r="B129" s="11" t="s">
        <v>154</v>
      </c>
      <c r="C129" s="7"/>
      <c r="D129" s="8"/>
      <c r="E129" s="9" t="n">
        <f aca="false">SUBTOTAL(9,E125:E128)</f>
        <v>26943263</v>
      </c>
      <c r="F129" s="9" t="n">
        <f aca="false">SUBTOTAL(9,F125:F128)</f>
        <v>-21647919.44</v>
      </c>
      <c r="G129" s="9" t="n">
        <f aca="false">SUBTOTAL(9,G125:G128)</f>
        <v>5295343.56</v>
      </c>
      <c r="H129" s="9" t="n">
        <f aca="false">SUBTOTAL(9,H125:H128)</f>
        <v>7691027.27</v>
      </c>
      <c r="I129" s="8"/>
    </row>
    <row r="130" customFormat="false" ht="13.5" hidden="true" customHeight="true" outlineLevel="2" collapsed="false">
      <c r="A130" s="7" t="n">
        <v>35684</v>
      </c>
      <c r="B130" s="8" t="s">
        <v>155</v>
      </c>
      <c r="C130" s="7" t="n">
        <v>35684</v>
      </c>
      <c r="D130" s="8" t="s">
        <v>155</v>
      </c>
      <c r="E130" s="9" t="n">
        <v>0</v>
      </c>
      <c r="F130" s="9" t="n">
        <v>-373.59</v>
      </c>
      <c r="G130" s="9" t="n">
        <f aca="false">E130+F130</f>
        <v>-373.59</v>
      </c>
      <c r="H130" s="9" t="n">
        <f aca="false">IF(E130+F130&gt;0,E130+F130,0)</f>
        <v>0</v>
      </c>
      <c r="I130" s="8"/>
    </row>
    <row r="131" customFormat="false" ht="13.5" hidden="false" customHeight="true" outlineLevel="1" collapsed="true">
      <c r="A131" s="7"/>
      <c r="B131" s="11" t="s">
        <v>156</v>
      </c>
      <c r="C131" s="7"/>
      <c r="D131" s="8"/>
      <c r="E131" s="9" t="n">
        <f aca="false">SUBTOTAL(9,E130)</f>
        <v>0</v>
      </c>
      <c r="F131" s="9" t="n">
        <f aca="false">SUBTOTAL(9,F130)</f>
        <v>-373.59</v>
      </c>
      <c r="G131" s="9" t="n">
        <f aca="false">SUBTOTAL(9,G130)</f>
        <v>-373.59</v>
      </c>
      <c r="H131" s="9" t="n">
        <f aca="false">SUBTOTAL(9,H130)</f>
        <v>0</v>
      </c>
      <c r="I131" s="8"/>
    </row>
    <row r="132" customFormat="false" ht="13.5" hidden="true" customHeight="true" outlineLevel="2" collapsed="false">
      <c r="A132" s="7" t="n">
        <v>73218</v>
      </c>
      <c r="B132" s="8" t="s">
        <v>157</v>
      </c>
      <c r="C132" s="7" t="n">
        <v>73218</v>
      </c>
      <c r="D132" s="8" t="s">
        <v>157</v>
      </c>
      <c r="E132" s="9" t="n">
        <v>0</v>
      </c>
      <c r="F132" s="9" t="n">
        <v>-33356.55</v>
      </c>
      <c r="G132" s="9" t="n">
        <f aca="false">E132+F132</f>
        <v>-33356.55</v>
      </c>
      <c r="H132" s="9" t="n">
        <f aca="false">IF(E132+F132&gt;0,E132+F132,0)</f>
        <v>0</v>
      </c>
      <c r="I132" s="8" t="s">
        <v>12</v>
      </c>
    </row>
    <row r="133" customFormat="false" ht="13.5" hidden="false" customHeight="true" outlineLevel="1" collapsed="true">
      <c r="A133" s="7"/>
      <c r="B133" s="11" t="s">
        <v>158</v>
      </c>
      <c r="C133" s="7"/>
      <c r="D133" s="8"/>
      <c r="E133" s="9" t="n">
        <f aca="false">SUBTOTAL(9,E132)</f>
        <v>0</v>
      </c>
      <c r="F133" s="9" t="n">
        <f aca="false">SUBTOTAL(9,F132)</f>
        <v>-33356.55</v>
      </c>
      <c r="G133" s="9" t="n">
        <f aca="false">SUBTOTAL(9,G132)</f>
        <v>-33356.55</v>
      </c>
      <c r="H133" s="9" t="n">
        <f aca="false">SUBTOTAL(9,H132)</f>
        <v>0</v>
      </c>
      <c r="I133" s="8"/>
    </row>
    <row r="134" customFormat="false" ht="13.5" hidden="true" customHeight="true" outlineLevel="2" collapsed="false">
      <c r="A134" s="7" t="n">
        <v>89256</v>
      </c>
      <c r="B134" s="8" t="s">
        <v>159</v>
      </c>
      <c r="C134" s="7" t="n">
        <v>89256</v>
      </c>
      <c r="D134" s="8" t="s">
        <v>159</v>
      </c>
      <c r="E134" s="9" t="n">
        <v>0</v>
      </c>
      <c r="F134" s="9" t="n">
        <v>-67518</v>
      </c>
      <c r="G134" s="9" t="n">
        <f aca="false">E134+F134</f>
        <v>-67518</v>
      </c>
      <c r="H134" s="9" t="n">
        <f aca="false">IF(E134+F134&gt;0,E134+F134,0)</f>
        <v>0</v>
      </c>
      <c r="I134" s="8" t="s">
        <v>12</v>
      </c>
    </row>
    <row r="135" customFormat="false" ht="13.5" hidden="false" customHeight="true" outlineLevel="1" collapsed="true">
      <c r="A135" s="7"/>
      <c r="B135" s="11" t="s">
        <v>160</v>
      </c>
      <c r="C135" s="7"/>
      <c r="D135" s="8"/>
      <c r="E135" s="9" t="n">
        <f aca="false">SUBTOTAL(9,E134)</f>
        <v>0</v>
      </c>
      <c r="F135" s="9" t="n">
        <f aca="false">SUBTOTAL(9,F134)</f>
        <v>-67518</v>
      </c>
      <c r="G135" s="9" t="n">
        <f aca="false">SUBTOTAL(9,G134)</f>
        <v>-67518</v>
      </c>
      <c r="H135" s="9" t="n">
        <f aca="false">SUBTOTAL(9,H134)</f>
        <v>0</v>
      </c>
      <c r="I135" s="8"/>
    </row>
    <row r="136" customFormat="false" ht="13.5" hidden="true" customHeight="true" outlineLevel="2" collapsed="false">
      <c r="A136" s="7" t="n">
        <v>28873</v>
      </c>
      <c r="B136" s="8" t="s">
        <v>161</v>
      </c>
      <c r="C136" s="7" t="n">
        <v>28873</v>
      </c>
      <c r="D136" s="8" t="s">
        <v>161</v>
      </c>
      <c r="E136" s="9" t="n">
        <v>0</v>
      </c>
      <c r="F136" s="9" t="n">
        <v>-11104.59</v>
      </c>
      <c r="G136" s="9" t="n">
        <f aca="false">E136+F136</f>
        <v>-11104.59</v>
      </c>
      <c r="H136" s="9" t="n">
        <f aca="false">IF(E136+F136&gt;0,E136+F136,0)</f>
        <v>0</v>
      </c>
      <c r="I136" s="8"/>
    </row>
    <row r="137" customFormat="false" ht="13.5" hidden="false" customHeight="true" outlineLevel="1" collapsed="true">
      <c r="A137" s="7"/>
      <c r="B137" s="11" t="s">
        <v>162</v>
      </c>
      <c r="C137" s="7"/>
      <c r="D137" s="8"/>
      <c r="E137" s="9" t="n">
        <f aca="false">SUBTOTAL(9,E136)</f>
        <v>0</v>
      </c>
      <c r="F137" s="9" t="n">
        <f aca="false">SUBTOTAL(9,F136)</f>
        <v>-11104.59</v>
      </c>
      <c r="G137" s="9" t="n">
        <f aca="false">SUBTOTAL(9,G136)</f>
        <v>-11104.59</v>
      </c>
      <c r="H137" s="9" t="n">
        <f aca="false">SUBTOTAL(9,H136)</f>
        <v>0</v>
      </c>
      <c r="I137" s="8"/>
    </row>
    <row r="138" customFormat="false" ht="13.5" hidden="true" customHeight="true" outlineLevel="2" collapsed="false">
      <c r="A138" s="7" t="n">
        <v>75181</v>
      </c>
      <c r="B138" s="8" t="s">
        <v>163</v>
      </c>
      <c r="C138" s="7" t="n">
        <v>75302</v>
      </c>
      <c r="D138" s="8" t="s">
        <v>164</v>
      </c>
      <c r="E138" s="9" t="n">
        <v>12503631</v>
      </c>
      <c r="F138" s="9" t="n">
        <v>-14571271.74</v>
      </c>
      <c r="G138" s="9" t="n">
        <f aca="false">E138+F138</f>
        <v>-2067640.74</v>
      </c>
      <c r="H138" s="9" t="n">
        <f aca="false">IF(E138+F138&gt;0,E138+F138,0)</f>
        <v>0</v>
      </c>
      <c r="I138" s="8" t="s">
        <v>12</v>
      </c>
    </row>
    <row r="139" customFormat="false" ht="13.5" hidden="false" customHeight="true" outlineLevel="1" collapsed="true">
      <c r="A139" s="7"/>
      <c r="B139" s="11" t="s">
        <v>165</v>
      </c>
      <c r="C139" s="7"/>
      <c r="D139" s="8"/>
      <c r="E139" s="9" t="n">
        <f aca="false">SUBTOTAL(9,E138)</f>
        <v>12503631</v>
      </c>
      <c r="F139" s="9" t="n">
        <f aca="false">SUBTOTAL(9,F138)</f>
        <v>-14571271.74</v>
      </c>
      <c r="G139" s="9" t="n">
        <f aca="false">SUBTOTAL(9,G138)</f>
        <v>-2067640.74</v>
      </c>
      <c r="H139" s="9" t="n">
        <f aca="false">SUBTOTAL(9,H138)</f>
        <v>0</v>
      </c>
      <c r="I139" s="8"/>
    </row>
    <row r="140" customFormat="false" ht="13.5" hidden="true" customHeight="true" outlineLevel="2" collapsed="false">
      <c r="A140" s="7" t="n">
        <v>64449</v>
      </c>
      <c r="B140" s="8" t="s">
        <v>166</v>
      </c>
      <c r="C140" s="7" t="n">
        <v>64449</v>
      </c>
      <c r="D140" s="8" t="s">
        <v>166</v>
      </c>
      <c r="E140" s="9" t="n">
        <v>512153</v>
      </c>
      <c r="F140" s="9" t="n">
        <v>-1799369.24</v>
      </c>
      <c r="G140" s="9" t="n">
        <f aca="false">E140+F140</f>
        <v>-1287216.24</v>
      </c>
      <c r="H140" s="9" t="n">
        <f aca="false">IF(E140+F140&gt;0,E140+F140,0)</f>
        <v>0</v>
      </c>
      <c r="I140" s="8" t="s">
        <v>12</v>
      </c>
    </row>
    <row r="141" customFormat="false" ht="13.5" hidden="false" customHeight="true" outlineLevel="1" collapsed="true">
      <c r="A141" s="7"/>
      <c r="B141" s="11" t="s">
        <v>167</v>
      </c>
      <c r="C141" s="7"/>
      <c r="D141" s="8"/>
      <c r="E141" s="9" t="n">
        <f aca="false">SUBTOTAL(9,E140)</f>
        <v>512153</v>
      </c>
      <c r="F141" s="9" t="n">
        <f aca="false">SUBTOTAL(9,F140)</f>
        <v>-1799369.24</v>
      </c>
      <c r="G141" s="9" t="n">
        <f aca="false">SUBTOTAL(9,G140)</f>
        <v>-1287216.24</v>
      </c>
      <c r="H141" s="9" t="n">
        <f aca="false">SUBTOTAL(9,H140)</f>
        <v>0</v>
      </c>
      <c r="I141" s="8"/>
    </row>
    <row r="142" customFormat="false" ht="13.5" hidden="true" customHeight="true" outlineLevel="2" collapsed="false">
      <c r="A142" s="7" t="n">
        <v>797</v>
      </c>
      <c r="B142" s="8" t="s">
        <v>168</v>
      </c>
      <c r="C142" s="7" t="n">
        <v>797</v>
      </c>
      <c r="D142" s="8" t="s">
        <v>168</v>
      </c>
      <c r="E142" s="9" t="n">
        <v>0</v>
      </c>
      <c r="F142" s="9" t="n">
        <v>-13336.88</v>
      </c>
      <c r="G142" s="9" t="n">
        <f aca="false">E142+F142</f>
        <v>-13336.88</v>
      </c>
      <c r="H142" s="9" t="n">
        <f aca="false">IF(E142+F142&gt;0,E142+F142,0)</f>
        <v>0</v>
      </c>
      <c r="I142" s="8" t="s">
        <v>12</v>
      </c>
    </row>
    <row r="143" customFormat="false" ht="13.5" hidden="false" customHeight="true" outlineLevel="1" collapsed="true">
      <c r="A143" s="7"/>
      <c r="B143" s="11" t="s">
        <v>169</v>
      </c>
      <c r="C143" s="7"/>
      <c r="D143" s="8"/>
      <c r="E143" s="9" t="n">
        <f aca="false">SUBTOTAL(9,E142)</f>
        <v>0</v>
      </c>
      <c r="F143" s="9" t="n">
        <f aca="false">SUBTOTAL(9,F142)</f>
        <v>-13336.88</v>
      </c>
      <c r="G143" s="9" t="n">
        <f aca="false">SUBTOTAL(9,G142)</f>
        <v>-13336.88</v>
      </c>
      <c r="H143" s="9" t="n">
        <f aca="false">SUBTOTAL(9,H142)</f>
        <v>0</v>
      </c>
      <c r="I143" s="8"/>
    </row>
    <row r="144" customFormat="false" ht="13.5" hidden="true" customHeight="true" outlineLevel="2" collapsed="false">
      <c r="A144" s="7" t="n">
        <v>50419</v>
      </c>
      <c r="B144" s="8" t="s">
        <v>170</v>
      </c>
      <c r="C144" s="7" t="n">
        <v>50419</v>
      </c>
      <c r="D144" s="8" t="s">
        <v>170</v>
      </c>
      <c r="E144" s="9" t="n">
        <v>0</v>
      </c>
      <c r="F144" s="9" t="n">
        <v>-22270.45</v>
      </c>
      <c r="G144" s="9" t="n">
        <f aca="false">E144+F144</f>
        <v>-22270.45</v>
      </c>
      <c r="H144" s="9" t="n">
        <f aca="false">IF(E144+F144&gt;0,E144+F144,0)</f>
        <v>0</v>
      </c>
      <c r="I144" s="8"/>
    </row>
    <row r="145" customFormat="false" ht="13.5" hidden="false" customHeight="true" outlineLevel="1" collapsed="true">
      <c r="A145" s="7"/>
      <c r="B145" s="11" t="s">
        <v>171</v>
      </c>
      <c r="C145" s="7"/>
      <c r="D145" s="8"/>
      <c r="E145" s="9" t="n">
        <f aca="false">SUBTOTAL(9,E144)</f>
        <v>0</v>
      </c>
      <c r="F145" s="9" t="n">
        <f aca="false">SUBTOTAL(9,F144)</f>
        <v>-22270.45</v>
      </c>
      <c r="G145" s="9" t="n">
        <f aca="false">SUBTOTAL(9,G144)</f>
        <v>-22270.45</v>
      </c>
      <c r="H145" s="9" t="n">
        <f aca="false">SUBTOTAL(9,H144)</f>
        <v>0</v>
      </c>
      <c r="I145" s="8"/>
    </row>
    <row r="146" customFormat="false" ht="13.5" hidden="true" customHeight="true" outlineLevel="2" collapsed="false">
      <c r="A146" s="7" t="n">
        <v>410</v>
      </c>
      <c r="B146" s="8" t="s">
        <v>172</v>
      </c>
      <c r="C146" s="7" t="n">
        <v>10253</v>
      </c>
      <c r="D146" s="8" t="s">
        <v>173</v>
      </c>
      <c r="E146" s="9" t="n">
        <v>0</v>
      </c>
      <c r="F146" s="9" t="n">
        <v>-174461.5</v>
      </c>
      <c r="G146" s="9" t="n">
        <f aca="false">E146+F146</f>
        <v>-174461.5</v>
      </c>
      <c r="H146" s="9" t="n">
        <f aca="false">IF(E146+F146&gt;0,E146+F146,0)</f>
        <v>0</v>
      </c>
      <c r="I146" s="8" t="s">
        <v>12</v>
      </c>
    </row>
    <row r="147" customFormat="false" ht="13.5" hidden="true" customHeight="true" outlineLevel="2" collapsed="false">
      <c r="A147" s="7" t="n">
        <v>410</v>
      </c>
      <c r="B147" s="8" t="s">
        <v>172</v>
      </c>
      <c r="C147" s="7" t="n">
        <v>49935</v>
      </c>
      <c r="D147" s="8" t="s">
        <v>174</v>
      </c>
      <c r="E147" s="9" t="n">
        <v>124646</v>
      </c>
      <c r="F147" s="9" t="n">
        <v>-2514409.83</v>
      </c>
      <c r="G147" s="9" t="n">
        <f aca="false">E147+F147</f>
        <v>-2389763.83</v>
      </c>
      <c r="H147" s="9" t="n">
        <f aca="false">IF(E147+F147&gt;0,E147+F147,0)</f>
        <v>0</v>
      </c>
      <c r="I147" s="8" t="s">
        <v>12</v>
      </c>
    </row>
    <row r="148" customFormat="false" ht="13.5" hidden="true" customHeight="true" outlineLevel="2" collapsed="false">
      <c r="A148" s="7" t="n">
        <v>410</v>
      </c>
      <c r="B148" s="8" t="s">
        <v>172</v>
      </c>
      <c r="C148" s="7" t="n">
        <v>33369</v>
      </c>
      <c r="D148" s="8" t="s">
        <v>175</v>
      </c>
      <c r="E148" s="9" t="n">
        <v>3596388</v>
      </c>
      <c r="F148" s="9" t="n">
        <v>-4480649.74</v>
      </c>
      <c r="G148" s="9" t="n">
        <f aca="false">E148+F148</f>
        <v>-884261.74</v>
      </c>
      <c r="H148" s="9" t="n">
        <f aca="false">IF(E148+F148&gt;0,E148+F148,0)</f>
        <v>0</v>
      </c>
      <c r="I148" s="8" t="s">
        <v>12</v>
      </c>
    </row>
    <row r="149" customFormat="false" ht="13.5" hidden="false" customHeight="true" outlineLevel="1" collapsed="true">
      <c r="A149" s="7"/>
      <c r="B149" s="11" t="s">
        <v>176</v>
      </c>
      <c r="C149" s="7"/>
      <c r="D149" s="8"/>
      <c r="E149" s="9" t="n">
        <f aca="false">SUBTOTAL(9,E146:E148)</f>
        <v>3721034</v>
      </c>
      <c r="F149" s="9" t="n">
        <f aca="false">SUBTOTAL(9,F146:F148)</f>
        <v>-7169521.07</v>
      </c>
      <c r="G149" s="9" t="n">
        <f aca="false">SUBTOTAL(9,G146:G148)</f>
        <v>-3448487.07</v>
      </c>
      <c r="H149" s="9" t="n">
        <f aca="false">SUBTOTAL(9,H146:H148)</f>
        <v>0</v>
      </c>
      <c r="I149" s="8"/>
    </row>
    <row r="150" customFormat="false" ht="13.5" hidden="true" customHeight="true" outlineLevel="2" collapsed="false">
      <c r="A150" s="7" t="n">
        <v>73735</v>
      </c>
      <c r="B150" s="8" t="s">
        <v>177</v>
      </c>
      <c r="C150" s="7" t="n">
        <v>73735</v>
      </c>
      <c r="D150" s="8" t="s">
        <v>177</v>
      </c>
      <c r="E150" s="9" t="n">
        <v>0</v>
      </c>
      <c r="F150" s="9" t="n">
        <v>-97657.5</v>
      </c>
      <c r="G150" s="9" t="n">
        <f aca="false">E150+F150</f>
        <v>-97657.5</v>
      </c>
      <c r="H150" s="9" t="n">
        <f aca="false">IF(E150+F150&gt;0,E150+F150,0)</f>
        <v>0</v>
      </c>
      <c r="I150" s="8" t="s">
        <v>12</v>
      </c>
    </row>
    <row r="151" customFormat="false" ht="13.5" hidden="false" customHeight="true" outlineLevel="1" collapsed="true">
      <c r="A151" s="7"/>
      <c r="B151" s="11" t="s">
        <v>178</v>
      </c>
      <c r="C151" s="7"/>
      <c r="D151" s="8"/>
      <c r="E151" s="9" t="n">
        <f aca="false">SUBTOTAL(9,E150)</f>
        <v>0</v>
      </c>
      <c r="F151" s="9" t="n">
        <f aca="false">SUBTOTAL(9,F150)</f>
        <v>-97657.5</v>
      </c>
      <c r="G151" s="9" t="n">
        <f aca="false">SUBTOTAL(9,G150)</f>
        <v>-97657.5</v>
      </c>
      <c r="H151" s="9" t="n">
        <f aca="false">SUBTOTAL(9,H150)</f>
        <v>0</v>
      </c>
      <c r="I151" s="8"/>
    </row>
    <row r="152" customFormat="false" ht="13.5" hidden="true" customHeight="true" outlineLevel="2" collapsed="false">
      <c r="A152" s="7" t="n">
        <v>28980</v>
      </c>
      <c r="B152" s="8" t="s">
        <v>179</v>
      </c>
      <c r="C152" s="7" t="n">
        <v>28980</v>
      </c>
      <c r="D152" s="8" t="s">
        <v>179</v>
      </c>
      <c r="E152" s="9" t="n">
        <v>116560</v>
      </c>
      <c r="F152" s="9" t="n">
        <v>0</v>
      </c>
      <c r="G152" s="9" t="n">
        <f aca="false">E152+F152</f>
        <v>116560</v>
      </c>
      <c r="H152" s="9" t="n">
        <f aca="false">IF(E152+F152&gt;0,E152+F152,0)</f>
        <v>116560</v>
      </c>
      <c r="I152" s="8" t="s">
        <v>12</v>
      </c>
    </row>
    <row r="153" customFormat="false" ht="13.5" hidden="false" customHeight="true" outlineLevel="1" collapsed="true">
      <c r="A153" s="7"/>
      <c r="B153" s="11" t="s">
        <v>180</v>
      </c>
      <c r="C153" s="7"/>
      <c r="D153" s="8"/>
      <c r="E153" s="9" t="n">
        <f aca="false">SUBTOTAL(9,E152)</f>
        <v>116560</v>
      </c>
      <c r="F153" s="9" t="n">
        <f aca="false">SUBTOTAL(9,F152)</f>
        <v>0</v>
      </c>
      <c r="G153" s="9" t="n">
        <f aca="false">SUBTOTAL(9,G152)</f>
        <v>116560</v>
      </c>
      <c r="H153" s="9" t="n">
        <f aca="false">SUBTOTAL(9,H152)</f>
        <v>116560</v>
      </c>
      <c r="I153" s="8"/>
    </row>
    <row r="154" customFormat="false" ht="13.5" hidden="true" customHeight="true" outlineLevel="2" collapsed="false">
      <c r="A154" s="7" t="n">
        <v>73531</v>
      </c>
      <c r="B154" s="8" t="s">
        <v>181</v>
      </c>
      <c r="C154" s="7" t="n">
        <v>73531</v>
      </c>
      <c r="D154" s="8" t="s">
        <v>181</v>
      </c>
      <c r="E154" s="9" t="n">
        <v>0</v>
      </c>
      <c r="F154" s="9" t="n">
        <v>-3662.34</v>
      </c>
      <c r="G154" s="9" t="n">
        <f aca="false">E154+F154</f>
        <v>-3662.34</v>
      </c>
      <c r="H154" s="9" t="n">
        <f aca="false">IF(E154+F154&gt;0,E154+F154,0)</f>
        <v>0</v>
      </c>
      <c r="I154" s="8" t="s">
        <v>12</v>
      </c>
    </row>
    <row r="155" customFormat="false" ht="13.5" hidden="false" customHeight="true" outlineLevel="1" collapsed="true">
      <c r="A155" s="7"/>
      <c r="B155" s="11" t="s">
        <v>182</v>
      </c>
      <c r="C155" s="7"/>
      <c r="D155" s="8"/>
      <c r="E155" s="9" t="n">
        <f aca="false">SUBTOTAL(9,E154)</f>
        <v>0</v>
      </c>
      <c r="F155" s="9" t="n">
        <f aca="false">SUBTOTAL(9,F154)</f>
        <v>-3662.34</v>
      </c>
      <c r="G155" s="9" t="n">
        <f aca="false">SUBTOTAL(9,G154)</f>
        <v>-3662.34</v>
      </c>
      <c r="H155" s="9" t="n">
        <f aca="false">SUBTOTAL(9,H154)</f>
        <v>0</v>
      </c>
      <c r="I155" s="8"/>
    </row>
    <row r="156" customFormat="false" ht="13.5" hidden="true" customHeight="true" outlineLevel="2" collapsed="false">
      <c r="A156" s="7" t="n">
        <v>43</v>
      </c>
      <c r="B156" s="8" t="s">
        <v>183</v>
      </c>
      <c r="C156" s="7" t="n">
        <v>23848</v>
      </c>
      <c r="D156" s="8" t="s">
        <v>184</v>
      </c>
      <c r="E156" s="9" t="n">
        <v>0</v>
      </c>
      <c r="F156" s="9" t="n">
        <v>-553500</v>
      </c>
      <c r="G156" s="9" t="n">
        <f aca="false">E156+F156</f>
        <v>-553500</v>
      </c>
      <c r="H156" s="9" t="n">
        <f aca="false">IF(E156+F156&gt;0,E156+F156,0)</f>
        <v>0</v>
      </c>
      <c r="I156" s="8" t="s">
        <v>12</v>
      </c>
    </row>
    <row r="157" customFormat="false" ht="13.5" hidden="false" customHeight="true" outlineLevel="1" collapsed="true">
      <c r="A157" s="7"/>
      <c r="B157" s="11" t="s">
        <v>185</v>
      </c>
      <c r="C157" s="7"/>
      <c r="D157" s="8"/>
      <c r="E157" s="9" t="n">
        <f aca="false">SUBTOTAL(9,E156)</f>
        <v>0</v>
      </c>
      <c r="F157" s="9" t="n">
        <f aca="false">SUBTOTAL(9,F156)</f>
        <v>-553500</v>
      </c>
      <c r="G157" s="9" t="n">
        <f aca="false">SUBTOTAL(9,G156)</f>
        <v>-553500</v>
      </c>
      <c r="H157" s="9" t="n">
        <f aca="false">SUBTOTAL(9,H156)</f>
        <v>0</v>
      </c>
      <c r="I157" s="8"/>
    </row>
    <row r="158" customFormat="false" ht="13.5" hidden="true" customHeight="true" outlineLevel="2" collapsed="false">
      <c r="A158" s="7" t="n">
        <v>54671</v>
      </c>
      <c r="B158" s="8" t="s">
        <v>186</v>
      </c>
      <c r="C158" s="7" t="n">
        <v>134499</v>
      </c>
      <c r="D158" s="8" t="s">
        <v>187</v>
      </c>
      <c r="E158" s="9" t="n">
        <v>113442</v>
      </c>
      <c r="F158" s="9" t="n">
        <v>-42493.72</v>
      </c>
      <c r="G158" s="9" t="n">
        <f aca="false">E158+F158</f>
        <v>70948.28</v>
      </c>
      <c r="H158" s="9" t="n">
        <f aca="false">IF(E158+F158&gt;0,E158+F158,0)</f>
        <v>70948.28</v>
      </c>
      <c r="I158" s="8"/>
    </row>
    <row r="159" customFormat="false" ht="13.5" hidden="true" customHeight="true" outlineLevel="2" collapsed="false">
      <c r="A159" s="7" t="n">
        <v>54671</v>
      </c>
      <c r="B159" s="8" t="s">
        <v>186</v>
      </c>
      <c r="C159" s="7" t="n">
        <v>79689</v>
      </c>
      <c r="D159" s="8" t="s">
        <v>188</v>
      </c>
      <c r="E159" s="9" t="n">
        <v>8767430</v>
      </c>
      <c r="F159" s="9" t="n">
        <v>-7865280.44</v>
      </c>
      <c r="G159" s="9" t="n">
        <f aca="false">E159+F159</f>
        <v>902149.56</v>
      </c>
      <c r="H159" s="9" t="n">
        <f aca="false">IF(E159+F159&gt;0,E159+F159,0)</f>
        <v>902149.56</v>
      </c>
      <c r="I159" s="8"/>
    </row>
    <row r="160" customFormat="false" ht="13.5" hidden="false" customHeight="true" outlineLevel="1" collapsed="true">
      <c r="A160" s="7"/>
      <c r="B160" s="11" t="s">
        <v>189</v>
      </c>
      <c r="C160" s="7"/>
      <c r="D160" s="8"/>
      <c r="E160" s="9" t="n">
        <f aca="false">SUBTOTAL(9,E158:E159)</f>
        <v>8880872</v>
      </c>
      <c r="F160" s="9" t="n">
        <f aca="false">SUBTOTAL(9,F158:F159)</f>
        <v>-7907774.16</v>
      </c>
      <c r="G160" s="9" t="n">
        <f aca="false">SUBTOTAL(9,G158:G159)</f>
        <v>973097.84</v>
      </c>
      <c r="H160" s="9" t="n">
        <f aca="false">SUBTOTAL(9,H158:H159)</f>
        <v>973097.84</v>
      </c>
      <c r="I160" s="8"/>
    </row>
    <row r="161" customFormat="false" ht="13.5" hidden="true" customHeight="true" outlineLevel="2" collapsed="false">
      <c r="A161" s="7" t="n">
        <v>29035</v>
      </c>
      <c r="B161" s="8" t="s">
        <v>190</v>
      </c>
      <c r="C161" s="7" t="n">
        <v>29035</v>
      </c>
      <c r="D161" s="8" t="s">
        <v>190</v>
      </c>
      <c r="E161" s="9" t="n">
        <v>0</v>
      </c>
      <c r="F161" s="9" t="n">
        <v>-1636.2</v>
      </c>
      <c r="G161" s="9" t="n">
        <f aca="false">E161+F161</f>
        <v>-1636.2</v>
      </c>
      <c r="H161" s="9" t="n">
        <f aca="false">IF(E161+F161&gt;0,E161+F161,0)</f>
        <v>0</v>
      </c>
      <c r="I161" s="8"/>
    </row>
    <row r="162" customFormat="false" ht="13.5" hidden="false" customHeight="true" outlineLevel="1" collapsed="true">
      <c r="A162" s="7"/>
      <c r="B162" s="11" t="s">
        <v>191</v>
      </c>
      <c r="C162" s="7"/>
      <c r="D162" s="8"/>
      <c r="E162" s="9" t="n">
        <f aca="false">SUBTOTAL(9,E161)</f>
        <v>0</v>
      </c>
      <c r="F162" s="9" t="n">
        <f aca="false">SUBTOTAL(9,F161)</f>
        <v>-1636.2</v>
      </c>
      <c r="G162" s="9" t="n">
        <f aca="false">SUBTOTAL(9,G161)</f>
        <v>-1636.2</v>
      </c>
      <c r="H162" s="9" t="n">
        <f aca="false">SUBTOTAL(9,H161)</f>
        <v>0</v>
      </c>
      <c r="I162" s="8"/>
    </row>
    <row r="163" customFormat="false" ht="13.5" hidden="true" customHeight="true" outlineLevel="2" collapsed="false">
      <c r="A163" s="7" t="n">
        <v>73510</v>
      </c>
      <c r="B163" s="8" t="s">
        <v>192</v>
      </c>
      <c r="C163" s="7" t="n">
        <v>73510</v>
      </c>
      <c r="D163" s="8" t="s">
        <v>192</v>
      </c>
      <c r="E163" s="9" t="n">
        <v>0</v>
      </c>
      <c r="F163" s="9" t="n">
        <v>-850.37</v>
      </c>
      <c r="G163" s="9" t="n">
        <f aca="false">E163+F163</f>
        <v>-850.37</v>
      </c>
      <c r="H163" s="9" t="n">
        <f aca="false">IF(E163+F163&gt;0,E163+F163,0)</f>
        <v>0</v>
      </c>
      <c r="I163" s="8" t="s">
        <v>12</v>
      </c>
    </row>
    <row r="164" customFormat="false" ht="13.5" hidden="false" customHeight="true" outlineLevel="1" collapsed="true">
      <c r="A164" s="7"/>
      <c r="B164" s="11" t="s">
        <v>193</v>
      </c>
      <c r="C164" s="7"/>
      <c r="D164" s="8"/>
      <c r="E164" s="9" t="n">
        <f aca="false">SUBTOTAL(9,E163)</f>
        <v>0</v>
      </c>
      <c r="F164" s="9" t="n">
        <f aca="false">SUBTOTAL(9,F163)</f>
        <v>-850.37</v>
      </c>
      <c r="G164" s="9" t="n">
        <f aca="false">SUBTOTAL(9,G163)</f>
        <v>-850.37</v>
      </c>
      <c r="H164" s="9" t="n">
        <f aca="false">SUBTOTAL(9,H163)</f>
        <v>0</v>
      </c>
      <c r="I164" s="8"/>
    </row>
    <row r="165" customFormat="false" ht="13.5" hidden="true" customHeight="true" outlineLevel="2" collapsed="false">
      <c r="A165" s="7" t="n">
        <v>6175</v>
      </c>
      <c r="B165" s="8" t="s">
        <v>194</v>
      </c>
      <c r="C165" s="7" t="n">
        <v>88715</v>
      </c>
      <c r="D165" s="8" t="s">
        <v>195</v>
      </c>
      <c r="E165" s="9" t="n">
        <v>0</v>
      </c>
      <c r="F165" s="9" t="n">
        <v>-683439.95</v>
      </c>
      <c r="G165" s="9" t="n">
        <f aca="false">E165+F165</f>
        <v>-683439.95</v>
      </c>
      <c r="H165" s="9" t="n">
        <f aca="false">IF(E165+F165&gt;0,E165+F165,0)</f>
        <v>0</v>
      </c>
      <c r="I165" s="8"/>
    </row>
    <row r="166" customFormat="false" ht="13.5" hidden="false" customHeight="true" outlineLevel="1" collapsed="true">
      <c r="A166" s="7"/>
      <c r="B166" s="11" t="s">
        <v>196</v>
      </c>
      <c r="C166" s="7"/>
      <c r="D166" s="8"/>
      <c r="E166" s="9" t="n">
        <f aca="false">SUBTOTAL(9,E165)</f>
        <v>0</v>
      </c>
      <c r="F166" s="9" t="n">
        <f aca="false">SUBTOTAL(9,F165)</f>
        <v>-683439.95</v>
      </c>
      <c r="G166" s="9" t="n">
        <f aca="false">SUBTOTAL(9,G165)</f>
        <v>-683439.95</v>
      </c>
      <c r="H166" s="9" t="n">
        <f aca="false">SUBTOTAL(9,H165)</f>
        <v>0</v>
      </c>
      <c r="I166" s="8"/>
    </row>
    <row r="167" customFormat="false" ht="13.5" hidden="true" customHeight="true" outlineLevel="2" collapsed="false">
      <c r="A167" s="7" t="n">
        <v>11155</v>
      </c>
      <c r="B167" s="8" t="s">
        <v>197</v>
      </c>
      <c r="C167" s="7" t="n">
        <v>61839</v>
      </c>
      <c r="D167" s="8" t="s">
        <v>198</v>
      </c>
      <c r="E167" s="9" t="n">
        <v>17313231</v>
      </c>
      <c r="F167" s="9" t="n">
        <v>-15042347.74</v>
      </c>
      <c r="G167" s="9" t="n">
        <f aca="false">E167+F167</f>
        <v>2270883.26</v>
      </c>
      <c r="H167" s="9" t="n">
        <f aca="false">IF(E167+F167&gt;0,E167+F167,0)</f>
        <v>2270883.26</v>
      </c>
      <c r="I167" s="8"/>
    </row>
    <row r="168" customFormat="false" ht="13.5" hidden="true" customHeight="true" outlineLevel="2" collapsed="false">
      <c r="A168" s="7" t="n">
        <v>11155</v>
      </c>
      <c r="B168" s="8" t="s">
        <v>197</v>
      </c>
      <c r="C168" s="7" t="n">
        <v>11157</v>
      </c>
      <c r="D168" s="8" t="s">
        <v>199</v>
      </c>
      <c r="E168" s="9" t="n">
        <v>630230</v>
      </c>
      <c r="F168" s="9" t="n">
        <v>-572792.83</v>
      </c>
      <c r="G168" s="9" t="n">
        <f aca="false">E168+F168</f>
        <v>57437.17</v>
      </c>
      <c r="H168" s="9" t="n">
        <f aca="false">IF(E168+F168&gt;0,E168+F168,0)</f>
        <v>57437.17</v>
      </c>
      <c r="I168" s="8"/>
    </row>
    <row r="169" customFormat="false" ht="13.5" hidden="false" customHeight="true" outlineLevel="1" collapsed="true">
      <c r="A169" s="7"/>
      <c r="B169" s="11" t="s">
        <v>200</v>
      </c>
      <c r="C169" s="7"/>
      <c r="D169" s="8"/>
      <c r="E169" s="9" t="n">
        <f aca="false">SUBTOTAL(9,E167:E168)</f>
        <v>17943461</v>
      </c>
      <c r="F169" s="9" t="n">
        <f aca="false">SUBTOTAL(9,F167:F168)</f>
        <v>-15615140.57</v>
      </c>
      <c r="G169" s="9" t="n">
        <f aca="false">SUBTOTAL(9,G167:G168)</f>
        <v>2328320.43</v>
      </c>
      <c r="H169" s="9" t="n">
        <f aca="false">SUBTOTAL(9,H167:H168)</f>
        <v>2328320.43</v>
      </c>
      <c r="I169" s="8"/>
    </row>
    <row r="170" customFormat="false" ht="13.5" hidden="true" customHeight="true" outlineLevel="2" collapsed="false">
      <c r="A170" s="7" t="n">
        <v>49291</v>
      </c>
      <c r="B170" s="8" t="s">
        <v>201</v>
      </c>
      <c r="C170" s="7" t="n">
        <v>49291</v>
      </c>
      <c r="D170" s="8" t="s">
        <v>201</v>
      </c>
      <c r="E170" s="9" t="n">
        <v>0</v>
      </c>
      <c r="F170" s="9" t="n">
        <v>-6324.8</v>
      </c>
      <c r="G170" s="9" t="n">
        <f aca="false">E170+F170</f>
        <v>-6324.8</v>
      </c>
      <c r="H170" s="9" t="n">
        <f aca="false">IF(E170+F170&gt;0,E170+F170,0)</f>
        <v>0</v>
      </c>
      <c r="I170" s="8" t="s">
        <v>12</v>
      </c>
    </row>
    <row r="171" customFormat="false" ht="13.5" hidden="false" customHeight="true" outlineLevel="1" collapsed="true">
      <c r="A171" s="7"/>
      <c r="B171" s="11" t="s">
        <v>202</v>
      </c>
      <c r="C171" s="7"/>
      <c r="D171" s="8"/>
      <c r="E171" s="9" t="n">
        <f aca="false">SUBTOTAL(9,E170)</f>
        <v>0</v>
      </c>
      <c r="F171" s="9" t="n">
        <f aca="false">SUBTOTAL(9,F170)</f>
        <v>-6324.8</v>
      </c>
      <c r="G171" s="9" t="n">
        <f aca="false">SUBTOTAL(9,G170)</f>
        <v>-6324.8</v>
      </c>
      <c r="H171" s="9" t="n">
        <f aca="false">SUBTOTAL(9,H170)</f>
        <v>0</v>
      </c>
      <c r="I171" s="8"/>
    </row>
    <row r="172" customFormat="false" ht="13.5" hidden="true" customHeight="true" outlineLevel="2" collapsed="false">
      <c r="A172" s="7" t="n">
        <v>5264</v>
      </c>
      <c r="B172" s="8" t="s">
        <v>203</v>
      </c>
      <c r="C172" s="7" t="n">
        <v>66073</v>
      </c>
      <c r="D172" s="8" t="s">
        <v>204</v>
      </c>
      <c r="E172" s="9" t="n">
        <v>2174400</v>
      </c>
      <c r="F172" s="9" t="n">
        <v>-2370758.88</v>
      </c>
      <c r="G172" s="9" t="n">
        <f aca="false">E172+F172</f>
        <v>-196358.88</v>
      </c>
      <c r="H172" s="9" t="n">
        <f aca="false">IF(E172+F172&gt;0,E172+F172,0)</f>
        <v>0</v>
      </c>
      <c r="I172" s="8" t="s">
        <v>12</v>
      </c>
    </row>
    <row r="173" customFormat="false" ht="13.5" hidden="true" customHeight="true" outlineLevel="2" collapsed="false">
      <c r="A173" s="7" t="n">
        <v>5264</v>
      </c>
      <c r="B173" s="8" t="s">
        <v>203</v>
      </c>
      <c r="C173" s="7" t="n">
        <v>57543</v>
      </c>
      <c r="D173" s="8" t="s">
        <v>205</v>
      </c>
      <c r="E173" s="9" t="n">
        <v>13163328</v>
      </c>
      <c r="F173" s="9" t="n">
        <v>-13374344.9</v>
      </c>
      <c r="G173" s="9" t="n">
        <f aca="false">E173+F173</f>
        <v>-211016.9</v>
      </c>
      <c r="H173" s="9" t="n">
        <f aca="false">IF(E173+F173&gt;0,E173+F173,0)</f>
        <v>0</v>
      </c>
      <c r="I173" s="8" t="s">
        <v>12</v>
      </c>
    </row>
    <row r="174" customFormat="false" ht="13.5" hidden="false" customHeight="true" outlineLevel="1" collapsed="true">
      <c r="A174" s="7"/>
      <c r="B174" s="11" t="s">
        <v>206</v>
      </c>
      <c r="C174" s="7"/>
      <c r="D174" s="8"/>
      <c r="E174" s="9" t="n">
        <f aca="false">SUBTOTAL(9,E172:E173)</f>
        <v>15337728</v>
      </c>
      <c r="F174" s="9" t="n">
        <f aca="false">SUBTOTAL(9,F172:F173)</f>
        <v>-15745103.78</v>
      </c>
      <c r="G174" s="9" t="n">
        <f aca="false">SUBTOTAL(9,G172:G173)</f>
        <v>-407375.78</v>
      </c>
      <c r="H174" s="9" t="n">
        <f aca="false">SUBTOTAL(9,H172:H173)</f>
        <v>0</v>
      </c>
      <c r="I174" s="8"/>
    </row>
    <row r="175" customFormat="false" ht="13.5" hidden="true" customHeight="true" outlineLevel="2" collapsed="false">
      <c r="A175" s="7" t="n">
        <v>73886</v>
      </c>
      <c r="B175" s="8" t="s">
        <v>207</v>
      </c>
      <c r="C175" s="7" t="n">
        <v>73886</v>
      </c>
      <c r="D175" s="8" t="s">
        <v>207</v>
      </c>
      <c r="E175" s="9" t="n">
        <v>0</v>
      </c>
      <c r="F175" s="9" t="n">
        <v>-238.24</v>
      </c>
      <c r="G175" s="9" t="n">
        <f aca="false">E175+F175</f>
        <v>-238.24</v>
      </c>
      <c r="H175" s="9" t="n">
        <f aca="false">IF(E175+F175&gt;0,E175+F175,0)</f>
        <v>0</v>
      </c>
      <c r="I175" s="8" t="s">
        <v>12</v>
      </c>
    </row>
    <row r="176" customFormat="false" ht="13.5" hidden="false" customHeight="true" outlineLevel="1" collapsed="true">
      <c r="A176" s="7"/>
      <c r="B176" s="11" t="s">
        <v>208</v>
      </c>
      <c r="C176" s="7"/>
      <c r="D176" s="8"/>
      <c r="E176" s="9" t="n">
        <f aca="false">SUBTOTAL(9,E175)</f>
        <v>0</v>
      </c>
      <c r="F176" s="9" t="n">
        <f aca="false">SUBTOTAL(9,F175)</f>
        <v>-238.24</v>
      </c>
      <c r="G176" s="9" t="n">
        <f aca="false">SUBTOTAL(9,G175)</f>
        <v>-238.24</v>
      </c>
      <c r="H176" s="9" t="n">
        <f aca="false">SUBTOTAL(9,H175)</f>
        <v>0</v>
      </c>
      <c r="I176" s="8"/>
    </row>
    <row r="177" customFormat="false" ht="13.5" hidden="true" customHeight="true" outlineLevel="2" collapsed="false">
      <c r="A177" s="7" t="n">
        <v>863</v>
      </c>
      <c r="B177" s="8" t="s">
        <v>209</v>
      </c>
      <c r="C177" s="7" t="n">
        <v>863</v>
      </c>
      <c r="D177" s="8" t="s">
        <v>210</v>
      </c>
      <c r="E177" s="9" t="n">
        <v>335569</v>
      </c>
      <c r="F177" s="9" t="n">
        <v>0</v>
      </c>
      <c r="G177" s="9" t="n">
        <f aca="false">E177+F177</f>
        <v>335569</v>
      </c>
      <c r="H177" s="9" t="n">
        <f aca="false">IF(E177+F177&gt;0,E177+F177,0)</f>
        <v>335569</v>
      </c>
      <c r="I177" s="8" t="s">
        <v>12</v>
      </c>
    </row>
    <row r="178" customFormat="false" ht="13.5" hidden="false" customHeight="true" outlineLevel="1" collapsed="true">
      <c r="A178" s="7"/>
      <c r="B178" s="11" t="s">
        <v>211</v>
      </c>
      <c r="C178" s="7"/>
      <c r="D178" s="8"/>
      <c r="E178" s="9" t="n">
        <f aca="false">SUBTOTAL(9,E177)</f>
        <v>335569</v>
      </c>
      <c r="F178" s="9" t="n">
        <f aca="false">SUBTOTAL(9,F177)</f>
        <v>0</v>
      </c>
      <c r="G178" s="9" t="n">
        <f aca="false">SUBTOTAL(9,G177)</f>
        <v>335569</v>
      </c>
      <c r="H178" s="9" t="n">
        <f aca="false">SUBTOTAL(9,H177)</f>
        <v>335569</v>
      </c>
      <c r="I178" s="8"/>
    </row>
    <row r="179" customFormat="false" ht="13.5" hidden="true" customHeight="true" outlineLevel="2" collapsed="false">
      <c r="A179" s="7" t="n">
        <v>50773</v>
      </c>
      <c r="B179" s="8" t="s">
        <v>212</v>
      </c>
      <c r="C179" s="7" t="n">
        <v>61544</v>
      </c>
      <c r="D179" s="8" t="s">
        <v>213</v>
      </c>
      <c r="E179" s="9" t="n">
        <v>654207</v>
      </c>
      <c r="F179" s="9" t="n">
        <v>-751264.01</v>
      </c>
      <c r="G179" s="9" t="n">
        <f aca="false">E179+F179</f>
        <v>-97057.01</v>
      </c>
      <c r="H179" s="9" t="n">
        <f aca="false">IF(E179+F179&gt;0,E179+F179,0)</f>
        <v>0</v>
      </c>
      <c r="I179" s="8"/>
    </row>
    <row r="180" customFormat="false" ht="13.5" hidden="false" customHeight="true" outlineLevel="1" collapsed="true">
      <c r="A180" s="7"/>
      <c r="B180" s="11" t="s">
        <v>214</v>
      </c>
      <c r="C180" s="7"/>
      <c r="D180" s="8"/>
      <c r="E180" s="9" t="n">
        <f aca="false">SUBTOTAL(9,E179)</f>
        <v>654207</v>
      </c>
      <c r="F180" s="9" t="n">
        <f aca="false">SUBTOTAL(9,F179)</f>
        <v>-751264.01</v>
      </c>
      <c r="G180" s="9" t="n">
        <f aca="false">SUBTOTAL(9,G179)</f>
        <v>-97057.01</v>
      </c>
      <c r="H180" s="9" t="n">
        <f aca="false">SUBTOTAL(9,H179)</f>
        <v>0</v>
      </c>
      <c r="I180" s="8"/>
    </row>
    <row r="181" customFormat="false" ht="13.5" hidden="true" customHeight="true" outlineLevel="2" collapsed="false">
      <c r="A181" s="7" t="n">
        <v>29160</v>
      </c>
      <c r="B181" s="8" t="s">
        <v>215</v>
      </c>
      <c r="C181" s="7" t="n">
        <v>29160</v>
      </c>
      <c r="D181" s="8" t="s">
        <v>215</v>
      </c>
      <c r="E181" s="9" t="n">
        <v>0</v>
      </c>
      <c r="F181" s="9" t="n">
        <v>-12727</v>
      </c>
      <c r="G181" s="9" t="n">
        <f aca="false">E181+F181</f>
        <v>-12727</v>
      </c>
      <c r="H181" s="9" t="n">
        <f aca="false">IF(E181+F181&gt;0,E181+F181,0)</f>
        <v>0</v>
      </c>
      <c r="I181" s="8"/>
    </row>
    <row r="182" customFormat="false" ht="13.5" hidden="false" customHeight="true" outlineLevel="1" collapsed="true">
      <c r="A182" s="7"/>
      <c r="B182" s="11" t="s">
        <v>216</v>
      </c>
      <c r="C182" s="7"/>
      <c r="D182" s="8"/>
      <c r="E182" s="9" t="n">
        <f aca="false">SUBTOTAL(9,E181)</f>
        <v>0</v>
      </c>
      <c r="F182" s="9" t="n">
        <f aca="false">SUBTOTAL(9,F181)</f>
        <v>-12727</v>
      </c>
      <c r="G182" s="9" t="n">
        <f aca="false">SUBTOTAL(9,G181)</f>
        <v>-12727</v>
      </c>
      <c r="H182" s="9" t="n">
        <f aca="false">SUBTOTAL(9,H181)</f>
        <v>0</v>
      </c>
      <c r="I182" s="8"/>
    </row>
    <row r="183" customFormat="false" ht="13.5" hidden="true" customHeight="true" outlineLevel="2" collapsed="false">
      <c r="A183" s="7" t="n">
        <v>65485</v>
      </c>
      <c r="B183" s="8" t="s">
        <v>217</v>
      </c>
      <c r="C183" s="7" t="n">
        <v>65485</v>
      </c>
      <c r="D183" s="8" t="s">
        <v>217</v>
      </c>
      <c r="E183" s="9" t="n">
        <v>653531</v>
      </c>
      <c r="F183" s="9" t="n">
        <v>0</v>
      </c>
      <c r="G183" s="9" t="n">
        <f aca="false">E183+F183</f>
        <v>653531</v>
      </c>
      <c r="H183" s="9" t="n">
        <f aca="false">IF(E183+F183&gt;0,E183+F183,0)</f>
        <v>653531</v>
      </c>
      <c r="I183" s="8" t="s">
        <v>12</v>
      </c>
    </row>
    <row r="184" customFormat="false" ht="13.5" hidden="false" customHeight="true" outlineLevel="1" collapsed="true">
      <c r="A184" s="7"/>
      <c r="B184" s="11" t="s">
        <v>218</v>
      </c>
      <c r="C184" s="7"/>
      <c r="D184" s="8"/>
      <c r="E184" s="9" t="n">
        <f aca="false">SUBTOTAL(9,E183)</f>
        <v>653531</v>
      </c>
      <c r="F184" s="9" t="n">
        <f aca="false">SUBTOTAL(9,F183)</f>
        <v>0</v>
      </c>
      <c r="G184" s="9" t="n">
        <f aca="false">SUBTOTAL(9,G183)</f>
        <v>653531</v>
      </c>
      <c r="H184" s="9" t="n">
        <f aca="false">SUBTOTAL(9,H183)</f>
        <v>653531</v>
      </c>
      <c r="I184" s="8"/>
    </row>
    <row r="185" customFormat="false" ht="13.5" hidden="true" customHeight="true" outlineLevel="2" collapsed="false">
      <c r="A185" s="7" t="n">
        <v>29201</v>
      </c>
      <c r="B185" s="8" t="s">
        <v>219</v>
      </c>
      <c r="C185" s="7" t="n">
        <v>29201</v>
      </c>
      <c r="D185" s="8" t="s">
        <v>219</v>
      </c>
      <c r="E185" s="9" t="n">
        <v>0</v>
      </c>
      <c r="F185" s="9" t="n">
        <v>-4568.57</v>
      </c>
      <c r="G185" s="9" t="n">
        <f aca="false">E185+F185</f>
        <v>-4568.57</v>
      </c>
      <c r="H185" s="9" t="n">
        <f aca="false">IF(E185+F185&gt;0,E185+F185,0)</f>
        <v>0</v>
      </c>
      <c r="I185" s="8"/>
    </row>
    <row r="186" customFormat="false" ht="13.5" hidden="false" customHeight="true" outlineLevel="1" collapsed="true">
      <c r="A186" s="7"/>
      <c r="B186" s="11" t="s">
        <v>220</v>
      </c>
      <c r="C186" s="7"/>
      <c r="D186" s="8"/>
      <c r="E186" s="9" t="n">
        <f aca="false">SUBTOTAL(9,E185)</f>
        <v>0</v>
      </c>
      <c r="F186" s="9" t="n">
        <f aca="false">SUBTOTAL(9,F185)</f>
        <v>-4568.57</v>
      </c>
      <c r="G186" s="9" t="n">
        <f aca="false">SUBTOTAL(9,G185)</f>
        <v>-4568.57</v>
      </c>
      <c r="H186" s="9" t="n">
        <f aca="false">SUBTOTAL(9,H185)</f>
        <v>0</v>
      </c>
      <c r="I186" s="8"/>
    </row>
    <row r="187" customFormat="false" ht="13.5" hidden="true" customHeight="true" outlineLevel="2" collapsed="false">
      <c r="A187" s="7" t="n">
        <v>61173</v>
      </c>
      <c r="B187" s="8" t="s">
        <v>221</v>
      </c>
      <c r="C187" s="7" t="n">
        <v>6198</v>
      </c>
      <c r="D187" s="8" t="s">
        <v>222</v>
      </c>
      <c r="E187" s="9" t="n">
        <v>161186</v>
      </c>
      <c r="F187" s="9" t="n">
        <v>-2925</v>
      </c>
      <c r="G187" s="9" t="n">
        <f aca="false">E187+F187</f>
        <v>158261</v>
      </c>
      <c r="H187" s="9" t="n">
        <f aca="false">IF(E187+F187&gt;0,E187+F187,0)</f>
        <v>158261</v>
      </c>
      <c r="I187" s="8"/>
    </row>
    <row r="188" customFormat="false" ht="13.5" hidden="false" customHeight="true" outlineLevel="1" collapsed="true">
      <c r="A188" s="7"/>
      <c r="B188" s="11" t="s">
        <v>223</v>
      </c>
      <c r="C188" s="7"/>
      <c r="D188" s="8"/>
      <c r="E188" s="9" t="n">
        <f aca="false">SUBTOTAL(9,E187)</f>
        <v>161186</v>
      </c>
      <c r="F188" s="9" t="n">
        <f aca="false">SUBTOTAL(9,F187)</f>
        <v>-2925</v>
      </c>
      <c r="G188" s="9" t="n">
        <f aca="false">SUBTOTAL(9,G187)</f>
        <v>158261</v>
      </c>
      <c r="H188" s="9" t="n">
        <f aca="false">SUBTOTAL(9,H187)</f>
        <v>158261</v>
      </c>
      <c r="I188" s="8"/>
    </row>
    <row r="189" customFormat="false" ht="13.5" hidden="true" customHeight="true" outlineLevel="2" collapsed="false">
      <c r="A189" s="7" t="n">
        <v>4676</v>
      </c>
      <c r="B189" s="8" t="s">
        <v>224</v>
      </c>
      <c r="C189" s="7" t="n">
        <v>1799</v>
      </c>
      <c r="D189" s="8" t="s">
        <v>225</v>
      </c>
      <c r="E189" s="9" t="n">
        <v>510800</v>
      </c>
      <c r="F189" s="9" t="n">
        <v>-651897.91</v>
      </c>
      <c r="G189" s="9" t="n">
        <f aca="false">E189+F189</f>
        <v>-141097.91</v>
      </c>
      <c r="H189" s="9" t="n">
        <f aca="false">IF(E189+F189&gt;0,E189+F189,0)</f>
        <v>0</v>
      </c>
      <c r="I189" s="8"/>
    </row>
    <row r="190" customFormat="false" ht="13.5" hidden="false" customHeight="true" outlineLevel="1" collapsed="true">
      <c r="A190" s="7"/>
      <c r="B190" s="11" t="s">
        <v>226</v>
      </c>
      <c r="C190" s="7"/>
      <c r="D190" s="8"/>
      <c r="E190" s="9" t="n">
        <f aca="false">SUBTOTAL(9,E189)</f>
        <v>510800</v>
      </c>
      <c r="F190" s="9" t="n">
        <f aca="false">SUBTOTAL(9,F189)</f>
        <v>-651897.91</v>
      </c>
      <c r="G190" s="9" t="n">
        <f aca="false">SUBTOTAL(9,G189)</f>
        <v>-141097.91</v>
      </c>
      <c r="H190" s="9" t="n">
        <f aca="false">SUBTOTAL(9,H189)</f>
        <v>0</v>
      </c>
      <c r="I190" s="8"/>
    </row>
    <row r="191" customFormat="false" ht="13.5" hidden="true" customHeight="true" outlineLevel="2" collapsed="false">
      <c r="A191" s="7" t="n">
        <v>47691</v>
      </c>
      <c r="B191" s="8" t="s">
        <v>227</v>
      </c>
      <c r="C191" s="7" t="n">
        <v>47691</v>
      </c>
      <c r="D191" s="8" t="s">
        <v>227</v>
      </c>
      <c r="E191" s="9" t="n">
        <v>0</v>
      </c>
      <c r="F191" s="9" t="n">
        <v>-98613.2</v>
      </c>
      <c r="G191" s="9" t="n">
        <f aca="false">E191+F191</f>
        <v>-98613.2</v>
      </c>
      <c r="H191" s="9" t="n">
        <f aca="false">IF(E191+F191&gt;0,E191+F191,0)</f>
        <v>0</v>
      </c>
      <c r="I191" s="8" t="s">
        <v>12</v>
      </c>
    </row>
    <row r="192" customFormat="false" ht="13.5" hidden="false" customHeight="true" outlineLevel="1" collapsed="true">
      <c r="A192" s="7"/>
      <c r="B192" s="11" t="s">
        <v>228</v>
      </c>
      <c r="C192" s="7"/>
      <c r="D192" s="8"/>
      <c r="E192" s="9" t="n">
        <f aca="false">SUBTOTAL(9,E191)</f>
        <v>0</v>
      </c>
      <c r="F192" s="9" t="n">
        <f aca="false">SUBTOTAL(9,F191)</f>
        <v>-98613.2</v>
      </c>
      <c r="G192" s="9" t="n">
        <f aca="false">SUBTOTAL(9,G191)</f>
        <v>-98613.2</v>
      </c>
      <c r="H192" s="9" t="n">
        <f aca="false">SUBTOTAL(9,H191)</f>
        <v>0</v>
      </c>
      <c r="I192" s="8"/>
    </row>
    <row r="193" customFormat="false" ht="13.5" hidden="true" customHeight="true" outlineLevel="2" collapsed="false">
      <c r="A193" s="7" t="n">
        <v>73730</v>
      </c>
      <c r="B193" s="8" t="s">
        <v>229</v>
      </c>
      <c r="C193" s="7" t="n">
        <v>73730</v>
      </c>
      <c r="D193" s="8" t="s">
        <v>229</v>
      </c>
      <c r="E193" s="9" t="n">
        <v>0</v>
      </c>
      <c r="F193" s="9" t="n">
        <v>-8328.18</v>
      </c>
      <c r="G193" s="9" t="n">
        <f aca="false">E193+F193</f>
        <v>-8328.18</v>
      </c>
      <c r="H193" s="9" t="n">
        <f aca="false">IF(E193+F193&gt;0,E193+F193,0)</f>
        <v>0</v>
      </c>
      <c r="I193" s="8" t="s">
        <v>12</v>
      </c>
    </row>
    <row r="194" customFormat="false" ht="13.5" hidden="false" customHeight="true" outlineLevel="1" collapsed="true">
      <c r="A194" s="7"/>
      <c r="B194" s="11" t="s">
        <v>230</v>
      </c>
      <c r="C194" s="7"/>
      <c r="D194" s="8"/>
      <c r="E194" s="9" t="n">
        <f aca="false">SUBTOTAL(9,E193)</f>
        <v>0</v>
      </c>
      <c r="F194" s="9" t="n">
        <f aca="false">SUBTOTAL(9,F193)</f>
        <v>-8328.18</v>
      </c>
      <c r="G194" s="9" t="n">
        <f aca="false">SUBTOTAL(9,G193)</f>
        <v>-8328.18</v>
      </c>
      <c r="H194" s="9" t="n">
        <f aca="false">SUBTOTAL(9,H193)</f>
        <v>0</v>
      </c>
      <c r="I194" s="8"/>
    </row>
    <row r="195" customFormat="false" ht="13.5" hidden="true" customHeight="true" outlineLevel="2" collapsed="false">
      <c r="A195" s="7" t="n">
        <v>73544</v>
      </c>
      <c r="B195" s="8" t="s">
        <v>231</v>
      </c>
      <c r="C195" s="7" t="n">
        <v>73544</v>
      </c>
      <c r="D195" s="8" t="s">
        <v>231</v>
      </c>
      <c r="E195" s="9" t="n">
        <v>0</v>
      </c>
      <c r="F195" s="9" t="n">
        <v>-1834.98</v>
      </c>
      <c r="G195" s="9" t="n">
        <f aca="false">E195+F195</f>
        <v>-1834.98</v>
      </c>
      <c r="H195" s="9" t="n">
        <f aca="false">IF(E195+F195&gt;0,E195+F195,0)</f>
        <v>0</v>
      </c>
      <c r="I195" s="8" t="s">
        <v>12</v>
      </c>
    </row>
    <row r="196" customFormat="false" ht="13.5" hidden="false" customHeight="true" outlineLevel="1" collapsed="true">
      <c r="A196" s="7"/>
      <c r="B196" s="11" t="s">
        <v>232</v>
      </c>
      <c r="C196" s="7"/>
      <c r="D196" s="8"/>
      <c r="E196" s="9" t="n">
        <f aca="false">SUBTOTAL(9,E195)</f>
        <v>0</v>
      </c>
      <c r="F196" s="9" t="n">
        <f aca="false">SUBTOTAL(9,F195)</f>
        <v>-1834.98</v>
      </c>
      <c r="G196" s="9" t="n">
        <f aca="false">SUBTOTAL(9,G195)</f>
        <v>-1834.98</v>
      </c>
      <c r="H196" s="9" t="n">
        <f aca="false">SUBTOTAL(9,H195)</f>
        <v>0</v>
      </c>
      <c r="I196" s="8"/>
    </row>
    <row r="197" customFormat="false" ht="13.5" hidden="true" customHeight="true" outlineLevel="2" collapsed="false">
      <c r="A197" s="7" t="n">
        <v>47787</v>
      </c>
      <c r="B197" s="8" t="s">
        <v>233</v>
      </c>
      <c r="C197" s="7" t="n">
        <v>49098</v>
      </c>
      <c r="D197" s="8" t="s">
        <v>234</v>
      </c>
      <c r="E197" s="9" t="n">
        <v>0</v>
      </c>
      <c r="F197" s="9" t="n">
        <v>-62308.21</v>
      </c>
      <c r="G197" s="9" t="n">
        <f aca="false">E197+F197</f>
        <v>-62308.21</v>
      </c>
      <c r="H197" s="9" t="n">
        <f aca="false">IF(E197+F197&gt;0,E197+F197,0)</f>
        <v>0</v>
      </c>
      <c r="I197" s="8"/>
    </row>
    <row r="198" customFormat="false" ht="13.5" hidden="false" customHeight="true" outlineLevel="1" collapsed="true">
      <c r="A198" s="7"/>
      <c r="B198" s="11" t="s">
        <v>235</v>
      </c>
      <c r="C198" s="7"/>
      <c r="D198" s="8"/>
      <c r="E198" s="9" t="n">
        <f aca="false">SUBTOTAL(9,E197)</f>
        <v>0</v>
      </c>
      <c r="F198" s="9" t="n">
        <f aca="false">SUBTOTAL(9,F197)</f>
        <v>-62308.21</v>
      </c>
      <c r="G198" s="9" t="n">
        <f aca="false">SUBTOTAL(9,G197)</f>
        <v>-62308.21</v>
      </c>
      <c r="H198" s="9" t="n">
        <f aca="false">SUBTOTAL(9,H197)</f>
        <v>0</v>
      </c>
      <c r="I198" s="8"/>
    </row>
    <row r="199" customFormat="false" ht="13.5" hidden="true" customHeight="true" outlineLevel="2" collapsed="false">
      <c r="A199" s="7" t="n">
        <v>3527</v>
      </c>
      <c r="B199" s="8" t="s">
        <v>236</v>
      </c>
      <c r="C199" s="7" t="n">
        <v>881</v>
      </c>
      <c r="D199" s="8" t="s">
        <v>237</v>
      </c>
      <c r="E199" s="9" t="n">
        <v>1360619</v>
      </c>
      <c r="F199" s="9" t="n">
        <v>0</v>
      </c>
      <c r="G199" s="9" t="n">
        <f aca="false">E199+F199</f>
        <v>1360619</v>
      </c>
      <c r="H199" s="9" t="n">
        <f aca="false">IF(E199+F199&gt;0,E199+F199,0)</f>
        <v>1360619</v>
      </c>
      <c r="I199" s="8"/>
    </row>
    <row r="200" customFormat="false" ht="13.5" hidden="false" customHeight="true" outlineLevel="1" collapsed="true">
      <c r="A200" s="7"/>
      <c r="B200" s="11" t="s">
        <v>238</v>
      </c>
      <c r="C200" s="7"/>
      <c r="D200" s="8"/>
      <c r="E200" s="9" t="n">
        <f aca="false">SUBTOTAL(9,E199)</f>
        <v>1360619</v>
      </c>
      <c r="F200" s="9" t="n">
        <f aca="false">SUBTOTAL(9,F199)</f>
        <v>0</v>
      </c>
      <c r="G200" s="9" t="n">
        <f aca="false">SUBTOTAL(9,G199)</f>
        <v>1360619</v>
      </c>
      <c r="H200" s="9" t="n">
        <f aca="false">SUBTOTAL(9,H199)</f>
        <v>1360619</v>
      </c>
      <c r="I200" s="8"/>
    </row>
    <row r="201" customFormat="false" ht="13.5" hidden="true" customHeight="true" outlineLevel="2" collapsed="false">
      <c r="A201" s="7" t="n">
        <v>49695</v>
      </c>
      <c r="B201" s="8" t="s">
        <v>239</v>
      </c>
      <c r="C201" s="7" t="n">
        <v>49695</v>
      </c>
      <c r="D201" s="8" t="s">
        <v>239</v>
      </c>
      <c r="E201" s="9" t="n">
        <v>0</v>
      </c>
      <c r="F201" s="9" t="n">
        <v>-308033.6</v>
      </c>
      <c r="G201" s="9" t="n">
        <f aca="false">E201+F201</f>
        <v>-308033.6</v>
      </c>
      <c r="H201" s="9" t="n">
        <f aca="false">IF(E201+F201&gt;0,E201+F201,0)</f>
        <v>0</v>
      </c>
      <c r="I201" s="8" t="s">
        <v>12</v>
      </c>
    </row>
    <row r="202" customFormat="false" ht="13.5" hidden="false" customHeight="true" outlineLevel="1" collapsed="true">
      <c r="A202" s="7"/>
      <c r="B202" s="11" t="s">
        <v>240</v>
      </c>
      <c r="C202" s="7"/>
      <c r="D202" s="8"/>
      <c r="E202" s="9" t="n">
        <f aca="false">SUBTOTAL(9,E201)</f>
        <v>0</v>
      </c>
      <c r="F202" s="9" t="n">
        <f aca="false">SUBTOTAL(9,F201)</f>
        <v>-308033.6</v>
      </c>
      <c r="G202" s="9" t="n">
        <f aca="false">SUBTOTAL(9,G201)</f>
        <v>-308033.6</v>
      </c>
      <c r="H202" s="9" t="n">
        <f aca="false">SUBTOTAL(9,H201)</f>
        <v>0</v>
      </c>
      <c r="I202" s="8"/>
    </row>
    <row r="203" customFormat="false" ht="13.5" hidden="true" customHeight="true" outlineLevel="2" collapsed="false">
      <c r="A203" s="7" t="n">
        <v>68856</v>
      </c>
      <c r="B203" s="8" t="s">
        <v>241</v>
      </c>
      <c r="C203" s="7" t="n">
        <v>68856</v>
      </c>
      <c r="D203" s="8" t="s">
        <v>241</v>
      </c>
      <c r="E203" s="9" t="n">
        <v>22830202</v>
      </c>
      <c r="F203" s="9" t="n">
        <v>-23970781.16</v>
      </c>
      <c r="G203" s="9" t="n">
        <f aca="false">E203+F203</f>
        <v>-1140579.16</v>
      </c>
      <c r="H203" s="9" t="n">
        <f aca="false">IF(E203+F203&gt;0,E203+F203,0)</f>
        <v>0</v>
      </c>
      <c r="I203" s="8" t="s">
        <v>12</v>
      </c>
    </row>
    <row r="204" customFormat="false" ht="13.5" hidden="false" customHeight="true" outlineLevel="1" collapsed="true">
      <c r="A204" s="7"/>
      <c r="B204" s="11" t="s">
        <v>242</v>
      </c>
      <c r="C204" s="7"/>
      <c r="D204" s="8"/>
      <c r="E204" s="9" t="n">
        <f aca="false">SUBTOTAL(9,E203)</f>
        <v>22830202</v>
      </c>
      <c r="F204" s="9" t="n">
        <f aca="false">SUBTOTAL(9,F203)</f>
        <v>-23970781.16</v>
      </c>
      <c r="G204" s="9" t="n">
        <f aca="false">SUBTOTAL(9,G203)</f>
        <v>-1140579.16</v>
      </c>
      <c r="H204" s="9" t="n">
        <f aca="false">SUBTOTAL(9,H203)</f>
        <v>0</v>
      </c>
      <c r="I204" s="8"/>
    </row>
    <row r="205" customFormat="false" ht="13.5" hidden="true" customHeight="true" outlineLevel="2" collapsed="false">
      <c r="A205" s="7" t="n">
        <v>97726</v>
      </c>
      <c r="B205" s="8" t="s">
        <v>243</v>
      </c>
      <c r="C205" s="7" t="n">
        <v>97726</v>
      </c>
      <c r="D205" s="8" t="s">
        <v>243</v>
      </c>
      <c r="E205" s="9" t="n">
        <v>0</v>
      </c>
      <c r="F205" s="9" t="n">
        <v>-21392.73</v>
      </c>
      <c r="G205" s="9" t="n">
        <f aca="false">E205+F205</f>
        <v>-21392.73</v>
      </c>
      <c r="H205" s="9" t="n">
        <f aca="false">IF(E205+F205&gt;0,E205+F205,0)</f>
        <v>0</v>
      </c>
      <c r="I205" s="8"/>
    </row>
    <row r="206" customFormat="false" ht="13.5" hidden="false" customHeight="true" outlineLevel="1" collapsed="true">
      <c r="A206" s="7"/>
      <c r="B206" s="11" t="s">
        <v>244</v>
      </c>
      <c r="C206" s="7"/>
      <c r="D206" s="8"/>
      <c r="E206" s="9" t="n">
        <f aca="false">SUBTOTAL(9,E205)</f>
        <v>0</v>
      </c>
      <c r="F206" s="9" t="n">
        <f aca="false">SUBTOTAL(9,F205)</f>
        <v>-21392.73</v>
      </c>
      <c r="G206" s="9" t="n">
        <f aca="false">SUBTOTAL(9,G205)</f>
        <v>-21392.73</v>
      </c>
      <c r="H206" s="9" t="n">
        <f aca="false">SUBTOTAL(9,H205)</f>
        <v>0</v>
      </c>
      <c r="I206" s="8"/>
    </row>
    <row r="207" customFormat="false" ht="13.5" hidden="true" customHeight="true" outlineLevel="2" collapsed="false">
      <c r="A207" s="7" t="n">
        <v>76420</v>
      </c>
      <c r="B207" s="8" t="s">
        <v>245</v>
      </c>
      <c r="C207" s="7" t="n">
        <v>46709</v>
      </c>
      <c r="D207" s="8" t="s">
        <v>246</v>
      </c>
      <c r="E207" s="9" t="n">
        <v>6255388</v>
      </c>
      <c r="F207" s="9" t="n">
        <v>-5271014.7</v>
      </c>
      <c r="G207" s="9" t="n">
        <f aca="false">E207+F207</f>
        <v>984373.3</v>
      </c>
      <c r="H207" s="9" t="n">
        <f aca="false">IF(E207+F207&gt;0,E207+F207,0)</f>
        <v>984373.3</v>
      </c>
      <c r="I207" s="8"/>
    </row>
    <row r="208" customFormat="false" ht="13.5" hidden="false" customHeight="true" outlineLevel="1" collapsed="true">
      <c r="A208" s="7"/>
      <c r="B208" s="11" t="s">
        <v>247</v>
      </c>
      <c r="C208" s="7"/>
      <c r="D208" s="8"/>
      <c r="E208" s="9" t="n">
        <f aca="false">SUBTOTAL(9,E207)</f>
        <v>6255388</v>
      </c>
      <c r="F208" s="9" t="n">
        <f aca="false">SUBTOTAL(9,F207)</f>
        <v>-5271014.7</v>
      </c>
      <c r="G208" s="9" t="n">
        <f aca="false">SUBTOTAL(9,G207)</f>
        <v>984373.3</v>
      </c>
      <c r="H208" s="9" t="n">
        <f aca="false">SUBTOTAL(9,H207)</f>
        <v>984373.3</v>
      </c>
      <c r="I208" s="8"/>
    </row>
    <row r="209" customFormat="false" ht="13.5" hidden="true" customHeight="true" outlineLevel="2" collapsed="false">
      <c r="A209" s="7" t="n">
        <v>3838</v>
      </c>
      <c r="B209" s="8" t="s">
        <v>248</v>
      </c>
      <c r="C209" s="7" t="n">
        <v>3838</v>
      </c>
      <c r="D209" s="8" t="s">
        <v>248</v>
      </c>
      <c r="E209" s="9" t="n">
        <v>1837612</v>
      </c>
      <c r="F209" s="9" t="n">
        <v>-33586.94</v>
      </c>
      <c r="G209" s="9" t="n">
        <f aca="false">E209+F209</f>
        <v>1804025.06</v>
      </c>
      <c r="H209" s="9" t="n">
        <f aca="false">IF(E209+F209&gt;0,E209+F209,0)</f>
        <v>1804025.06</v>
      </c>
      <c r="I209" s="8" t="s">
        <v>12</v>
      </c>
    </row>
    <row r="210" customFormat="false" ht="13.5" hidden="true" customHeight="true" outlineLevel="2" collapsed="false">
      <c r="A210" s="7" t="n">
        <v>3838</v>
      </c>
      <c r="B210" s="8" t="s">
        <v>248</v>
      </c>
      <c r="C210" s="7" t="n">
        <v>27702</v>
      </c>
      <c r="D210" s="8" t="s">
        <v>249</v>
      </c>
      <c r="E210" s="9" t="n">
        <v>1359334</v>
      </c>
      <c r="F210" s="9" t="n">
        <v>0</v>
      </c>
      <c r="G210" s="9" t="n">
        <f aca="false">E210+F210</f>
        <v>1359334</v>
      </c>
      <c r="H210" s="9" t="n">
        <f aca="false">IF(E210+F210&gt;0,E210+F210,0)</f>
        <v>1359334</v>
      </c>
      <c r="I210" s="8" t="s">
        <v>12</v>
      </c>
    </row>
    <row r="211" customFormat="false" ht="13.5" hidden="false" customHeight="true" outlineLevel="1" collapsed="true">
      <c r="A211" s="7"/>
      <c r="B211" s="11" t="s">
        <v>250</v>
      </c>
      <c r="C211" s="7"/>
      <c r="D211" s="8"/>
      <c r="E211" s="9" t="n">
        <f aca="false">SUBTOTAL(9,E209:E210)</f>
        <v>3196946</v>
      </c>
      <c r="F211" s="9" t="n">
        <f aca="false">SUBTOTAL(9,F209:F210)</f>
        <v>-33586.94</v>
      </c>
      <c r="G211" s="9" t="n">
        <f aca="false">SUBTOTAL(9,G209:G210)</f>
        <v>3163359.06</v>
      </c>
      <c r="H211" s="9" t="n">
        <f aca="false">SUBTOTAL(9,H209:H210)</f>
        <v>3163359.06</v>
      </c>
      <c r="I211" s="8"/>
    </row>
    <row r="212" customFormat="false" ht="13.5" hidden="true" customHeight="true" outlineLevel="2" collapsed="false">
      <c r="A212" s="7" t="n">
        <v>270</v>
      </c>
      <c r="B212" s="8" t="s">
        <v>251</v>
      </c>
      <c r="C212" s="7" t="n">
        <v>947</v>
      </c>
      <c r="D212" s="8" t="s">
        <v>252</v>
      </c>
      <c r="E212" s="9" t="n">
        <v>7296825</v>
      </c>
      <c r="F212" s="9" t="n">
        <v>-5764477.06</v>
      </c>
      <c r="G212" s="9" t="n">
        <f aca="false">E212+F212</f>
        <v>1532347.94</v>
      </c>
      <c r="H212" s="9" t="n">
        <f aca="false">IF(E212+F212&gt;0,E212+F212,0)</f>
        <v>1532347.94</v>
      </c>
      <c r="I212" s="8"/>
    </row>
    <row r="213" customFormat="false" ht="13.5" hidden="false" customHeight="true" outlineLevel="1" collapsed="true">
      <c r="A213" s="7"/>
      <c r="B213" s="11" t="s">
        <v>253</v>
      </c>
      <c r="C213" s="7"/>
      <c r="D213" s="8"/>
      <c r="E213" s="9" t="n">
        <f aca="false">SUBTOTAL(9,E212)</f>
        <v>7296825</v>
      </c>
      <c r="F213" s="9" t="n">
        <f aca="false">SUBTOTAL(9,F212)</f>
        <v>-5764477.06</v>
      </c>
      <c r="G213" s="9" t="n">
        <f aca="false">SUBTOTAL(9,G212)</f>
        <v>1532347.94</v>
      </c>
      <c r="H213" s="9" t="n">
        <f aca="false">SUBTOTAL(9,H212)</f>
        <v>1532347.94</v>
      </c>
      <c r="I213" s="8"/>
    </row>
    <row r="214" customFormat="false" ht="13.5" hidden="true" customHeight="true" outlineLevel="2" collapsed="false">
      <c r="A214" s="7" t="n">
        <v>73211</v>
      </c>
      <c r="B214" s="8" t="s">
        <v>254</v>
      </c>
      <c r="C214" s="7" t="n">
        <v>73211</v>
      </c>
      <c r="D214" s="8" t="s">
        <v>254</v>
      </c>
      <c r="E214" s="9" t="n">
        <v>169975</v>
      </c>
      <c r="F214" s="9" t="n">
        <v>0</v>
      </c>
      <c r="G214" s="9" t="n">
        <f aca="false">E214+F214</f>
        <v>169975</v>
      </c>
      <c r="H214" s="9" t="n">
        <f aca="false">IF(E214+F214&gt;0,E214+F214,0)</f>
        <v>169975</v>
      </c>
      <c r="I214" s="8" t="s">
        <v>12</v>
      </c>
    </row>
    <row r="215" customFormat="false" ht="13.5" hidden="false" customHeight="true" outlineLevel="1" collapsed="true">
      <c r="A215" s="7"/>
      <c r="B215" s="11" t="s">
        <v>255</v>
      </c>
      <c r="C215" s="7"/>
      <c r="D215" s="8"/>
      <c r="E215" s="9" t="n">
        <f aca="false">SUBTOTAL(9,E214)</f>
        <v>169975</v>
      </c>
      <c r="F215" s="9" t="n">
        <f aca="false">SUBTOTAL(9,F214)</f>
        <v>0</v>
      </c>
      <c r="G215" s="9" t="n">
        <f aca="false">SUBTOTAL(9,G214)</f>
        <v>169975</v>
      </c>
      <c r="H215" s="9" t="n">
        <f aca="false">SUBTOTAL(9,H214)</f>
        <v>169975</v>
      </c>
      <c r="I215" s="8"/>
    </row>
    <row r="216" customFormat="false" ht="13.5" hidden="true" customHeight="true" outlineLevel="2" collapsed="false">
      <c r="A216" s="7" t="n">
        <v>37167</v>
      </c>
      <c r="B216" s="8" t="s">
        <v>256</v>
      </c>
      <c r="C216" s="7" t="n">
        <v>37167</v>
      </c>
      <c r="D216" s="8" t="s">
        <v>256</v>
      </c>
      <c r="E216" s="9" t="n">
        <v>478839</v>
      </c>
      <c r="F216" s="9" t="n">
        <v>-256595.75</v>
      </c>
      <c r="G216" s="9" t="n">
        <f aca="false">E216+F216</f>
        <v>222243.25</v>
      </c>
      <c r="H216" s="9" t="n">
        <f aca="false">IF(E216+F216&gt;0,E216+F216,0)</f>
        <v>222243.25</v>
      </c>
      <c r="I216" s="8" t="s">
        <v>12</v>
      </c>
    </row>
    <row r="217" customFormat="false" ht="13.5" hidden="false" customHeight="true" outlineLevel="1" collapsed="true">
      <c r="A217" s="7"/>
      <c r="B217" s="11" t="s">
        <v>257</v>
      </c>
      <c r="C217" s="7"/>
      <c r="D217" s="8"/>
      <c r="E217" s="9" t="n">
        <f aca="false">SUBTOTAL(9,E216)</f>
        <v>478839</v>
      </c>
      <c r="F217" s="9" t="n">
        <f aca="false">SUBTOTAL(9,F216)</f>
        <v>-256595.75</v>
      </c>
      <c r="G217" s="9" t="n">
        <f aca="false">SUBTOTAL(9,G216)</f>
        <v>222243.25</v>
      </c>
      <c r="H217" s="9" t="n">
        <f aca="false">SUBTOTAL(9,H216)</f>
        <v>222243.25</v>
      </c>
      <c r="I217" s="8"/>
    </row>
    <row r="218" customFormat="false" ht="13.5" hidden="true" customHeight="true" outlineLevel="2" collapsed="false">
      <c r="A218" s="7" t="n">
        <v>966</v>
      </c>
      <c r="B218" s="8" t="s">
        <v>258</v>
      </c>
      <c r="C218" s="7" t="n">
        <v>966</v>
      </c>
      <c r="D218" s="8" t="s">
        <v>258</v>
      </c>
      <c r="E218" s="9" t="n">
        <v>317759</v>
      </c>
      <c r="F218" s="9" t="n">
        <v>-241443.36</v>
      </c>
      <c r="G218" s="9" t="n">
        <f aca="false">E218+F218</f>
        <v>76315.64</v>
      </c>
      <c r="H218" s="9" t="n">
        <f aca="false">IF(E218+F218&gt;0,E218+F218,0)</f>
        <v>76315.64</v>
      </c>
      <c r="I218" s="8" t="s">
        <v>12</v>
      </c>
    </row>
    <row r="219" customFormat="false" ht="13.5" hidden="false" customHeight="true" outlineLevel="1" collapsed="true">
      <c r="A219" s="7"/>
      <c r="B219" s="11" t="s">
        <v>259</v>
      </c>
      <c r="C219" s="7"/>
      <c r="D219" s="8"/>
      <c r="E219" s="9" t="n">
        <f aca="false">SUBTOTAL(9,E218)</f>
        <v>317759</v>
      </c>
      <c r="F219" s="9" t="n">
        <f aca="false">SUBTOTAL(9,F218)</f>
        <v>-241443.36</v>
      </c>
      <c r="G219" s="9" t="n">
        <f aca="false">SUBTOTAL(9,G218)</f>
        <v>76315.64</v>
      </c>
      <c r="H219" s="9" t="n">
        <f aca="false">SUBTOTAL(9,H218)</f>
        <v>76315.64</v>
      </c>
      <c r="I219" s="8"/>
    </row>
    <row r="220" customFormat="false" ht="13.5" hidden="true" customHeight="true" outlineLevel="2" collapsed="false">
      <c r="A220" s="7" t="n">
        <v>6205</v>
      </c>
      <c r="B220" s="8" t="s">
        <v>260</v>
      </c>
      <c r="C220" s="7" t="n">
        <v>6205</v>
      </c>
      <c r="D220" s="8" t="s">
        <v>260</v>
      </c>
      <c r="E220" s="9" t="n">
        <v>106244</v>
      </c>
      <c r="F220" s="9" t="n">
        <v>0</v>
      </c>
      <c r="G220" s="9" t="n">
        <f aca="false">E220+F220</f>
        <v>106244</v>
      </c>
      <c r="H220" s="9" t="n">
        <f aca="false">IF(E220+F220&gt;0,E220+F220,0)</f>
        <v>106244</v>
      </c>
      <c r="I220" s="8" t="s">
        <v>12</v>
      </c>
    </row>
    <row r="221" customFormat="false" ht="13.5" hidden="false" customHeight="true" outlineLevel="1" collapsed="true">
      <c r="A221" s="7"/>
      <c r="B221" s="11" t="s">
        <v>261</v>
      </c>
      <c r="C221" s="7"/>
      <c r="D221" s="8"/>
      <c r="E221" s="9" t="n">
        <f aca="false">SUBTOTAL(9,E220)</f>
        <v>106244</v>
      </c>
      <c r="F221" s="9" t="n">
        <f aca="false">SUBTOTAL(9,F220)</f>
        <v>0</v>
      </c>
      <c r="G221" s="9" t="n">
        <f aca="false">SUBTOTAL(9,G220)</f>
        <v>106244</v>
      </c>
      <c r="H221" s="9" t="n">
        <f aca="false">SUBTOTAL(9,H220)</f>
        <v>106244</v>
      </c>
      <c r="I221" s="8"/>
    </row>
    <row r="222" customFormat="false" ht="13.5" hidden="true" customHeight="true" outlineLevel="2" collapsed="false">
      <c r="A222" s="7" t="n">
        <v>11294</v>
      </c>
      <c r="B222" s="8" t="s">
        <v>262</v>
      </c>
      <c r="C222" s="7" t="n">
        <v>11294</v>
      </c>
      <c r="D222" s="8" t="s">
        <v>262</v>
      </c>
      <c r="E222" s="9" t="n">
        <v>1889667</v>
      </c>
      <c r="F222" s="9" t="n">
        <v>0</v>
      </c>
      <c r="G222" s="9" t="n">
        <f aca="false">E222+F222</f>
        <v>1889667</v>
      </c>
      <c r="H222" s="9" t="n">
        <f aca="false">IF(E222+F222&gt;0,E222+F222,0)</f>
        <v>1889667</v>
      </c>
      <c r="I222" s="8" t="s">
        <v>12</v>
      </c>
    </row>
    <row r="223" customFormat="false" ht="13.5" hidden="false" customHeight="true" outlineLevel="1" collapsed="true">
      <c r="A223" s="7"/>
      <c r="B223" s="11" t="s">
        <v>263</v>
      </c>
      <c r="C223" s="7"/>
      <c r="D223" s="8"/>
      <c r="E223" s="9" t="n">
        <f aca="false">SUBTOTAL(9,E222)</f>
        <v>1889667</v>
      </c>
      <c r="F223" s="9" t="n">
        <f aca="false">SUBTOTAL(9,F222)</f>
        <v>0</v>
      </c>
      <c r="G223" s="9" t="n">
        <f aca="false">SUBTOTAL(9,G222)</f>
        <v>1889667</v>
      </c>
      <c r="H223" s="9" t="n">
        <f aca="false">SUBTOTAL(9,H222)</f>
        <v>1889667</v>
      </c>
      <c r="I223" s="8"/>
    </row>
    <row r="224" customFormat="false" ht="13.5" hidden="true" customHeight="true" outlineLevel="2" collapsed="false">
      <c r="A224" s="7" t="n">
        <v>73292</v>
      </c>
      <c r="B224" s="8" t="s">
        <v>264</v>
      </c>
      <c r="C224" s="7" t="n">
        <v>73292</v>
      </c>
      <c r="D224" s="8" t="s">
        <v>264</v>
      </c>
      <c r="E224" s="9" t="n">
        <v>0</v>
      </c>
      <c r="F224" s="9" t="n">
        <v>-22256.24</v>
      </c>
      <c r="G224" s="9" t="n">
        <f aca="false">E224+F224</f>
        <v>-22256.24</v>
      </c>
      <c r="H224" s="9" t="n">
        <f aca="false">IF(E224+F224&gt;0,E224+F224,0)</f>
        <v>0</v>
      </c>
      <c r="I224" s="8" t="s">
        <v>12</v>
      </c>
    </row>
    <row r="225" customFormat="false" ht="13.5" hidden="false" customHeight="true" outlineLevel="1" collapsed="true">
      <c r="A225" s="7"/>
      <c r="B225" s="11" t="s">
        <v>265</v>
      </c>
      <c r="C225" s="7"/>
      <c r="D225" s="8"/>
      <c r="E225" s="9" t="n">
        <f aca="false">SUBTOTAL(9,E224)</f>
        <v>0</v>
      </c>
      <c r="F225" s="9" t="n">
        <f aca="false">SUBTOTAL(9,F224)</f>
        <v>-22256.24</v>
      </c>
      <c r="G225" s="9" t="n">
        <f aca="false">SUBTOTAL(9,G224)</f>
        <v>-22256.24</v>
      </c>
      <c r="H225" s="9" t="n">
        <f aca="false">SUBTOTAL(9,H224)</f>
        <v>0</v>
      </c>
      <c r="I225" s="8"/>
    </row>
    <row r="226" customFormat="false" ht="13.5" hidden="true" customHeight="true" outlineLevel="2" collapsed="false">
      <c r="A226" s="7" t="n">
        <v>989</v>
      </c>
      <c r="B226" s="8" t="s">
        <v>266</v>
      </c>
      <c r="C226" s="7" t="n">
        <v>3272</v>
      </c>
      <c r="D226" s="8" t="s">
        <v>267</v>
      </c>
      <c r="E226" s="9" t="n">
        <v>125517</v>
      </c>
      <c r="F226" s="9" t="n">
        <v>0</v>
      </c>
      <c r="G226" s="9" t="n">
        <f aca="false">E226+F226</f>
        <v>125517</v>
      </c>
      <c r="H226" s="9" t="n">
        <f aca="false">IF(E226+F226&gt;0,E226+F226,0)</f>
        <v>125517</v>
      </c>
      <c r="I226" s="8" t="s">
        <v>12</v>
      </c>
    </row>
    <row r="227" customFormat="false" ht="13.5" hidden="false" customHeight="true" outlineLevel="1" collapsed="true">
      <c r="A227" s="7"/>
      <c r="B227" s="11" t="s">
        <v>268</v>
      </c>
      <c r="C227" s="7"/>
      <c r="D227" s="8"/>
      <c r="E227" s="9" t="n">
        <f aca="false">SUBTOTAL(9,E226)</f>
        <v>125517</v>
      </c>
      <c r="F227" s="9" t="n">
        <f aca="false">SUBTOTAL(9,F226)</f>
        <v>0</v>
      </c>
      <c r="G227" s="9" t="n">
        <f aca="false">SUBTOTAL(9,G226)</f>
        <v>125517</v>
      </c>
      <c r="H227" s="9" t="n">
        <f aca="false">SUBTOTAL(9,H226)</f>
        <v>125517</v>
      </c>
      <c r="I227" s="8"/>
    </row>
    <row r="228" customFormat="false" ht="13.5" hidden="true" customHeight="true" outlineLevel="2" collapsed="false">
      <c r="A228" s="7" t="n">
        <v>61428</v>
      </c>
      <c r="B228" s="8" t="s">
        <v>269</v>
      </c>
      <c r="C228" s="7" t="n">
        <v>61428</v>
      </c>
      <c r="D228" s="8" t="s">
        <v>269</v>
      </c>
      <c r="E228" s="9" t="n">
        <v>342281</v>
      </c>
      <c r="F228" s="9" t="n">
        <v>-16700</v>
      </c>
      <c r="G228" s="9" t="n">
        <f aca="false">E228+F228</f>
        <v>325581</v>
      </c>
      <c r="H228" s="9" t="n">
        <f aca="false">IF(E228+F228&gt;0,E228+F228,0)</f>
        <v>325581</v>
      </c>
      <c r="I228" s="8" t="s">
        <v>12</v>
      </c>
    </row>
    <row r="229" customFormat="false" ht="13.5" hidden="true" customHeight="true" outlineLevel="2" collapsed="false">
      <c r="A229" s="7" t="n">
        <v>61428</v>
      </c>
      <c r="B229" s="8" t="s">
        <v>269</v>
      </c>
      <c r="C229" s="7" t="n">
        <v>75726</v>
      </c>
      <c r="D229" s="8" t="s">
        <v>270</v>
      </c>
      <c r="E229" s="9" t="n">
        <v>1373693</v>
      </c>
      <c r="F229" s="9" t="n">
        <v>-2289735.63</v>
      </c>
      <c r="G229" s="9" t="n">
        <f aca="false">E229+F229</f>
        <v>-916042.63</v>
      </c>
      <c r="H229" s="9" t="n">
        <f aca="false">IF(E229+F229&gt;0,E229+F229,0)</f>
        <v>0</v>
      </c>
      <c r="I229" s="8" t="s">
        <v>12</v>
      </c>
    </row>
    <row r="230" customFormat="false" ht="13.5" hidden="false" customHeight="true" outlineLevel="1" collapsed="true">
      <c r="A230" s="7"/>
      <c r="B230" s="11" t="s">
        <v>271</v>
      </c>
      <c r="C230" s="7"/>
      <c r="D230" s="8"/>
      <c r="E230" s="9" t="n">
        <f aca="false">SUBTOTAL(9,E228:E229)</f>
        <v>1715974</v>
      </c>
      <c r="F230" s="9" t="n">
        <f aca="false">SUBTOTAL(9,F228:F229)</f>
        <v>-2306435.63</v>
      </c>
      <c r="G230" s="9" t="n">
        <f aca="false">SUBTOTAL(9,G228:G229)</f>
        <v>-590461.63</v>
      </c>
      <c r="H230" s="9" t="n">
        <f aca="false">SUBTOTAL(9,H228:H229)</f>
        <v>325581</v>
      </c>
      <c r="I230" s="8"/>
    </row>
    <row r="231" customFormat="false" ht="13.5" hidden="true" customHeight="true" outlineLevel="2" collapsed="false">
      <c r="A231" s="7" t="n">
        <v>275</v>
      </c>
      <c r="B231" s="8" t="s">
        <v>272</v>
      </c>
      <c r="C231" s="7" t="n">
        <v>65599</v>
      </c>
      <c r="D231" s="8" t="s">
        <v>273</v>
      </c>
      <c r="E231" s="9" t="n">
        <v>438403</v>
      </c>
      <c r="F231" s="9" t="n">
        <v>-1286243.51</v>
      </c>
      <c r="G231" s="9" t="n">
        <f aca="false">E231+F231</f>
        <v>-847840.51</v>
      </c>
      <c r="H231" s="9" t="n">
        <f aca="false">IF(E231+F231&gt;0,E231+F231,0)</f>
        <v>0</v>
      </c>
      <c r="I231" s="8" t="s">
        <v>12</v>
      </c>
    </row>
    <row r="232" customFormat="false" ht="13.5" hidden="true" customHeight="true" outlineLevel="2" collapsed="false">
      <c r="A232" s="7" t="n">
        <v>275</v>
      </c>
      <c r="B232" s="8" t="s">
        <v>272</v>
      </c>
      <c r="C232" s="7" t="n">
        <v>53295</v>
      </c>
      <c r="D232" s="8" t="s">
        <v>274</v>
      </c>
      <c r="E232" s="9" t="n">
        <v>21388720</v>
      </c>
      <c r="F232" s="9" t="n">
        <v>-14993228.45</v>
      </c>
      <c r="G232" s="9" t="n">
        <f aca="false">E232+F232</f>
        <v>6395491.55</v>
      </c>
      <c r="H232" s="9" t="n">
        <f aca="false">IF(E232+F232&gt;0,E232+F232,0)</f>
        <v>6395491.55</v>
      </c>
      <c r="I232" s="8" t="s">
        <v>12</v>
      </c>
    </row>
    <row r="233" customFormat="false" ht="13.5" hidden="true" customHeight="true" outlineLevel="2" collapsed="false">
      <c r="A233" s="7" t="n">
        <v>275</v>
      </c>
      <c r="B233" s="8" t="s">
        <v>272</v>
      </c>
      <c r="C233" s="7" t="n">
        <v>63675</v>
      </c>
      <c r="D233" s="8" t="s">
        <v>275</v>
      </c>
      <c r="E233" s="9" t="n">
        <v>211236</v>
      </c>
      <c r="F233" s="9" t="n">
        <v>-214427.8</v>
      </c>
      <c r="G233" s="9" t="n">
        <f aca="false">E233+F233</f>
        <v>-3191.79999999999</v>
      </c>
      <c r="H233" s="9" t="n">
        <f aca="false">IF(E233+F233&gt;0,E233+F233,0)</f>
        <v>0</v>
      </c>
      <c r="I233" s="8" t="s">
        <v>12</v>
      </c>
    </row>
    <row r="234" customFormat="false" ht="13.5" hidden="false" customHeight="true" outlineLevel="1" collapsed="true">
      <c r="A234" s="7"/>
      <c r="B234" s="11" t="s">
        <v>276</v>
      </c>
      <c r="C234" s="7"/>
      <c r="D234" s="8"/>
      <c r="E234" s="9" t="n">
        <f aca="false">SUBTOTAL(9,E231:E233)</f>
        <v>22038359</v>
      </c>
      <c r="F234" s="9" t="n">
        <f aca="false">SUBTOTAL(9,F231:F233)</f>
        <v>-16493899.76</v>
      </c>
      <c r="G234" s="9" t="n">
        <f aca="false">SUBTOTAL(9,G231:G233)</f>
        <v>5544459.24</v>
      </c>
      <c r="H234" s="9" t="n">
        <f aca="false">SUBTOTAL(9,H231:H233)</f>
        <v>6395491.55</v>
      </c>
      <c r="I234" s="8"/>
    </row>
    <row r="235" customFormat="false" ht="13.5" hidden="true" customHeight="true" outlineLevel="2" collapsed="false">
      <c r="A235" s="7" t="n">
        <v>62991</v>
      </c>
      <c r="B235" s="8" t="s">
        <v>277</v>
      </c>
      <c r="C235" s="7" t="n">
        <v>1027</v>
      </c>
      <c r="D235" s="8" t="s">
        <v>278</v>
      </c>
      <c r="E235" s="9" t="n">
        <v>829565</v>
      </c>
      <c r="F235" s="9" t="n">
        <v>-2680475.8</v>
      </c>
      <c r="G235" s="9" t="n">
        <f aca="false">E235+F235</f>
        <v>-1850910.8</v>
      </c>
      <c r="H235" s="9" t="n">
        <f aca="false">IF(E235+F235&gt;0,E235+F235,0)</f>
        <v>0</v>
      </c>
      <c r="I235" s="8" t="s">
        <v>12</v>
      </c>
    </row>
    <row r="236" customFormat="false" ht="13.5" hidden="false" customHeight="true" outlineLevel="1" collapsed="true">
      <c r="A236" s="7"/>
      <c r="B236" s="11" t="s">
        <v>279</v>
      </c>
      <c r="C236" s="7"/>
      <c r="D236" s="8"/>
      <c r="E236" s="9" t="n">
        <f aca="false">SUBTOTAL(9,E235)</f>
        <v>829565</v>
      </c>
      <c r="F236" s="9" t="n">
        <f aca="false">SUBTOTAL(9,F235)</f>
        <v>-2680475.8</v>
      </c>
      <c r="G236" s="9" t="n">
        <f aca="false">SUBTOTAL(9,G235)</f>
        <v>-1850910.8</v>
      </c>
      <c r="H236" s="9" t="n">
        <f aca="false">SUBTOTAL(9,H235)</f>
        <v>0</v>
      </c>
      <c r="I236" s="8"/>
    </row>
    <row r="237" customFormat="false" ht="13.5" hidden="true" customHeight="true" outlineLevel="2" collapsed="false">
      <c r="A237" s="7" t="n">
        <v>46770</v>
      </c>
      <c r="B237" s="8" t="s">
        <v>280</v>
      </c>
      <c r="C237" s="7" t="n">
        <v>49410</v>
      </c>
      <c r="D237" s="8" t="s">
        <v>281</v>
      </c>
      <c r="E237" s="9" t="n">
        <v>5769958</v>
      </c>
      <c r="F237" s="9" t="n">
        <v>-5381327.09</v>
      </c>
      <c r="G237" s="9" t="n">
        <f aca="false">E237+F237</f>
        <v>388630.91</v>
      </c>
      <c r="H237" s="9" t="n">
        <f aca="false">IF(E237+F237&gt;0,E237+F237,0)</f>
        <v>388630.91</v>
      </c>
      <c r="I237" s="8"/>
    </row>
    <row r="238" customFormat="false" ht="13.5" hidden="false" customHeight="true" outlineLevel="1" collapsed="true">
      <c r="A238" s="7"/>
      <c r="B238" s="11" t="s">
        <v>282</v>
      </c>
      <c r="C238" s="7"/>
      <c r="D238" s="8"/>
      <c r="E238" s="9" t="n">
        <f aca="false">SUBTOTAL(9,E237)</f>
        <v>5769958</v>
      </c>
      <c r="F238" s="9" t="n">
        <f aca="false">SUBTOTAL(9,F237)</f>
        <v>-5381327.09</v>
      </c>
      <c r="G238" s="9" t="n">
        <f aca="false">SUBTOTAL(9,G237)</f>
        <v>388630.91</v>
      </c>
      <c r="H238" s="9" t="n">
        <f aca="false">SUBTOTAL(9,H237)</f>
        <v>388630.91</v>
      </c>
      <c r="I238" s="8"/>
    </row>
    <row r="239" customFormat="false" ht="13.5" hidden="true" customHeight="true" outlineLevel="2" collapsed="false">
      <c r="A239" s="7" t="n">
        <v>57829</v>
      </c>
      <c r="B239" s="8" t="s">
        <v>283</v>
      </c>
      <c r="C239" s="7" t="n">
        <v>1043</v>
      </c>
      <c r="D239" s="8" t="s">
        <v>284</v>
      </c>
      <c r="E239" s="9" t="n">
        <v>0</v>
      </c>
      <c r="F239" s="9" t="n">
        <v>-11600</v>
      </c>
      <c r="G239" s="9" t="n">
        <f aca="false">E239+F239</f>
        <v>-11600</v>
      </c>
      <c r="H239" s="9" t="n">
        <f aca="false">IF(E239+F239&gt;0,E239+F239,0)</f>
        <v>0</v>
      </c>
      <c r="I239" s="8" t="s">
        <v>12</v>
      </c>
    </row>
    <row r="240" customFormat="false" ht="13.5" hidden="true" customHeight="true" outlineLevel="2" collapsed="false">
      <c r="A240" s="7" t="n">
        <v>57829</v>
      </c>
      <c r="B240" s="8" t="s">
        <v>283</v>
      </c>
      <c r="C240" s="7" t="n">
        <v>5322</v>
      </c>
      <c r="D240" s="8" t="s">
        <v>285</v>
      </c>
      <c r="E240" s="9" t="n">
        <v>0</v>
      </c>
      <c r="F240" s="9" t="n">
        <v>-24595.82</v>
      </c>
      <c r="G240" s="9" t="n">
        <f aca="false">E240+F240</f>
        <v>-24595.82</v>
      </c>
      <c r="H240" s="9" t="n">
        <f aca="false">IF(E240+F240&gt;0,E240+F240,0)</f>
        <v>0</v>
      </c>
      <c r="I240" s="8" t="s">
        <v>12</v>
      </c>
    </row>
    <row r="241" customFormat="false" ht="13.5" hidden="true" customHeight="true" outlineLevel="2" collapsed="false">
      <c r="A241" s="7" t="n">
        <v>57829</v>
      </c>
      <c r="B241" s="8" t="s">
        <v>283</v>
      </c>
      <c r="C241" s="7" t="n">
        <v>11930</v>
      </c>
      <c r="D241" s="8" t="s">
        <v>286</v>
      </c>
      <c r="E241" s="9" t="n">
        <v>0</v>
      </c>
      <c r="F241" s="9" t="n">
        <v>-14597.45</v>
      </c>
      <c r="G241" s="9" t="n">
        <f aca="false">E241+F241</f>
        <v>-14597.45</v>
      </c>
      <c r="H241" s="9" t="n">
        <f aca="false">IF(E241+F241&gt;0,E241+F241,0)</f>
        <v>0</v>
      </c>
      <c r="I241" s="8" t="s">
        <v>12</v>
      </c>
    </row>
    <row r="242" customFormat="false" ht="13.5" hidden="false" customHeight="true" outlineLevel="1" collapsed="true">
      <c r="A242" s="7"/>
      <c r="B242" s="11" t="s">
        <v>287</v>
      </c>
      <c r="C242" s="7"/>
      <c r="D242" s="8"/>
      <c r="E242" s="9" t="n">
        <f aca="false">SUBTOTAL(9,E239:E241)</f>
        <v>0</v>
      </c>
      <c r="F242" s="9" t="n">
        <f aca="false">SUBTOTAL(9,F239:F241)</f>
        <v>-50793.27</v>
      </c>
      <c r="G242" s="9" t="n">
        <f aca="false">SUBTOTAL(9,G239:G241)</f>
        <v>-50793.27</v>
      </c>
      <c r="H242" s="9" t="n">
        <f aca="false">SUBTOTAL(9,H239:H241)</f>
        <v>0</v>
      </c>
      <c r="I242" s="8"/>
    </row>
    <row r="243" customFormat="false" ht="13.5" hidden="true" customHeight="true" outlineLevel="2" collapsed="false">
      <c r="A243" s="7" t="n">
        <v>69</v>
      </c>
      <c r="B243" s="8" t="s">
        <v>288</v>
      </c>
      <c r="C243" s="7" t="n">
        <v>73646</v>
      </c>
      <c r="D243" s="8" t="s">
        <v>289</v>
      </c>
      <c r="E243" s="9" t="n">
        <v>0</v>
      </c>
      <c r="F243" s="9" t="n">
        <v>-599.96</v>
      </c>
      <c r="G243" s="9" t="n">
        <f aca="false">E243+F243</f>
        <v>-599.96</v>
      </c>
      <c r="H243" s="9" t="n">
        <f aca="false">IF(E243+F243&gt;0,E243+F243,0)</f>
        <v>0</v>
      </c>
      <c r="I243" s="8" t="s">
        <v>12</v>
      </c>
    </row>
    <row r="244" customFormat="false" ht="13.5" hidden="true" customHeight="true" outlineLevel="2" collapsed="false">
      <c r="A244" s="7" t="n">
        <v>69</v>
      </c>
      <c r="B244" s="8" t="s">
        <v>288</v>
      </c>
      <c r="C244" s="7" t="n">
        <v>73052</v>
      </c>
      <c r="D244" s="8" t="s">
        <v>290</v>
      </c>
      <c r="E244" s="9" t="n">
        <v>0</v>
      </c>
      <c r="F244" s="9" t="n">
        <v>-545600</v>
      </c>
      <c r="G244" s="9" t="n">
        <f aca="false">E244+F244</f>
        <v>-545600</v>
      </c>
      <c r="H244" s="9" t="n">
        <f aca="false">IF(E244+F244&gt;0,E244+F244,0)</f>
        <v>0</v>
      </c>
      <c r="I244" s="8" t="s">
        <v>12</v>
      </c>
    </row>
    <row r="245" customFormat="false" ht="13.5" hidden="true" customHeight="true" outlineLevel="2" collapsed="false">
      <c r="A245" s="7" t="n">
        <v>69</v>
      </c>
      <c r="B245" s="8" t="s">
        <v>288</v>
      </c>
      <c r="C245" s="7" t="n">
        <v>72730</v>
      </c>
      <c r="D245" s="8" t="s">
        <v>291</v>
      </c>
      <c r="E245" s="9" t="n">
        <v>658285</v>
      </c>
      <c r="F245" s="9" t="n">
        <v>0</v>
      </c>
      <c r="G245" s="9" t="n">
        <f aca="false">E245+F245</f>
        <v>658285</v>
      </c>
      <c r="H245" s="9" t="n">
        <f aca="false">IF(E245+F245&gt;0,E245+F245,0)</f>
        <v>658285</v>
      </c>
      <c r="I245" s="8" t="s">
        <v>12</v>
      </c>
    </row>
    <row r="246" customFormat="false" ht="13.5" hidden="true" customHeight="true" outlineLevel="2" collapsed="false">
      <c r="A246" s="7" t="n">
        <v>69</v>
      </c>
      <c r="B246" s="8" t="s">
        <v>288</v>
      </c>
      <c r="C246" s="7" t="n">
        <v>73331</v>
      </c>
      <c r="D246" s="8" t="s">
        <v>292</v>
      </c>
      <c r="E246" s="9" t="n">
        <v>546907</v>
      </c>
      <c r="F246" s="9" t="n">
        <v>0</v>
      </c>
      <c r="G246" s="9" t="n">
        <f aca="false">E246+F246</f>
        <v>546907</v>
      </c>
      <c r="H246" s="9" t="n">
        <f aca="false">IF(E246+F246&gt;0,E246+F246,0)</f>
        <v>546907</v>
      </c>
      <c r="I246" s="8" t="s">
        <v>12</v>
      </c>
    </row>
    <row r="247" customFormat="false" ht="13.5" hidden="true" customHeight="true" outlineLevel="2" collapsed="false">
      <c r="A247" s="7" t="n">
        <v>69</v>
      </c>
      <c r="B247" s="8" t="s">
        <v>288</v>
      </c>
      <c r="C247" s="7" t="n">
        <v>74137</v>
      </c>
      <c r="D247" s="8" t="s">
        <v>293</v>
      </c>
      <c r="E247" s="9" t="n">
        <v>0</v>
      </c>
      <c r="F247" s="9" t="n">
        <v>-537.94</v>
      </c>
      <c r="G247" s="9" t="n">
        <f aca="false">E247+F247</f>
        <v>-537.94</v>
      </c>
      <c r="H247" s="9" t="n">
        <f aca="false">IF(E247+F247&gt;0,E247+F247,0)</f>
        <v>0</v>
      </c>
      <c r="I247" s="8" t="s">
        <v>12</v>
      </c>
    </row>
    <row r="248" customFormat="false" ht="13.5" hidden="true" customHeight="true" outlineLevel="2" collapsed="false">
      <c r="A248" s="7" t="n">
        <v>69</v>
      </c>
      <c r="B248" s="8" t="s">
        <v>288</v>
      </c>
      <c r="C248" s="7" t="n">
        <v>73142</v>
      </c>
      <c r="D248" s="8" t="s">
        <v>294</v>
      </c>
      <c r="E248" s="9" t="n">
        <v>0</v>
      </c>
      <c r="F248" s="9" t="n">
        <v>-3966.75</v>
      </c>
      <c r="G248" s="9" t="n">
        <f aca="false">E248+F248</f>
        <v>-3966.75</v>
      </c>
      <c r="H248" s="9" t="n">
        <f aca="false">IF(E248+F248&gt;0,E248+F248,0)</f>
        <v>0</v>
      </c>
      <c r="I248" s="8" t="s">
        <v>12</v>
      </c>
    </row>
    <row r="249" customFormat="false" ht="13.5" hidden="true" customHeight="true" outlineLevel="2" collapsed="false">
      <c r="A249" s="7" t="n">
        <v>69</v>
      </c>
      <c r="B249" s="8" t="s">
        <v>288</v>
      </c>
      <c r="C249" s="7" t="n">
        <v>74042</v>
      </c>
      <c r="D249" s="8" t="s">
        <v>295</v>
      </c>
      <c r="E249" s="9" t="n">
        <v>0</v>
      </c>
      <c r="F249" s="9" t="n">
        <v>-38632.05</v>
      </c>
      <c r="G249" s="9" t="n">
        <f aca="false">E249+F249</f>
        <v>-38632.05</v>
      </c>
      <c r="H249" s="9" t="n">
        <f aca="false">IF(E249+F249&gt;0,E249+F249,0)</f>
        <v>0</v>
      </c>
      <c r="I249" s="8" t="s">
        <v>12</v>
      </c>
    </row>
    <row r="250" customFormat="false" ht="13.5" hidden="true" customHeight="true" outlineLevel="2" collapsed="false">
      <c r="A250" s="7" t="n">
        <v>69</v>
      </c>
      <c r="B250" s="8" t="s">
        <v>288</v>
      </c>
      <c r="C250" s="7" t="n">
        <v>73164</v>
      </c>
      <c r="D250" s="8" t="s">
        <v>296</v>
      </c>
      <c r="E250" s="9" t="n">
        <v>0</v>
      </c>
      <c r="F250" s="9" t="n">
        <v>-545600</v>
      </c>
      <c r="G250" s="9" t="n">
        <f aca="false">E250+F250</f>
        <v>-545600</v>
      </c>
      <c r="H250" s="9" t="n">
        <f aca="false">IF(E250+F250&gt;0,E250+F250,0)</f>
        <v>0</v>
      </c>
      <c r="I250" s="8" t="s">
        <v>12</v>
      </c>
    </row>
    <row r="251" customFormat="false" ht="13.5" hidden="true" customHeight="true" outlineLevel="2" collapsed="false">
      <c r="A251" s="7" t="n">
        <v>69</v>
      </c>
      <c r="B251" s="8" t="s">
        <v>288</v>
      </c>
      <c r="C251" s="7" t="n">
        <v>73812</v>
      </c>
      <c r="D251" s="8" t="s">
        <v>297</v>
      </c>
      <c r="E251" s="9" t="n">
        <v>498679</v>
      </c>
      <c r="F251" s="9" t="n">
        <v>0</v>
      </c>
      <c r="G251" s="9" t="n">
        <f aca="false">E251+F251</f>
        <v>498679</v>
      </c>
      <c r="H251" s="9" t="n">
        <f aca="false">IF(E251+F251&gt;0,E251+F251,0)</f>
        <v>498679</v>
      </c>
      <c r="I251" s="8" t="s">
        <v>12</v>
      </c>
    </row>
    <row r="252" customFormat="false" ht="13.5" hidden="true" customHeight="true" outlineLevel="2" collapsed="false">
      <c r="A252" s="7" t="n">
        <v>69</v>
      </c>
      <c r="B252" s="8" t="s">
        <v>288</v>
      </c>
      <c r="C252" s="7" t="n">
        <v>74045</v>
      </c>
      <c r="D252" s="8" t="s">
        <v>298</v>
      </c>
      <c r="E252" s="9" t="n">
        <v>0</v>
      </c>
      <c r="F252" s="9" t="n">
        <v>-1171.36</v>
      </c>
      <c r="G252" s="9" t="n">
        <f aca="false">E252+F252</f>
        <v>-1171.36</v>
      </c>
      <c r="H252" s="9" t="n">
        <f aca="false">IF(E252+F252&gt;0,E252+F252,0)</f>
        <v>0</v>
      </c>
      <c r="I252" s="8" t="s">
        <v>12</v>
      </c>
    </row>
    <row r="253" customFormat="false" ht="13.5" hidden="true" customHeight="true" outlineLevel="2" collapsed="false">
      <c r="A253" s="7" t="n">
        <v>69</v>
      </c>
      <c r="B253" s="8" t="s">
        <v>288</v>
      </c>
      <c r="C253" s="7" t="n">
        <v>73091</v>
      </c>
      <c r="D253" s="8" t="s">
        <v>299</v>
      </c>
      <c r="E253" s="9" t="n">
        <v>512894</v>
      </c>
      <c r="F253" s="9" t="n">
        <v>0</v>
      </c>
      <c r="G253" s="9" t="n">
        <f aca="false">E253+F253</f>
        <v>512894</v>
      </c>
      <c r="H253" s="9" t="n">
        <f aca="false">IF(E253+F253&gt;0,E253+F253,0)</f>
        <v>512894</v>
      </c>
      <c r="I253" s="8" t="s">
        <v>12</v>
      </c>
    </row>
    <row r="254" customFormat="false" ht="13.5" hidden="false" customHeight="true" outlineLevel="1" collapsed="true">
      <c r="A254" s="7"/>
      <c r="B254" s="11" t="s">
        <v>300</v>
      </c>
      <c r="C254" s="7"/>
      <c r="D254" s="8"/>
      <c r="E254" s="9" t="n">
        <f aca="false">SUBTOTAL(9,E243:E253)</f>
        <v>2216765</v>
      </c>
      <c r="F254" s="9" t="n">
        <f aca="false">SUBTOTAL(9,F243:F253)</f>
        <v>-1136108.06</v>
      </c>
      <c r="G254" s="9" t="n">
        <f aca="false">SUBTOTAL(9,G243:G253)</f>
        <v>1080656.94</v>
      </c>
      <c r="H254" s="9" t="n">
        <f aca="false">SUBTOTAL(9,H243:H253)</f>
        <v>2216765</v>
      </c>
      <c r="I254" s="8"/>
    </row>
    <row r="255" customFormat="false" ht="13.5" hidden="true" customHeight="true" outlineLevel="2" collapsed="false">
      <c r="A255" s="7" t="n">
        <v>29563</v>
      </c>
      <c r="B255" s="8" t="s">
        <v>301</v>
      </c>
      <c r="C255" s="7" t="n">
        <v>29563</v>
      </c>
      <c r="D255" s="8" t="s">
        <v>301</v>
      </c>
      <c r="E255" s="9" t="n">
        <v>0</v>
      </c>
      <c r="F255" s="9" t="n">
        <v>-8000</v>
      </c>
      <c r="G255" s="9" t="n">
        <f aca="false">E255+F255</f>
        <v>-8000</v>
      </c>
      <c r="H255" s="9" t="n">
        <f aca="false">IF(E255+F255&gt;0,E255+F255,0)</f>
        <v>0</v>
      </c>
      <c r="I255" s="8" t="s">
        <v>12</v>
      </c>
    </row>
    <row r="256" customFormat="false" ht="13.5" hidden="false" customHeight="true" outlineLevel="1" collapsed="true">
      <c r="A256" s="7"/>
      <c r="B256" s="11" t="s">
        <v>302</v>
      </c>
      <c r="C256" s="7"/>
      <c r="D256" s="8"/>
      <c r="E256" s="9" t="n">
        <f aca="false">SUBTOTAL(9,E255)</f>
        <v>0</v>
      </c>
      <c r="F256" s="9" t="n">
        <f aca="false">SUBTOTAL(9,F255)</f>
        <v>-8000</v>
      </c>
      <c r="G256" s="9" t="n">
        <f aca="false">SUBTOTAL(9,G255)</f>
        <v>-8000</v>
      </c>
      <c r="H256" s="9" t="n">
        <f aca="false">SUBTOTAL(9,H255)</f>
        <v>0</v>
      </c>
      <c r="I256" s="8"/>
    </row>
    <row r="257" customFormat="false" ht="13.5" hidden="true" customHeight="true" outlineLevel="2" collapsed="false">
      <c r="A257" s="7" t="n">
        <v>75413</v>
      </c>
      <c r="B257" s="8" t="s">
        <v>303</v>
      </c>
      <c r="C257" s="7" t="n">
        <v>75413</v>
      </c>
      <c r="D257" s="8" t="s">
        <v>303</v>
      </c>
      <c r="E257" s="9" t="n">
        <v>6163</v>
      </c>
      <c r="F257" s="9" t="n">
        <v>0</v>
      </c>
      <c r="G257" s="9" t="n">
        <f aca="false">E257+F257</f>
        <v>6163</v>
      </c>
      <c r="H257" s="9" t="n">
        <f aca="false">IF(E257+F257&gt;0,E257+F257,0)</f>
        <v>6163</v>
      </c>
      <c r="I257" s="8" t="s">
        <v>12</v>
      </c>
    </row>
    <row r="258" customFormat="false" ht="13.5" hidden="false" customHeight="true" outlineLevel="1" collapsed="true">
      <c r="A258" s="7"/>
      <c r="B258" s="11" t="s">
        <v>304</v>
      </c>
      <c r="C258" s="7"/>
      <c r="D258" s="8"/>
      <c r="E258" s="9" t="n">
        <f aca="false">SUBTOTAL(9,E257)</f>
        <v>6163</v>
      </c>
      <c r="F258" s="9" t="n">
        <f aca="false">SUBTOTAL(9,F257)</f>
        <v>0</v>
      </c>
      <c r="G258" s="9" t="n">
        <f aca="false">SUBTOTAL(9,G257)</f>
        <v>6163</v>
      </c>
      <c r="H258" s="9" t="n">
        <f aca="false">SUBTOTAL(9,H257)</f>
        <v>6163</v>
      </c>
      <c r="I258" s="8"/>
    </row>
    <row r="259" customFormat="false" ht="13.5" hidden="true" customHeight="true" outlineLevel="2" collapsed="false">
      <c r="A259" s="7" t="n">
        <v>58171</v>
      </c>
      <c r="B259" s="8" t="s">
        <v>305</v>
      </c>
      <c r="C259" s="7" t="n">
        <v>58171</v>
      </c>
      <c r="D259" s="8" t="s">
        <v>305</v>
      </c>
      <c r="E259" s="9" t="n">
        <v>337</v>
      </c>
      <c r="F259" s="9" t="n">
        <v>-26478.44</v>
      </c>
      <c r="G259" s="9" t="n">
        <f aca="false">E259+F259</f>
        <v>-26141.44</v>
      </c>
      <c r="H259" s="9" t="n">
        <f aca="false">IF(E259+F259&gt;0,E259+F259,0)</f>
        <v>0</v>
      </c>
      <c r="I259" s="8" t="s">
        <v>12</v>
      </c>
    </row>
    <row r="260" customFormat="false" ht="13.5" hidden="false" customHeight="true" outlineLevel="1" collapsed="true">
      <c r="A260" s="7"/>
      <c r="B260" s="11" t="s">
        <v>306</v>
      </c>
      <c r="C260" s="7"/>
      <c r="D260" s="8"/>
      <c r="E260" s="9" t="n">
        <f aca="false">SUBTOTAL(9,E259)</f>
        <v>337</v>
      </c>
      <c r="F260" s="9" t="n">
        <f aca="false">SUBTOTAL(9,F259)</f>
        <v>-26478.44</v>
      </c>
      <c r="G260" s="9" t="n">
        <f aca="false">SUBTOTAL(9,G259)</f>
        <v>-26141.44</v>
      </c>
      <c r="H260" s="9" t="n">
        <f aca="false">SUBTOTAL(9,H259)</f>
        <v>0</v>
      </c>
      <c r="I260" s="8"/>
    </row>
    <row r="261" customFormat="false" ht="13.5" hidden="true" customHeight="true" outlineLevel="2" collapsed="false">
      <c r="A261" s="7" t="n">
        <v>61686</v>
      </c>
      <c r="B261" s="8" t="s">
        <v>307</v>
      </c>
      <c r="C261" s="7" t="n">
        <v>71243</v>
      </c>
      <c r="D261" s="8" t="s">
        <v>308</v>
      </c>
      <c r="E261" s="9" t="n">
        <v>1922870</v>
      </c>
      <c r="F261" s="9" t="n">
        <v>-5765597.62</v>
      </c>
      <c r="G261" s="9" t="n">
        <f aca="false">E261+F261</f>
        <v>-3842727.62</v>
      </c>
      <c r="H261" s="9" t="n">
        <f aca="false">IF(E261+F261&gt;0,E261+F261,0)</f>
        <v>0</v>
      </c>
      <c r="I261" s="8"/>
    </row>
    <row r="262" customFormat="false" ht="13.5" hidden="true" customHeight="true" outlineLevel="2" collapsed="false">
      <c r="A262" s="7" t="n">
        <v>61686</v>
      </c>
      <c r="B262" s="8" t="s">
        <v>307</v>
      </c>
      <c r="C262" s="7" t="n">
        <v>1163</v>
      </c>
      <c r="D262" s="8" t="s">
        <v>309</v>
      </c>
      <c r="E262" s="9" t="n">
        <v>33266</v>
      </c>
      <c r="F262" s="9" t="n">
        <v>-46905</v>
      </c>
      <c r="G262" s="9" t="n">
        <f aca="false">E262+F262</f>
        <v>-13639</v>
      </c>
      <c r="H262" s="9" t="n">
        <f aca="false">IF(E262+F262&gt;0,E262+F262,0)</f>
        <v>0</v>
      </c>
      <c r="I262" s="8"/>
    </row>
    <row r="263" customFormat="false" ht="13.5" hidden="false" customHeight="true" outlineLevel="1" collapsed="true">
      <c r="A263" s="7"/>
      <c r="B263" s="11" t="s">
        <v>310</v>
      </c>
      <c r="C263" s="7"/>
      <c r="D263" s="8"/>
      <c r="E263" s="9" t="n">
        <f aca="false">SUBTOTAL(9,E261:E262)</f>
        <v>1956136</v>
      </c>
      <c r="F263" s="9" t="n">
        <f aca="false">SUBTOTAL(9,F261:F262)</f>
        <v>-5812502.62</v>
      </c>
      <c r="G263" s="9" t="n">
        <f aca="false">SUBTOTAL(9,G261:G262)</f>
        <v>-3856366.62</v>
      </c>
      <c r="H263" s="9" t="n">
        <f aca="false">SUBTOTAL(9,H261:H262)</f>
        <v>0</v>
      </c>
      <c r="I263" s="8"/>
    </row>
    <row r="264" customFormat="false" ht="13.5" hidden="true" customHeight="true" outlineLevel="2" collapsed="false">
      <c r="A264" s="7" t="n">
        <v>3497</v>
      </c>
      <c r="B264" s="8" t="s">
        <v>311</v>
      </c>
      <c r="C264" s="7" t="n">
        <v>3497</v>
      </c>
      <c r="D264" s="8" t="s">
        <v>311</v>
      </c>
      <c r="E264" s="9" t="n">
        <v>4621611</v>
      </c>
      <c r="F264" s="9" t="n">
        <v>-10117226.49</v>
      </c>
      <c r="G264" s="9" t="n">
        <f aca="false">E264+F264</f>
        <v>-5495615.49</v>
      </c>
      <c r="H264" s="9" t="n">
        <f aca="false">IF(E264+F264&gt;0,E264+F264,0)</f>
        <v>0</v>
      </c>
      <c r="I264" s="8" t="s">
        <v>12</v>
      </c>
    </row>
    <row r="265" customFormat="false" ht="13.5" hidden="false" customHeight="true" outlineLevel="1" collapsed="true">
      <c r="A265" s="7"/>
      <c r="B265" s="11" t="s">
        <v>312</v>
      </c>
      <c r="C265" s="7"/>
      <c r="D265" s="8"/>
      <c r="E265" s="9" t="n">
        <f aca="false">SUBTOTAL(9,E264)</f>
        <v>4621611</v>
      </c>
      <c r="F265" s="9" t="n">
        <f aca="false">SUBTOTAL(9,F264)</f>
        <v>-10117226.49</v>
      </c>
      <c r="G265" s="9" t="n">
        <f aca="false">SUBTOTAL(9,G264)</f>
        <v>-5495615.49</v>
      </c>
      <c r="H265" s="9" t="n">
        <f aca="false">SUBTOTAL(9,H264)</f>
        <v>0</v>
      </c>
      <c r="I265" s="8"/>
    </row>
    <row r="266" customFormat="false" ht="13.5" hidden="true" customHeight="true" outlineLevel="2" collapsed="false">
      <c r="A266" s="7" t="n">
        <v>75077</v>
      </c>
      <c r="B266" s="8" t="s">
        <v>313</v>
      </c>
      <c r="C266" s="7" t="n">
        <v>1072</v>
      </c>
      <c r="D266" s="8" t="s">
        <v>314</v>
      </c>
      <c r="E266" s="9" t="n">
        <v>628349</v>
      </c>
      <c r="F266" s="9" t="n">
        <v>-214259</v>
      </c>
      <c r="G266" s="9" t="n">
        <f aca="false">E266+F266</f>
        <v>414090</v>
      </c>
      <c r="H266" s="9" t="n">
        <f aca="false">IF(E266+F266&gt;0,E266+F266,0)</f>
        <v>414090</v>
      </c>
      <c r="I266" s="8" t="s">
        <v>12</v>
      </c>
    </row>
    <row r="267" customFormat="false" ht="13.5" hidden="true" customHeight="true" outlineLevel="2" collapsed="false">
      <c r="A267" s="7" t="n">
        <v>75077</v>
      </c>
      <c r="B267" s="8" t="s">
        <v>313</v>
      </c>
      <c r="C267" s="7" t="n">
        <v>56630</v>
      </c>
      <c r="D267" s="8" t="s">
        <v>315</v>
      </c>
      <c r="E267" s="9" t="n">
        <v>367739</v>
      </c>
      <c r="F267" s="9" t="n">
        <v>0</v>
      </c>
      <c r="G267" s="9" t="n">
        <f aca="false">E267+F267</f>
        <v>367739</v>
      </c>
      <c r="H267" s="9" t="n">
        <f aca="false">IF(E267+F267&gt;0,E267+F267,0)</f>
        <v>367739</v>
      </c>
      <c r="I267" s="8"/>
    </row>
    <row r="268" customFormat="false" ht="13.5" hidden="false" customHeight="true" outlineLevel="1" collapsed="true">
      <c r="A268" s="7"/>
      <c r="B268" s="11" t="s">
        <v>316</v>
      </c>
      <c r="C268" s="7"/>
      <c r="D268" s="8"/>
      <c r="E268" s="9" t="n">
        <f aca="false">SUBTOTAL(9,E266:E267)</f>
        <v>996088</v>
      </c>
      <c r="F268" s="9" t="n">
        <f aca="false">SUBTOTAL(9,F266:F267)</f>
        <v>-214259</v>
      </c>
      <c r="G268" s="9" t="n">
        <f aca="false">SUBTOTAL(9,G266:G267)</f>
        <v>781829</v>
      </c>
      <c r="H268" s="9" t="n">
        <f aca="false">SUBTOTAL(9,H266:H267)</f>
        <v>781829</v>
      </c>
      <c r="I268" s="8"/>
    </row>
    <row r="269" customFormat="false" ht="13.5" hidden="true" customHeight="true" outlineLevel="2" collapsed="false">
      <c r="A269" s="7" t="n">
        <v>79233</v>
      </c>
      <c r="B269" s="8" t="s">
        <v>317</v>
      </c>
      <c r="C269" s="7" t="n">
        <v>26</v>
      </c>
      <c r="D269" s="8" t="s">
        <v>318</v>
      </c>
      <c r="E269" s="9" t="n">
        <v>749633</v>
      </c>
      <c r="F269" s="9" t="n">
        <v>0</v>
      </c>
      <c r="G269" s="9" t="n">
        <f aca="false">E269+F269</f>
        <v>749633</v>
      </c>
      <c r="H269" s="9" t="n">
        <f aca="false">IF(E269+F269&gt;0,E269+F269,0)</f>
        <v>749633</v>
      </c>
      <c r="I269" s="8"/>
    </row>
    <row r="270" customFormat="false" ht="13.5" hidden="true" customHeight="true" outlineLevel="2" collapsed="false">
      <c r="A270" s="7" t="n">
        <v>79233</v>
      </c>
      <c r="B270" s="8" t="s">
        <v>317</v>
      </c>
      <c r="C270" s="7" t="n">
        <v>55134</v>
      </c>
      <c r="D270" s="8" t="s">
        <v>319</v>
      </c>
      <c r="E270" s="9" t="n">
        <v>10041211</v>
      </c>
      <c r="F270" s="9" t="n">
        <v>-9318789.79</v>
      </c>
      <c r="G270" s="9" t="n">
        <f aca="false">E270+F270</f>
        <v>722421.210000001</v>
      </c>
      <c r="H270" s="9" t="n">
        <f aca="false">IF(E270+F270&gt;0,E270+F270,0)</f>
        <v>722421.210000001</v>
      </c>
      <c r="I270" s="8"/>
    </row>
    <row r="271" customFormat="false" ht="13.5" hidden="false" customHeight="true" outlineLevel="1" collapsed="true">
      <c r="A271" s="7"/>
      <c r="B271" s="11" t="s">
        <v>320</v>
      </c>
      <c r="C271" s="7"/>
      <c r="D271" s="8"/>
      <c r="E271" s="9" t="n">
        <f aca="false">SUBTOTAL(9,E269:E270)</f>
        <v>10790844</v>
      </c>
      <c r="F271" s="9" t="n">
        <f aca="false">SUBTOTAL(9,F269:F270)</f>
        <v>-9318789.79</v>
      </c>
      <c r="G271" s="9" t="n">
        <f aca="false">SUBTOTAL(9,G269:G270)</f>
        <v>1472054.21</v>
      </c>
      <c r="H271" s="9" t="n">
        <f aca="false">SUBTOTAL(9,H269:H270)</f>
        <v>1472054.21</v>
      </c>
      <c r="I271" s="8"/>
    </row>
    <row r="272" customFormat="false" ht="13.5" hidden="true" customHeight="true" outlineLevel="2" collapsed="false">
      <c r="A272" s="7" t="n">
        <v>58990</v>
      </c>
      <c r="B272" s="8" t="s">
        <v>321</v>
      </c>
      <c r="C272" s="7" t="n">
        <v>74362</v>
      </c>
      <c r="D272" s="8" t="s">
        <v>322</v>
      </c>
      <c r="E272" s="9" t="n">
        <v>87210</v>
      </c>
      <c r="F272" s="9" t="n">
        <v>-475891.88</v>
      </c>
      <c r="G272" s="9" t="n">
        <f aca="false">E272+F272</f>
        <v>-388681.88</v>
      </c>
      <c r="H272" s="9" t="n">
        <f aca="false">IF(E272+F272&gt;0,E272+F272,0)</f>
        <v>0</v>
      </c>
      <c r="I272" s="8" t="s">
        <v>12</v>
      </c>
    </row>
    <row r="273" customFormat="false" ht="13.5" hidden="false" customHeight="true" outlineLevel="1" collapsed="true">
      <c r="A273" s="7"/>
      <c r="B273" s="11" t="s">
        <v>323</v>
      </c>
      <c r="C273" s="7"/>
      <c r="D273" s="8"/>
      <c r="E273" s="9" t="n">
        <f aca="false">SUBTOTAL(9,E272)</f>
        <v>87210</v>
      </c>
      <c r="F273" s="9" t="n">
        <f aca="false">SUBTOTAL(9,F272)</f>
        <v>-475891.88</v>
      </c>
      <c r="G273" s="9" t="n">
        <f aca="false">SUBTOTAL(9,G272)</f>
        <v>-388681.88</v>
      </c>
      <c r="H273" s="9" t="n">
        <f aca="false">SUBTOTAL(9,H272)</f>
        <v>0</v>
      </c>
      <c r="I273" s="8"/>
    </row>
    <row r="274" customFormat="false" ht="13.5" hidden="true" customHeight="true" outlineLevel="2" collapsed="false">
      <c r="A274" s="7" t="n">
        <v>11199</v>
      </c>
      <c r="B274" s="8" t="s">
        <v>324</v>
      </c>
      <c r="C274" s="7" t="n">
        <v>11170</v>
      </c>
      <c r="D274" s="8" t="s">
        <v>325</v>
      </c>
      <c r="E274" s="9" t="n">
        <v>24255991</v>
      </c>
      <c r="F274" s="9" t="n">
        <v>-44726404.02</v>
      </c>
      <c r="G274" s="9" t="n">
        <f aca="false">E274+F274</f>
        <v>-20470413.02</v>
      </c>
      <c r="H274" s="9" t="n">
        <f aca="false">IF(E274+F274&gt;0,E274+F274,0)</f>
        <v>0</v>
      </c>
      <c r="I274" s="8"/>
    </row>
    <row r="275" customFormat="false" ht="13.5" hidden="false" customHeight="true" outlineLevel="1" collapsed="true">
      <c r="A275" s="7"/>
      <c r="B275" s="11" t="s">
        <v>326</v>
      </c>
      <c r="C275" s="7"/>
      <c r="D275" s="8"/>
      <c r="E275" s="9" t="n">
        <f aca="false">SUBTOTAL(9,E274)</f>
        <v>24255991</v>
      </c>
      <c r="F275" s="9" t="n">
        <f aca="false">SUBTOTAL(9,F274)</f>
        <v>-44726404.02</v>
      </c>
      <c r="G275" s="9" t="n">
        <f aca="false">SUBTOTAL(9,G274)</f>
        <v>-20470413.02</v>
      </c>
      <c r="H275" s="9" t="n">
        <f aca="false">SUBTOTAL(9,H274)</f>
        <v>0</v>
      </c>
      <c r="I275" s="8"/>
    </row>
    <row r="276" customFormat="false" ht="13.5" hidden="true" customHeight="true" outlineLevel="2" collapsed="false">
      <c r="A276" s="7" t="n">
        <v>53238</v>
      </c>
      <c r="B276" s="8" t="s">
        <v>327</v>
      </c>
      <c r="C276" s="7" t="n">
        <v>53238</v>
      </c>
      <c r="D276" s="8" t="s">
        <v>327</v>
      </c>
      <c r="E276" s="9" t="n">
        <v>0</v>
      </c>
      <c r="F276" s="9" t="n">
        <v>-125050</v>
      </c>
      <c r="G276" s="9" t="n">
        <f aca="false">E276+F276</f>
        <v>-125050</v>
      </c>
      <c r="H276" s="9" t="n">
        <f aca="false">IF(E276+F276&gt;0,E276+F276,0)</f>
        <v>0</v>
      </c>
      <c r="I276" s="8" t="s">
        <v>12</v>
      </c>
    </row>
    <row r="277" customFormat="false" ht="13.5" hidden="false" customHeight="true" outlineLevel="1" collapsed="true">
      <c r="A277" s="7"/>
      <c r="B277" s="11" t="s">
        <v>328</v>
      </c>
      <c r="C277" s="7"/>
      <c r="D277" s="8"/>
      <c r="E277" s="9" t="n">
        <f aca="false">SUBTOTAL(9,E276)</f>
        <v>0</v>
      </c>
      <c r="F277" s="9" t="n">
        <f aca="false">SUBTOTAL(9,F276)</f>
        <v>-125050</v>
      </c>
      <c r="G277" s="9" t="n">
        <f aca="false">SUBTOTAL(9,G276)</f>
        <v>-125050</v>
      </c>
      <c r="H277" s="9" t="n">
        <f aca="false">SUBTOTAL(9,H276)</f>
        <v>0</v>
      </c>
      <c r="I277" s="8"/>
    </row>
    <row r="278" customFormat="false" ht="13.5" hidden="true" customHeight="true" outlineLevel="2" collapsed="false">
      <c r="A278" s="7" t="n">
        <v>49747</v>
      </c>
      <c r="B278" s="8" t="s">
        <v>329</v>
      </c>
      <c r="C278" s="7" t="n">
        <v>147106</v>
      </c>
      <c r="D278" s="8" t="s">
        <v>330</v>
      </c>
      <c r="E278" s="9" t="n">
        <v>0</v>
      </c>
      <c r="F278" s="9" t="n">
        <v>-301519.54</v>
      </c>
      <c r="G278" s="9" t="n">
        <f aca="false">E278+F278</f>
        <v>-301519.54</v>
      </c>
      <c r="H278" s="9" t="n">
        <f aca="false">IF(E278+F278&gt;0,E278+F278,0)</f>
        <v>0</v>
      </c>
      <c r="I278" s="8" t="s">
        <v>12</v>
      </c>
    </row>
    <row r="279" customFormat="false" ht="13.5" hidden="true" customHeight="true" outlineLevel="2" collapsed="false">
      <c r="A279" s="7" t="n">
        <v>49747</v>
      </c>
      <c r="B279" s="8" t="s">
        <v>329</v>
      </c>
      <c r="C279" s="7" t="n">
        <v>53876</v>
      </c>
      <c r="D279" s="8" t="s">
        <v>331</v>
      </c>
      <c r="E279" s="9" t="n">
        <v>6269982</v>
      </c>
      <c r="F279" s="9" t="n">
        <v>-5775391.35</v>
      </c>
      <c r="G279" s="9" t="n">
        <f aca="false">E279+F279</f>
        <v>494590.65</v>
      </c>
      <c r="H279" s="9" t="n">
        <f aca="false">IF(E279+F279&gt;0,E279+F279,0)</f>
        <v>494590.65</v>
      </c>
      <c r="I279" s="8" t="s">
        <v>12</v>
      </c>
    </row>
    <row r="280" customFormat="false" ht="13.5" hidden="true" customHeight="true" outlineLevel="2" collapsed="false">
      <c r="A280" s="7" t="n">
        <v>49747</v>
      </c>
      <c r="B280" s="8" t="s">
        <v>329</v>
      </c>
      <c r="C280" s="7" t="n">
        <v>45515</v>
      </c>
      <c r="D280" s="8" t="s">
        <v>332</v>
      </c>
      <c r="E280" s="9" t="n">
        <v>27206339</v>
      </c>
      <c r="F280" s="9" t="n">
        <v>-20256186.17</v>
      </c>
      <c r="G280" s="9" t="n">
        <f aca="false">E280+F280</f>
        <v>6950152.83</v>
      </c>
      <c r="H280" s="9" t="n">
        <f aca="false">IF(E280+F280&gt;0,E280+F280,0)</f>
        <v>6950152.83</v>
      </c>
      <c r="I280" s="8" t="s">
        <v>12</v>
      </c>
    </row>
    <row r="281" customFormat="false" ht="13.5" hidden="false" customHeight="true" outlineLevel="1" collapsed="true">
      <c r="A281" s="7"/>
      <c r="B281" s="11" t="s">
        <v>333</v>
      </c>
      <c r="C281" s="7"/>
      <c r="D281" s="8"/>
      <c r="E281" s="9" t="n">
        <f aca="false">SUBTOTAL(9,E278:E280)</f>
        <v>33476321</v>
      </c>
      <c r="F281" s="9" t="n">
        <f aca="false">SUBTOTAL(9,F278:F280)</f>
        <v>-26333097.06</v>
      </c>
      <c r="G281" s="9" t="n">
        <f aca="false">SUBTOTAL(9,G278:G280)</f>
        <v>7143223.94</v>
      </c>
      <c r="H281" s="9" t="n">
        <f aca="false">SUBTOTAL(9,H278:H280)</f>
        <v>7444743.48</v>
      </c>
      <c r="I281" s="8"/>
    </row>
    <row r="282" customFormat="false" ht="13.5" hidden="true" customHeight="true" outlineLevel="2" collapsed="false">
      <c r="A282" s="7" t="n">
        <v>103921</v>
      </c>
      <c r="B282" s="8" t="s">
        <v>334</v>
      </c>
      <c r="C282" s="7" t="n">
        <v>47856</v>
      </c>
      <c r="D282" s="8" t="s">
        <v>335</v>
      </c>
      <c r="E282" s="9" t="n">
        <v>200208</v>
      </c>
      <c r="F282" s="9" t="n">
        <v>0</v>
      </c>
      <c r="G282" s="9" t="n">
        <f aca="false">E282+F282</f>
        <v>200208</v>
      </c>
      <c r="H282" s="9" t="n">
        <f aca="false">IF(E282+F282&gt;0,E282+F282,0)</f>
        <v>200208</v>
      </c>
      <c r="I282" s="8"/>
    </row>
    <row r="283" customFormat="false" ht="13.5" hidden="false" customHeight="true" outlineLevel="1" collapsed="true">
      <c r="A283" s="7"/>
      <c r="B283" s="11" t="s">
        <v>336</v>
      </c>
      <c r="C283" s="7"/>
      <c r="D283" s="8"/>
      <c r="E283" s="9" t="n">
        <f aca="false">SUBTOTAL(9,E282)</f>
        <v>200208</v>
      </c>
      <c r="F283" s="9" t="n">
        <f aca="false">SUBTOTAL(9,F282)</f>
        <v>0</v>
      </c>
      <c r="G283" s="9" t="n">
        <f aca="false">SUBTOTAL(9,G282)</f>
        <v>200208</v>
      </c>
      <c r="H283" s="9" t="n">
        <f aca="false">SUBTOTAL(9,H282)</f>
        <v>200208</v>
      </c>
      <c r="I283" s="8"/>
    </row>
    <row r="284" customFormat="false" ht="13.5" hidden="true" customHeight="true" outlineLevel="2" collapsed="false">
      <c r="A284" s="7" t="n">
        <v>67009</v>
      </c>
      <c r="B284" s="8" t="s">
        <v>337</v>
      </c>
      <c r="C284" s="7" t="n">
        <v>1005</v>
      </c>
      <c r="D284" s="8" t="s">
        <v>338</v>
      </c>
      <c r="E284" s="9" t="n">
        <v>992366</v>
      </c>
      <c r="F284" s="9" t="n">
        <v>-358865.76</v>
      </c>
      <c r="G284" s="9" t="n">
        <f aca="false">E284+F284</f>
        <v>633500.24</v>
      </c>
      <c r="H284" s="9" t="n">
        <f aca="false">IF(E284+F284&gt;0,E284+F284,0)</f>
        <v>633500.24</v>
      </c>
      <c r="I284" s="8"/>
    </row>
    <row r="285" customFormat="false" ht="13.5" hidden="false" customHeight="true" outlineLevel="1" collapsed="true">
      <c r="A285" s="7"/>
      <c r="B285" s="11" t="s">
        <v>339</v>
      </c>
      <c r="C285" s="7"/>
      <c r="D285" s="8"/>
      <c r="E285" s="9" t="n">
        <f aca="false">SUBTOTAL(9,E284)</f>
        <v>992366</v>
      </c>
      <c r="F285" s="9" t="n">
        <f aca="false">SUBTOTAL(9,F284)</f>
        <v>-358865.76</v>
      </c>
      <c r="G285" s="9" t="n">
        <f aca="false">SUBTOTAL(9,G284)</f>
        <v>633500.24</v>
      </c>
      <c r="H285" s="9" t="n">
        <f aca="false">SUBTOTAL(9,H284)</f>
        <v>633500.24</v>
      </c>
      <c r="I285" s="8"/>
    </row>
    <row r="286" customFormat="false" ht="13.5" hidden="true" customHeight="true" outlineLevel="2" collapsed="false">
      <c r="A286" s="7" t="n">
        <v>35984</v>
      </c>
      <c r="B286" s="8" t="s">
        <v>340</v>
      </c>
      <c r="C286" s="7" t="n">
        <v>35984</v>
      </c>
      <c r="D286" s="8" t="s">
        <v>340</v>
      </c>
      <c r="E286" s="9" t="n">
        <v>0</v>
      </c>
      <c r="F286" s="9" t="n">
        <v>-15190.2</v>
      </c>
      <c r="G286" s="9" t="n">
        <f aca="false">E286+F286</f>
        <v>-15190.2</v>
      </c>
      <c r="H286" s="9" t="n">
        <f aca="false">IF(E286+F286&gt;0,E286+F286,0)</f>
        <v>0</v>
      </c>
      <c r="I286" s="8"/>
    </row>
    <row r="287" customFormat="false" ht="13.5" hidden="false" customHeight="true" outlineLevel="1" collapsed="true">
      <c r="A287" s="7"/>
      <c r="B287" s="11" t="s">
        <v>341</v>
      </c>
      <c r="C287" s="7"/>
      <c r="D287" s="8"/>
      <c r="E287" s="9" t="n">
        <f aca="false">SUBTOTAL(9,E286)</f>
        <v>0</v>
      </c>
      <c r="F287" s="9" t="n">
        <f aca="false">SUBTOTAL(9,F286)</f>
        <v>-15190.2</v>
      </c>
      <c r="G287" s="9" t="n">
        <f aca="false">SUBTOTAL(9,G286)</f>
        <v>-15190.2</v>
      </c>
      <c r="H287" s="9" t="n">
        <f aca="false">SUBTOTAL(9,H286)</f>
        <v>0</v>
      </c>
      <c r="I287" s="8"/>
    </row>
    <row r="288" customFormat="false" ht="13.5" hidden="true" customHeight="true" outlineLevel="2" collapsed="false">
      <c r="A288" s="7" t="n">
        <v>29730</v>
      </c>
      <c r="B288" s="8" t="s">
        <v>342</v>
      </c>
      <c r="C288" s="7" t="n">
        <v>29730</v>
      </c>
      <c r="D288" s="8" t="s">
        <v>342</v>
      </c>
      <c r="E288" s="9" t="n">
        <v>0</v>
      </c>
      <c r="F288" s="9" t="n">
        <v>-663.52</v>
      </c>
      <c r="G288" s="9" t="n">
        <f aca="false">E288+F288</f>
        <v>-663.52</v>
      </c>
      <c r="H288" s="9" t="n">
        <f aca="false">IF(E288+F288&gt;0,E288+F288,0)</f>
        <v>0</v>
      </c>
      <c r="I288" s="8"/>
    </row>
    <row r="289" customFormat="false" ht="13.5" hidden="false" customHeight="true" outlineLevel="1" collapsed="true">
      <c r="A289" s="7"/>
      <c r="B289" s="11" t="s">
        <v>343</v>
      </c>
      <c r="C289" s="7"/>
      <c r="D289" s="8"/>
      <c r="E289" s="9" t="n">
        <f aca="false">SUBTOTAL(9,E288)</f>
        <v>0</v>
      </c>
      <c r="F289" s="9" t="n">
        <f aca="false">SUBTOTAL(9,F288)</f>
        <v>-663.52</v>
      </c>
      <c r="G289" s="9" t="n">
        <f aca="false">SUBTOTAL(9,G288)</f>
        <v>-663.52</v>
      </c>
      <c r="H289" s="9" t="n">
        <f aca="false">SUBTOTAL(9,H288)</f>
        <v>0</v>
      </c>
      <c r="I289" s="8"/>
    </row>
    <row r="290" customFormat="false" ht="13.5" hidden="true" customHeight="true" outlineLevel="2" collapsed="false">
      <c r="A290" s="7" t="n">
        <v>73516</v>
      </c>
      <c r="B290" s="8" t="s">
        <v>344</v>
      </c>
      <c r="C290" s="7" t="n">
        <v>73516</v>
      </c>
      <c r="D290" s="8" t="s">
        <v>344</v>
      </c>
      <c r="E290" s="9" t="n">
        <v>0</v>
      </c>
      <c r="F290" s="9" t="n">
        <v>-1418.17</v>
      </c>
      <c r="G290" s="9" t="n">
        <f aca="false">E290+F290</f>
        <v>-1418.17</v>
      </c>
      <c r="H290" s="9" t="n">
        <f aca="false">IF(E290+F290&gt;0,E290+F290,0)</f>
        <v>0</v>
      </c>
      <c r="I290" s="8" t="s">
        <v>12</v>
      </c>
    </row>
    <row r="291" customFormat="false" ht="13.5" hidden="false" customHeight="true" outlineLevel="1" collapsed="true">
      <c r="A291" s="7"/>
      <c r="B291" s="11" t="s">
        <v>345</v>
      </c>
      <c r="C291" s="7"/>
      <c r="D291" s="8"/>
      <c r="E291" s="9" t="n">
        <f aca="false">SUBTOTAL(9,E290)</f>
        <v>0</v>
      </c>
      <c r="F291" s="9" t="n">
        <f aca="false">SUBTOTAL(9,F290)</f>
        <v>-1418.17</v>
      </c>
      <c r="G291" s="9" t="n">
        <f aca="false">SUBTOTAL(9,G290)</f>
        <v>-1418.17</v>
      </c>
      <c r="H291" s="9" t="n">
        <f aca="false">SUBTOTAL(9,H290)</f>
        <v>0</v>
      </c>
      <c r="I291" s="8"/>
    </row>
    <row r="292" customFormat="false" ht="13.5" hidden="true" customHeight="true" outlineLevel="2" collapsed="false">
      <c r="A292" s="7" t="n">
        <v>11106</v>
      </c>
      <c r="B292" s="8" t="s">
        <v>346</v>
      </c>
      <c r="C292" s="7" t="n">
        <v>76584</v>
      </c>
      <c r="D292" s="8" t="s">
        <v>347</v>
      </c>
      <c r="E292" s="9" t="n">
        <v>0</v>
      </c>
      <c r="F292" s="9" t="n">
        <v>-1554005.2</v>
      </c>
      <c r="G292" s="9" t="n">
        <f aca="false">E292+F292</f>
        <v>-1554005.2</v>
      </c>
      <c r="H292" s="9" t="n">
        <f aca="false">IF(E292+F292&gt;0,E292+F292,0)</f>
        <v>0</v>
      </c>
      <c r="I292" s="8" t="s">
        <v>15</v>
      </c>
    </row>
    <row r="293" customFormat="false" ht="13.5" hidden="false" customHeight="true" outlineLevel="1" collapsed="true">
      <c r="A293" s="7"/>
      <c r="B293" s="11" t="s">
        <v>348</v>
      </c>
      <c r="C293" s="7"/>
      <c r="D293" s="8"/>
      <c r="E293" s="9" t="n">
        <f aca="false">SUBTOTAL(9,E292)</f>
        <v>0</v>
      </c>
      <c r="F293" s="9" t="n">
        <f aca="false">SUBTOTAL(9,F292)</f>
        <v>-1554005.2</v>
      </c>
      <c r="G293" s="9" t="n">
        <f aca="false">SUBTOTAL(9,G292)</f>
        <v>-1554005.2</v>
      </c>
      <c r="H293" s="9" t="n">
        <f aca="false">SUBTOTAL(9,H292)</f>
        <v>0</v>
      </c>
      <c r="I293" s="8"/>
    </row>
    <row r="294" customFormat="false" ht="13.5" hidden="true" customHeight="true" outlineLevel="2" collapsed="false">
      <c r="A294" s="7" t="n">
        <v>29743</v>
      </c>
      <c r="B294" s="8" t="s">
        <v>349</v>
      </c>
      <c r="C294" s="7" t="n">
        <v>29743</v>
      </c>
      <c r="D294" s="8" t="s">
        <v>349</v>
      </c>
      <c r="E294" s="9" t="n">
        <v>0</v>
      </c>
      <c r="F294" s="9" t="n">
        <v>-1373.03</v>
      </c>
      <c r="G294" s="9" t="n">
        <f aca="false">E294+F294</f>
        <v>-1373.03</v>
      </c>
      <c r="H294" s="9" t="n">
        <f aca="false">IF(E294+F294&gt;0,E294+F294,0)</f>
        <v>0</v>
      </c>
      <c r="I294" s="8"/>
    </row>
    <row r="295" customFormat="false" ht="13.5" hidden="false" customHeight="true" outlineLevel="1" collapsed="true">
      <c r="A295" s="7"/>
      <c r="B295" s="11" t="s">
        <v>350</v>
      </c>
      <c r="C295" s="7"/>
      <c r="D295" s="8"/>
      <c r="E295" s="9" t="n">
        <f aca="false">SUBTOTAL(9,E294)</f>
        <v>0</v>
      </c>
      <c r="F295" s="9" t="n">
        <f aca="false">SUBTOTAL(9,F294)</f>
        <v>-1373.03</v>
      </c>
      <c r="G295" s="9" t="n">
        <f aca="false">SUBTOTAL(9,G294)</f>
        <v>-1373.03</v>
      </c>
      <c r="H295" s="9" t="n">
        <f aca="false">SUBTOTAL(9,H294)</f>
        <v>0</v>
      </c>
      <c r="I295" s="8"/>
    </row>
    <row r="296" customFormat="false" ht="13.5" hidden="true" customHeight="true" outlineLevel="2" collapsed="false">
      <c r="A296" s="7" t="n">
        <v>90980</v>
      </c>
      <c r="B296" s="8" t="s">
        <v>351</v>
      </c>
      <c r="C296" s="7" t="n">
        <v>90980</v>
      </c>
      <c r="D296" s="8" t="s">
        <v>351</v>
      </c>
      <c r="E296" s="9" t="n">
        <v>36261</v>
      </c>
      <c r="F296" s="9" t="n">
        <v>0</v>
      </c>
      <c r="G296" s="9" t="n">
        <f aca="false">E296+F296</f>
        <v>36261</v>
      </c>
      <c r="H296" s="9" t="n">
        <f aca="false">IF(E296+F296&gt;0,E296+F296,0)</f>
        <v>36261</v>
      </c>
      <c r="I296" s="8" t="s">
        <v>12</v>
      </c>
    </row>
    <row r="297" customFormat="false" ht="13.5" hidden="false" customHeight="true" outlineLevel="1" collapsed="true">
      <c r="A297" s="7"/>
      <c r="B297" s="11" t="s">
        <v>352</v>
      </c>
      <c r="C297" s="7"/>
      <c r="D297" s="8"/>
      <c r="E297" s="9" t="n">
        <f aca="false">SUBTOTAL(9,E296)</f>
        <v>36261</v>
      </c>
      <c r="F297" s="9" t="n">
        <f aca="false">SUBTOTAL(9,F296)</f>
        <v>0</v>
      </c>
      <c r="G297" s="9" t="n">
        <f aca="false">SUBTOTAL(9,G296)</f>
        <v>36261</v>
      </c>
      <c r="H297" s="9" t="n">
        <f aca="false">SUBTOTAL(9,H296)</f>
        <v>36261</v>
      </c>
      <c r="I297" s="8"/>
    </row>
    <row r="298" customFormat="false" ht="13.5" hidden="true" customHeight="true" outlineLevel="2" collapsed="false">
      <c r="A298" s="7" t="n">
        <v>1119</v>
      </c>
      <c r="B298" s="8" t="s">
        <v>353</v>
      </c>
      <c r="C298" s="7" t="n">
        <v>1119</v>
      </c>
      <c r="D298" s="8" t="s">
        <v>353</v>
      </c>
      <c r="E298" s="9" t="n">
        <v>0</v>
      </c>
      <c r="F298" s="9" t="n">
        <v>-4115.25</v>
      </c>
      <c r="G298" s="9" t="n">
        <f aca="false">E298+F298</f>
        <v>-4115.25</v>
      </c>
      <c r="H298" s="9" t="n">
        <f aca="false">IF(E298+F298&gt;0,E298+F298,0)</f>
        <v>0</v>
      </c>
      <c r="I298" s="8" t="s">
        <v>12</v>
      </c>
    </row>
    <row r="299" customFormat="false" ht="13.5" hidden="false" customHeight="true" outlineLevel="1" collapsed="true">
      <c r="A299" s="7"/>
      <c r="B299" s="11" t="s">
        <v>354</v>
      </c>
      <c r="C299" s="7"/>
      <c r="D299" s="8"/>
      <c r="E299" s="9" t="n">
        <f aca="false">SUBTOTAL(9,E298)</f>
        <v>0</v>
      </c>
      <c r="F299" s="9" t="n">
        <f aca="false">SUBTOTAL(9,F298)</f>
        <v>-4115.25</v>
      </c>
      <c r="G299" s="9" t="n">
        <f aca="false">SUBTOTAL(9,G298)</f>
        <v>-4115.25</v>
      </c>
      <c r="H299" s="9" t="n">
        <f aca="false">SUBTOTAL(9,H298)</f>
        <v>0</v>
      </c>
      <c r="I299" s="8"/>
    </row>
    <row r="300" customFormat="false" ht="13.5" hidden="true" customHeight="true" outlineLevel="2" collapsed="false">
      <c r="A300" s="7" t="n">
        <v>53244</v>
      </c>
      <c r="B300" s="8" t="s">
        <v>355</v>
      </c>
      <c r="C300" s="7" t="n">
        <v>53244</v>
      </c>
      <c r="D300" s="8" t="s">
        <v>355</v>
      </c>
      <c r="E300" s="9" t="n">
        <v>748</v>
      </c>
      <c r="F300" s="9" t="n">
        <v>-1238354.5</v>
      </c>
      <c r="G300" s="9" t="n">
        <f aca="false">E300+F300</f>
        <v>-1237606.5</v>
      </c>
      <c r="H300" s="9" t="n">
        <f aca="false">IF(E300+F300&gt;0,E300+F300,0)</f>
        <v>0</v>
      </c>
      <c r="I300" s="8" t="s">
        <v>12</v>
      </c>
    </row>
    <row r="301" customFormat="false" ht="13.5" hidden="false" customHeight="true" outlineLevel="1" collapsed="true">
      <c r="A301" s="7"/>
      <c r="B301" s="11" t="s">
        <v>356</v>
      </c>
      <c r="C301" s="7"/>
      <c r="D301" s="8"/>
      <c r="E301" s="9" t="n">
        <f aca="false">SUBTOTAL(9,E300)</f>
        <v>748</v>
      </c>
      <c r="F301" s="9" t="n">
        <f aca="false">SUBTOTAL(9,F300)</f>
        <v>-1238354.5</v>
      </c>
      <c r="G301" s="9" t="n">
        <f aca="false">SUBTOTAL(9,G300)</f>
        <v>-1237606.5</v>
      </c>
      <c r="H301" s="9" t="n">
        <f aca="false">SUBTOTAL(9,H300)</f>
        <v>0</v>
      </c>
      <c r="I301" s="8"/>
    </row>
    <row r="302" customFormat="false" ht="13.5" hidden="true" customHeight="true" outlineLevel="2" collapsed="false">
      <c r="A302" s="7" t="n">
        <v>76528</v>
      </c>
      <c r="B302" s="8" t="s">
        <v>357</v>
      </c>
      <c r="C302" s="7" t="n">
        <v>76528</v>
      </c>
      <c r="D302" s="8" t="s">
        <v>357</v>
      </c>
      <c r="E302" s="9" t="n">
        <v>4320</v>
      </c>
      <c r="F302" s="9" t="n">
        <v>-98702.29</v>
      </c>
      <c r="G302" s="9" t="n">
        <f aca="false">E302+F302</f>
        <v>-94382.29</v>
      </c>
      <c r="H302" s="9" t="n">
        <f aca="false">IF(E302+F302&gt;0,E302+F302,0)</f>
        <v>0</v>
      </c>
      <c r="I302" s="8" t="s">
        <v>12</v>
      </c>
    </row>
    <row r="303" customFormat="false" ht="13.5" hidden="false" customHeight="true" outlineLevel="1" collapsed="true">
      <c r="A303" s="7"/>
      <c r="B303" s="11" t="s">
        <v>358</v>
      </c>
      <c r="C303" s="7"/>
      <c r="D303" s="8"/>
      <c r="E303" s="9" t="n">
        <f aca="false">SUBTOTAL(9,E302)</f>
        <v>4320</v>
      </c>
      <c r="F303" s="9" t="n">
        <f aca="false">SUBTOTAL(9,F302)</f>
        <v>-98702.29</v>
      </c>
      <c r="G303" s="9" t="n">
        <f aca="false">SUBTOTAL(9,G302)</f>
        <v>-94382.29</v>
      </c>
      <c r="H303" s="9" t="n">
        <f aca="false">SUBTOTAL(9,H302)</f>
        <v>0</v>
      </c>
      <c r="I303" s="8"/>
    </row>
    <row r="304" customFormat="false" ht="13.5" hidden="true" customHeight="true" outlineLevel="2" collapsed="false">
      <c r="A304" s="7" t="n">
        <v>73571</v>
      </c>
      <c r="B304" s="8" t="s">
        <v>359</v>
      </c>
      <c r="C304" s="7" t="n">
        <v>73571</v>
      </c>
      <c r="D304" s="8" t="s">
        <v>359</v>
      </c>
      <c r="E304" s="9" t="n">
        <v>0</v>
      </c>
      <c r="F304" s="9" t="n">
        <v>-65807.22</v>
      </c>
      <c r="G304" s="9" t="n">
        <f aca="false">E304+F304</f>
        <v>-65807.22</v>
      </c>
      <c r="H304" s="9" t="n">
        <f aca="false">IF(E304+F304&gt;0,E304+F304,0)</f>
        <v>0</v>
      </c>
      <c r="I304" s="8" t="s">
        <v>12</v>
      </c>
    </row>
    <row r="305" customFormat="false" ht="13.5" hidden="false" customHeight="true" outlineLevel="1" collapsed="true">
      <c r="A305" s="7"/>
      <c r="B305" s="11" t="s">
        <v>360</v>
      </c>
      <c r="C305" s="7"/>
      <c r="D305" s="8"/>
      <c r="E305" s="9" t="n">
        <f aca="false">SUBTOTAL(9,E304)</f>
        <v>0</v>
      </c>
      <c r="F305" s="9" t="n">
        <f aca="false">SUBTOTAL(9,F304)</f>
        <v>-65807.22</v>
      </c>
      <c r="G305" s="9" t="n">
        <f aca="false">SUBTOTAL(9,G304)</f>
        <v>-65807.22</v>
      </c>
      <c r="H305" s="9" t="n">
        <f aca="false">SUBTOTAL(9,H304)</f>
        <v>0</v>
      </c>
      <c r="I305" s="8"/>
    </row>
    <row r="306" customFormat="false" ht="13.5" hidden="true" customHeight="true" outlineLevel="2" collapsed="false">
      <c r="A306" s="7" t="n">
        <v>108764</v>
      </c>
      <c r="B306" s="8" t="s">
        <v>361</v>
      </c>
      <c r="C306" s="7" t="n">
        <v>108764</v>
      </c>
      <c r="D306" s="8" t="s">
        <v>361</v>
      </c>
      <c r="E306" s="9" t="n">
        <v>515665</v>
      </c>
      <c r="F306" s="9" t="n">
        <v>0</v>
      </c>
      <c r="G306" s="9" t="n">
        <f aca="false">E306+F306</f>
        <v>515665</v>
      </c>
      <c r="H306" s="9" t="n">
        <f aca="false">IF(E306+F306&gt;0,E306+F306,0)</f>
        <v>515665</v>
      </c>
      <c r="I306" s="8" t="s">
        <v>12</v>
      </c>
    </row>
    <row r="307" customFormat="false" ht="13.5" hidden="false" customHeight="true" outlineLevel="1" collapsed="true">
      <c r="A307" s="7"/>
      <c r="B307" s="11" t="s">
        <v>362</v>
      </c>
      <c r="C307" s="7"/>
      <c r="D307" s="8"/>
      <c r="E307" s="9" t="n">
        <f aca="false">SUBTOTAL(9,E306)</f>
        <v>515665</v>
      </c>
      <c r="F307" s="9" t="n">
        <f aca="false">SUBTOTAL(9,F306)</f>
        <v>0</v>
      </c>
      <c r="G307" s="9" t="n">
        <f aca="false">SUBTOTAL(9,G306)</f>
        <v>515665</v>
      </c>
      <c r="H307" s="9" t="n">
        <f aca="false">SUBTOTAL(9,H306)</f>
        <v>515665</v>
      </c>
      <c r="I307" s="8"/>
    </row>
    <row r="308" customFormat="false" ht="13.5" hidden="true" customHeight="true" outlineLevel="2" collapsed="false">
      <c r="A308" s="7" t="n">
        <v>35778</v>
      </c>
      <c r="B308" s="8" t="s">
        <v>363</v>
      </c>
      <c r="C308" s="7" t="n">
        <v>35778</v>
      </c>
      <c r="D308" s="8" t="s">
        <v>363</v>
      </c>
      <c r="E308" s="9" t="n">
        <v>0</v>
      </c>
      <c r="F308" s="9" t="n">
        <v>-17</v>
      </c>
      <c r="G308" s="9" t="n">
        <f aca="false">E308+F308</f>
        <v>-17</v>
      </c>
      <c r="H308" s="9" t="n">
        <f aca="false">IF(E308+F308&gt;0,E308+F308,0)</f>
        <v>0</v>
      </c>
      <c r="I308" s="8"/>
    </row>
    <row r="309" customFormat="false" ht="13.5" hidden="false" customHeight="true" outlineLevel="1" collapsed="true">
      <c r="A309" s="7"/>
      <c r="B309" s="11" t="s">
        <v>364</v>
      </c>
      <c r="C309" s="7"/>
      <c r="D309" s="8"/>
      <c r="E309" s="9" t="n">
        <f aca="false">SUBTOTAL(9,E308)</f>
        <v>0</v>
      </c>
      <c r="F309" s="9" t="n">
        <f aca="false">SUBTOTAL(9,F308)</f>
        <v>-17</v>
      </c>
      <c r="G309" s="9" t="n">
        <f aca="false">SUBTOTAL(9,G308)</f>
        <v>-17</v>
      </c>
      <c r="H309" s="9" t="n">
        <f aca="false">SUBTOTAL(9,H308)</f>
        <v>0</v>
      </c>
      <c r="I309" s="8"/>
    </row>
    <row r="310" customFormat="false" ht="13.5" hidden="true" customHeight="true" outlineLevel="2" collapsed="false">
      <c r="A310" s="7" t="n">
        <v>58173</v>
      </c>
      <c r="B310" s="8" t="s">
        <v>365</v>
      </c>
      <c r="C310" s="7" t="n">
        <v>58173</v>
      </c>
      <c r="D310" s="8" t="s">
        <v>365</v>
      </c>
      <c r="E310" s="9" t="n">
        <v>0</v>
      </c>
      <c r="F310" s="9" t="n">
        <v>-474.86</v>
      </c>
      <c r="G310" s="9" t="n">
        <f aca="false">E310+F310</f>
        <v>-474.86</v>
      </c>
      <c r="H310" s="9" t="n">
        <f aca="false">IF(E310+F310&gt;0,E310+F310,0)</f>
        <v>0</v>
      </c>
      <c r="I310" s="8" t="s">
        <v>12</v>
      </c>
    </row>
    <row r="311" customFormat="false" ht="13.5" hidden="false" customHeight="true" outlineLevel="1" collapsed="true">
      <c r="A311" s="7"/>
      <c r="B311" s="11" t="s">
        <v>366</v>
      </c>
      <c r="C311" s="7"/>
      <c r="D311" s="8"/>
      <c r="E311" s="9" t="n">
        <f aca="false">SUBTOTAL(9,E310)</f>
        <v>0</v>
      </c>
      <c r="F311" s="9" t="n">
        <f aca="false">SUBTOTAL(9,F310)</f>
        <v>-474.86</v>
      </c>
      <c r="G311" s="9" t="n">
        <f aca="false">SUBTOTAL(9,G310)</f>
        <v>-474.86</v>
      </c>
      <c r="H311" s="9" t="n">
        <f aca="false">SUBTOTAL(9,H310)</f>
        <v>0</v>
      </c>
      <c r="I311" s="8"/>
    </row>
    <row r="312" customFormat="false" ht="13.5" hidden="true" customHeight="true" outlineLevel="2" collapsed="false">
      <c r="A312" s="7" t="n">
        <v>31143</v>
      </c>
      <c r="B312" s="8" t="s">
        <v>367</v>
      </c>
      <c r="C312" s="7" t="n">
        <v>31143</v>
      </c>
      <c r="D312" s="8" t="s">
        <v>367</v>
      </c>
      <c r="E312" s="9" t="n">
        <v>0</v>
      </c>
      <c r="F312" s="9" t="n">
        <v>-912.39</v>
      </c>
      <c r="G312" s="9" t="n">
        <f aca="false">E312+F312</f>
        <v>-912.39</v>
      </c>
      <c r="H312" s="9" t="n">
        <f aca="false">IF(E312+F312&gt;0,E312+F312,0)</f>
        <v>0</v>
      </c>
      <c r="I312" s="8"/>
    </row>
    <row r="313" customFormat="false" ht="13.5" hidden="false" customHeight="true" outlineLevel="1" collapsed="true">
      <c r="A313" s="7"/>
      <c r="B313" s="11" t="s">
        <v>368</v>
      </c>
      <c r="C313" s="7"/>
      <c r="D313" s="8"/>
      <c r="E313" s="9" t="n">
        <f aca="false">SUBTOTAL(9,E312)</f>
        <v>0</v>
      </c>
      <c r="F313" s="9" t="n">
        <f aca="false">SUBTOTAL(9,F312)</f>
        <v>-912.39</v>
      </c>
      <c r="G313" s="9" t="n">
        <f aca="false">SUBTOTAL(9,G312)</f>
        <v>-912.39</v>
      </c>
      <c r="H313" s="9" t="n">
        <f aca="false">SUBTOTAL(9,H312)</f>
        <v>0</v>
      </c>
      <c r="I313" s="8"/>
    </row>
    <row r="314" customFormat="false" ht="13.5" hidden="true" customHeight="true" outlineLevel="2" collapsed="false">
      <c r="A314" s="7" t="n">
        <v>29856</v>
      </c>
      <c r="B314" s="8" t="s">
        <v>369</v>
      </c>
      <c r="C314" s="7" t="n">
        <v>29856</v>
      </c>
      <c r="D314" s="8" t="s">
        <v>369</v>
      </c>
      <c r="E314" s="9" t="n">
        <v>0</v>
      </c>
      <c r="F314" s="9" t="n">
        <v>-138.45</v>
      </c>
      <c r="G314" s="9" t="n">
        <f aca="false">E314+F314</f>
        <v>-138.45</v>
      </c>
      <c r="H314" s="9" t="n">
        <f aca="false">IF(E314+F314&gt;0,E314+F314,0)</f>
        <v>0</v>
      </c>
      <c r="I314" s="8"/>
    </row>
    <row r="315" customFormat="false" ht="13.5" hidden="false" customHeight="true" outlineLevel="1" collapsed="true">
      <c r="A315" s="7"/>
      <c r="B315" s="11" t="s">
        <v>370</v>
      </c>
      <c r="C315" s="7"/>
      <c r="D315" s="8"/>
      <c r="E315" s="9" t="n">
        <f aca="false">SUBTOTAL(9,E314)</f>
        <v>0</v>
      </c>
      <c r="F315" s="9" t="n">
        <f aca="false">SUBTOTAL(9,F314)</f>
        <v>-138.45</v>
      </c>
      <c r="G315" s="9" t="n">
        <f aca="false">SUBTOTAL(9,G314)</f>
        <v>-138.45</v>
      </c>
      <c r="H315" s="9" t="n">
        <f aca="false">SUBTOTAL(9,H314)</f>
        <v>0</v>
      </c>
      <c r="I315" s="8"/>
    </row>
    <row r="316" customFormat="false" ht="13.5" hidden="true" customHeight="true" outlineLevel="2" collapsed="false">
      <c r="A316" s="7" t="n">
        <v>61774</v>
      </c>
      <c r="B316" s="8" t="s">
        <v>371</v>
      </c>
      <c r="C316" s="7" t="n">
        <v>61774</v>
      </c>
      <c r="D316" s="8" t="s">
        <v>371</v>
      </c>
      <c r="E316" s="9" t="n">
        <v>0</v>
      </c>
      <c r="F316" s="9" t="n">
        <v>-1228.24</v>
      </c>
      <c r="G316" s="9" t="n">
        <f aca="false">E316+F316</f>
        <v>-1228.24</v>
      </c>
      <c r="H316" s="9" t="n">
        <f aca="false">IF(E316+F316&gt;0,E316+F316,0)</f>
        <v>0</v>
      </c>
      <c r="I316" s="8" t="s">
        <v>12</v>
      </c>
    </row>
    <row r="317" customFormat="false" ht="13.5" hidden="false" customHeight="true" outlineLevel="1" collapsed="true">
      <c r="A317" s="7"/>
      <c r="B317" s="11" t="s">
        <v>372</v>
      </c>
      <c r="C317" s="7"/>
      <c r="D317" s="8"/>
      <c r="E317" s="9" t="n">
        <f aca="false">SUBTOTAL(9,E316)</f>
        <v>0</v>
      </c>
      <c r="F317" s="9" t="n">
        <f aca="false">SUBTOTAL(9,F316)</f>
        <v>-1228.24</v>
      </c>
      <c r="G317" s="9" t="n">
        <f aca="false">SUBTOTAL(9,G316)</f>
        <v>-1228.24</v>
      </c>
      <c r="H317" s="9" t="n">
        <f aca="false">SUBTOTAL(9,H316)</f>
        <v>0</v>
      </c>
      <c r="I317" s="8"/>
    </row>
    <row r="318" customFormat="false" ht="13.5" hidden="true" customHeight="true" outlineLevel="2" collapsed="false">
      <c r="A318" s="7" t="n">
        <v>1171</v>
      </c>
      <c r="B318" s="8" t="s">
        <v>373</v>
      </c>
      <c r="C318" s="7" t="n">
        <v>57145</v>
      </c>
      <c r="D318" s="8" t="s">
        <v>374</v>
      </c>
      <c r="E318" s="9" t="n">
        <v>0</v>
      </c>
      <c r="F318" s="9" t="n">
        <v>-247948</v>
      </c>
      <c r="G318" s="9" t="n">
        <f aca="false">E318+F318</f>
        <v>-247948</v>
      </c>
      <c r="H318" s="9" t="n">
        <f aca="false">IF(E318+F318&gt;0,E318+F318,0)</f>
        <v>0</v>
      </c>
      <c r="I318" s="8"/>
    </row>
    <row r="319" customFormat="false" ht="13.5" hidden="false" customHeight="true" outlineLevel="1" collapsed="true">
      <c r="A319" s="7"/>
      <c r="B319" s="11" t="s">
        <v>375</v>
      </c>
      <c r="C319" s="7"/>
      <c r="D319" s="8"/>
      <c r="E319" s="9" t="n">
        <f aca="false">SUBTOTAL(9,E318)</f>
        <v>0</v>
      </c>
      <c r="F319" s="9" t="n">
        <f aca="false">SUBTOTAL(9,F318)</f>
        <v>-247948</v>
      </c>
      <c r="G319" s="9" t="n">
        <f aca="false">SUBTOTAL(9,G318)</f>
        <v>-247948</v>
      </c>
      <c r="H319" s="9" t="n">
        <f aca="false">SUBTOTAL(9,H318)</f>
        <v>0</v>
      </c>
      <c r="I319" s="8"/>
    </row>
    <row r="320" customFormat="false" ht="13.5" hidden="true" customHeight="true" outlineLevel="2" collapsed="false">
      <c r="A320" s="7" t="n">
        <v>1176</v>
      </c>
      <c r="B320" s="8" t="s">
        <v>376</v>
      </c>
      <c r="C320" s="7" t="n">
        <v>1176</v>
      </c>
      <c r="D320" s="8" t="s">
        <v>376</v>
      </c>
      <c r="E320" s="9" t="n">
        <v>0</v>
      </c>
      <c r="F320" s="9" t="n">
        <v>-97134.25</v>
      </c>
      <c r="G320" s="9" t="n">
        <f aca="false">E320+F320</f>
        <v>-97134.25</v>
      </c>
      <c r="H320" s="9" t="n">
        <f aca="false">IF(E320+F320&gt;0,E320+F320,0)</f>
        <v>0</v>
      </c>
      <c r="I320" s="8" t="s">
        <v>12</v>
      </c>
    </row>
    <row r="321" customFormat="false" ht="13.5" hidden="false" customHeight="true" outlineLevel="1" collapsed="true">
      <c r="A321" s="7"/>
      <c r="B321" s="11" t="s">
        <v>377</v>
      </c>
      <c r="C321" s="7"/>
      <c r="D321" s="8"/>
      <c r="E321" s="9" t="n">
        <f aca="false">SUBTOTAL(9,E320)</f>
        <v>0</v>
      </c>
      <c r="F321" s="9" t="n">
        <f aca="false">SUBTOTAL(9,F320)</f>
        <v>-97134.25</v>
      </c>
      <c r="G321" s="9" t="n">
        <f aca="false">SUBTOTAL(9,G320)</f>
        <v>-97134.25</v>
      </c>
      <c r="H321" s="9" t="n">
        <f aca="false">SUBTOTAL(9,H320)</f>
        <v>0</v>
      </c>
      <c r="I321" s="8"/>
    </row>
    <row r="322" customFormat="false" ht="13.5" hidden="true" customHeight="true" outlineLevel="2" collapsed="false">
      <c r="A322" s="7" t="n">
        <v>68866</v>
      </c>
      <c r="B322" s="8" t="s">
        <v>378</v>
      </c>
      <c r="C322" s="7" t="n">
        <v>68866</v>
      </c>
      <c r="D322" s="8" t="s">
        <v>378</v>
      </c>
      <c r="E322" s="9" t="n">
        <v>0</v>
      </c>
      <c r="F322" s="9" t="n">
        <v>-318900</v>
      </c>
      <c r="G322" s="9" t="n">
        <f aca="false">E322+F322</f>
        <v>-318900</v>
      </c>
      <c r="H322" s="9" t="n">
        <f aca="false">IF(E322+F322&gt;0,E322+F322,0)</f>
        <v>0</v>
      </c>
      <c r="I322" s="8" t="s">
        <v>12</v>
      </c>
    </row>
    <row r="323" customFormat="false" ht="13.5" hidden="false" customHeight="true" outlineLevel="1" collapsed="true">
      <c r="A323" s="7"/>
      <c r="B323" s="11" t="s">
        <v>379</v>
      </c>
      <c r="C323" s="7"/>
      <c r="D323" s="8"/>
      <c r="E323" s="9" t="n">
        <f aca="false">SUBTOTAL(9,E322)</f>
        <v>0</v>
      </c>
      <c r="F323" s="9" t="n">
        <f aca="false">SUBTOTAL(9,F322)</f>
        <v>-318900</v>
      </c>
      <c r="G323" s="9" t="n">
        <f aca="false">SUBTOTAL(9,G322)</f>
        <v>-318900</v>
      </c>
      <c r="H323" s="9" t="n">
        <f aca="false">SUBTOTAL(9,H322)</f>
        <v>0</v>
      </c>
      <c r="I323" s="8"/>
    </row>
    <row r="324" customFormat="false" ht="13.5" hidden="true" customHeight="true" outlineLevel="2" collapsed="false">
      <c r="A324" s="7" t="n">
        <v>73740</v>
      </c>
      <c r="B324" s="8" t="s">
        <v>380</v>
      </c>
      <c r="C324" s="7" t="n">
        <v>73740</v>
      </c>
      <c r="D324" s="8" t="s">
        <v>380</v>
      </c>
      <c r="E324" s="9" t="n">
        <v>0</v>
      </c>
      <c r="F324" s="9" t="n">
        <v>-214.85</v>
      </c>
      <c r="G324" s="9" t="n">
        <f aca="false">E324+F324</f>
        <v>-214.85</v>
      </c>
      <c r="H324" s="9" t="n">
        <f aca="false">IF(E324+F324&gt;0,E324+F324,0)</f>
        <v>0</v>
      </c>
      <c r="I324" s="8" t="s">
        <v>12</v>
      </c>
    </row>
    <row r="325" customFormat="false" ht="13.5" hidden="false" customHeight="true" outlineLevel="1" collapsed="true">
      <c r="A325" s="7"/>
      <c r="B325" s="11" t="s">
        <v>381</v>
      </c>
      <c r="C325" s="7"/>
      <c r="D325" s="8"/>
      <c r="E325" s="9" t="n">
        <f aca="false">SUBTOTAL(9,E324)</f>
        <v>0</v>
      </c>
      <c r="F325" s="9" t="n">
        <f aca="false">SUBTOTAL(9,F324)</f>
        <v>-214.85</v>
      </c>
      <c r="G325" s="9" t="n">
        <f aca="false">SUBTOTAL(9,G324)</f>
        <v>-214.85</v>
      </c>
      <c r="H325" s="9" t="n">
        <f aca="false">SUBTOTAL(9,H324)</f>
        <v>0</v>
      </c>
      <c r="I325" s="8"/>
    </row>
    <row r="326" customFormat="false" ht="13.5" hidden="true" customHeight="true" outlineLevel="2" collapsed="false">
      <c r="A326" s="7" t="n">
        <v>36062</v>
      </c>
      <c r="B326" s="8" t="s">
        <v>382</v>
      </c>
      <c r="C326" s="7" t="n">
        <v>36062</v>
      </c>
      <c r="D326" s="8" t="s">
        <v>382</v>
      </c>
      <c r="E326" s="9" t="n">
        <v>0</v>
      </c>
      <c r="F326" s="9" t="n">
        <v>-415.72</v>
      </c>
      <c r="G326" s="9" t="n">
        <f aca="false">E326+F326</f>
        <v>-415.72</v>
      </c>
      <c r="H326" s="9" t="n">
        <f aca="false">IF(E326+F326&gt;0,E326+F326,0)</f>
        <v>0</v>
      </c>
      <c r="I326" s="8"/>
    </row>
    <row r="327" customFormat="false" ht="13.5" hidden="false" customHeight="true" outlineLevel="1" collapsed="true">
      <c r="A327" s="7"/>
      <c r="B327" s="11" t="s">
        <v>383</v>
      </c>
      <c r="C327" s="7"/>
      <c r="D327" s="8"/>
      <c r="E327" s="9" t="n">
        <f aca="false">SUBTOTAL(9,E326)</f>
        <v>0</v>
      </c>
      <c r="F327" s="9" t="n">
        <f aca="false">SUBTOTAL(9,F326)</f>
        <v>-415.72</v>
      </c>
      <c r="G327" s="9" t="n">
        <f aca="false">SUBTOTAL(9,G326)</f>
        <v>-415.72</v>
      </c>
      <c r="H327" s="9" t="n">
        <f aca="false">SUBTOTAL(9,H326)</f>
        <v>0</v>
      </c>
      <c r="I327" s="8"/>
    </row>
    <row r="328" customFormat="false" ht="13.5" hidden="true" customHeight="true" outlineLevel="2" collapsed="false">
      <c r="A328" s="7" t="n">
        <v>4243</v>
      </c>
      <c r="B328" s="8" t="s">
        <v>384</v>
      </c>
      <c r="C328" s="7" t="n">
        <v>1001</v>
      </c>
      <c r="D328" s="8" t="s">
        <v>385</v>
      </c>
      <c r="E328" s="9" t="n">
        <v>0</v>
      </c>
      <c r="F328" s="9" t="n">
        <v>-4608673.54</v>
      </c>
      <c r="G328" s="9" t="n">
        <f aca="false">E328+F328</f>
        <v>-4608673.54</v>
      </c>
      <c r="H328" s="9" t="n">
        <f aca="false">IF(E328+F328&gt;0,E328+F328,0)</f>
        <v>0</v>
      </c>
      <c r="I328" s="8" t="s">
        <v>12</v>
      </c>
    </row>
    <row r="329" customFormat="false" ht="13.5" hidden="true" customHeight="true" outlineLevel="2" collapsed="false">
      <c r="A329" s="7" t="n">
        <v>4243</v>
      </c>
      <c r="B329" s="8" t="s">
        <v>384</v>
      </c>
      <c r="C329" s="7" t="n">
        <v>62225</v>
      </c>
      <c r="D329" s="8" t="s">
        <v>386</v>
      </c>
      <c r="E329" s="9" t="n">
        <v>113270</v>
      </c>
      <c r="F329" s="9" t="n">
        <v>-4843245.07</v>
      </c>
      <c r="G329" s="9" t="n">
        <f aca="false">E329+F329</f>
        <v>-4729975.07</v>
      </c>
      <c r="H329" s="9" t="n">
        <f aca="false">IF(E329+F329&gt;0,E329+F329,0)</f>
        <v>0</v>
      </c>
      <c r="I329" s="8" t="s">
        <v>12</v>
      </c>
    </row>
    <row r="330" customFormat="false" ht="13.5" hidden="true" customHeight="true" outlineLevel="2" collapsed="false">
      <c r="A330" s="7" t="n">
        <v>4243</v>
      </c>
      <c r="B330" s="8" t="s">
        <v>384</v>
      </c>
      <c r="C330" s="7" t="n">
        <v>1003</v>
      </c>
      <c r="D330" s="8" t="s">
        <v>387</v>
      </c>
      <c r="E330" s="9" t="n">
        <v>0</v>
      </c>
      <c r="F330" s="9" t="n">
        <v>0</v>
      </c>
      <c r="G330" s="9" t="n">
        <f aca="false">E330+F330</f>
        <v>0</v>
      </c>
      <c r="H330" s="9" t="n">
        <f aca="false">IF(E330+F330&gt;0,E330+F330,0)</f>
        <v>0</v>
      </c>
      <c r="I330" s="8" t="s">
        <v>12</v>
      </c>
    </row>
    <row r="331" customFormat="false" ht="13.5" hidden="true" customHeight="true" outlineLevel="2" collapsed="false">
      <c r="A331" s="7" t="n">
        <v>4243</v>
      </c>
      <c r="B331" s="8" t="s">
        <v>384</v>
      </c>
      <c r="C331" s="7" t="n">
        <v>1735</v>
      </c>
      <c r="D331" s="8" t="s">
        <v>388</v>
      </c>
      <c r="E331" s="9" t="n">
        <v>630075</v>
      </c>
      <c r="F331" s="9" t="n">
        <v>0</v>
      </c>
      <c r="G331" s="9" t="n">
        <f aca="false">E331+F331</f>
        <v>630075</v>
      </c>
      <c r="H331" s="9" t="n">
        <f aca="false">IF(E331+F331&gt;0,E331+F331,0)</f>
        <v>630075</v>
      </c>
      <c r="I331" s="8" t="s">
        <v>12</v>
      </c>
    </row>
    <row r="332" customFormat="false" ht="13.5" hidden="true" customHeight="true" outlineLevel="2" collapsed="false">
      <c r="A332" s="7" t="n">
        <v>4243</v>
      </c>
      <c r="B332" s="8" t="s">
        <v>384</v>
      </c>
      <c r="C332" s="7" t="n">
        <v>66652</v>
      </c>
      <c r="D332" s="8" t="s">
        <v>389</v>
      </c>
      <c r="E332" s="9" t="n">
        <v>12989805</v>
      </c>
      <c r="F332" s="9" t="n">
        <v>-11546643.45</v>
      </c>
      <c r="G332" s="9" t="n">
        <f aca="false">E332+F332</f>
        <v>1443161.55</v>
      </c>
      <c r="H332" s="9" t="n">
        <f aca="false">IF(E332+F332&gt;0,E332+F332,0)</f>
        <v>1443161.55</v>
      </c>
      <c r="I332" s="8" t="s">
        <v>12</v>
      </c>
    </row>
    <row r="333" customFormat="false" ht="13.5" hidden="false" customHeight="true" outlineLevel="1" collapsed="true">
      <c r="A333" s="7"/>
      <c r="B333" s="11" t="s">
        <v>390</v>
      </c>
      <c r="C333" s="7"/>
      <c r="D333" s="8"/>
      <c r="E333" s="9" t="n">
        <f aca="false">SUBTOTAL(9,E328:E332)</f>
        <v>13733150</v>
      </c>
      <c r="F333" s="9" t="n">
        <f aca="false">SUBTOTAL(9,F328:F332)</f>
        <v>-20998562.06</v>
      </c>
      <c r="G333" s="9" t="n">
        <f aca="false">SUBTOTAL(9,G328:G332)</f>
        <v>-7265412.06</v>
      </c>
      <c r="H333" s="9" t="n">
        <f aca="false">SUBTOTAL(9,H328:H332)</f>
        <v>2073236.55</v>
      </c>
      <c r="I333" s="8"/>
    </row>
    <row r="334" customFormat="false" ht="13.5" hidden="true" customHeight="true" outlineLevel="2" collapsed="false">
      <c r="A334" s="7" t="n">
        <v>29961</v>
      </c>
      <c r="B334" s="8" t="s">
        <v>391</v>
      </c>
      <c r="C334" s="7" t="n">
        <v>29961</v>
      </c>
      <c r="D334" s="8" t="s">
        <v>391</v>
      </c>
      <c r="E334" s="9" t="n">
        <v>565105</v>
      </c>
      <c r="F334" s="9" t="n">
        <v>0</v>
      </c>
      <c r="G334" s="9" t="n">
        <f aca="false">E334+F334</f>
        <v>565105</v>
      </c>
      <c r="H334" s="9" t="n">
        <f aca="false">IF(E334+F334&gt;0,E334+F334,0)</f>
        <v>565105</v>
      </c>
      <c r="I334" s="8"/>
    </row>
    <row r="335" customFormat="false" ht="13.5" hidden="false" customHeight="true" outlineLevel="1" collapsed="true">
      <c r="A335" s="7"/>
      <c r="B335" s="11" t="s">
        <v>392</v>
      </c>
      <c r="C335" s="7"/>
      <c r="D335" s="8"/>
      <c r="E335" s="9" t="n">
        <f aca="false">SUBTOTAL(9,E334)</f>
        <v>565105</v>
      </c>
      <c r="F335" s="9" t="n">
        <f aca="false">SUBTOTAL(9,F334)</f>
        <v>0</v>
      </c>
      <c r="G335" s="9" t="n">
        <f aca="false">SUBTOTAL(9,G334)</f>
        <v>565105</v>
      </c>
      <c r="H335" s="9" t="n">
        <f aca="false">SUBTOTAL(9,H334)</f>
        <v>565105</v>
      </c>
      <c r="I335" s="8"/>
    </row>
    <row r="336" customFormat="false" ht="13.5" hidden="true" customHeight="true" outlineLevel="2" collapsed="false">
      <c r="A336" s="7" t="n">
        <v>88261</v>
      </c>
      <c r="B336" s="8" t="s">
        <v>393</v>
      </c>
      <c r="C336" s="7" t="n">
        <v>88261</v>
      </c>
      <c r="D336" s="8" t="s">
        <v>393</v>
      </c>
      <c r="E336" s="9" t="n">
        <v>0</v>
      </c>
      <c r="F336" s="9" t="n">
        <v>-560</v>
      </c>
      <c r="G336" s="9" t="n">
        <f aca="false">E336+F336</f>
        <v>-560</v>
      </c>
      <c r="H336" s="9" t="n">
        <f aca="false">IF(E336+F336&gt;0,E336+F336,0)</f>
        <v>0</v>
      </c>
      <c r="I336" s="8" t="s">
        <v>12</v>
      </c>
    </row>
    <row r="337" customFormat="false" ht="13.5" hidden="false" customHeight="true" outlineLevel="1" collapsed="true">
      <c r="A337" s="7"/>
      <c r="B337" s="11" t="s">
        <v>394</v>
      </c>
      <c r="C337" s="7"/>
      <c r="D337" s="8"/>
      <c r="E337" s="9" t="n">
        <f aca="false">SUBTOTAL(9,E336)</f>
        <v>0</v>
      </c>
      <c r="F337" s="9" t="n">
        <f aca="false">SUBTOTAL(9,F336)</f>
        <v>-560</v>
      </c>
      <c r="G337" s="9" t="n">
        <f aca="false">SUBTOTAL(9,G336)</f>
        <v>-560</v>
      </c>
      <c r="H337" s="9" t="n">
        <f aca="false">SUBTOTAL(9,H336)</f>
        <v>0</v>
      </c>
      <c r="I337" s="8"/>
    </row>
    <row r="338" customFormat="false" ht="13.5" hidden="true" customHeight="true" outlineLevel="2" collapsed="false">
      <c r="A338" s="7" t="n">
        <v>73513</v>
      </c>
      <c r="B338" s="8" t="s">
        <v>395</v>
      </c>
      <c r="C338" s="7" t="n">
        <v>73513</v>
      </c>
      <c r="D338" s="8" t="s">
        <v>395</v>
      </c>
      <c r="E338" s="9" t="n">
        <v>0</v>
      </c>
      <c r="F338" s="9" t="n">
        <v>-194.59</v>
      </c>
      <c r="G338" s="9" t="n">
        <f aca="false">E338+F338</f>
        <v>-194.59</v>
      </c>
      <c r="H338" s="9" t="n">
        <f aca="false">IF(E338+F338&gt;0,E338+F338,0)</f>
        <v>0</v>
      </c>
      <c r="I338" s="8" t="s">
        <v>12</v>
      </c>
    </row>
    <row r="339" customFormat="false" ht="13.5" hidden="false" customHeight="true" outlineLevel="1" collapsed="true">
      <c r="A339" s="7"/>
      <c r="B339" s="11" t="s">
        <v>396</v>
      </c>
      <c r="C339" s="7"/>
      <c r="D339" s="8"/>
      <c r="E339" s="9" t="n">
        <f aca="false">SUBTOTAL(9,E338)</f>
        <v>0</v>
      </c>
      <c r="F339" s="9" t="n">
        <f aca="false">SUBTOTAL(9,F338)</f>
        <v>-194.59</v>
      </c>
      <c r="G339" s="9" t="n">
        <f aca="false">SUBTOTAL(9,G338)</f>
        <v>-194.59</v>
      </c>
      <c r="H339" s="9" t="n">
        <f aca="false">SUBTOTAL(9,H338)</f>
        <v>0</v>
      </c>
      <c r="I339" s="8"/>
    </row>
    <row r="340" customFormat="false" ht="13.5" hidden="true" customHeight="true" outlineLevel="2" collapsed="false">
      <c r="A340" s="7" t="n">
        <v>73684</v>
      </c>
      <c r="B340" s="8" t="s">
        <v>397</v>
      </c>
      <c r="C340" s="7" t="n">
        <v>73684</v>
      </c>
      <c r="D340" s="8" t="s">
        <v>397</v>
      </c>
      <c r="E340" s="9" t="n">
        <v>0</v>
      </c>
      <c r="F340" s="9" t="n">
        <v>-278.23</v>
      </c>
      <c r="G340" s="9" t="n">
        <f aca="false">E340+F340</f>
        <v>-278.23</v>
      </c>
      <c r="H340" s="9" t="n">
        <f aca="false">IF(E340+F340&gt;0,E340+F340,0)</f>
        <v>0</v>
      </c>
      <c r="I340" s="8" t="s">
        <v>12</v>
      </c>
    </row>
    <row r="341" customFormat="false" ht="13.5" hidden="false" customHeight="true" outlineLevel="1" collapsed="true">
      <c r="A341" s="7"/>
      <c r="B341" s="11" t="s">
        <v>398</v>
      </c>
      <c r="C341" s="7"/>
      <c r="D341" s="8"/>
      <c r="E341" s="9" t="n">
        <f aca="false">SUBTOTAL(9,E340)</f>
        <v>0</v>
      </c>
      <c r="F341" s="9" t="n">
        <f aca="false">SUBTOTAL(9,F340)</f>
        <v>-278.23</v>
      </c>
      <c r="G341" s="9" t="n">
        <f aca="false">SUBTOTAL(9,G340)</f>
        <v>-278.23</v>
      </c>
      <c r="H341" s="9" t="n">
        <f aca="false">SUBTOTAL(9,H340)</f>
        <v>0</v>
      </c>
      <c r="I341" s="8"/>
    </row>
    <row r="342" customFormat="false" ht="13.5" hidden="true" customHeight="true" outlineLevel="2" collapsed="false">
      <c r="A342" s="7" t="n">
        <v>3603</v>
      </c>
      <c r="B342" s="8" t="s">
        <v>399</v>
      </c>
      <c r="C342" s="7" t="n">
        <v>1156</v>
      </c>
      <c r="D342" s="8" t="s">
        <v>400</v>
      </c>
      <c r="E342" s="9" t="n">
        <v>300000</v>
      </c>
      <c r="F342" s="9" t="n">
        <v>0</v>
      </c>
      <c r="G342" s="9" t="n">
        <f aca="false">E342+F342</f>
        <v>300000</v>
      </c>
      <c r="H342" s="9" t="n">
        <f aca="false">IF(E342+F342&gt;0,E342+F342,0)</f>
        <v>300000</v>
      </c>
      <c r="I342" s="8"/>
    </row>
    <row r="343" customFormat="false" ht="13.5" hidden="true" customHeight="true" outlineLevel="2" collapsed="false">
      <c r="A343" s="7" t="n">
        <v>3603</v>
      </c>
      <c r="B343" s="8" t="s">
        <v>399</v>
      </c>
      <c r="C343" s="7" t="n">
        <v>2162</v>
      </c>
      <c r="D343" s="8" t="s">
        <v>401</v>
      </c>
      <c r="E343" s="9" t="n">
        <v>102389</v>
      </c>
      <c r="F343" s="9" t="n">
        <v>-1750121.25</v>
      </c>
      <c r="G343" s="9" t="n">
        <f aca="false">E343+F343</f>
        <v>-1647732.25</v>
      </c>
      <c r="H343" s="9" t="n">
        <f aca="false">IF(E343+F343&gt;0,E343+F343,0)</f>
        <v>0</v>
      </c>
      <c r="I343" s="8"/>
    </row>
    <row r="344" customFormat="false" ht="13.5" hidden="false" customHeight="true" outlineLevel="1" collapsed="true">
      <c r="A344" s="7"/>
      <c r="B344" s="11" t="s">
        <v>402</v>
      </c>
      <c r="C344" s="7"/>
      <c r="D344" s="8"/>
      <c r="E344" s="9" t="n">
        <f aca="false">SUBTOTAL(9,E342:E343)</f>
        <v>402389</v>
      </c>
      <c r="F344" s="9" t="n">
        <f aca="false">SUBTOTAL(9,F342:F343)</f>
        <v>-1750121.25</v>
      </c>
      <c r="G344" s="9" t="n">
        <f aca="false">SUBTOTAL(9,G342:G343)</f>
        <v>-1347732.25</v>
      </c>
      <c r="H344" s="9" t="n">
        <f aca="false">SUBTOTAL(9,H342:H343)</f>
        <v>300000</v>
      </c>
      <c r="I344" s="8"/>
    </row>
    <row r="345" customFormat="false" ht="13.5" hidden="true" customHeight="true" outlineLevel="2" collapsed="false">
      <c r="A345" s="7" t="n">
        <v>79224</v>
      </c>
      <c r="B345" s="8" t="s">
        <v>403</v>
      </c>
      <c r="C345" s="7" t="n">
        <v>79224</v>
      </c>
      <c r="D345" s="8" t="s">
        <v>403</v>
      </c>
      <c r="E345" s="9" t="n">
        <v>0</v>
      </c>
      <c r="F345" s="9" t="n">
        <v>-28747.15</v>
      </c>
      <c r="G345" s="9" t="n">
        <f aca="false">E345+F345</f>
        <v>-28747.15</v>
      </c>
      <c r="H345" s="9" t="n">
        <f aca="false">IF(E345+F345&gt;0,E345+F345,0)</f>
        <v>0</v>
      </c>
      <c r="I345" s="8"/>
    </row>
    <row r="346" customFormat="false" ht="13.5" hidden="false" customHeight="true" outlineLevel="1" collapsed="true">
      <c r="A346" s="7"/>
      <c r="B346" s="11" t="s">
        <v>404</v>
      </c>
      <c r="C346" s="7"/>
      <c r="D346" s="8"/>
      <c r="E346" s="9" t="n">
        <f aca="false">SUBTOTAL(9,E345)</f>
        <v>0</v>
      </c>
      <c r="F346" s="9" t="n">
        <f aca="false">SUBTOTAL(9,F345)</f>
        <v>-28747.15</v>
      </c>
      <c r="G346" s="9" t="n">
        <f aca="false">SUBTOTAL(9,G345)</f>
        <v>-28747.15</v>
      </c>
      <c r="H346" s="9" t="n">
        <f aca="false">SUBTOTAL(9,H345)</f>
        <v>0</v>
      </c>
      <c r="I346" s="8"/>
    </row>
    <row r="347" customFormat="false" ht="13.5" hidden="true" customHeight="true" outlineLevel="2" collapsed="false">
      <c r="A347" s="7" t="n">
        <v>47813</v>
      </c>
      <c r="B347" s="8" t="s">
        <v>405</v>
      </c>
      <c r="C347" s="7" t="n">
        <v>26476</v>
      </c>
      <c r="D347" s="8" t="s">
        <v>406</v>
      </c>
      <c r="E347" s="9" t="n">
        <v>3028320</v>
      </c>
      <c r="F347" s="9" t="n">
        <v>-4504703.37</v>
      </c>
      <c r="G347" s="9" t="n">
        <f aca="false">E347+F347</f>
        <v>-1476383.37</v>
      </c>
      <c r="H347" s="9" t="n">
        <f aca="false">IF(E347+F347&gt;0,E347+F347,0)</f>
        <v>0</v>
      </c>
      <c r="I347" s="8"/>
    </row>
    <row r="348" customFormat="false" ht="13.5" hidden="true" customHeight="true" outlineLevel="2" collapsed="false">
      <c r="A348" s="7" t="n">
        <v>47813</v>
      </c>
      <c r="B348" s="8" t="s">
        <v>405</v>
      </c>
      <c r="C348" s="7" t="n">
        <v>56959</v>
      </c>
      <c r="D348" s="8" t="s">
        <v>407</v>
      </c>
      <c r="E348" s="9" t="n">
        <v>163424</v>
      </c>
      <c r="F348" s="9" t="n">
        <v>0</v>
      </c>
      <c r="G348" s="9" t="n">
        <f aca="false">E348+F348</f>
        <v>163424</v>
      </c>
      <c r="H348" s="9" t="n">
        <f aca="false">IF(E348+F348&gt;0,E348+F348,0)</f>
        <v>163424</v>
      </c>
      <c r="I348" s="8"/>
    </row>
    <row r="349" customFormat="false" ht="13.5" hidden="true" customHeight="true" outlineLevel="2" collapsed="false">
      <c r="A349" s="7" t="n">
        <v>47813</v>
      </c>
      <c r="B349" s="8" t="s">
        <v>405</v>
      </c>
      <c r="C349" s="7" t="n">
        <v>2166</v>
      </c>
      <c r="D349" s="8" t="s">
        <v>408</v>
      </c>
      <c r="E349" s="9" t="n">
        <v>7357973</v>
      </c>
      <c r="F349" s="9" t="n">
        <v>-1795892</v>
      </c>
      <c r="G349" s="9" t="n">
        <f aca="false">E349+F349</f>
        <v>5562081</v>
      </c>
      <c r="H349" s="9" t="n">
        <f aca="false">IF(E349+F349&gt;0,E349+F349,0)</f>
        <v>5562081</v>
      </c>
      <c r="I349" s="8"/>
    </row>
    <row r="350" customFormat="false" ht="13.5" hidden="false" customHeight="true" outlineLevel="1" collapsed="true">
      <c r="A350" s="7"/>
      <c r="B350" s="11" t="s">
        <v>409</v>
      </c>
      <c r="C350" s="7"/>
      <c r="D350" s="8"/>
      <c r="E350" s="9" t="n">
        <f aca="false">SUBTOTAL(9,E347:E349)</f>
        <v>10549717</v>
      </c>
      <c r="F350" s="9" t="n">
        <f aca="false">SUBTOTAL(9,F347:F349)</f>
        <v>-6300595.37</v>
      </c>
      <c r="G350" s="9" t="n">
        <f aca="false">SUBTOTAL(9,G347:G349)</f>
        <v>4249121.63</v>
      </c>
      <c r="H350" s="9" t="n">
        <f aca="false">SUBTOTAL(9,H347:H349)</f>
        <v>5725505</v>
      </c>
      <c r="I350" s="8"/>
    </row>
    <row r="351" customFormat="false" ht="13.5" hidden="true" customHeight="true" outlineLevel="2" collapsed="false">
      <c r="A351" s="7" t="n">
        <v>55250</v>
      </c>
      <c r="B351" s="8" t="s">
        <v>410</v>
      </c>
      <c r="C351" s="7" t="n">
        <v>51593</v>
      </c>
      <c r="D351" s="8" t="s">
        <v>411</v>
      </c>
      <c r="E351" s="9" t="n">
        <v>4500706</v>
      </c>
      <c r="F351" s="9" t="n">
        <v>-794523.68</v>
      </c>
      <c r="G351" s="9" t="n">
        <f aca="false">E351+F351</f>
        <v>3706182.32</v>
      </c>
      <c r="H351" s="9" t="n">
        <f aca="false">IF(E351+F351&gt;0,E351+F351,0)</f>
        <v>3706182.32</v>
      </c>
      <c r="I351" s="8"/>
    </row>
    <row r="352" customFormat="false" ht="13.5" hidden="true" customHeight="true" outlineLevel="2" collapsed="false">
      <c r="A352" s="7" t="n">
        <v>55250</v>
      </c>
      <c r="B352" s="8" t="s">
        <v>410</v>
      </c>
      <c r="C352" s="7" t="n">
        <v>85969</v>
      </c>
      <c r="D352" s="8" t="s">
        <v>412</v>
      </c>
      <c r="E352" s="9" t="n">
        <v>51902</v>
      </c>
      <c r="F352" s="9" t="n">
        <v>0</v>
      </c>
      <c r="G352" s="9" t="n">
        <f aca="false">E352+F352</f>
        <v>51902</v>
      </c>
      <c r="H352" s="9" t="n">
        <f aca="false">IF(E352+F352&gt;0,E352+F352,0)</f>
        <v>51902</v>
      </c>
      <c r="I352" s="8"/>
    </row>
    <row r="353" customFormat="false" ht="13.5" hidden="true" customHeight="true" outlineLevel="2" collapsed="false">
      <c r="A353" s="7" t="n">
        <v>55250</v>
      </c>
      <c r="B353" s="8" t="s">
        <v>410</v>
      </c>
      <c r="C353" s="7" t="n">
        <v>54980</v>
      </c>
      <c r="D353" s="8" t="s">
        <v>413</v>
      </c>
      <c r="E353" s="9" t="n">
        <v>14435842</v>
      </c>
      <c r="F353" s="9" t="n">
        <v>-10652322.46</v>
      </c>
      <c r="G353" s="9" t="n">
        <f aca="false">E353+F353</f>
        <v>3783519.54</v>
      </c>
      <c r="H353" s="9" t="n">
        <f aca="false">IF(E353+F353&gt;0,E353+F353,0)</f>
        <v>3783519.54</v>
      </c>
      <c r="I353" s="8"/>
    </row>
    <row r="354" customFormat="false" ht="13.5" hidden="true" customHeight="true" outlineLevel="2" collapsed="false">
      <c r="A354" s="7" t="n">
        <v>55250</v>
      </c>
      <c r="B354" s="8" t="s">
        <v>410</v>
      </c>
      <c r="C354" s="7" t="n">
        <v>54979</v>
      </c>
      <c r="D354" s="8" t="s">
        <v>414</v>
      </c>
      <c r="E354" s="9" t="n">
        <v>40719604</v>
      </c>
      <c r="F354" s="9" t="n">
        <v>-40696146.48</v>
      </c>
      <c r="G354" s="9" t="n">
        <f aca="false">E354+F354</f>
        <v>23457.5199999958</v>
      </c>
      <c r="H354" s="9" t="n">
        <f aca="false">IF(E354+F354&gt;0,E354+F354,0)</f>
        <v>23457.5199999958</v>
      </c>
      <c r="I354" s="8"/>
    </row>
    <row r="355" customFormat="false" ht="13.5" hidden="false" customHeight="true" outlineLevel="1" collapsed="true">
      <c r="A355" s="7"/>
      <c r="B355" s="11" t="s">
        <v>415</v>
      </c>
      <c r="C355" s="7"/>
      <c r="D355" s="8"/>
      <c r="E355" s="9" t="n">
        <f aca="false">SUBTOTAL(9,E351:E354)</f>
        <v>59708054</v>
      </c>
      <c r="F355" s="9" t="n">
        <f aca="false">SUBTOTAL(9,F351:F354)</f>
        <v>-52142992.62</v>
      </c>
      <c r="G355" s="9" t="n">
        <f aca="false">SUBTOTAL(9,G351:G354)</f>
        <v>7565061.38</v>
      </c>
      <c r="H355" s="9" t="n">
        <f aca="false">SUBTOTAL(9,H351:H354)</f>
        <v>7565061.38</v>
      </c>
      <c r="I355" s="8"/>
    </row>
    <row r="356" customFormat="false" ht="13.5" hidden="true" customHeight="true" outlineLevel="2" collapsed="false">
      <c r="A356" s="7" t="n">
        <v>103191</v>
      </c>
      <c r="B356" s="8" t="s">
        <v>416</v>
      </c>
      <c r="C356" s="7" t="n">
        <v>103191</v>
      </c>
      <c r="D356" s="8" t="s">
        <v>416</v>
      </c>
      <c r="E356" s="9" t="n">
        <v>0</v>
      </c>
      <c r="F356" s="9" t="n">
        <v>-824380.1</v>
      </c>
      <c r="G356" s="9" t="n">
        <f aca="false">E356+F356</f>
        <v>-824380.1</v>
      </c>
      <c r="H356" s="9" t="n">
        <f aca="false">IF(E356+F356&gt;0,E356+F356,0)</f>
        <v>0</v>
      </c>
      <c r="I356" s="8"/>
    </row>
    <row r="357" customFormat="false" ht="13.5" hidden="false" customHeight="true" outlineLevel="1" collapsed="true">
      <c r="A357" s="7"/>
      <c r="B357" s="11" t="s">
        <v>417</v>
      </c>
      <c r="C357" s="7"/>
      <c r="D357" s="8"/>
      <c r="E357" s="9" t="n">
        <f aca="false">SUBTOTAL(9,E356)</f>
        <v>0</v>
      </c>
      <c r="F357" s="9" t="n">
        <f aca="false">SUBTOTAL(9,F356)</f>
        <v>-824380.1</v>
      </c>
      <c r="G357" s="9" t="n">
        <f aca="false">SUBTOTAL(9,G356)</f>
        <v>-824380.1</v>
      </c>
      <c r="H357" s="9" t="n">
        <f aca="false">SUBTOTAL(9,H356)</f>
        <v>0</v>
      </c>
      <c r="I357" s="8"/>
    </row>
    <row r="358" customFormat="false" ht="13.5" hidden="true" customHeight="true" outlineLevel="2" collapsed="false">
      <c r="A358" s="7" t="n">
        <v>65293</v>
      </c>
      <c r="B358" s="8" t="s">
        <v>418</v>
      </c>
      <c r="C358" s="7" t="n">
        <v>65293</v>
      </c>
      <c r="D358" s="8" t="s">
        <v>418</v>
      </c>
      <c r="E358" s="9" t="n">
        <v>973537</v>
      </c>
      <c r="F358" s="9" t="n">
        <v>-533622.38</v>
      </c>
      <c r="G358" s="9" t="n">
        <f aca="false">E358+F358</f>
        <v>439914.62</v>
      </c>
      <c r="H358" s="9" t="n">
        <f aca="false">IF(E358+F358&gt;0,E358+F358,0)</f>
        <v>439914.62</v>
      </c>
      <c r="I358" s="8" t="s">
        <v>15</v>
      </c>
    </row>
    <row r="359" customFormat="false" ht="13.5" hidden="false" customHeight="true" outlineLevel="1" collapsed="true">
      <c r="A359" s="7"/>
      <c r="B359" s="11" t="s">
        <v>419</v>
      </c>
      <c r="C359" s="7"/>
      <c r="D359" s="8"/>
      <c r="E359" s="9" t="n">
        <f aca="false">SUBTOTAL(9,E358)</f>
        <v>973537</v>
      </c>
      <c r="F359" s="9" t="n">
        <f aca="false">SUBTOTAL(9,F358)</f>
        <v>-533622.38</v>
      </c>
      <c r="G359" s="9" t="n">
        <f aca="false">SUBTOTAL(9,G358)</f>
        <v>439914.62</v>
      </c>
      <c r="H359" s="9" t="n">
        <f aca="false">SUBTOTAL(9,H358)</f>
        <v>439914.62</v>
      </c>
      <c r="I359" s="8"/>
    </row>
    <row r="360" customFormat="false" ht="13.5" hidden="true" customHeight="true" outlineLevel="2" collapsed="false">
      <c r="A360" s="7" t="n">
        <v>64593</v>
      </c>
      <c r="B360" s="8" t="s">
        <v>420</v>
      </c>
      <c r="C360" s="7" t="n">
        <v>65292</v>
      </c>
      <c r="D360" s="8" t="s">
        <v>421</v>
      </c>
      <c r="E360" s="9" t="n">
        <v>23823916</v>
      </c>
      <c r="F360" s="9" t="n">
        <v>-14563779.04</v>
      </c>
      <c r="G360" s="9" t="n">
        <f aca="false">E360+F360</f>
        <v>9260136.96</v>
      </c>
      <c r="H360" s="9" t="n">
        <f aca="false">IF(E360+F360&gt;0,E360+F360,0)</f>
        <v>9260136.96</v>
      </c>
      <c r="I360" s="8" t="s">
        <v>12</v>
      </c>
    </row>
    <row r="361" customFormat="false" ht="13.5" hidden="true" customHeight="true" outlineLevel="2" collapsed="false">
      <c r="A361" s="7" t="n">
        <v>64593</v>
      </c>
      <c r="B361" s="8" t="s">
        <v>420</v>
      </c>
      <c r="C361" s="7" t="n">
        <v>61981</v>
      </c>
      <c r="D361" s="8" t="s">
        <v>422</v>
      </c>
      <c r="E361" s="9" t="n">
        <v>49710368</v>
      </c>
      <c r="F361" s="9" t="n">
        <v>-38815577.51</v>
      </c>
      <c r="G361" s="9" t="n">
        <f aca="false">E361+F361</f>
        <v>10894790.49</v>
      </c>
      <c r="H361" s="9" t="n">
        <f aca="false">IF(E361+F361&gt;0,E361+F361,0)</f>
        <v>10894790.49</v>
      </c>
      <c r="I361" s="8" t="s">
        <v>12</v>
      </c>
    </row>
    <row r="362" customFormat="false" ht="13.5" hidden="false" customHeight="true" outlineLevel="1" collapsed="true">
      <c r="A362" s="7"/>
      <c r="B362" s="11" t="s">
        <v>423</v>
      </c>
      <c r="C362" s="7"/>
      <c r="D362" s="8"/>
      <c r="E362" s="9" t="n">
        <f aca="false">SUBTOTAL(9,E360:E361)</f>
        <v>73534284</v>
      </c>
      <c r="F362" s="9" t="n">
        <f aca="false">SUBTOTAL(9,F360:F361)</f>
        <v>-53379356.55</v>
      </c>
      <c r="G362" s="9" t="n">
        <f aca="false">SUBTOTAL(9,G360:G361)</f>
        <v>20154927.45</v>
      </c>
      <c r="H362" s="9" t="n">
        <f aca="false">SUBTOTAL(9,H360:H361)</f>
        <v>20154927.45</v>
      </c>
      <c r="I362" s="8"/>
    </row>
    <row r="363" customFormat="false" ht="13.5" hidden="true" customHeight="true" outlineLevel="2" collapsed="false">
      <c r="A363" s="7" t="n">
        <v>30058</v>
      </c>
      <c r="B363" s="8" t="s">
        <v>424</v>
      </c>
      <c r="C363" s="7" t="n">
        <v>30058</v>
      </c>
      <c r="D363" s="8" t="s">
        <v>424</v>
      </c>
      <c r="E363" s="9" t="n">
        <v>298</v>
      </c>
      <c r="F363" s="9" t="n">
        <v>0</v>
      </c>
      <c r="G363" s="9" t="n">
        <f aca="false">E363+F363</f>
        <v>298</v>
      </c>
      <c r="H363" s="9" t="n">
        <f aca="false">IF(E363+F363&gt;0,E363+F363,0)</f>
        <v>298</v>
      </c>
      <c r="I363" s="8" t="s">
        <v>12</v>
      </c>
    </row>
    <row r="364" customFormat="false" ht="13.5" hidden="false" customHeight="true" outlineLevel="1" collapsed="true">
      <c r="A364" s="7"/>
      <c r="B364" s="11" t="s">
        <v>425</v>
      </c>
      <c r="C364" s="7"/>
      <c r="D364" s="8"/>
      <c r="E364" s="9" t="n">
        <f aca="false">SUBTOTAL(9,E363)</f>
        <v>298</v>
      </c>
      <c r="F364" s="9" t="n">
        <f aca="false">SUBTOTAL(9,F363)</f>
        <v>0</v>
      </c>
      <c r="G364" s="9" t="n">
        <f aca="false">SUBTOTAL(9,G363)</f>
        <v>298</v>
      </c>
      <c r="H364" s="9" t="n">
        <f aca="false">SUBTOTAL(9,H363)</f>
        <v>298</v>
      </c>
      <c r="I364" s="8"/>
    </row>
    <row r="365" customFormat="false" ht="13.5" hidden="true" customHeight="true" outlineLevel="2" collapsed="false">
      <c r="A365" s="7" t="n">
        <v>73679</v>
      </c>
      <c r="B365" s="8" t="s">
        <v>426</v>
      </c>
      <c r="C365" s="7" t="n">
        <v>73679</v>
      </c>
      <c r="D365" s="8" t="s">
        <v>426</v>
      </c>
      <c r="E365" s="9" t="n">
        <v>0</v>
      </c>
      <c r="F365" s="9" t="n">
        <v>-20683.88</v>
      </c>
      <c r="G365" s="9" t="n">
        <f aca="false">E365+F365</f>
        <v>-20683.88</v>
      </c>
      <c r="H365" s="9" t="n">
        <f aca="false">IF(E365+F365&gt;0,E365+F365,0)</f>
        <v>0</v>
      </c>
      <c r="I365" s="8" t="s">
        <v>12</v>
      </c>
    </row>
    <row r="366" customFormat="false" ht="13.5" hidden="false" customHeight="true" outlineLevel="1" collapsed="true">
      <c r="A366" s="7"/>
      <c r="B366" s="11" t="s">
        <v>427</v>
      </c>
      <c r="C366" s="7"/>
      <c r="D366" s="8"/>
      <c r="E366" s="9" t="n">
        <f aca="false">SUBTOTAL(9,E365)</f>
        <v>0</v>
      </c>
      <c r="F366" s="9" t="n">
        <f aca="false">SUBTOTAL(9,F365)</f>
        <v>-20683.88</v>
      </c>
      <c r="G366" s="9" t="n">
        <f aca="false">SUBTOTAL(9,G365)</f>
        <v>-20683.88</v>
      </c>
      <c r="H366" s="9" t="n">
        <f aca="false">SUBTOTAL(9,H365)</f>
        <v>0</v>
      </c>
      <c r="I366" s="8"/>
    </row>
    <row r="367" customFormat="false" ht="13.5" hidden="true" customHeight="true" outlineLevel="2" collapsed="false">
      <c r="A367" s="7" t="n">
        <v>30063</v>
      </c>
      <c r="B367" s="8" t="s">
        <v>428</v>
      </c>
      <c r="C367" s="7" t="n">
        <v>30063</v>
      </c>
      <c r="D367" s="8" t="s">
        <v>428</v>
      </c>
      <c r="E367" s="9" t="n">
        <v>22582</v>
      </c>
      <c r="F367" s="9" t="n">
        <v>0</v>
      </c>
      <c r="G367" s="9" t="n">
        <f aca="false">E367+F367</f>
        <v>22582</v>
      </c>
      <c r="H367" s="9" t="n">
        <f aca="false">IF(E367+F367&gt;0,E367+F367,0)</f>
        <v>22582</v>
      </c>
      <c r="I367" s="8" t="s">
        <v>12</v>
      </c>
    </row>
    <row r="368" customFormat="false" ht="13.5" hidden="false" customHeight="true" outlineLevel="1" collapsed="true">
      <c r="A368" s="7"/>
      <c r="B368" s="11" t="s">
        <v>429</v>
      </c>
      <c r="C368" s="7"/>
      <c r="D368" s="8"/>
      <c r="E368" s="9" t="n">
        <f aca="false">SUBTOTAL(9,E367)</f>
        <v>22582</v>
      </c>
      <c r="F368" s="9" t="n">
        <f aca="false">SUBTOTAL(9,F367)</f>
        <v>0</v>
      </c>
      <c r="G368" s="9" t="n">
        <f aca="false">SUBTOTAL(9,G367)</f>
        <v>22582</v>
      </c>
      <c r="H368" s="9" t="n">
        <f aca="false">SUBTOTAL(9,H367)</f>
        <v>22582</v>
      </c>
      <c r="I368" s="8"/>
    </row>
    <row r="369" customFormat="false" ht="13.5" hidden="true" customHeight="true" outlineLevel="2" collapsed="false">
      <c r="A369" s="7" t="n">
        <v>3030</v>
      </c>
      <c r="B369" s="8" t="s">
        <v>430</v>
      </c>
      <c r="C369" s="7" t="n">
        <v>3030</v>
      </c>
      <c r="D369" s="8" t="s">
        <v>430</v>
      </c>
      <c r="E369" s="9" t="n">
        <v>38264</v>
      </c>
      <c r="F369" s="9" t="n">
        <v>0</v>
      </c>
      <c r="G369" s="9" t="n">
        <f aca="false">E369+F369</f>
        <v>38264</v>
      </c>
      <c r="H369" s="9" t="n">
        <f aca="false">IF(E369+F369&gt;0,E369+F369,0)</f>
        <v>38264</v>
      </c>
      <c r="I369" s="8" t="s">
        <v>12</v>
      </c>
    </row>
    <row r="370" customFormat="false" ht="13.5" hidden="false" customHeight="true" outlineLevel="1" collapsed="true">
      <c r="A370" s="7"/>
      <c r="B370" s="11" t="s">
        <v>431</v>
      </c>
      <c r="C370" s="7"/>
      <c r="D370" s="8"/>
      <c r="E370" s="9" t="n">
        <f aca="false">SUBTOTAL(9,E369)</f>
        <v>38264</v>
      </c>
      <c r="F370" s="9" t="n">
        <f aca="false">SUBTOTAL(9,F369)</f>
        <v>0</v>
      </c>
      <c r="G370" s="9" t="n">
        <f aca="false">SUBTOTAL(9,G369)</f>
        <v>38264</v>
      </c>
      <c r="H370" s="9" t="n">
        <f aca="false">SUBTOTAL(9,H369)</f>
        <v>38264</v>
      </c>
      <c r="I370" s="8"/>
    </row>
    <row r="371" customFormat="false" ht="13.5" hidden="true" customHeight="true" outlineLevel="2" collapsed="false">
      <c r="A371" s="7" t="n">
        <v>51057</v>
      </c>
      <c r="B371" s="8" t="s">
        <v>432</v>
      </c>
      <c r="C371" s="7" t="n">
        <v>65940</v>
      </c>
      <c r="D371" s="8" t="s">
        <v>433</v>
      </c>
      <c r="E371" s="9" t="n">
        <v>260825</v>
      </c>
      <c r="F371" s="9" t="n">
        <v>0</v>
      </c>
      <c r="G371" s="9" t="n">
        <f aca="false">E371+F371</f>
        <v>260825</v>
      </c>
      <c r="H371" s="9" t="n">
        <f aca="false">IF(E371+F371&gt;0,E371+F371,0)</f>
        <v>260825</v>
      </c>
      <c r="I371" s="8"/>
    </row>
    <row r="372" customFormat="false" ht="13.5" hidden="false" customHeight="true" outlineLevel="1" collapsed="true">
      <c r="A372" s="7"/>
      <c r="B372" s="11" t="s">
        <v>434</v>
      </c>
      <c r="C372" s="7"/>
      <c r="D372" s="8"/>
      <c r="E372" s="9" t="n">
        <f aca="false">SUBTOTAL(9,E371)</f>
        <v>260825</v>
      </c>
      <c r="F372" s="9" t="n">
        <f aca="false">SUBTOTAL(9,F371)</f>
        <v>0</v>
      </c>
      <c r="G372" s="9" t="n">
        <f aca="false">SUBTOTAL(9,G371)</f>
        <v>260825</v>
      </c>
      <c r="H372" s="9" t="n">
        <f aca="false">SUBTOTAL(9,H371)</f>
        <v>260825</v>
      </c>
      <c r="I372" s="8"/>
    </row>
    <row r="373" customFormat="false" ht="13.5" hidden="true" customHeight="true" outlineLevel="2" collapsed="false">
      <c r="A373" s="7" t="n">
        <v>58772</v>
      </c>
      <c r="B373" s="8" t="s">
        <v>435</v>
      </c>
      <c r="C373" s="7" t="n">
        <v>74175</v>
      </c>
      <c r="D373" s="8" t="s">
        <v>436</v>
      </c>
      <c r="E373" s="9" t="n">
        <v>0</v>
      </c>
      <c r="F373" s="9" t="n">
        <v>-281234.74</v>
      </c>
      <c r="G373" s="9" t="n">
        <f aca="false">E373+F373</f>
        <v>-281234.74</v>
      </c>
      <c r="H373" s="9" t="n">
        <f aca="false">IF(E373+F373&gt;0,E373+F373,0)</f>
        <v>0</v>
      </c>
      <c r="I373" s="8" t="s">
        <v>12</v>
      </c>
    </row>
    <row r="374" customFormat="false" ht="13.5" hidden="false" customHeight="true" outlineLevel="1" collapsed="true">
      <c r="A374" s="7"/>
      <c r="B374" s="11" t="s">
        <v>437</v>
      </c>
      <c r="C374" s="7"/>
      <c r="D374" s="8"/>
      <c r="E374" s="9" t="n">
        <f aca="false">SUBTOTAL(9,E373)</f>
        <v>0</v>
      </c>
      <c r="F374" s="9" t="n">
        <f aca="false">SUBTOTAL(9,F373)</f>
        <v>-281234.74</v>
      </c>
      <c r="G374" s="9" t="n">
        <f aca="false">SUBTOTAL(9,G373)</f>
        <v>-281234.74</v>
      </c>
      <c r="H374" s="9" t="n">
        <f aca="false">SUBTOTAL(9,H373)</f>
        <v>0</v>
      </c>
      <c r="I374" s="8"/>
    </row>
    <row r="375" customFormat="false" ht="13.5" hidden="true" customHeight="true" outlineLevel="2" collapsed="false">
      <c r="A375" s="7" t="n">
        <v>72052</v>
      </c>
      <c r="B375" s="8" t="s">
        <v>438</v>
      </c>
      <c r="C375" s="7" t="n">
        <v>56001</v>
      </c>
      <c r="D375" s="8" t="s">
        <v>439</v>
      </c>
      <c r="E375" s="9" t="n">
        <v>41750</v>
      </c>
      <c r="F375" s="9" t="n">
        <v>-66300</v>
      </c>
      <c r="G375" s="9" t="n">
        <f aca="false">E375+F375</f>
        <v>-24550</v>
      </c>
      <c r="H375" s="9" t="n">
        <f aca="false">IF(E375+F375&gt;0,E375+F375,0)</f>
        <v>0</v>
      </c>
      <c r="I375" s="8"/>
    </row>
    <row r="376" customFormat="false" ht="13.5" hidden="true" customHeight="true" outlineLevel="2" collapsed="false">
      <c r="A376" s="7" t="n">
        <v>72052</v>
      </c>
      <c r="B376" s="8" t="s">
        <v>438</v>
      </c>
      <c r="C376" s="7" t="n">
        <v>53350</v>
      </c>
      <c r="D376" s="8" t="s">
        <v>440</v>
      </c>
      <c r="E376" s="9" t="n">
        <v>41605912</v>
      </c>
      <c r="F376" s="9" t="n">
        <v>-70430082.05</v>
      </c>
      <c r="G376" s="9" t="n">
        <f aca="false">E376+F376</f>
        <v>-28824170.05</v>
      </c>
      <c r="H376" s="9" t="n">
        <f aca="false">IF(E376+F376&gt;0,E376+F376,0)</f>
        <v>0</v>
      </c>
      <c r="I376" s="8"/>
    </row>
    <row r="377" customFormat="false" ht="13.5" hidden="true" customHeight="true" outlineLevel="2" collapsed="false">
      <c r="A377" s="7" t="n">
        <v>72052</v>
      </c>
      <c r="B377" s="8" t="s">
        <v>438</v>
      </c>
      <c r="C377" s="7" t="n">
        <v>2899</v>
      </c>
      <c r="D377" s="8" t="s">
        <v>441</v>
      </c>
      <c r="E377" s="9" t="n">
        <v>0</v>
      </c>
      <c r="F377" s="9" t="n">
        <v>-297017.82</v>
      </c>
      <c r="G377" s="9" t="n">
        <f aca="false">E377+F377</f>
        <v>-297017.82</v>
      </c>
      <c r="H377" s="9" t="n">
        <f aca="false">IF(E377+F377&gt;0,E377+F377,0)</f>
        <v>0</v>
      </c>
      <c r="I377" s="8"/>
    </row>
    <row r="378" customFormat="false" ht="13.5" hidden="false" customHeight="true" outlineLevel="1" collapsed="true">
      <c r="A378" s="7"/>
      <c r="B378" s="11" t="s">
        <v>442</v>
      </c>
      <c r="C378" s="7"/>
      <c r="D378" s="8"/>
      <c r="E378" s="9" t="n">
        <f aca="false">SUBTOTAL(9,E375:E377)</f>
        <v>41647662</v>
      </c>
      <c r="F378" s="9" t="n">
        <f aca="false">SUBTOTAL(9,F375:F377)</f>
        <v>-70793399.87</v>
      </c>
      <c r="G378" s="9" t="n">
        <f aca="false">SUBTOTAL(9,G375:G377)</f>
        <v>-29145737.87</v>
      </c>
      <c r="H378" s="9" t="n">
        <f aca="false">SUBTOTAL(9,H375:H377)</f>
        <v>0</v>
      </c>
      <c r="I378" s="8"/>
    </row>
    <row r="379" customFormat="false" ht="13.5" hidden="true" customHeight="true" outlineLevel="2" collapsed="false">
      <c r="A379" s="7" t="n">
        <v>36136</v>
      </c>
      <c r="B379" s="8" t="s">
        <v>443</v>
      </c>
      <c r="C379" s="7" t="n">
        <v>36136</v>
      </c>
      <c r="D379" s="8" t="s">
        <v>443</v>
      </c>
      <c r="E379" s="9" t="n">
        <v>317032</v>
      </c>
      <c r="F379" s="9" t="n">
        <v>0</v>
      </c>
      <c r="G379" s="9" t="n">
        <f aca="false">E379+F379</f>
        <v>317032</v>
      </c>
      <c r="H379" s="9" t="n">
        <f aca="false">IF(E379+F379&gt;0,E379+F379,0)</f>
        <v>317032</v>
      </c>
      <c r="I379" s="8" t="s">
        <v>12</v>
      </c>
    </row>
    <row r="380" customFormat="false" ht="13.5" hidden="false" customHeight="true" outlineLevel="1" collapsed="true">
      <c r="A380" s="7"/>
      <c r="B380" s="11" t="s">
        <v>444</v>
      </c>
      <c r="C380" s="7"/>
      <c r="D380" s="8"/>
      <c r="E380" s="9" t="n">
        <f aca="false">SUBTOTAL(9,E379)</f>
        <v>317032</v>
      </c>
      <c r="F380" s="9" t="n">
        <f aca="false">SUBTOTAL(9,F379)</f>
        <v>0</v>
      </c>
      <c r="G380" s="9" t="n">
        <f aca="false">SUBTOTAL(9,G379)</f>
        <v>317032</v>
      </c>
      <c r="H380" s="9" t="n">
        <f aca="false">SUBTOTAL(9,H379)</f>
        <v>317032</v>
      </c>
      <c r="I380" s="8"/>
    </row>
    <row r="381" customFormat="false" ht="13.5" hidden="true" customHeight="true" outlineLevel="2" collapsed="false">
      <c r="A381" s="7" t="n">
        <v>36128</v>
      </c>
      <c r="B381" s="8" t="s">
        <v>445</v>
      </c>
      <c r="C381" s="7" t="n">
        <v>36128</v>
      </c>
      <c r="D381" s="8" t="s">
        <v>445</v>
      </c>
      <c r="E381" s="9" t="n">
        <v>0</v>
      </c>
      <c r="F381" s="9" t="n">
        <v>-395.46</v>
      </c>
      <c r="G381" s="9" t="n">
        <f aca="false">E381+F381</f>
        <v>-395.46</v>
      </c>
      <c r="H381" s="9" t="n">
        <f aca="false">IF(E381+F381&gt;0,E381+F381,0)</f>
        <v>0</v>
      </c>
      <c r="I381" s="8"/>
    </row>
    <row r="382" customFormat="false" ht="13.5" hidden="false" customHeight="true" outlineLevel="1" collapsed="true">
      <c r="A382" s="7"/>
      <c r="B382" s="11" t="s">
        <v>446</v>
      </c>
      <c r="C382" s="7"/>
      <c r="D382" s="8"/>
      <c r="E382" s="9" t="n">
        <f aca="false">SUBTOTAL(9,E381)</f>
        <v>0</v>
      </c>
      <c r="F382" s="9" t="n">
        <f aca="false">SUBTOTAL(9,F381)</f>
        <v>-395.46</v>
      </c>
      <c r="G382" s="9" t="n">
        <f aca="false">SUBTOTAL(9,G381)</f>
        <v>-395.46</v>
      </c>
      <c r="H382" s="9" t="n">
        <f aca="false">SUBTOTAL(9,H381)</f>
        <v>0</v>
      </c>
      <c r="I382" s="8"/>
    </row>
    <row r="383" customFormat="false" ht="13.5" hidden="true" customHeight="true" outlineLevel="2" collapsed="false">
      <c r="A383" s="7" t="n">
        <v>86208</v>
      </c>
      <c r="B383" s="8" t="s">
        <v>447</v>
      </c>
      <c r="C383" s="7" t="n">
        <v>86208</v>
      </c>
      <c r="D383" s="8" t="s">
        <v>447</v>
      </c>
      <c r="E383" s="9" t="n">
        <v>0</v>
      </c>
      <c r="F383" s="9" t="n">
        <v>-670007.27</v>
      </c>
      <c r="G383" s="9" t="n">
        <f aca="false">E383+F383</f>
        <v>-670007.27</v>
      </c>
      <c r="H383" s="9" t="n">
        <f aca="false">IF(E383+F383&gt;0,E383+F383,0)</f>
        <v>0</v>
      </c>
      <c r="I383" s="8" t="s">
        <v>12</v>
      </c>
    </row>
    <row r="384" customFormat="false" ht="13.5" hidden="false" customHeight="true" outlineLevel="1" collapsed="true">
      <c r="A384" s="7"/>
      <c r="B384" s="11" t="s">
        <v>448</v>
      </c>
      <c r="C384" s="7"/>
      <c r="D384" s="8"/>
      <c r="E384" s="9" t="n">
        <f aca="false">SUBTOTAL(9,E383)</f>
        <v>0</v>
      </c>
      <c r="F384" s="9" t="n">
        <f aca="false">SUBTOTAL(9,F383)</f>
        <v>-670007.27</v>
      </c>
      <c r="G384" s="9" t="n">
        <f aca="false">SUBTOTAL(9,G383)</f>
        <v>-670007.27</v>
      </c>
      <c r="H384" s="9" t="n">
        <f aca="false">SUBTOTAL(9,H383)</f>
        <v>0</v>
      </c>
      <c r="I384" s="8"/>
    </row>
    <row r="385" customFormat="false" ht="13.5" hidden="true" customHeight="true" outlineLevel="2" collapsed="false">
      <c r="A385" s="7" t="n">
        <v>73519</v>
      </c>
      <c r="B385" s="8" t="s">
        <v>449</v>
      </c>
      <c r="C385" s="7" t="n">
        <v>73519</v>
      </c>
      <c r="D385" s="8" t="s">
        <v>449</v>
      </c>
      <c r="E385" s="9" t="n">
        <v>0</v>
      </c>
      <c r="F385" s="9" t="n">
        <v>-1375.94</v>
      </c>
      <c r="G385" s="9" t="n">
        <f aca="false">E385+F385</f>
        <v>-1375.94</v>
      </c>
      <c r="H385" s="9" t="n">
        <f aca="false">IF(E385+F385&gt;0,E385+F385,0)</f>
        <v>0</v>
      </c>
      <c r="I385" s="8" t="s">
        <v>12</v>
      </c>
    </row>
    <row r="386" customFormat="false" ht="13.5" hidden="false" customHeight="true" outlineLevel="1" collapsed="true">
      <c r="A386" s="7"/>
      <c r="B386" s="11" t="s">
        <v>450</v>
      </c>
      <c r="C386" s="7"/>
      <c r="D386" s="8"/>
      <c r="E386" s="9" t="n">
        <f aca="false">SUBTOTAL(9,E385)</f>
        <v>0</v>
      </c>
      <c r="F386" s="9" t="n">
        <f aca="false">SUBTOTAL(9,F385)</f>
        <v>-1375.94</v>
      </c>
      <c r="G386" s="9" t="n">
        <f aca="false">SUBTOTAL(9,G385)</f>
        <v>-1375.94</v>
      </c>
      <c r="H386" s="9" t="n">
        <f aca="false">SUBTOTAL(9,H385)</f>
        <v>0</v>
      </c>
      <c r="I386" s="8"/>
    </row>
    <row r="387" customFormat="false" ht="13.5" hidden="true" customHeight="true" outlineLevel="2" collapsed="false">
      <c r="A387" s="7" t="n">
        <v>36135</v>
      </c>
      <c r="B387" s="8" t="s">
        <v>451</v>
      </c>
      <c r="C387" s="7" t="n">
        <v>36135</v>
      </c>
      <c r="D387" s="8" t="s">
        <v>451</v>
      </c>
      <c r="E387" s="9" t="n">
        <v>0</v>
      </c>
      <c r="F387" s="9" t="n">
        <v>-4605.6</v>
      </c>
      <c r="G387" s="9" t="n">
        <f aca="false">E387+F387</f>
        <v>-4605.6</v>
      </c>
      <c r="H387" s="9" t="n">
        <f aca="false">IF(E387+F387&gt;0,E387+F387,0)</f>
        <v>0</v>
      </c>
      <c r="I387" s="8"/>
    </row>
    <row r="388" customFormat="false" ht="13.5" hidden="false" customHeight="true" outlineLevel="1" collapsed="true">
      <c r="A388" s="7"/>
      <c r="B388" s="11" t="s">
        <v>452</v>
      </c>
      <c r="C388" s="7"/>
      <c r="D388" s="8"/>
      <c r="E388" s="9" t="n">
        <f aca="false">SUBTOTAL(9,E387)</f>
        <v>0</v>
      </c>
      <c r="F388" s="9" t="n">
        <f aca="false">SUBTOTAL(9,F387)</f>
        <v>-4605.6</v>
      </c>
      <c r="G388" s="9" t="n">
        <f aca="false">SUBTOTAL(9,G387)</f>
        <v>-4605.6</v>
      </c>
      <c r="H388" s="9" t="n">
        <f aca="false">SUBTOTAL(9,H387)</f>
        <v>0</v>
      </c>
      <c r="I388" s="8"/>
    </row>
    <row r="389" customFormat="false" ht="13.5" hidden="true" customHeight="true" outlineLevel="2" collapsed="false">
      <c r="A389" s="7" t="n">
        <v>36133</v>
      </c>
      <c r="B389" s="8" t="s">
        <v>453</v>
      </c>
      <c r="C389" s="7" t="n">
        <v>36133</v>
      </c>
      <c r="D389" s="8" t="s">
        <v>453</v>
      </c>
      <c r="E389" s="9" t="n">
        <v>920700</v>
      </c>
      <c r="F389" s="9" t="n">
        <v>0</v>
      </c>
      <c r="G389" s="9" t="n">
        <f aca="false">E389+F389</f>
        <v>920700</v>
      </c>
      <c r="H389" s="9" t="n">
        <f aca="false">IF(E389+F389&gt;0,E389+F389,0)</f>
        <v>920700</v>
      </c>
      <c r="I389" s="8"/>
    </row>
    <row r="390" customFormat="false" ht="13.5" hidden="false" customHeight="true" outlineLevel="1" collapsed="true">
      <c r="A390" s="7"/>
      <c r="B390" s="11" t="s">
        <v>454</v>
      </c>
      <c r="C390" s="7"/>
      <c r="D390" s="8"/>
      <c r="E390" s="9" t="n">
        <f aca="false">SUBTOTAL(9,E389)</f>
        <v>920700</v>
      </c>
      <c r="F390" s="9" t="n">
        <f aca="false">SUBTOTAL(9,F389)</f>
        <v>0</v>
      </c>
      <c r="G390" s="9" t="n">
        <f aca="false">SUBTOTAL(9,G389)</f>
        <v>920700</v>
      </c>
      <c r="H390" s="9" t="n">
        <f aca="false">SUBTOTAL(9,H389)</f>
        <v>920700</v>
      </c>
      <c r="I390" s="8"/>
    </row>
    <row r="391" customFormat="false" ht="13.5" hidden="true" customHeight="true" outlineLevel="2" collapsed="false">
      <c r="A391" s="7" t="n">
        <v>49699</v>
      </c>
      <c r="B391" s="8" t="s">
        <v>455</v>
      </c>
      <c r="C391" s="7" t="n">
        <v>26427</v>
      </c>
      <c r="D391" s="8" t="s">
        <v>456</v>
      </c>
      <c r="E391" s="9" t="n">
        <v>-19574</v>
      </c>
      <c r="F391" s="9" t="n">
        <v>156425.43</v>
      </c>
      <c r="G391" s="9" t="n">
        <f aca="false">E391+F391</f>
        <v>136851.43</v>
      </c>
      <c r="H391" s="9" t="n">
        <f aca="false">IF(E391+F391&gt;0,E391+F391,0)</f>
        <v>136851.43</v>
      </c>
      <c r="I391" s="8" t="s">
        <v>15</v>
      </c>
    </row>
    <row r="392" customFormat="false" ht="13.5" hidden="false" customHeight="true" outlineLevel="1" collapsed="true">
      <c r="A392" s="7"/>
      <c r="B392" s="11" t="s">
        <v>457</v>
      </c>
      <c r="C392" s="7"/>
      <c r="D392" s="8"/>
      <c r="E392" s="9" t="n">
        <f aca="false">SUBTOTAL(9,E391)</f>
        <v>-19574</v>
      </c>
      <c r="F392" s="9" t="n">
        <f aca="false">SUBTOTAL(9,F391)</f>
        <v>156425.43</v>
      </c>
      <c r="G392" s="9" t="n">
        <f aca="false">SUBTOTAL(9,G391)</f>
        <v>136851.43</v>
      </c>
      <c r="H392" s="9" t="n">
        <f aca="false">SUBTOTAL(9,H391)</f>
        <v>136851.43</v>
      </c>
      <c r="I392" s="8"/>
    </row>
    <row r="393" customFormat="false" ht="13.5" hidden="true" customHeight="true" outlineLevel="2" collapsed="false">
      <c r="A393" s="7" t="n">
        <v>46366</v>
      </c>
      <c r="B393" s="8" t="s">
        <v>458</v>
      </c>
      <c r="C393" s="7" t="n">
        <v>46366</v>
      </c>
      <c r="D393" s="8" t="s">
        <v>458</v>
      </c>
      <c r="E393" s="9" t="n">
        <v>21080</v>
      </c>
      <c r="F393" s="9" t="n">
        <v>0</v>
      </c>
      <c r="G393" s="9" t="n">
        <f aca="false">E393+F393</f>
        <v>21080</v>
      </c>
      <c r="H393" s="9" t="n">
        <f aca="false">IF(E393+F393&gt;0,E393+F393,0)</f>
        <v>21080</v>
      </c>
      <c r="I393" s="8" t="s">
        <v>12</v>
      </c>
    </row>
    <row r="394" customFormat="false" ht="13.5" hidden="false" customHeight="true" outlineLevel="1" collapsed="true">
      <c r="A394" s="7"/>
      <c r="B394" s="11" t="s">
        <v>459</v>
      </c>
      <c r="C394" s="7"/>
      <c r="D394" s="8"/>
      <c r="E394" s="9" t="n">
        <f aca="false">SUBTOTAL(9,E393)</f>
        <v>21080</v>
      </c>
      <c r="F394" s="9" t="n">
        <f aca="false">SUBTOTAL(9,F393)</f>
        <v>0</v>
      </c>
      <c r="G394" s="9" t="n">
        <f aca="false">SUBTOTAL(9,G393)</f>
        <v>21080</v>
      </c>
      <c r="H394" s="9" t="n">
        <f aca="false">SUBTOTAL(9,H393)</f>
        <v>21080</v>
      </c>
      <c r="I394" s="8"/>
    </row>
    <row r="395" customFormat="false" ht="13.5" hidden="true" customHeight="true" outlineLevel="2" collapsed="false">
      <c r="A395" s="7" t="n">
        <v>3427</v>
      </c>
      <c r="B395" s="8" t="s">
        <v>460</v>
      </c>
      <c r="C395" s="7" t="n">
        <v>504</v>
      </c>
      <c r="D395" s="8" t="s">
        <v>461</v>
      </c>
      <c r="E395" s="9" t="n">
        <v>4622087</v>
      </c>
      <c r="F395" s="9" t="n">
        <v>0</v>
      </c>
      <c r="G395" s="9" t="n">
        <f aca="false">E395+F395</f>
        <v>4622087</v>
      </c>
      <c r="H395" s="9" t="n">
        <f aca="false">IF(E395+F395&gt;0,E395+F395,0)</f>
        <v>4622087</v>
      </c>
      <c r="I395" s="8"/>
    </row>
    <row r="396" customFormat="false" ht="13.5" hidden="false" customHeight="true" outlineLevel="1" collapsed="true">
      <c r="A396" s="7"/>
      <c r="B396" s="11" t="s">
        <v>462</v>
      </c>
      <c r="C396" s="7"/>
      <c r="D396" s="8"/>
      <c r="E396" s="9" t="n">
        <f aca="false">SUBTOTAL(9,E395)</f>
        <v>4622087</v>
      </c>
      <c r="F396" s="9" t="n">
        <f aca="false">SUBTOTAL(9,F395)</f>
        <v>0</v>
      </c>
      <c r="G396" s="9" t="n">
        <f aca="false">SUBTOTAL(9,G395)</f>
        <v>4622087</v>
      </c>
      <c r="H396" s="9" t="n">
        <f aca="false">SUBTOTAL(9,H395)</f>
        <v>4622087</v>
      </c>
      <c r="I396" s="8"/>
    </row>
    <row r="397" customFormat="false" ht="13.5" hidden="true" customHeight="true" outlineLevel="2" collapsed="false">
      <c r="A397" s="7" t="n">
        <v>73524</v>
      </c>
      <c r="B397" s="8" t="s">
        <v>463</v>
      </c>
      <c r="C397" s="7" t="n">
        <v>73524</v>
      </c>
      <c r="D397" s="8" t="s">
        <v>463</v>
      </c>
      <c r="E397" s="9" t="n">
        <v>0</v>
      </c>
      <c r="F397" s="9" t="n">
        <v>-180.58</v>
      </c>
      <c r="G397" s="9" t="n">
        <f aca="false">E397+F397</f>
        <v>-180.58</v>
      </c>
      <c r="H397" s="9" t="n">
        <f aca="false">IF(E397+F397&gt;0,E397+F397,0)</f>
        <v>0</v>
      </c>
      <c r="I397" s="8" t="s">
        <v>12</v>
      </c>
    </row>
    <row r="398" customFormat="false" ht="13.5" hidden="false" customHeight="true" outlineLevel="1" collapsed="true">
      <c r="A398" s="7"/>
      <c r="B398" s="11" t="s">
        <v>464</v>
      </c>
      <c r="C398" s="7"/>
      <c r="D398" s="8"/>
      <c r="E398" s="9" t="n">
        <f aca="false">SUBTOTAL(9,E397)</f>
        <v>0</v>
      </c>
      <c r="F398" s="9" t="n">
        <f aca="false">SUBTOTAL(9,F397)</f>
        <v>-180.58</v>
      </c>
      <c r="G398" s="9" t="n">
        <f aca="false">SUBTOTAL(9,G397)</f>
        <v>-180.58</v>
      </c>
      <c r="H398" s="9" t="n">
        <f aca="false">SUBTOTAL(9,H397)</f>
        <v>0</v>
      </c>
      <c r="I398" s="8"/>
    </row>
    <row r="399" customFormat="false" ht="13.5" hidden="true" customHeight="true" outlineLevel="2" collapsed="false">
      <c r="A399" s="7" t="n">
        <v>46778</v>
      </c>
      <c r="B399" s="8" t="s">
        <v>465</v>
      </c>
      <c r="C399" s="7" t="n">
        <v>20166</v>
      </c>
      <c r="D399" s="8" t="s">
        <v>466</v>
      </c>
      <c r="E399" s="9" t="n">
        <v>0</v>
      </c>
      <c r="F399" s="9" t="n">
        <v>-213205</v>
      </c>
      <c r="G399" s="9" t="n">
        <f aca="false">E399+F399</f>
        <v>-213205</v>
      </c>
      <c r="H399" s="9" t="n">
        <f aca="false">IF(E399+F399&gt;0,E399+F399,0)</f>
        <v>0</v>
      </c>
      <c r="I399" s="8"/>
    </row>
    <row r="400" customFormat="false" ht="13.5" hidden="false" customHeight="true" outlineLevel="1" collapsed="true">
      <c r="A400" s="7"/>
      <c r="B400" s="11" t="s">
        <v>467</v>
      </c>
      <c r="C400" s="7"/>
      <c r="D400" s="8"/>
      <c r="E400" s="9" t="n">
        <f aca="false">SUBTOTAL(9,E399)</f>
        <v>0</v>
      </c>
      <c r="F400" s="9" t="n">
        <f aca="false">SUBTOTAL(9,F399)</f>
        <v>-213205</v>
      </c>
      <c r="G400" s="9" t="n">
        <f aca="false">SUBTOTAL(9,G399)</f>
        <v>-213205</v>
      </c>
      <c r="H400" s="9" t="n">
        <f aca="false">SUBTOTAL(9,H399)</f>
        <v>0</v>
      </c>
      <c r="I400" s="8"/>
    </row>
    <row r="401" customFormat="false" ht="13.5" hidden="true" customHeight="true" outlineLevel="2" collapsed="false">
      <c r="A401" s="7" t="n">
        <v>90157</v>
      </c>
      <c r="B401" s="8" t="s">
        <v>468</v>
      </c>
      <c r="C401" s="7" t="n">
        <v>90157</v>
      </c>
      <c r="D401" s="8" t="s">
        <v>468</v>
      </c>
      <c r="E401" s="9" t="n">
        <v>0</v>
      </c>
      <c r="F401" s="9" t="n">
        <v>-31735.12</v>
      </c>
      <c r="G401" s="9" t="n">
        <f aca="false">E401+F401</f>
        <v>-31735.12</v>
      </c>
      <c r="H401" s="9" t="n">
        <f aca="false">IF(E401+F401&gt;0,E401+F401,0)</f>
        <v>0</v>
      </c>
      <c r="I401" s="8" t="s">
        <v>12</v>
      </c>
    </row>
    <row r="402" customFormat="false" ht="13.5" hidden="false" customHeight="true" outlineLevel="1" collapsed="true">
      <c r="A402" s="7"/>
      <c r="B402" s="11" t="s">
        <v>469</v>
      </c>
      <c r="C402" s="7"/>
      <c r="D402" s="8"/>
      <c r="E402" s="9" t="n">
        <f aca="false">SUBTOTAL(9,E401)</f>
        <v>0</v>
      </c>
      <c r="F402" s="9" t="n">
        <f aca="false">SUBTOTAL(9,F401)</f>
        <v>-31735.12</v>
      </c>
      <c r="G402" s="9" t="n">
        <f aca="false">SUBTOTAL(9,G401)</f>
        <v>-31735.12</v>
      </c>
      <c r="H402" s="9" t="n">
        <f aca="false">SUBTOTAL(9,H401)</f>
        <v>0</v>
      </c>
      <c r="I402" s="8"/>
    </row>
    <row r="403" customFormat="false" ht="13.5" hidden="true" customHeight="true" outlineLevel="2" collapsed="false">
      <c r="A403" s="7" t="n">
        <v>73528</v>
      </c>
      <c r="B403" s="8" t="s">
        <v>470</v>
      </c>
      <c r="C403" s="7" t="n">
        <v>73528</v>
      </c>
      <c r="D403" s="8" t="s">
        <v>470</v>
      </c>
      <c r="E403" s="9" t="n">
        <v>0</v>
      </c>
      <c r="F403" s="9" t="n">
        <v>-74099.38</v>
      </c>
      <c r="G403" s="9" t="n">
        <f aca="false">E403+F403</f>
        <v>-74099.38</v>
      </c>
      <c r="H403" s="9" t="n">
        <f aca="false">IF(E403+F403&gt;0,E403+F403,0)</f>
        <v>0</v>
      </c>
      <c r="I403" s="8" t="s">
        <v>12</v>
      </c>
    </row>
    <row r="404" customFormat="false" ht="13.5" hidden="false" customHeight="true" outlineLevel="1" collapsed="true">
      <c r="A404" s="7"/>
      <c r="B404" s="11" t="s">
        <v>471</v>
      </c>
      <c r="C404" s="7"/>
      <c r="D404" s="8"/>
      <c r="E404" s="9" t="n">
        <f aca="false">SUBTOTAL(9,E403)</f>
        <v>0</v>
      </c>
      <c r="F404" s="9" t="n">
        <f aca="false">SUBTOTAL(9,F403)</f>
        <v>-74099.38</v>
      </c>
      <c r="G404" s="9" t="n">
        <f aca="false">SUBTOTAL(9,G403)</f>
        <v>-74099.38</v>
      </c>
      <c r="H404" s="9" t="n">
        <f aca="false">SUBTOTAL(9,H403)</f>
        <v>0</v>
      </c>
      <c r="I404" s="8"/>
    </row>
    <row r="405" customFormat="false" ht="13.5" hidden="true" customHeight="true" outlineLevel="2" collapsed="false">
      <c r="A405" s="7" t="n">
        <v>95307</v>
      </c>
      <c r="B405" s="8" t="s">
        <v>472</v>
      </c>
      <c r="C405" s="7" t="n">
        <v>95307</v>
      </c>
      <c r="D405" s="8" t="s">
        <v>472</v>
      </c>
      <c r="E405" s="9" t="n">
        <v>0</v>
      </c>
      <c r="F405" s="9" t="n">
        <v>-632772.75</v>
      </c>
      <c r="G405" s="9" t="n">
        <f aca="false">E405+F405</f>
        <v>-632772.75</v>
      </c>
      <c r="H405" s="9" t="n">
        <f aca="false">IF(E405+F405&gt;0,E405+F405,0)</f>
        <v>0</v>
      </c>
      <c r="I405" s="8" t="s">
        <v>12</v>
      </c>
    </row>
    <row r="406" customFormat="false" ht="13.5" hidden="false" customHeight="true" outlineLevel="1" collapsed="true">
      <c r="A406" s="7"/>
      <c r="B406" s="11" t="s">
        <v>473</v>
      </c>
      <c r="C406" s="7"/>
      <c r="D406" s="8"/>
      <c r="E406" s="9" t="n">
        <f aca="false">SUBTOTAL(9,E405)</f>
        <v>0</v>
      </c>
      <c r="F406" s="9" t="n">
        <f aca="false">SUBTOTAL(9,F405)</f>
        <v>-632772.75</v>
      </c>
      <c r="G406" s="9" t="n">
        <f aca="false">SUBTOTAL(9,G405)</f>
        <v>-632772.75</v>
      </c>
      <c r="H406" s="9" t="n">
        <f aca="false">SUBTOTAL(9,H405)</f>
        <v>0</v>
      </c>
      <c r="I406" s="8"/>
    </row>
    <row r="407" customFormat="false" ht="13.5" hidden="true" customHeight="true" outlineLevel="2" collapsed="false">
      <c r="A407" s="7" t="n">
        <v>87663</v>
      </c>
      <c r="B407" s="8" t="s">
        <v>474</v>
      </c>
      <c r="C407" s="7" t="n">
        <v>87663</v>
      </c>
      <c r="D407" s="8" t="s">
        <v>474</v>
      </c>
      <c r="E407" s="9" t="n">
        <v>0</v>
      </c>
      <c r="F407" s="9" t="n">
        <v>-48825</v>
      </c>
      <c r="G407" s="9" t="n">
        <f aca="false">E407+F407</f>
        <v>-48825</v>
      </c>
      <c r="H407" s="9" t="n">
        <f aca="false">IF(E407+F407&gt;0,E407+F407,0)</f>
        <v>0</v>
      </c>
      <c r="I407" s="8" t="s">
        <v>12</v>
      </c>
    </row>
    <row r="408" customFormat="false" ht="13.5" hidden="false" customHeight="true" outlineLevel="1" collapsed="true">
      <c r="A408" s="7"/>
      <c r="B408" s="11" t="s">
        <v>475</v>
      </c>
      <c r="C408" s="7"/>
      <c r="D408" s="8"/>
      <c r="E408" s="9" t="n">
        <f aca="false">SUBTOTAL(9,E407)</f>
        <v>0</v>
      </c>
      <c r="F408" s="9" t="n">
        <f aca="false">SUBTOTAL(9,F407)</f>
        <v>-48825</v>
      </c>
      <c r="G408" s="9" t="n">
        <f aca="false">SUBTOTAL(9,G407)</f>
        <v>-48825</v>
      </c>
      <c r="H408" s="9" t="n">
        <f aca="false">SUBTOTAL(9,H407)</f>
        <v>0</v>
      </c>
      <c r="I408" s="8"/>
    </row>
    <row r="409" customFormat="false" ht="13.5" hidden="true" customHeight="true" outlineLevel="2" collapsed="false">
      <c r="A409" s="7" t="n">
        <v>60093</v>
      </c>
      <c r="B409" s="8" t="s">
        <v>476</v>
      </c>
      <c r="C409" s="7" t="n">
        <v>60093</v>
      </c>
      <c r="D409" s="8" t="s">
        <v>476</v>
      </c>
      <c r="E409" s="9" t="n">
        <v>0</v>
      </c>
      <c r="F409" s="9" t="n">
        <v>-533433.89</v>
      </c>
      <c r="G409" s="9" t="n">
        <f aca="false">E409+F409</f>
        <v>-533433.89</v>
      </c>
      <c r="H409" s="9" t="n">
        <f aca="false">IF(E409+F409&gt;0,E409+F409,0)</f>
        <v>0</v>
      </c>
      <c r="I409" s="8" t="s">
        <v>12</v>
      </c>
    </row>
    <row r="410" customFormat="false" ht="13.5" hidden="false" customHeight="true" outlineLevel="1" collapsed="true">
      <c r="A410" s="7"/>
      <c r="B410" s="11" t="s">
        <v>477</v>
      </c>
      <c r="C410" s="7"/>
      <c r="D410" s="8"/>
      <c r="E410" s="9" t="n">
        <f aca="false">SUBTOTAL(9,E409)</f>
        <v>0</v>
      </c>
      <c r="F410" s="9" t="n">
        <f aca="false">SUBTOTAL(9,F409)</f>
        <v>-533433.89</v>
      </c>
      <c r="G410" s="9" t="n">
        <f aca="false">SUBTOTAL(9,G409)</f>
        <v>-533433.89</v>
      </c>
      <c r="H410" s="9" t="n">
        <f aca="false">SUBTOTAL(9,H409)</f>
        <v>0</v>
      </c>
      <c r="I410" s="8"/>
    </row>
    <row r="411" customFormat="false" ht="13.5" hidden="true" customHeight="true" outlineLevel="2" collapsed="false">
      <c r="A411" s="7" t="n">
        <v>80670</v>
      </c>
      <c r="B411" s="8" t="s">
        <v>478</v>
      </c>
      <c r="C411" s="7" t="n">
        <v>80670</v>
      </c>
      <c r="D411" s="8" t="s">
        <v>478</v>
      </c>
      <c r="E411" s="9" t="n">
        <v>3940169</v>
      </c>
      <c r="F411" s="9" t="n">
        <v>-3596742.43</v>
      </c>
      <c r="G411" s="9" t="n">
        <f aca="false">E411+F411</f>
        <v>343426.57</v>
      </c>
      <c r="H411" s="9" t="n">
        <f aca="false">IF(E411+F411&gt;0,E411+F411,0)</f>
        <v>343426.57</v>
      </c>
      <c r="I411" s="8" t="s">
        <v>12</v>
      </c>
    </row>
    <row r="412" customFormat="false" ht="13.5" hidden="false" customHeight="true" outlineLevel="1" collapsed="true">
      <c r="A412" s="7"/>
      <c r="B412" s="11" t="s">
        <v>479</v>
      </c>
      <c r="C412" s="7"/>
      <c r="D412" s="8"/>
      <c r="E412" s="9" t="n">
        <f aca="false">SUBTOTAL(9,E411)</f>
        <v>3940169</v>
      </c>
      <c r="F412" s="9" t="n">
        <f aca="false">SUBTOTAL(9,F411)</f>
        <v>-3596742.43</v>
      </c>
      <c r="G412" s="9" t="n">
        <f aca="false">SUBTOTAL(9,G411)</f>
        <v>343426.57</v>
      </c>
      <c r="H412" s="9" t="n">
        <f aca="false">SUBTOTAL(9,H411)</f>
        <v>343426.57</v>
      </c>
      <c r="I412" s="8"/>
    </row>
    <row r="413" customFormat="false" ht="13.5" hidden="true" customHeight="true" outlineLevel="2" collapsed="false">
      <c r="A413" s="7" t="n">
        <v>3756</v>
      </c>
      <c r="B413" s="8" t="s">
        <v>480</v>
      </c>
      <c r="C413" s="7" t="n">
        <v>48438</v>
      </c>
      <c r="D413" s="8" t="s">
        <v>481</v>
      </c>
      <c r="E413" s="9" t="n">
        <v>967399</v>
      </c>
      <c r="F413" s="9" t="n">
        <v>0</v>
      </c>
      <c r="G413" s="9" t="n">
        <f aca="false">E413+F413</f>
        <v>967399</v>
      </c>
      <c r="H413" s="9" t="n">
        <f aca="false">IF(E413+F413&gt;0,E413+F413,0)</f>
        <v>967399</v>
      </c>
      <c r="I413" s="8"/>
    </row>
    <row r="414" customFormat="false" ht="13.5" hidden="true" customHeight="true" outlineLevel="2" collapsed="false">
      <c r="A414" s="7" t="n">
        <v>3756</v>
      </c>
      <c r="B414" s="8" t="s">
        <v>480</v>
      </c>
      <c r="C414" s="7" t="n">
        <v>49764</v>
      </c>
      <c r="D414" s="8" t="s">
        <v>482</v>
      </c>
      <c r="E414" s="9" t="n">
        <v>1092338</v>
      </c>
      <c r="F414" s="9" t="n">
        <v>0</v>
      </c>
      <c r="G414" s="9" t="n">
        <f aca="false">E414+F414</f>
        <v>1092338</v>
      </c>
      <c r="H414" s="9" t="n">
        <f aca="false">IF(E414+F414&gt;0,E414+F414,0)</f>
        <v>1092338</v>
      </c>
      <c r="I414" s="8"/>
    </row>
    <row r="415" customFormat="false" ht="13.5" hidden="false" customHeight="true" outlineLevel="1" collapsed="true">
      <c r="A415" s="7"/>
      <c r="B415" s="11" t="s">
        <v>483</v>
      </c>
      <c r="C415" s="7"/>
      <c r="D415" s="8"/>
      <c r="E415" s="9" t="n">
        <f aca="false">SUBTOTAL(9,E413:E414)</f>
        <v>2059737</v>
      </c>
      <c r="F415" s="9" t="n">
        <f aca="false">SUBTOTAL(9,F413:F414)</f>
        <v>0</v>
      </c>
      <c r="G415" s="9" t="n">
        <f aca="false">SUBTOTAL(9,G413:G414)</f>
        <v>2059737</v>
      </c>
      <c r="H415" s="9" t="n">
        <f aca="false">SUBTOTAL(9,H413:H414)</f>
        <v>2059737</v>
      </c>
      <c r="I415" s="8"/>
    </row>
    <row r="416" customFormat="false" ht="13.5" hidden="true" customHeight="true" outlineLevel="2" collapsed="false">
      <c r="A416" s="7" t="n">
        <v>91219</v>
      </c>
      <c r="B416" s="8" t="s">
        <v>484</v>
      </c>
      <c r="C416" s="7" t="n">
        <v>91219</v>
      </c>
      <c r="D416" s="8" t="s">
        <v>484</v>
      </c>
      <c r="E416" s="9" t="n">
        <v>23312510</v>
      </c>
      <c r="F416" s="9" t="n">
        <v>-16402409.75</v>
      </c>
      <c r="G416" s="9" t="n">
        <f aca="false">E416+F416</f>
        <v>6910100.25</v>
      </c>
      <c r="H416" s="9" t="n">
        <f aca="false">IF(E416+F416&gt;0,E416+F416,0)</f>
        <v>6910100.25</v>
      </c>
      <c r="I416" s="8" t="s">
        <v>12</v>
      </c>
    </row>
    <row r="417" customFormat="false" ht="13.5" hidden="false" customHeight="true" outlineLevel="1" collapsed="true">
      <c r="A417" s="7"/>
      <c r="B417" s="11" t="s">
        <v>485</v>
      </c>
      <c r="C417" s="7"/>
      <c r="D417" s="8"/>
      <c r="E417" s="9" t="n">
        <f aca="false">SUBTOTAL(9,E416)</f>
        <v>23312510</v>
      </c>
      <c r="F417" s="9" t="n">
        <f aca="false">SUBTOTAL(9,F416)</f>
        <v>-16402409.75</v>
      </c>
      <c r="G417" s="9" t="n">
        <f aca="false">SUBTOTAL(9,G416)</f>
        <v>6910100.25</v>
      </c>
      <c r="H417" s="9" t="n">
        <f aca="false">SUBTOTAL(9,H416)</f>
        <v>6910100.25</v>
      </c>
      <c r="I417" s="8"/>
    </row>
    <row r="418" customFormat="false" ht="13.5" hidden="true" customHeight="true" outlineLevel="2" collapsed="false">
      <c r="A418" s="7" t="n">
        <v>71318</v>
      </c>
      <c r="B418" s="8" t="s">
        <v>486</v>
      </c>
      <c r="C418" s="7" t="n">
        <v>71319</v>
      </c>
      <c r="D418" s="8" t="s">
        <v>487</v>
      </c>
      <c r="E418" s="9" t="n">
        <v>0</v>
      </c>
      <c r="F418" s="9" t="n">
        <v>-847460</v>
      </c>
      <c r="G418" s="9" t="n">
        <f aca="false">E418+F418</f>
        <v>-847460</v>
      </c>
      <c r="H418" s="9" t="n">
        <f aca="false">IF(E418+F418&gt;0,E418+F418,0)</f>
        <v>0</v>
      </c>
      <c r="I418" s="8" t="s">
        <v>12</v>
      </c>
    </row>
    <row r="419" customFormat="false" ht="13.5" hidden="false" customHeight="true" outlineLevel="1" collapsed="true">
      <c r="A419" s="7"/>
      <c r="B419" s="11" t="s">
        <v>488</v>
      </c>
      <c r="C419" s="7"/>
      <c r="D419" s="8"/>
      <c r="E419" s="9" t="n">
        <f aca="false">SUBTOTAL(9,E418)</f>
        <v>0</v>
      </c>
      <c r="F419" s="9" t="n">
        <f aca="false">SUBTOTAL(9,F418)</f>
        <v>-847460</v>
      </c>
      <c r="G419" s="9" t="n">
        <f aca="false">SUBTOTAL(9,G418)</f>
        <v>-847460</v>
      </c>
      <c r="H419" s="9" t="n">
        <f aca="false">SUBTOTAL(9,H418)</f>
        <v>0</v>
      </c>
      <c r="I419" s="8"/>
    </row>
    <row r="420" customFormat="false" ht="13.5" hidden="true" customHeight="true" outlineLevel="2" collapsed="false">
      <c r="A420" s="7" t="n">
        <v>73751</v>
      </c>
      <c r="B420" s="8" t="s">
        <v>489</v>
      </c>
      <c r="C420" s="7" t="n">
        <v>73751</v>
      </c>
      <c r="D420" s="8" t="s">
        <v>489</v>
      </c>
      <c r="E420" s="9" t="n">
        <v>0</v>
      </c>
      <c r="F420" s="9" t="n">
        <v>-19017.58</v>
      </c>
      <c r="G420" s="9" t="n">
        <f aca="false">E420+F420</f>
        <v>-19017.58</v>
      </c>
      <c r="H420" s="9" t="n">
        <f aca="false">IF(E420+F420&gt;0,E420+F420,0)</f>
        <v>0</v>
      </c>
      <c r="I420" s="8" t="s">
        <v>12</v>
      </c>
    </row>
    <row r="421" customFormat="false" ht="13.5" hidden="false" customHeight="true" outlineLevel="1" collapsed="true">
      <c r="A421" s="7"/>
      <c r="B421" s="11" t="s">
        <v>490</v>
      </c>
      <c r="C421" s="7"/>
      <c r="D421" s="8"/>
      <c r="E421" s="9" t="n">
        <f aca="false">SUBTOTAL(9,E420)</f>
        <v>0</v>
      </c>
      <c r="F421" s="9" t="n">
        <f aca="false">SUBTOTAL(9,F420)</f>
        <v>-19017.58</v>
      </c>
      <c r="G421" s="9" t="n">
        <f aca="false">SUBTOTAL(9,G420)</f>
        <v>-19017.58</v>
      </c>
      <c r="H421" s="9" t="n">
        <f aca="false">SUBTOTAL(9,H420)</f>
        <v>0</v>
      </c>
      <c r="I421" s="8"/>
    </row>
    <row r="422" customFormat="false" ht="13.5" hidden="true" customHeight="true" outlineLevel="2" collapsed="false">
      <c r="A422" s="7" t="n">
        <v>91816</v>
      </c>
      <c r="B422" s="8" t="s">
        <v>491</v>
      </c>
      <c r="C422" s="7" t="n">
        <v>91816</v>
      </c>
      <c r="D422" s="8" t="s">
        <v>491</v>
      </c>
      <c r="E422" s="9" t="n">
        <v>55397</v>
      </c>
      <c r="F422" s="9" t="n">
        <v>0</v>
      </c>
      <c r="G422" s="9" t="n">
        <f aca="false">E422+F422</f>
        <v>55397</v>
      </c>
      <c r="H422" s="9" t="n">
        <f aca="false">IF(E422+F422&gt;0,E422+F422,0)</f>
        <v>55397</v>
      </c>
      <c r="I422" s="8" t="s">
        <v>12</v>
      </c>
    </row>
    <row r="423" customFormat="false" ht="13.5" hidden="false" customHeight="true" outlineLevel="1" collapsed="true">
      <c r="A423" s="7"/>
      <c r="B423" s="11" t="s">
        <v>492</v>
      </c>
      <c r="C423" s="7"/>
      <c r="D423" s="8"/>
      <c r="E423" s="9" t="n">
        <f aca="false">SUBTOTAL(9,E422)</f>
        <v>55397</v>
      </c>
      <c r="F423" s="9" t="n">
        <f aca="false">SUBTOTAL(9,F422)</f>
        <v>0</v>
      </c>
      <c r="G423" s="9" t="n">
        <f aca="false">SUBTOTAL(9,G422)</f>
        <v>55397</v>
      </c>
      <c r="H423" s="9" t="n">
        <f aca="false">SUBTOTAL(9,H422)</f>
        <v>55397</v>
      </c>
      <c r="I423" s="8"/>
    </row>
    <row r="424" customFormat="false" ht="13.5" hidden="true" customHeight="true" outlineLevel="2" collapsed="false">
      <c r="A424" s="7" t="n">
        <v>30281</v>
      </c>
      <c r="B424" s="8" t="s">
        <v>493</v>
      </c>
      <c r="C424" s="7" t="n">
        <v>30281</v>
      </c>
      <c r="D424" s="8" t="s">
        <v>493</v>
      </c>
      <c r="E424" s="9" t="n">
        <v>67950</v>
      </c>
      <c r="F424" s="9" t="n">
        <v>-62545</v>
      </c>
      <c r="G424" s="9" t="n">
        <f aca="false">E424+F424</f>
        <v>5405</v>
      </c>
      <c r="H424" s="9" t="n">
        <f aca="false">IF(E424+F424&gt;0,E424+F424,0)</f>
        <v>5405</v>
      </c>
      <c r="I424" s="8" t="s">
        <v>12</v>
      </c>
    </row>
    <row r="425" customFormat="false" ht="13.5" hidden="false" customHeight="true" outlineLevel="1" collapsed="true">
      <c r="A425" s="7"/>
      <c r="B425" s="11" t="s">
        <v>494</v>
      </c>
      <c r="C425" s="7"/>
      <c r="D425" s="8"/>
      <c r="E425" s="9" t="n">
        <f aca="false">SUBTOTAL(9,E424)</f>
        <v>67950</v>
      </c>
      <c r="F425" s="9" t="n">
        <f aca="false">SUBTOTAL(9,F424)</f>
        <v>-62545</v>
      </c>
      <c r="G425" s="9" t="n">
        <f aca="false">SUBTOTAL(9,G424)</f>
        <v>5405</v>
      </c>
      <c r="H425" s="9" t="n">
        <f aca="false">SUBTOTAL(9,H424)</f>
        <v>5405</v>
      </c>
      <c r="I425" s="8"/>
    </row>
    <row r="426" customFormat="false" ht="13.5" hidden="true" customHeight="true" outlineLevel="2" collapsed="false">
      <c r="A426" s="7" t="n">
        <v>388</v>
      </c>
      <c r="B426" s="8" t="s">
        <v>495</v>
      </c>
      <c r="C426" s="7" t="n">
        <v>65744</v>
      </c>
      <c r="D426" s="8" t="s">
        <v>496</v>
      </c>
      <c r="E426" s="9" t="n">
        <v>617593</v>
      </c>
      <c r="F426" s="9" t="n">
        <v>-1877921.16</v>
      </c>
      <c r="G426" s="9" t="n">
        <f aca="false">E426+F426</f>
        <v>-1260328.16</v>
      </c>
      <c r="H426" s="9" t="n">
        <f aca="false">IF(E426+F426&gt;0,E426+F426,0)</f>
        <v>0</v>
      </c>
      <c r="I426" s="8"/>
    </row>
    <row r="427" customFormat="false" ht="13.5" hidden="false" customHeight="true" outlineLevel="1" collapsed="true">
      <c r="A427" s="7"/>
      <c r="B427" s="11" t="s">
        <v>497</v>
      </c>
      <c r="C427" s="7"/>
      <c r="D427" s="8"/>
      <c r="E427" s="9" t="n">
        <f aca="false">SUBTOTAL(9,E426)</f>
        <v>617593</v>
      </c>
      <c r="F427" s="9" t="n">
        <f aca="false">SUBTOTAL(9,F426)</f>
        <v>-1877921.16</v>
      </c>
      <c r="G427" s="9" t="n">
        <f aca="false">SUBTOTAL(9,G426)</f>
        <v>-1260328.16</v>
      </c>
      <c r="H427" s="9" t="n">
        <f aca="false">SUBTOTAL(9,H426)</f>
        <v>0</v>
      </c>
      <c r="I427" s="8"/>
    </row>
    <row r="428" customFormat="false" ht="13.5" hidden="true" customHeight="true" outlineLevel="2" collapsed="false">
      <c r="A428" s="7" t="n">
        <v>54040</v>
      </c>
      <c r="B428" s="8" t="s">
        <v>498</v>
      </c>
      <c r="C428" s="7" t="n">
        <v>54040</v>
      </c>
      <c r="D428" s="8" t="s">
        <v>498</v>
      </c>
      <c r="E428" s="9" t="n">
        <v>0</v>
      </c>
      <c r="F428" s="9" t="n">
        <v>-39605.1</v>
      </c>
      <c r="G428" s="9" t="n">
        <f aca="false">E428+F428</f>
        <v>-39605.1</v>
      </c>
      <c r="H428" s="9" t="n">
        <f aca="false">IF(E428+F428&gt;0,E428+F428,0)</f>
        <v>0</v>
      </c>
      <c r="I428" s="8"/>
    </row>
    <row r="429" customFormat="false" ht="13.5" hidden="false" customHeight="true" outlineLevel="1" collapsed="true">
      <c r="A429" s="7"/>
      <c r="B429" s="11" t="s">
        <v>499</v>
      </c>
      <c r="C429" s="7"/>
      <c r="D429" s="8"/>
      <c r="E429" s="9" t="n">
        <f aca="false">SUBTOTAL(9,E428)</f>
        <v>0</v>
      </c>
      <c r="F429" s="9" t="n">
        <f aca="false">SUBTOTAL(9,F428)</f>
        <v>-39605.1</v>
      </c>
      <c r="G429" s="9" t="n">
        <f aca="false">SUBTOTAL(9,G428)</f>
        <v>-39605.1</v>
      </c>
      <c r="H429" s="9" t="n">
        <f aca="false">SUBTOTAL(9,H428)</f>
        <v>0</v>
      </c>
      <c r="I429" s="8"/>
    </row>
    <row r="430" customFormat="false" ht="13.5" hidden="true" customHeight="true" outlineLevel="2" collapsed="false">
      <c r="A430" s="7" t="n">
        <v>1352</v>
      </c>
      <c r="B430" s="8" t="s">
        <v>500</v>
      </c>
      <c r="C430" s="7" t="n">
        <v>1352</v>
      </c>
      <c r="D430" s="8" t="s">
        <v>500</v>
      </c>
      <c r="E430" s="9" t="n">
        <v>0</v>
      </c>
      <c r="F430" s="9" t="n">
        <v>-48317.46</v>
      </c>
      <c r="G430" s="9" t="n">
        <f aca="false">E430+F430</f>
        <v>-48317.46</v>
      </c>
      <c r="H430" s="9" t="n">
        <f aca="false">IF(E430+F430&gt;0,E430+F430,0)</f>
        <v>0</v>
      </c>
      <c r="I430" s="8"/>
    </row>
    <row r="431" customFormat="false" ht="13.5" hidden="false" customHeight="true" outlineLevel="1" collapsed="true">
      <c r="A431" s="7"/>
      <c r="B431" s="11" t="s">
        <v>501</v>
      </c>
      <c r="C431" s="7"/>
      <c r="D431" s="8"/>
      <c r="E431" s="9" t="n">
        <f aca="false">SUBTOTAL(9,E430)</f>
        <v>0</v>
      </c>
      <c r="F431" s="9" t="n">
        <f aca="false">SUBTOTAL(9,F430)</f>
        <v>-48317.46</v>
      </c>
      <c r="G431" s="9" t="n">
        <f aca="false">SUBTOTAL(9,G430)</f>
        <v>-48317.46</v>
      </c>
      <c r="H431" s="9" t="n">
        <f aca="false">SUBTOTAL(9,H430)</f>
        <v>0</v>
      </c>
      <c r="I431" s="8"/>
    </row>
    <row r="432" customFormat="false" ht="13.5" hidden="true" customHeight="true" outlineLevel="2" collapsed="false">
      <c r="A432" s="7" t="n">
        <v>73755</v>
      </c>
      <c r="B432" s="8" t="s">
        <v>502</v>
      </c>
      <c r="C432" s="7" t="n">
        <v>73755</v>
      </c>
      <c r="D432" s="8" t="s">
        <v>502</v>
      </c>
      <c r="E432" s="9" t="n">
        <v>0</v>
      </c>
      <c r="F432" s="9" t="n">
        <v>-6594.25</v>
      </c>
      <c r="G432" s="9" t="n">
        <f aca="false">E432+F432</f>
        <v>-6594.25</v>
      </c>
      <c r="H432" s="9" t="n">
        <f aca="false">IF(E432+F432&gt;0,E432+F432,0)</f>
        <v>0</v>
      </c>
      <c r="I432" s="8" t="s">
        <v>12</v>
      </c>
    </row>
    <row r="433" customFormat="false" ht="13.5" hidden="false" customHeight="true" outlineLevel="1" collapsed="true">
      <c r="A433" s="7"/>
      <c r="B433" s="11" t="s">
        <v>503</v>
      </c>
      <c r="C433" s="7"/>
      <c r="D433" s="8"/>
      <c r="E433" s="9" t="n">
        <f aca="false">SUBTOTAL(9,E432)</f>
        <v>0</v>
      </c>
      <c r="F433" s="9" t="n">
        <f aca="false">SUBTOTAL(9,F432)</f>
        <v>-6594.25</v>
      </c>
      <c r="G433" s="9" t="n">
        <f aca="false">SUBTOTAL(9,G432)</f>
        <v>-6594.25</v>
      </c>
      <c r="H433" s="9" t="n">
        <f aca="false">SUBTOTAL(9,H432)</f>
        <v>0</v>
      </c>
      <c r="I433" s="8"/>
    </row>
    <row r="434" customFormat="false" ht="13.5" hidden="true" customHeight="true" outlineLevel="2" collapsed="false">
      <c r="A434" s="7" t="n">
        <v>73532</v>
      </c>
      <c r="B434" s="8" t="s">
        <v>504</v>
      </c>
      <c r="C434" s="7" t="n">
        <v>73532</v>
      </c>
      <c r="D434" s="8" t="s">
        <v>504</v>
      </c>
      <c r="E434" s="9" t="n">
        <v>0</v>
      </c>
      <c r="F434" s="9" t="n">
        <v>-35223.1</v>
      </c>
      <c r="G434" s="9" t="n">
        <f aca="false">E434+F434</f>
        <v>-35223.1</v>
      </c>
      <c r="H434" s="9" t="n">
        <f aca="false">IF(E434+F434&gt;0,E434+F434,0)</f>
        <v>0</v>
      </c>
      <c r="I434" s="8" t="s">
        <v>12</v>
      </c>
    </row>
    <row r="435" customFormat="false" ht="13.5" hidden="false" customHeight="true" outlineLevel="1" collapsed="true">
      <c r="A435" s="7"/>
      <c r="B435" s="11" t="s">
        <v>505</v>
      </c>
      <c r="C435" s="7"/>
      <c r="D435" s="8"/>
      <c r="E435" s="9" t="n">
        <f aca="false">SUBTOTAL(9,E434)</f>
        <v>0</v>
      </c>
      <c r="F435" s="9" t="n">
        <f aca="false">SUBTOTAL(9,F434)</f>
        <v>-35223.1</v>
      </c>
      <c r="G435" s="9" t="n">
        <f aca="false">SUBTOTAL(9,G434)</f>
        <v>-35223.1</v>
      </c>
      <c r="H435" s="9" t="n">
        <f aca="false">SUBTOTAL(9,H434)</f>
        <v>0</v>
      </c>
      <c r="I435" s="8"/>
    </row>
    <row r="436" customFormat="false" ht="13.5" hidden="true" customHeight="true" outlineLevel="2" collapsed="false">
      <c r="A436" s="7" t="n">
        <v>90291</v>
      </c>
      <c r="B436" s="8" t="s">
        <v>506</v>
      </c>
      <c r="C436" s="7" t="n">
        <v>80575</v>
      </c>
      <c r="D436" s="8" t="s">
        <v>507</v>
      </c>
      <c r="E436" s="9" t="n">
        <v>722620</v>
      </c>
      <c r="F436" s="9" t="n">
        <v>-25736.29</v>
      </c>
      <c r="G436" s="9" t="n">
        <f aca="false">E436+F436</f>
        <v>696883.71</v>
      </c>
      <c r="H436" s="9" t="n">
        <f aca="false">IF(E436+F436&gt;0,E436+F436,0)</f>
        <v>696883.71</v>
      </c>
      <c r="I436" s="8"/>
    </row>
    <row r="437" customFormat="false" ht="13.5" hidden="false" customHeight="true" outlineLevel="1" collapsed="true">
      <c r="A437" s="7"/>
      <c r="B437" s="11" t="s">
        <v>508</v>
      </c>
      <c r="C437" s="7"/>
      <c r="D437" s="8"/>
      <c r="E437" s="9" t="n">
        <f aca="false">SUBTOTAL(9,E436)</f>
        <v>722620</v>
      </c>
      <c r="F437" s="9" t="n">
        <f aca="false">SUBTOTAL(9,F436)</f>
        <v>-25736.29</v>
      </c>
      <c r="G437" s="9" t="n">
        <f aca="false">SUBTOTAL(9,G436)</f>
        <v>696883.71</v>
      </c>
      <c r="H437" s="9" t="n">
        <f aca="false">SUBTOTAL(9,H436)</f>
        <v>696883.71</v>
      </c>
      <c r="I437" s="8"/>
    </row>
    <row r="438" customFormat="false" ht="13.5" hidden="true" customHeight="true" outlineLevel="2" collapsed="false">
      <c r="A438" s="7" t="n">
        <v>1371</v>
      </c>
      <c r="B438" s="8" t="s">
        <v>509</v>
      </c>
      <c r="C438" s="7" t="n">
        <v>1371</v>
      </c>
      <c r="D438" s="8" t="s">
        <v>509</v>
      </c>
      <c r="E438" s="9" t="n">
        <v>0</v>
      </c>
      <c r="F438" s="9" t="n">
        <v>-1669350</v>
      </c>
      <c r="G438" s="9" t="n">
        <f aca="false">E438+F438</f>
        <v>-1669350</v>
      </c>
      <c r="H438" s="9" t="n">
        <f aca="false">IF(E438+F438&gt;0,E438+F438,0)</f>
        <v>0</v>
      </c>
      <c r="I438" s="8" t="s">
        <v>12</v>
      </c>
    </row>
    <row r="439" customFormat="false" ht="13.5" hidden="true" customHeight="true" outlineLevel="2" collapsed="false">
      <c r="A439" s="7" t="n">
        <v>1371</v>
      </c>
      <c r="B439" s="8" t="s">
        <v>509</v>
      </c>
      <c r="C439" s="7" t="n">
        <v>59398</v>
      </c>
      <c r="D439" s="8" t="s">
        <v>510</v>
      </c>
      <c r="E439" s="9" t="n">
        <v>0</v>
      </c>
      <c r="F439" s="9" t="n">
        <v>30710.19</v>
      </c>
      <c r="G439" s="9" t="n">
        <f aca="false">E439+F439</f>
        <v>30710.19</v>
      </c>
      <c r="H439" s="9" t="n">
        <f aca="false">IF(E439+F439&gt;0,E439+F439,0)</f>
        <v>30710.19</v>
      </c>
      <c r="I439" s="8" t="s">
        <v>12</v>
      </c>
    </row>
    <row r="440" customFormat="false" ht="13.5" hidden="false" customHeight="true" outlineLevel="1" collapsed="true">
      <c r="A440" s="7"/>
      <c r="B440" s="11" t="s">
        <v>511</v>
      </c>
      <c r="C440" s="7"/>
      <c r="D440" s="8"/>
      <c r="E440" s="9" t="n">
        <f aca="false">SUBTOTAL(9,E438:E439)</f>
        <v>0</v>
      </c>
      <c r="F440" s="9" t="n">
        <f aca="false">SUBTOTAL(9,F438:F439)</f>
        <v>-1638639.81</v>
      </c>
      <c r="G440" s="9" t="n">
        <f aca="false">SUBTOTAL(9,G438:G439)</f>
        <v>-1638639.81</v>
      </c>
      <c r="H440" s="9" t="n">
        <f aca="false">SUBTOTAL(9,H438:H439)</f>
        <v>30710.19</v>
      </c>
      <c r="I440" s="8"/>
    </row>
    <row r="441" customFormat="false" ht="13.5" hidden="true" customHeight="true" outlineLevel="2" collapsed="false">
      <c r="A441" s="7" t="n">
        <v>77209</v>
      </c>
      <c r="B441" s="8" t="s">
        <v>512</v>
      </c>
      <c r="C441" s="7" t="n">
        <v>77209</v>
      </c>
      <c r="D441" s="8" t="s">
        <v>512</v>
      </c>
      <c r="E441" s="9" t="n">
        <v>13440</v>
      </c>
      <c r="F441" s="9" t="n">
        <v>-6044807.9</v>
      </c>
      <c r="G441" s="9" t="n">
        <f aca="false">E441+F441</f>
        <v>-6031367.9</v>
      </c>
      <c r="H441" s="9" t="n">
        <f aca="false">IF(E441+F441&gt;0,E441+F441,0)</f>
        <v>0</v>
      </c>
      <c r="I441" s="8" t="s">
        <v>12</v>
      </c>
    </row>
    <row r="442" customFormat="false" ht="13.5" hidden="false" customHeight="true" outlineLevel="1" collapsed="true">
      <c r="A442" s="7"/>
      <c r="B442" s="11" t="s">
        <v>513</v>
      </c>
      <c r="C442" s="7"/>
      <c r="D442" s="8"/>
      <c r="E442" s="9" t="n">
        <f aca="false">SUBTOTAL(9,E441)</f>
        <v>13440</v>
      </c>
      <c r="F442" s="9" t="n">
        <f aca="false">SUBTOTAL(9,F441)</f>
        <v>-6044807.9</v>
      </c>
      <c r="G442" s="9" t="n">
        <f aca="false">SUBTOTAL(9,G441)</f>
        <v>-6031367.9</v>
      </c>
      <c r="H442" s="9" t="n">
        <f aca="false">SUBTOTAL(9,H441)</f>
        <v>0</v>
      </c>
      <c r="I442" s="8"/>
    </row>
    <row r="443" customFormat="false" ht="13.5" hidden="true" customHeight="true" outlineLevel="2" collapsed="false">
      <c r="A443" s="7" t="n">
        <v>93</v>
      </c>
      <c r="B443" s="8" t="s">
        <v>514</v>
      </c>
      <c r="C443" s="7" t="n">
        <v>93</v>
      </c>
      <c r="D443" s="8" t="s">
        <v>514</v>
      </c>
      <c r="E443" s="9" t="n">
        <v>535525</v>
      </c>
      <c r="F443" s="9" t="n">
        <v>0</v>
      </c>
      <c r="G443" s="9" t="n">
        <f aca="false">E443+F443</f>
        <v>535525</v>
      </c>
      <c r="H443" s="9" t="n">
        <f aca="false">IF(E443+F443&gt;0,E443+F443,0)</f>
        <v>535525</v>
      </c>
      <c r="I443" s="8" t="s">
        <v>12</v>
      </c>
    </row>
    <row r="444" customFormat="false" ht="13.5" hidden="false" customHeight="true" outlineLevel="1" collapsed="true">
      <c r="A444" s="7"/>
      <c r="B444" s="11" t="s">
        <v>515</v>
      </c>
      <c r="C444" s="7"/>
      <c r="D444" s="8"/>
      <c r="E444" s="9" t="n">
        <f aca="false">SUBTOTAL(9,E443)</f>
        <v>535525</v>
      </c>
      <c r="F444" s="9" t="n">
        <f aca="false">SUBTOTAL(9,F443)</f>
        <v>0</v>
      </c>
      <c r="G444" s="9" t="n">
        <f aca="false">SUBTOTAL(9,G443)</f>
        <v>535525</v>
      </c>
      <c r="H444" s="9" t="n">
        <f aca="false">SUBTOTAL(9,H443)</f>
        <v>535525</v>
      </c>
      <c r="I444" s="8"/>
    </row>
    <row r="445" customFormat="false" ht="13.5" hidden="true" customHeight="true" outlineLevel="2" collapsed="false">
      <c r="A445" s="7" t="n">
        <v>73756</v>
      </c>
      <c r="B445" s="8" t="s">
        <v>516</v>
      </c>
      <c r="C445" s="7" t="n">
        <v>73756</v>
      </c>
      <c r="D445" s="8" t="s">
        <v>516</v>
      </c>
      <c r="E445" s="9" t="n">
        <v>0</v>
      </c>
      <c r="F445" s="9" t="n">
        <v>-899.36</v>
      </c>
      <c r="G445" s="9" t="n">
        <f aca="false">E445+F445</f>
        <v>-899.36</v>
      </c>
      <c r="H445" s="9" t="n">
        <f aca="false">IF(E445+F445&gt;0,E445+F445,0)</f>
        <v>0</v>
      </c>
      <c r="I445" s="8" t="s">
        <v>12</v>
      </c>
    </row>
    <row r="446" customFormat="false" ht="13.5" hidden="false" customHeight="true" outlineLevel="1" collapsed="true">
      <c r="A446" s="7"/>
      <c r="B446" s="11" t="s">
        <v>517</v>
      </c>
      <c r="C446" s="7"/>
      <c r="D446" s="8"/>
      <c r="E446" s="9" t="n">
        <f aca="false">SUBTOTAL(9,E445)</f>
        <v>0</v>
      </c>
      <c r="F446" s="9" t="n">
        <f aca="false">SUBTOTAL(9,F445)</f>
        <v>-899.36</v>
      </c>
      <c r="G446" s="9" t="n">
        <f aca="false">SUBTOTAL(9,G445)</f>
        <v>-899.36</v>
      </c>
      <c r="H446" s="9" t="n">
        <f aca="false">SUBTOTAL(9,H445)</f>
        <v>0</v>
      </c>
      <c r="I446" s="8"/>
    </row>
    <row r="447" customFormat="false" ht="13.5" hidden="true" customHeight="true" outlineLevel="2" collapsed="false">
      <c r="A447" s="7" t="n">
        <v>10896</v>
      </c>
      <c r="B447" s="8" t="s">
        <v>518</v>
      </c>
      <c r="C447" s="7" t="n">
        <v>73293</v>
      </c>
      <c r="D447" s="8" t="s">
        <v>519</v>
      </c>
      <c r="E447" s="9" t="n">
        <v>1071337</v>
      </c>
      <c r="F447" s="9" t="n">
        <v>0</v>
      </c>
      <c r="G447" s="9" t="n">
        <f aca="false">E447+F447</f>
        <v>1071337</v>
      </c>
      <c r="H447" s="9" t="n">
        <f aca="false">IF(E447+F447&gt;0,E447+F447,0)</f>
        <v>1071337</v>
      </c>
      <c r="I447" s="8"/>
    </row>
    <row r="448" customFormat="false" ht="13.5" hidden="false" customHeight="true" outlineLevel="1" collapsed="true">
      <c r="A448" s="7"/>
      <c r="B448" s="11" t="s">
        <v>520</v>
      </c>
      <c r="C448" s="7"/>
      <c r="D448" s="8"/>
      <c r="E448" s="9" t="n">
        <f aca="false">SUBTOTAL(9,E447)</f>
        <v>1071337</v>
      </c>
      <c r="F448" s="9" t="n">
        <f aca="false">SUBTOTAL(9,F447)</f>
        <v>0</v>
      </c>
      <c r="G448" s="9" t="n">
        <f aca="false">SUBTOTAL(9,G447)</f>
        <v>1071337</v>
      </c>
      <c r="H448" s="9" t="n">
        <f aca="false">SUBTOTAL(9,H447)</f>
        <v>1071337</v>
      </c>
      <c r="I448" s="8"/>
    </row>
    <row r="449" customFormat="false" ht="13.5" hidden="true" customHeight="true" outlineLevel="2" collapsed="false">
      <c r="A449" s="7" t="n">
        <v>57662</v>
      </c>
      <c r="B449" s="8" t="s">
        <v>521</v>
      </c>
      <c r="C449" s="7" t="n">
        <v>90097</v>
      </c>
      <c r="D449" s="8" t="s">
        <v>522</v>
      </c>
      <c r="E449" s="9" t="n">
        <v>1592133</v>
      </c>
      <c r="F449" s="9" t="n">
        <v>-2246976.59</v>
      </c>
      <c r="G449" s="9" t="n">
        <f aca="false">E449+F449</f>
        <v>-654843.59</v>
      </c>
      <c r="H449" s="9" t="n">
        <f aca="false">IF(E449+F449&gt;0,E449+F449,0)</f>
        <v>0</v>
      </c>
      <c r="I449" s="8"/>
    </row>
    <row r="450" customFormat="false" ht="13.5" hidden="false" customHeight="true" outlineLevel="1" collapsed="true">
      <c r="A450" s="7"/>
      <c r="B450" s="11" t="s">
        <v>523</v>
      </c>
      <c r="C450" s="7"/>
      <c r="D450" s="8"/>
      <c r="E450" s="9" t="n">
        <f aca="false">SUBTOTAL(9,E449)</f>
        <v>1592133</v>
      </c>
      <c r="F450" s="9" t="n">
        <f aca="false">SUBTOTAL(9,F449)</f>
        <v>-2246976.59</v>
      </c>
      <c r="G450" s="9" t="n">
        <f aca="false">SUBTOTAL(9,G449)</f>
        <v>-654843.59</v>
      </c>
      <c r="H450" s="9" t="n">
        <f aca="false">SUBTOTAL(9,H449)</f>
        <v>0</v>
      </c>
      <c r="I450" s="8"/>
    </row>
    <row r="451" customFormat="false" ht="13.5" hidden="true" customHeight="true" outlineLevel="2" collapsed="false">
      <c r="A451" s="7" t="n">
        <v>73915</v>
      </c>
      <c r="B451" s="8" t="s">
        <v>524</v>
      </c>
      <c r="C451" s="7" t="n">
        <v>73915</v>
      </c>
      <c r="D451" s="8" t="s">
        <v>524</v>
      </c>
      <c r="E451" s="9" t="n">
        <v>0</v>
      </c>
      <c r="F451" s="9" t="n">
        <v>-3.48</v>
      </c>
      <c r="G451" s="9" t="n">
        <f aca="false">E451+F451</f>
        <v>-3.48</v>
      </c>
      <c r="H451" s="9" t="n">
        <f aca="false">IF(E451+F451&gt;0,E451+F451,0)</f>
        <v>0</v>
      </c>
      <c r="I451" s="8" t="s">
        <v>12</v>
      </c>
    </row>
    <row r="452" customFormat="false" ht="13.5" hidden="false" customHeight="true" outlineLevel="1" collapsed="true">
      <c r="A452" s="7"/>
      <c r="B452" s="11" t="s">
        <v>525</v>
      </c>
      <c r="C452" s="7"/>
      <c r="D452" s="8"/>
      <c r="E452" s="9" t="n">
        <f aca="false">SUBTOTAL(9,E451)</f>
        <v>0</v>
      </c>
      <c r="F452" s="9" t="n">
        <f aca="false">SUBTOTAL(9,F451)</f>
        <v>-3.48</v>
      </c>
      <c r="G452" s="9" t="n">
        <f aca="false">SUBTOTAL(9,G451)</f>
        <v>-3.48</v>
      </c>
      <c r="H452" s="9" t="n">
        <f aca="false">SUBTOTAL(9,H451)</f>
        <v>0</v>
      </c>
      <c r="I452" s="8"/>
    </row>
    <row r="453" customFormat="false" ht="13.5" hidden="true" customHeight="true" outlineLevel="2" collapsed="false">
      <c r="A453" s="7" t="n">
        <v>73890</v>
      </c>
      <c r="B453" s="8" t="s">
        <v>526</v>
      </c>
      <c r="C453" s="7" t="n">
        <v>73890</v>
      </c>
      <c r="D453" s="8" t="s">
        <v>526</v>
      </c>
      <c r="E453" s="9" t="n">
        <v>0</v>
      </c>
      <c r="F453" s="9" t="n">
        <v>-279.96</v>
      </c>
      <c r="G453" s="9" t="n">
        <f aca="false">E453+F453</f>
        <v>-279.96</v>
      </c>
      <c r="H453" s="9" t="n">
        <f aca="false">IF(E453+F453&gt;0,E453+F453,0)</f>
        <v>0</v>
      </c>
      <c r="I453" s="8" t="s">
        <v>12</v>
      </c>
    </row>
    <row r="454" customFormat="false" ht="13.5" hidden="false" customHeight="true" outlineLevel="1" collapsed="true">
      <c r="A454" s="7"/>
      <c r="B454" s="11" t="s">
        <v>527</v>
      </c>
      <c r="C454" s="7"/>
      <c r="D454" s="8"/>
      <c r="E454" s="9" t="n">
        <f aca="false">SUBTOTAL(9,E453)</f>
        <v>0</v>
      </c>
      <c r="F454" s="9" t="n">
        <f aca="false">SUBTOTAL(9,F453)</f>
        <v>-279.96</v>
      </c>
      <c r="G454" s="9" t="n">
        <f aca="false">SUBTOTAL(9,G453)</f>
        <v>-279.96</v>
      </c>
      <c r="H454" s="9" t="n">
        <f aca="false">SUBTOTAL(9,H453)</f>
        <v>0</v>
      </c>
      <c r="I454" s="8"/>
    </row>
    <row r="455" customFormat="false" ht="13.5" hidden="true" customHeight="true" outlineLevel="2" collapsed="false">
      <c r="A455" s="7" t="n">
        <v>96</v>
      </c>
      <c r="B455" s="8" t="s">
        <v>528</v>
      </c>
      <c r="C455" s="7" t="n">
        <v>96</v>
      </c>
      <c r="D455" s="8" t="s">
        <v>528</v>
      </c>
      <c r="E455" s="9" t="n">
        <v>0</v>
      </c>
      <c r="F455" s="9" t="n">
        <v>-345785.3</v>
      </c>
      <c r="G455" s="9" t="n">
        <f aca="false">E455+F455</f>
        <v>-345785.3</v>
      </c>
      <c r="H455" s="9" t="n">
        <f aca="false">IF(E455+F455&gt;0,E455+F455,0)</f>
        <v>0</v>
      </c>
      <c r="I455" s="8" t="s">
        <v>12</v>
      </c>
    </row>
    <row r="456" customFormat="false" ht="13.5" hidden="false" customHeight="true" outlineLevel="1" collapsed="true">
      <c r="A456" s="7"/>
      <c r="B456" s="11" t="s">
        <v>529</v>
      </c>
      <c r="C456" s="7"/>
      <c r="D456" s="8"/>
      <c r="E456" s="9" t="n">
        <f aca="false">SUBTOTAL(9,E455)</f>
        <v>0</v>
      </c>
      <c r="F456" s="9" t="n">
        <f aca="false">SUBTOTAL(9,F455)</f>
        <v>-345785.3</v>
      </c>
      <c r="G456" s="9" t="n">
        <f aca="false">SUBTOTAL(9,G455)</f>
        <v>-345785.3</v>
      </c>
      <c r="H456" s="9" t="n">
        <f aca="false">SUBTOTAL(9,H455)</f>
        <v>0</v>
      </c>
      <c r="I456" s="8"/>
    </row>
    <row r="457" customFormat="false" ht="13.5" hidden="true" customHeight="true" outlineLevel="2" collapsed="false">
      <c r="A457" s="7" t="n">
        <v>30554</v>
      </c>
      <c r="B457" s="8" t="s">
        <v>530</v>
      </c>
      <c r="C457" s="7" t="n">
        <v>30554</v>
      </c>
      <c r="D457" s="8" t="s">
        <v>530</v>
      </c>
      <c r="E457" s="9" t="n">
        <v>0</v>
      </c>
      <c r="F457" s="9" t="n">
        <v>-140.96</v>
      </c>
      <c r="G457" s="9" t="n">
        <f aca="false">E457+F457</f>
        <v>-140.96</v>
      </c>
      <c r="H457" s="9" t="n">
        <f aca="false">IF(E457+F457&gt;0,E457+F457,0)</f>
        <v>0</v>
      </c>
      <c r="I457" s="8" t="s">
        <v>12</v>
      </c>
    </row>
    <row r="458" customFormat="false" ht="13.5" hidden="false" customHeight="true" outlineLevel="1" collapsed="true">
      <c r="A458" s="7"/>
      <c r="B458" s="11" t="s">
        <v>531</v>
      </c>
      <c r="C458" s="7"/>
      <c r="D458" s="8"/>
      <c r="E458" s="9" t="n">
        <f aca="false">SUBTOTAL(9,E457)</f>
        <v>0</v>
      </c>
      <c r="F458" s="9" t="n">
        <f aca="false">SUBTOTAL(9,F457)</f>
        <v>-140.96</v>
      </c>
      <c r="G458" s="9" t="n">
        <f aca="false">SUBTOTAL(9,G457)</f>
        <v>-140.96</v>
      </c>
      <c r="H458" s="9" t="n">
        <f aca="false">SUBTOTAL(9,H457)</f>
        <v>0</v>
      </c>
      <c r="I458" s="8"/>
    </row>
    <row r="459" customFormat="false" ht="13.5" hidden="true" customHeight="true" outlineLevel="2" collapsed="false">
      <c r="A459" s="7" t="n">
        <v>3700</v>
      </c>
      <c r="B459" s="8" t="s">
        <v>532</v>
      </c>
      <c r="C459" s="7" t="n">
        <v>1421</v>
      </c>
      <c r="D459" s="8" t="s">
        <v>533</v>
      </c>
      <c r="E459" s="9" t="n">
        <v>19371843</v>
      </c>
      <c r="F459" s="9" t="n">
        <v>-61500</v>
      </c>
      <c r="G459" s="9" t="n">
        <f aca="false">E459+F459</f>
        <v>19310343</v>
      </c>
      <c r="H459" s="9" t="n">
        <f aca="false">IF(E459+F459&gt;0,E459+F459,0)</f>
        <v>19310343</v>
      </c>
      <c r="I459" s="8"/>
    </row>
    <row r="460" customFormat="false" ht="13.5" hidden="true" customHeight="true" outlineLevel="2" collapsed="false">
      <c r="A460" s="7" t="n">
        <v>3700</v>
      </c>
      <c r="B460" s="8" t="s">
        <v>532</v>
      </c>
      <c r="C460" s="7" t="n">
        <v>68254</v>
      </c>
      <c r="D460" s="8" t="s">
        <v>534</v>
      </c>
      <c r="E460" s="9" t="n">
        <v>3131390</v>
      </c>
      <c r="F460" s="9" t="n">
        <v>-712339.74</v>
      </c>
      <c r="G460" s="9" t="n">
        <f aca="false">E460+F460</f>
        <v>2419050.26</v>
      </c>
      <c r="H460" s="9" t="n">
        <f aca="false">IF(E460+F460&gt;0,E460+F460,0)</f>
        <v>2419050.26</v>
      </c>
      <c r="I460" s="8"/>
    </row>
    <row r="461" customFormat="false" ht="13.5" hidden="false" customHeight="true" outlineLevel="1" collapsed="true">
      <c r="A461" s="7"/>
      <c r="B461" s="11" t="s">
        <v>535</v>
      </c>
      <c r="C461" s="7"/>
      <c r="D461" s="8"/>
      <c r="E461" s="9" t="n">
        <f aca="false">SUBTOTAL(9,E459:E460)</f>
        <v>22503233</v>
      </c>
      <c r="F461" s="9" t="n">
        <f aca="false">SUBTOTAL(9,F459:F460)</f>
        <v>-773839.74</v>
      </c>
      <c r="G461" s="9" t="n">
        <f aca="false">SUBTOTAL(9,G459:G460)</f>
        <v>21729393.26</v>
      </c>
      <c r="H461" s="9" t="n">
        <f aca="false">SUBTOTAL(9,H459:H460)</f>
        <v>21729393.26</v>
      </c>
      <c r="I461" s="8"/>
    </row>
    <row r="462" customFormat="false" ht="13.5" hidden="true" customHeight="true" outlineLevel="2" collapsed="false">
      <c r="A462" s="7" t="n">
        <v>73536</v>
      </c>
      <c r="B462" s="8" t="s">
        <v>536</v>
      </c>
      <c r="C462" s="7" t="n">
        <v>73536</v>
      </c>
      <c r="D462" s="8" t="s">
        <v>536</v>
      </c>
      <c r="E462" s="9" t="n">
        <v>0</v>
      </c>
      <c r="F462" s="9" t="n">
        <v>-18370.29</v>
      </c>
      <c r="G462" s="9" t="n">
        <f aca="false">E462+F462</f>
        <v>-18370.29</v>
      </c>
      <c r="H462" s="9" t="n">
        <f aca="false">IF(E462+F462&gt;0,E462+F462,0)</f>
        <v>0</v>
      </c>
      <c r="I462" s="8" t="s">
        <v>12</v>
      </c>
    </row>
    <row r="463" customFormat="false" ht="13.5" hidden="false" customHeight="true" outlineLevel="1" collapsed="true">
      <c r="A463" s="7"/>
      <c r="B463" s="11" t="s">
        <v>537</v>
      </c>
      <c r="C463" s="7"/>
      <c r="D463" s="8"/>
      <c r="E463" s="9" t="n">
        <f aca="false">SUBTOTAL(9,E462)</f>
        <v>0</v>
      </c>
      <c r="F463" s="9" t="n">
        <f aca="false">SUBTOTAL(9,F462)</f>
        <v>-18370.29</v>
      </c>
      <c r="G463" s="9" t="n">
        <f aca="false">SUBTOTAL(9,G462)</f>
        <v>-18370.29</v>
      </c>
      <c r="H463" s="9" t="n">
        <f aca="false">SUBTOTAL(9,H462)</f>
        <v>0</v>
      </c>
      <c r="I463" s="8"/>
    </row>
    <row r="464" customFormat="false" ht="13.5" hidden="true" customHeight="true" outlineLevel="2" collapsed="false">
      <c r="A464" s="7" t="n">
        <v>73541</v>
      </c>
      <c r="B464" s="8" t="s">
        <v>538</v>
      </c>
      <c r="C464" s="7" t="n">
        <v>73541</v>
      </c>
      <c r="D464" s="8" t="s">
        <v>538</v>
      </c>
      <c r="E464" s="9" t="n">
        <v>0</v>
      </c>
      <c r="F464" s="9" t="n">
        <v>-3396.94</v>
      </c>
      <c r="G464" s="9" t="n">
        <f aca="false">E464+F464</f>
        <v>-3396.94</v>
      </c>
      <c r="H464" s="9" t="n">
        <f aca="false">IF(E464+F464&gt;0,E464+F464,0)</f>
        <v>0</v>
      </c>
      <c r="I464" s="8" t="s">
        <v>12</v>
      </c>
    </row>
    <row r="465" customFormat="false" ht="13.5" hidden="false" customHeight="true" outlineLevel="1" collapsed="true">
      <c r="A465" s="7"/>
      <c r="B465" s="11" t="s">
        <v>539</v>
      </c>
      <c r="C465" s="7"/>
      <c r="D465" s="8"/>
      <c r="E465" s="9" t="n">
        <f aca="false">SUBTOTAL(9,E464)</f>
        <v>0</v>
      </c>
      <c r="F465" s="9" t="n">
        <f aca="false">SUBTOTAL(9,F464)</f>
        <v>-3396.94</v>
      </c>
      <c r="G465" s="9" t="n">
        <f aca="false">SUBTOTAL(9,G464)</f>
        <v>-3396.94</v>
      </c>
      <c r="H465" s="9" t="n">
        <f aca="false">SUBTOTAL(9,H464)</f>
        <v>0</v>
      </c>
      <c r="I465" s="8"/>
    </row>
    <row r="466" customFormat="false" ht="13.5" hidden="true" customHeight="true" outlineLevel="2" collapsed="false">
      <c r="A466" s="7" t="n">
        <v>83467</v>
      </c>
      <c r="B466" s="8" t="s">
        <v>540</v>
      </c>
      <c r="C466" s="7" t="n">
        <v>83467</v>
      </c>
      <c r="D466" s="8" t="s">
        <v>540</v>
      </c>
      <c r="E466" s="9" t="n">
        <v>0</v>
      </c>
      <c r="F466" s="9" t="n">
        <v>-2597.02</v>
      </c>
      <c r="G466" s="9" t="n">
        <f aca="false">E466+F466</f>
        <v>-2597.02</v>
      </c>
      <c r="H466" s="9" t="n">
        <f aca="false">IF(E466+F466&gt;0,E466+F466,0)</f>
        <v>0</v>
      </c>
      <c r="I466" s="8" t="s">
        <v>12</v>
      </c>
    </row>
    <row r="467" customFormat="false" ht="13.5" hidden="false" customHeight="true" outlineLevel="1" collapsed="true">
      <c r="A467" s="7"/>
      <c r="B467" s="11" t="s">
        <v>541</v>
      </c>
      <c r="C467" s="7"/>
      <c r="D467" s="8"/>
      <c r="E467" s="9" t="n">
        <f aca="false">SUBTOTAL(9,E466)</f>
        <v>0</v>
      </c>
      <c r="F467" s="9" t="n">
        <f aca="false">SUBTOTAL(9,F466)</f>
        <v>-2597.02</v>
      </c>
      <c r="G467" s="9" t="n">
        <f aca="false">SUBTOTAL(9,G466)</f>
        <v>-2597.02</v>
      </c>
      <c r="H467" s="9" t="n">
        <f aca="false">SUBTOTAL(9,H466)</f>
        <v>0</v>
      </c>
      <c r="I467" s="8"/>
    </row>
    <row r="468" customFormat="false" ht="13.5" hidden="true" customHeight="true" outlineLevel="2" collapsed="false">
      <c r="A468" s="7" t="n">
        <v>55940</v>
      </c>
      <c r="B468" s="8" t="s">
        <v>542</v>
      </c>
      <c r="C468" s="7" t="n">
        <v>55940</v>
      </c>
      <c r="D468" s="8" t="s">
        <v>542</v>
      </c>
      <c r="E468" s="9" t="n">
        <v>0</v>
      </c>
      <c r="F468" s="9" t="n">
        <v>-3117.71</v>
      </c>
      <c r="G468" s="9" t="n">
        <f aca="false">E468+F468</f>
        <v>-3117.71</v>
      </c>
      <c r="H468" s="9" t="n">
        <f aca="false">IF(E468+F468&gt;0,E468+F468,0)</f>
        <v>0</v>
      </c>
      <c r="I468" s="8" t="s">
        <v>12</v>
      </c>
    </row>
    <row r="469" customFormat="false" ht="13.5" hidden="false" customHeight="true" outlineLevel="1" collapsed="true">
      <c r="A469" s="7"/>
      <c r="B469" s="11" t="s">
        <v>543</v>
      </c>
      <c r="C469" s="7"/>
      <c r="D469" s="8"/>
      <c r="E469" s="9" t="n">
        <f aca="false">SUBTOTAL(9,E468)</f>
        <v>0</v>
      </c>
      <c r="F469" s="9" t="n">
        <f aca="false">SUBTOTAL(9,F468)</f>
        <v>-3117.71</v>
      </c>
      <c r="G469" s="9" t="n">
        <f aca="false">SUBTOTAL(9,G468)</f>
        <v>-3117.71</v>
      </c>
      <c r="H469" s="9" t="n">
        <f aca="false">SUBTOTAL(9,H468)</f>
        <v>0</v>
      </c>
      <c r="I469" s="8"/>
    </row>
    <row r="470" customFormat="false" ht="13.5" hidden="true" customHeight="true" outlineLevel="2" collapsed="false">
      <c r="A470" s="7" t="n">
        <v>1420</v>
      </c>
      <c r="B470" s="8" t="s">
        <v>544</v>
      </c>
      <c r="C470" s="7" t="n">
        <v>30487</v>
      </c>
      <c r="D470" s="8" t="s">
        <v>545</v>
      </c>
      <c r="E470" s="9" t="n">
        <v>696671</v>
      </c>
      <c r="F470" s="9" t="n">
        <v>0</v>
      </c>
      <c r="G470" s="9" t="n">
        <f aca="false">E470+F470</f>
        <v>696671</v>
      </c>
      <c r="H470" s="9" t="n">
        <f aca="false">IF(E470+F470&gt;0,E470+F470,0)</f>
        <v>696671</v>
      </c>
      <c r="I470" s="8"/>
    </row>
    <row r="471" customFormat="false" ht="13.5" hidden="false" customHeight="true" outlineLevel="1" collapsed="true">
      <c r="A471" s="7"/>
      <c r="B471" s="11" t="s">
        <v>546</v>
      </c>
      <c r="C471" s="7"/>
      <c r="D471" s="8"/>
      <c r="E471" s="9" t="n">
        <f aca="false">SUBTOTAL(9,E470)</f>
        <v>696671</v>
      </c>
      <c r="F471" s="9" t="n">
        <f aca="false">SUBTOTAL(9,F470)</f>
        <v>0</v>
      </c>
      <c r="G471" s="9" t="n">
        <f aca="false">SUBTOTAL(9,G470)</f>
        <v>696671</v>
      </c>
      <c r="H471" s="9" t="n">
        <f aca="false">SUBTOTAL(9,H470)</f>
        <v>696671</v>
      </c>
      <c r="I471" s="8"/>
    </row>
    <row r="472" customFormat="false" ht="13.5" hidden="true" customHeight="true" outlineLevel="2" collapsed="false">
      <c r="A472" s="7" t="n">
        <v>5408</v>
      </c>
      <c r="B472" s="8" t="s">
        <v>547</v>
      </c>
      <c r="C472" s="7" t="n">
        <v>5408</v>
      </c>
      <c r="D472" s="8" t="s">
        <v>547</v>
      </c>
      <c r="E472" s="9" t="n">
        <v>9120</v>
      </c>
      <c r="F472" s="9" t="n">
        <v>0</v>
      </c>
      <c r="G472" s="9" t="n">
        <f aca="false">E472+F472</f>
        <v>9120</v>
      </c>
      <c r="H472" s="9" t="n">
        <f aca="false">IF(E472+F472&gt;0,E472+F472,0)</f>
        <v>9120</v>
      </c>
      <c r="I472" s="8" t="s">
        <v>12</v>
      </c>
    </row>
    <row r="473" customFormat="false" ht="13.5" hidden="false" customHeight="true" outlineLevel="1" collapsed="true">
      <c r="A473" s="7"/>
      <c r="B473" s="11" t="s">
        <v>548</v>
      </c>
      <c r="C473" s="7"/>
      <c r="D473" s="8"/>
      <c r="E473" s="9" t="n">
        <f aca="false">SUBTOTAL(9,E472)</f>
        <v>9120</v>
      </c>
      <c r="F473" s="9" t="n">
        <f aca="false">SUBTOTAL(9,F472)</f>
        <v>0</v>
      </c>
      <c r="G473" s="9" t="n">
        <f aca="false">SUBTOTAL(9,G472)</f>
        <v>9120</v>
      </c>
      <c r="H473" s="9" t="n">
        <f aca="false">SUBTOTAL(9,H472)</f>
        <v>9120</v>
      </c>
      <c r="I473" s="8"/>
    </row>
    <row r="474" customFormat="false" ht="13.5" hidden="true" customHeight="true" outlineLevel="2" collapsed="false">
      <c r="A474" s="7" t="n">
        <v>73937</v>
      </c>
      <c r="B474" s="8" t="s">
        <v>549</v>
      </c>
      <c r="C474" s="7" t="n">
        <v>73937</v>
      </c>
      <c r="D474" s="8" t="s">
        <v>549</v>
      </c>
      <c r="E474" s="9" t="n">
        <v>0</v>
      </c>
      <c r="F474" s="9" t="n">
        <v>-163.5</v>
      </c>
      <c r="G474" s="9" t="n">
        <f aca="false">E474+F474</f>
        <v>-163.5</v>
      </c>
      <c r="H474" s="9" t="n">
        <f aca="false">IF(E474+F474&gt;0,E474+F474,0)</f>
        <v>0</v>
      </c>
      <c r="I474" s="8" t="s">
        <v>12</v>
      </c>
    </row>
    <row r="475" customFormat="false" ht="13.5" hidden="false" customHeight="true" outlineLevel="1" collapsed="true">
      <c r="A475" s="7"/>
      <c r="B475" s="11" t="s">
        <v>550</v>
      </c>
      <c r="C475" s="7"/>
      <c r="D475" s="8"/>
      <c r="E475" s="9" t="n">
        <f aca="false">SUBTOTAL(9,E474)</f>
        <v>0</v>
      </c>
      <c r="F475" s="9" t="n">
        <f aca="false">SUBTOTAL(9,F474)</f>
        <v>-163.5</v>
      </c>
      <c r="G475" s="9" t="n">
        <f aca="false">SUBTOTAL(9,G474)</f>
        <v>-163.5</v>
      </c>
      <c r="H475" s="9" t="n">
        <f aca="false">SUBTOTAL(9,H474)</f>
        <v>0</v>
      </c>
      <c r="I475" s="8"/>
    </row>
    <row r="476" customFormat="false" ht="13.5" hidden="true" customHeight="true" outlineLevel="2" collapsed="false">
      <c r="A476" s="7" t="n">
        <v>52505</v>
      </c>
      <c r="B476" s="8" t="s">
        <v>551</v>
      </c>
      <c r="C476" s="7" t="n">
        <v>52505</v>
      </c>
      <c r="D476" s="8" t="s">
        <v>551</v>
      </c>
      <c r="E476" s="9" t="n">
        <v>0</v>
      </c>
      <c r="F476" s="9" t="n">
        <v>-3973.41</v>
      </c>
      <c r="G476" s="9" t="n">
        <f aca="false">E476+F476</f>
        <v>-3973.41</v>
      </c>
      <c r="H476" s="9" t="n">
        <f aca="false">IF(E476+F476&gt;0,E476+F476,0)</f>
        <v>0</v>
      </c>
      <c r="I476" s="8"/>
    </row>
    <row r="477" customFormat="false" ht="13.5" hidden="false" customHeight="true" outlineLevel="1" collapsed="true">
      <c r="A477" s="7"/>
      <c r="B477" s="11" t="s">
        <v>552</v>
      </c>
      <c r="C477" s="7"/>
      <c r="D477" s="8"/>
      <c r="E477" s="9" t="n">
        <f aca="false">SUBTOTAL(9,E476)</f>
        <v>0</v>
      </c>
      <c r="F477" s="9" t="n">
        <f aca="false">SUBTOTAL(9,F476)</f>
        <v>-3973.41</v>
      </c>
      <c r="G477" s="9" t="n">
        <f aca="false">SUBTOTAL(9,G476)</f>
        <v>-3973.41</v>
      </c>
      <c r="H477" s="9" t="n">
        <f aca="false">SUBTOTAL(9,H476)</f>
        <v>0</v>
      </c>
      <c r="I477" s="8"/>
    </row>
    <row r="478" customFormat="false" ht="13.5" hidden="true" customHeight="true" outlineLevel="2" collapsed="false">
      <c r="A478" s="7" t="n">
        <v>30633</v>
      </c>
      <c r="B478" s="8" t="s">
        <v>553</v>
      </c>
      <c r="C478" s="7" t="n">
        <v>30633</v>
      </c>
      <c r="D478" s="8" t="s">
        <v>553</v>
      </c>
      <c r="E478" s="9" t="n">
        <v>0</v>
      </c>
      <c r="F478" s="9" t="n">
        <v>-403.33</v>
      </c>
      <c r="G478" s="9" t="n">
        <f aca="false">E478+F478</f>
        <v>-403.33</v>
      </c>
      <c r="H478" s="9" t="n">
        <f aca="false">IF(E478+F478&gt;0,E478+F478,0)</f>
        <v>0</v>
      </c>
      <c r="I478" s="8"/>
    </row>
    <row r="479" customFormat="false" ht="13.5" hidden="false" customHeight="true" outlineLevel="1" collapsed="true">
      <c r="A479" s="7"/>
      <c r="B479" s="11" t="s">
        <v>554</v>
      </c>
      <c r="C479" s="7"/>
      <c r="D479" s="8"/>
      <c r="E479" s="9" t="n">
        <f aca="false">SUBTOTAL(9,E478)</f>
        <v>0</v>
      </c>
      <c r="F479" s="9" t="n">
        <f aca="false">SUBTOTAL(9,F478)</f>
        <v>-403.33</v>
      </c>
      <c r="G479" s="9" t="n">
        <f aca="false">SUBTOTAL(9,G478)</f>
        <v>-403.33</v>
      </c>
      <c r="H479" s="9" t="n">
        <f aca="false">SUBTOTAL(9,H478)</f>
        <v>0</v>
      </c>
      <c r="I479" s="8"/>
    </row>
    <row r="480" customFormat="false" ht="13.5" hidden="true" customHeight="true" outlineLevel="2" collapsed="false">
      <c r="A480" s="7" t="n">
        <v>36321</v>
      </c>
      <c r="B480" s="8" t="s">
        <v>555</v>
      </c>
      <c r="C480" s="7" t="n">
        <v>36321</v>
      </c>
      <c r="D480" s="8" t="s">
        <v>555</v>
      </c>
      <c r="E480" s="9" t="n">
        <v>0</v>
      </c>
      <c r="F480" s="9" t="n">
        <v>-12929</v>
      </c>
      <c r="G480" s="9" t="n">
        <f aca="false">E480+F480</f>
        <v>-12929</v>
      </c>
      <c r="H480" s="9" t="n">
        <f aca="false">IF(E480+F480&gt;0,E480+F480,0)</f>
        <v>0</v>
      </c>
      <c r="I480" s="8" t="s">
        <v>12</v>
      </c>
    </row>
    <row r="481" customFormat="false" ht="13.5" hidden="false" customHeight="true" outlineLevel="1" collapsed="true">
      <c r="A481" s="7"/>
      <c r="B481" s="11" t="s">
        <v>556</v>
      </c>
      <c r="C481" s="7"/>
      <c r="D481" s="8"/>
      <c r="E481" s="9" t="n">
        <f aca="false">SUBTOTAL(9,E480)</f>
        <v>0</v>
      </c>
      <c r="F481" s="9" t="n">
        <f aca="false">SUBTOTAL(9,F480)</f>
        <v>-12929</v>
      </c>
      <c r="G481" s="9" t="n">
        <f aca="false">SUBTOTAL(9,G480)</f>
        <v>-12929</v>
      </c>
      <c r="H481" s="9" t="n">
        <f aca="false">SUBTOTAL(9,H480)</f>
        <v>0</v>
      </c>
      <c r="I481" s="8"/>
    </row>
    <row r="482" customFormat="false" ht="13.5" hidden="true" customHeight="true" outlineLevel="2" collapsed="false">
      <c r="A482" s="7" t="n">
        <v>30680</v>
      </c>
      <c r="B482" s="8" t="s">
        <v>557</v>
      </c>
      <c r="C482" s="7" t="n">
        <v>30680</v>
      </c>
      <c r="D482" s="8" t="s">
        <v>557</v>
      </c>
      <c r="E482" s="9" t="n">
        <v>0</v>
      </c>
      <c r="F482" s="9" t="n">
        <v>-42720</v>
      </c>
      <c r="G482" s="9" t="n">
        <f aca="false">E482+F482</f>
        <v>-42720</v>
      </c>
      <c r="H482" s="9" t="n">
        <f aca="false">IF(E482+F482&gt;0,E482+F482,0)</f>
        <v>0</v>
      </c>
      <c r="I482" s="8"/>
    </row>
    <row r="483" customFormat="false" ht="13.5" hidden="false" customHeight="true" outlineLevel="1" collapsed="true">
      <c r="A483" s="7"/>
      <c r="B483" s="11" t="s">
        <v>558</v>
      </c>
      <c r="C483" s="7"/>
      <c r="D483" s="8"/>
      <c r="E483" s="9" t="n">
        <f aca="false">SUBTOTAL(9,E482)</f>
        <v>0</v>
      </c>
      <c r="F483" s="9" t="n">
        <f aca="false">SUBTOTAL(9,F482)</f>
        <v>-42720</v>
      </c>
      <c r="G483" s="9" t="n">
        <f aca="false">SUBTOTAL(9,G482)</f>
        <v>-42720</v>
      </c>
      <c r="H483" s="9" t="n">
        <f aca="false">SUBTOTAL(9,H482)</f>
        <v>0</v>
      </c>
      <c r="I483" s="8"/>
    </row>
    <row r="484" customFormat="false" ht="13.5" hidden="true" customHeight="true" outlineLevel="2" collapsed="false">
      <c r="A484" s="7" t="n">
        <v>56522</v>
      </c>
      <c r="B484" s="8" t="s">
        <v>559</v>
      </c>
      <c r="C484" s="7" t="n">
        <v>56522</v>
      </c>
      <c r="D484" s="8" t="s">
        <v>559</v>
      </c>
      <c r="E484" s="9" t="n">
        <v>0</v>
      </c>
      <c r="F484" s="9" t="n">
        <v>-357368.2</v>
      </c>
      <c r="G484" s="9" t="n">
        <f aca="false">E484+F484</f>
        <v>-357368.2</v>
      </c>
      <c r="H484" s="9" t="n">
        <f aca="false">IF(E484+F484&gt;0,E484+F484,0)</f>
        <v>0</v>
      </c>
      <c r="I484" s="8" t="s">
        <v>12</v>
      </c>
    </row>
    <row r="485" customFormat="false" ht="13.5" hidden="false" customHeight="true" outlineLevel="1" collapsed="true">
      <c r="A485" s="7"/>
      <c r="B485" s="11" t="s">
        <v>560</v>
      </c>
      <c r="C485" s="7"/>
      <c r="D485" s="8"/>
      <c r="E485" s="9" t="n">
        <f aca="false">SUBTOTAL(9,E484)</f>
        <v>0</v>
      </c>
      <c r="F485" s="9" t="n">
        <f aca="false">SUBTOTAL(9,F484)</f>
        <v>-357368.2</v>
      </c>
      <c r="G485" s="9" t="n">
        <f aca="false">SUBTOTAL(9,G484)</f>
        <v>-357368.2</v>
      </c>
      <c r="H485" s="9" t="n">
        <f aca="false">SUBTOTAL(9,H484)</f>
        <v>0</v>
      </c>
      <c r="I485" s="8"/>
    </row>
    <row r="486" customFormat="false" ht="13.5" hidden="true" customHeight="true" outlineLevel="2" collapsed="false">
      <c r="A486" s="7" t="n">
        <v>30731</v>
      </c>
      <c r="B486" s="8" t="s">
        <v>561</v>
      </c>
      <c r="C486" s="7" t="n">
        <v>30731</v>
      </c>
      <c r="D486" s="8" t="s">
        <v>561</v>
      </c>
      <c r="E486" s="9" t="n">
        <v>0</v>
      </c>
      <c r="F486" s="9" t="n">
        <v>-47231.36</v>
      </c>
      <c r="G486" s="9" t="n">
        <f aca="false">E486+F486</f>
        <v>-47231.36</v>
      </c>
      <c r="H486" s="9" t="n">
        <f aca="false">IF(E486+F486&gt;0,E486+F486,0)</f>
        <v>0</v>
      </c>
      <c r="I486" s="8" t="s">
        <v>12</v>
      </c>
    </row>
    <row r="487" customFormat="false" ht="13.5" hidden="false" customHeight="true" outlineLevel="1" collapsed="true">
      <c r="A487" s="7"/>
      <c r="B487" s="11" t="s">
        <v>562</v>
      </c>
      <c r="C487" s="7"/>
      <c r="D487" s="8"/>
      <c r="E487" s="9" t="n">
        <f aca="false">SUBTOTAL(9,E486)</f>
        <v>0</v>
      </c>
      <c r="F487" s="9" t="n">
        <f aca="false">SUBTOTAL(9,F486)</f>
        <v>-47231.36</v>
      </c>
      <c r="G487" s="9" t="n">
        <f aca="false">SUBTOTAL(9,G486)</f>
        <v>-47231.36</v>
      </c>
      <c r="H487" s="9" t="n">
        <f aca="false">SUBTOTAL(9,H486)</f>
        <v>0</v>
      </c>
      <c r="I487" s="8"/>
    </row>
    <row r="488" customFormat="false" ht="13.5" hidden="true" customHeight="true" outlineLevel="2" collapsed="false">
      <c r="A488" s="7" t="n">
        <v>73998</v>
      </c>
      <c r="B488" s="8" t="s">
        <v>563</v>
      </c>
      <c r="C488" s="7" t="n">
        <v>73998</v>
      </c>
      <c r="D488" s="8" t="s">
        <v>563</v>
      </c>
      <c r="E488" s="9" t="n">
        <v>0</v>
      </c>
      <c r="F488" s="9" t="n">
        <v>-130.1</v>
      </c>
      <c r="G488" s="9" t="n">
        <f aca="false">E488+F488</f>
        <v>-130.1</v>
      </c>
      <c r="H488" s="9" t="n">
        <f aca="false">IF(E488+F488&gt;0,E488+F488,0)</f>
        <v>0</v>
      </c>
      <c r="I488" s="8" t="s">
        <v>12</v>
      </c>
    </row>
    <row r="489" customFormat="false" ht="13.5" hidden="false" customHeight="true" outlineLevel="1" collapsed="true">
      <c r="A489" s="7"/>
      <c r="B489" s="11" t="s">
        <v>564</v>
      </c>
      <c r="C489" s="7"/>
      <c r="D489" s="8"/>
      <c r="E489" s="9" t="n">
        <f aca="false">SUBTOTAL(9,E488)</f>
        <v>0</v>
      </c>
      <c r="F489" s="9" t="n">
        <f aca="false">SUBTOTAL(9,F488)</f>
        <v>-130.1</v>
      </c>
      <c r="G489" s="9" t="n">
        <f aca="false">SUBTOTAL(9,G488)</f>
        <v>-130.1</v>
      </c>
      <c r="H489" s="9" t="n">
        <f aca="false">SUBTOTAL(9,H488)</f>
        <v>0</v>
      </c>
      <c r="I489" s="8"/>
    </row>
    <row r="490" customFormat="false" ht="13.5" hidden="true" customHeight="true" outlineLevel="2" collapsed="false">
      <c r="A490" s="7" t="n">
        <v>85549</v>
      </c>
      <c r="B490" s="8" t="s">
        <v>565</v>
      </c>
      <c r="C490" s="7" t="n">
        <v>85549</v>
      </c>
      <c r="D490" s="8" t="s">
        <v>565</v>
      </c>
      <c r="E490" s="9" t="n">
        <v>0</v>
      </c>
      <c r="F490" s="9" t="n">
        <v>-69.56</v>
      </c>
      <c r="G490" s="9" t="n">
        <f aca="false">E490+F490</f>
        <v>-69.56</v>
      </c>
      <c r="H490" s="9" t="n">
        <f aca="false">IF(E490+F490&gt;0,E490+F490,0)</f>
        <v>0</v>
      </c>
      <c r="I490" s="8" t="s">
        <v>12</v>
      </c>
    </row>
    <row r="491" customFormat="false" ht="13.5" hidden="false" customHeight="true" outlineLevel="1" collapsed="true">
      <c r="A491" s="7"/>
      <c r="B491" s="11" t="s">
        <v>566</v>
      </c>
      <c r="C491" s="7"/>
      <c r="D491" s="8"/>
      <c r="E491" s="9" t="n">
        <f aca="false">SUBTOTAL(9,E490)</f>
        <v>0</v>
      </c>
      <c r="F491" s="9" t="n">
        <f aca="false">SUBTOTAL(9,F490)</f>
        <v>-69.56</v>
      </c>
      <c r="G491" s="9" t="n">
        <f aca="false">SUBTOTAL(9,G490)</f>
        <v>-69.56</v>
      </c>
      <c r="H491" s="9" t="n">
        <f aca="false">SUBTOTAL(9,H490)</f>
        <v>0</v>
      </c>
      <c r="I491" s="8"/>
    </row>
    <row r="492" customFormat="false" ht="13.5" hidden="true" customHeight="true" outlineLevel="2" collapsed="false">
      <c r="A492" s="7" t="n">
        <v>8774</v>
      </c>
      <c r="B492" s="8" t="s">
        <v>567</v>
      </c>
      <c r="C492" s="7" t="n">
        <v>8774</v>
      </c>
      <c r="D492" s="8" t="s">
        <v>567</v>
      </c>
      <c r="E492" s="9" t="n">
        <v>528327</v>
      </c>
      <c r="F492" s="9" t="n">
        <v>0</v>
      </c>
      <c r="G492" s="9" t="n">
        <f aca="false">E492+F492</f>
        <v>528327</v>
      </c>
      <c r="H492" s="9" t="n">
        <f aca="false">IF(E492+F492&gt;0,E492+F492,0)</f>
        <v>528327</v>
      </c>
      <c r="I492" s="8" t="s">
        <v>12</v>
      </c>
    </row>
    <row r="493" customFormat="false" ht="13.5" hidden="false" customHeight="true" outlineLevel="1" collapsed="true">
      <c r="A493" s="7"/>
      <c r="B493" s="11" t="s">
        <v>568</v>
      </c>
      <c r="C493" s="7"/>
      <c r="D493" s="8"/>
      <c r="E493" s="9" t="n">
        <f aca="false">SUBTOTAL(9,E492)</f>
        <v>528327</v>
      </c>
      <c r="F493" s="9" t="n">
        <f aca="false">SUBTOTAL(9,F492)</f>
        <v>0</v>
      </c>
      <c r="G493" s="9" t="n">
        <f aca="false">SUBTOTAL(9,G492)</f>
        <v>528327</v>
      </c>
      <c r="H493" s="9" t="n">
        <f aca="false">SUBTOTAL(9,H492)</f>
        <v>528327</v>
      </c>
      <c r="I493" s="8"/>
    </row>
    <row r="494" customFormat="false" ht="13.5" hidden="true" customHeight="true" outlineLevel="2" collapsed="false">
      <c r="A494" s="7" t="n">
        <v>73957</v>
      </c>
      <c r="B494" s="8" t="s">
        <v>569</v>
      </c>
      <c r="C494" s="7" t="n">
        <v>73957</v>
      </c>
      <c r="D494" s="8" t="s">
        <v>569</v>
      </c>
      <c r="E494" s="9" t="n">
        <v>0</v>
      </c>
      <c r="F494" s="9" t="n">
        <v>-152.31</v>
      </c>
      <c r="G494" s="9" t="n">
        <f aca="false">E494+F494</f>
        <v>-152.31</v>
      </c>
      <c r="H494" s="9" t="n">
        <f aca="false">IF(E494+F494&gt;0,E494+F494,0)</f>
        <v>0</v>
      </c>
      <c r="I494" s="8" t="s">
        <v>12</v>
      </c>
    </row>
    <row r="495" customFormat="false" ht="13.5" hidden="false" customHeight="true" outlineLevel="1" collapsed="true">
      <c r="A495" s="7"/>
      <c r="B495" s="11" t="s">
        <v>570</v>
      </c>
      <c r="C495" s="7"/>
      <c r="D495" s="8"/>
      <c r="E495" s="9" t="n">
        <f aca="false">SUBTOTAL(9,E494)</f>
        <v>0</v>
      </c>
      <c r="F495" s="9" t="n">
        <f aca="false">SUBTOTAL(9,F494)</f>
        <v>-152.31</v>
      </c>
      <c r="G495" s="9" t="n">
        <f aca="false">SUBTOTAL(9,G494)</f>
        <v>-152.31</v>
      </c>
      <c r="H495" s="9" t="n">
        <f aca="false">SUBTOTAL(9,H494)</f>
        <v>0</v>
      </c>
      <c r="I495" s="8"/>
    </row>
    <row r="496" customFormat="false" ht="13.5" hidden="true" customHeight="true" outlineLevel="2" collapsed="false">
      <c r="A496" s="7" t="n">
        <v>80974</v>
      </c>
      <c r="B496" s="8" t="s">
        <v>571</v>
      </c>
      <c r="C496" s="7" t="n">
        <v>80974</v>
      </c>
      <c r="D496" s="8" t="s">
        <v>571</v>
      </c>
      <c r="E496" s="9" t="n">
        <v>0</v>
      </c>
      <c r="F496" s="9" t="n">
        <v>-170.24</v>
      </c>
      <c r="G496" s="9" t="n">
        <f aca="false">E496+F496</f>
        <v>-170.24</v>
      </c>
      <c r="H496" s="9" t="n">
        <f aca="false">IF(E496+F496&gt;0,E496+F496,0)</f>
        <v>0</v>
      </c>
      <c r="I496" s="8"/>
    </row>
    <row r="497" customFormat="false" ht="13.5" hidden="false" customHeight="true" outlineLevel="1" collapsed="true">
      <c r="A497" s="7"/>
      <c r="B497" s="11" t="s">
        <v>572</v>
      </c>
      <c r="C497" s="7"/>
      <c r="D497" s="8"/>
      <c r="E497" s="9" t="n">
        <f aca="false">SUBTOTAL(9,E496)</f>
        <v>0</v>
      </c>
      <c r="F497" s="9" t="n">
        <f aca="false">SUBTOTAL(9,F496)</f>
        <v>-170.24</v>
      </c>
      <c r="G497" s="9" t="n">
        <f aca="false">SUBTOTAL(9,G496)</f>
        <v>-170.24</v>
      </c>
      <c r="H497" s="9" t="n">
        <f aca="false">SUBTOTAL(9,H496)</f>
        <v>0</v>
      </c>
      <c r="I497" s="8"/>
    </row>
    <row r="498" customFormat="false" ht="13.5" hidden="true" customHeight="true" outlineLevel="2" collapsed="false">
      <c r="A498" s="7" t="n">
        <v>26615</v>
      </c>
      <c r="B498" s="8" t="s">
        <v>573</v>
      </c>
      <c r="C498" s="7" t="n">
        <v>26615</v>
      </c>
      <c r="D498" s="8" t="s">
        <v>573</v>
      </c>
      <c r="E498" s="9" t="n">
        <v>14042</v>
      </c>
      <c r="F498" s="9" t="n">
        <v>0</v>
      </c>
      <c r="G498" s="9" t="n">
        <f aca="false">E498+F498</f>
        <v>14042</v>
      </c>
      <c r="H498" s="9" t="n">
        <f aca="false">IF(E498+F498&gt;0,E498+F498,0)</f>
        <v>14042</v>
      </c>
      <c r="I498" s="8" t="s">
        <v>12</v>
      </c>
    </row>
    <row r="499" customFormat="false" ht="13.5" hidden="false" customHeight="true" outlineLevel="1" collapsed="true">
      <c r="A499" s="7"/>
      <c r="B499" s="11" t="s">
        <v>574</v>
      </c>
      <c r="C499" s="7"/>
      <c r="D499" s="8"/>
      <c r="E499" s="9" t="n">
        <f aca="false">SUBTOTAL(9,E498)</f>
        <v>14042</v>
      </c>
      <c r="F499" s="9" t="n">
        <f aca="false">SUBTOTAL(9,F498)</f>
        <v>0</v>
      </c>
      <c r="G499" s="9" t="n">
        <f aca="false">SUBTOTAL(9,G498)</f>
        <v>14042</v>
      </c>
      <c r="H499" s="9" t="n">
        <f aca="false">SUBTOTAL(9,H498)</f>
        <v>14042</v>
      </c>
      <c r="I499" s="8"/>
    </row>
    <row r="500" customFormat="false" ht="13.5" hidden="true" customHeight="true" outlineLevel="2" collapsed="false">
      <c r="A500" s="7" t="n">
        <v>30796</v>
      </c>
      <c r="B500" s="8" t="s">
        <v>575</v>
      </c>
      <c r="C500" s="7" t="n">
        <v>30796</v>
      </c>
      <c r="D500" s="8" t="s">
        <v>575</v>
      </c>
      <c r="E500" s="9" t="n">
        <v>0</v>
      </c>
      <c r="F500" s="9" t="n">
        <v>-1668.34</v>
      </c>
      <c r="G500" s="9" t="n">
        <f aca="false">E500+F500</f>
        <v>-1668.34</v>
      </c>
      <c r="H500" s="9" t="n">
        <f aca="false">IF(E500+F500&gt;0,E500+F500,0)</f>
        <v>0</v>
      </c>
      <c r="I500" s="8" t="s">
        <v>12</v>
      </c>
    </row>
    <row r="501" customFormat="false" ht="13.5" hidden="false" customHeight="true" outlineLevel="1" collapsed="true">
      <c r="A501" s="7"/>
      <c r="B501" s="11" t="s">
        <v>576</v>
      </c>
      <c r="C501" s="7"/>
      <c r="D501" s="8"/>
      <c r="E501" s="9" t="n">
        <f aca="false">SUBTOTAL(9,E500)</f>
        <v>0</v>
      </c>
      <c r="F501" s="9" t="n">
        <f aca="false">SUBTOTAL(9,F500)</f>
        <v>-1668.34</v>
      </c>
      <c r="G501" s="9" t="n">
        <f aca="false">SUBTOTAL(9,G500)</f>
        <v>-1668.34</v>
      </c>
      <c r="H501" s="9" t="n">
        <f aca="false">SUBTOTAL(9,H500)</f>
        <v>0</v>
      </c>
      <c r="I501" s="8"/>
    </row>
    <row r="502" customFormat="false" ht="13.5" hidden="true" customHeight="true" outlineLevel="2" collapsed="false">
      <c r="A502" s="7" t="n">
        <v>68351</v>
      </c>
      <c r="B502" s="8" t="s">
        <v>577</v>
      </c>
      <c r="C502" s="7" t="n">
        <v>120</v>
      </c>
      <c r="D502" s="8" t="s">
        <v>578</v>
      </c>
      <c r="E502" s="9" t="n">
        <v>105525</v>
      </c>
      <c r="F502" s="9" t="n">
        <v>-9907412.5</v>
      </c>
      <c r="G502" s="9" t="n">
        <f aca="false">E502+F502</f>
        <v>-9801887.5</v>
      </c>
      <c r="H502" s="9" t="n">
        <f aca="false">IF(E502+F502&gt;0,E502+F502,0)</f>
        <v>0</v>
      </c>
      <c r="I502" s="8"/>
    </row>
    <row r="503" customFormat="false" ht="13.5" hidden="false" customHeight="true" outlineLevel="1" collapsed="true">
      <c r="A503" s="7"/>
      <c r="B503" s="11" t="s">
        <v>579</v>
      </c>
      <c r="C503" s="7"/>
      <c r="D503" s="8"/>
      <c r="E503" s="9" t="n">
        <f aca="false">SUBTOTAL(9,E502)</f>
        <v>105525</v>
      </c>
      <c r="F503" s="9" t="n">
        <f aca="false">SUBTOTAL(9,F502)</f>
        <v>-9907412.5</v>
      </c>
      <c r="G503" s="9" t="n">
        <f aca="false">SUBTOTAL(9,G502)</f>
        <v>-9801887.5</v>
      </c>
      <c r="H503" s="9" t="n">
        <f aca="false">SUBTOTAL(9,H502)</f>
        <v>0</v>
      </c>
      <c r="I503" s="8"/>
    </row>
    <row r="504" customFormat="false" ht="13.5" hidden="true" customHeight="true" outlineLevel="2" collapsed="false">
      <c r="A504" s="7" t="n">
        <v>81818</v>
      </c>
      <c r="B504" s="8" t="s">
        <v>580</v>
      </c>
      <c r="C504" s="7" t="n">
        <v>81818</v>
      </c>
      <c r="D504" s="8" t="s">
        <v>580</v>
      </c>
      <c r="E504" s="9" t="n">
        <v>7085</v>
      </c>
      <c r="F504" s="9" t="n">
        <v>0</v>
      </c>
      <c r="G504" s="9" t="n">
        <f aca="false">E504+F504</f>
        <v>7085</v>
      </c>
      <c r="H504" s="9" t="n">
        <f aca="false">IF(E504+F504&gt;0,E504+F504,0)</f>
        <v>7085</v>
      </c>
      <c r="I504" s="8" t="s">
        <v>12</v>
      </c>
    </row>
    <row r="505" customFormat="false" ht="13.5" hidden="false" customHeight="true" outlineLevel="1" collapsed="true">
      <c r="A505" s="7"/>
      <c r="B505" s="11" t="s">
        <v>581</v>
      </c>
      <c r="C505" s="7"/>
      <c r="D505" s="8"/>
      <c r="E505" s="9" t="n">
        <f aca="false">SUBTOTAL(9,E504)</f>
        <v>7085</v>
      </c>
      <c r="F505" s="9" t="n">
        <f aca="false">SUBTOTAL(9,F504)</f>
        <v>0</v>
      </c>
      <c r="G505" s="9" t="n">
        <f aca="false">SUBTOTAL(9,G504)</f>
        <v>7085</v>
      </c>
      <c r="H505" s="9" t="n">
        <f aca="false">SUBTOTAL(9,H504)</f>
        <v>7085</v>
      </c>
      <c r="I505" s="8"/>
    </row>
    <row r="506" customFormat="false" ht="13.5" hidden="true" customHeight="true" outlineLevel="2" collapsed="false">
      <c r="A506" s="7" t="n">
        <v>45542</v>
      </c>
      <c r="B506" s="8" t="s">
        <v>582</v>
      </c>
      <c r="C506" s="7" t="n">
        <v>45542</v>
      </c>
      <c r="D506" s="8" t="s">
        <v>582</v>
      </c>
      <c r="E506" s="9" t="n">
        <v>0</v>
      </c>
      <c r="F506" s="9" t="n">
        <v>-40963.23</v>
      </c>
      <c r="G506" s="9" t="n">
        <f aca="false">E506+F506</f>
        <v>-40963.23</v>
      </c>
      <c r="H506" s="9" t="n">
        <f aca="false">IF(E506+F506&gt;0,E506+F506,0)</f>
        <v>0</v>
      </c>
      <c r="I506" s="8" t="s">
        <v>12</v>
      </c>
    </row>
    <row r="507" customFormat="false" ht="13.5" hidden="false" customHeight="true" outlineLevel="1" collapsed="true">
      <c r="A507" s="7"/>
      <c r="B507" s="11" t="s">
        <v>583</v>
      </c>
      <c r="C507" s="7"/>
      <c r="D507" s="8"/>
      <c r="E507" s="9" t="n">
        <f aca="false">SUBTOTAL(9,E506)</f>
        <v>0</v>
      </c>
      <c r="F507" s="9" t="n">
        <f aca="false">SUBTOTAL(9,F506)</f>
        <v>-40963.23</v>
      </c>
      <c r="G507" s="9" t="n">
        <f aca="false">SUBTOTAL(9,G506)</f>
        <v>-40963.23</v>
      </c>
      <c r="H507" s="9" t="n">
        <f aca="false">SUBTOTAL(9,H506)</f>
        <v>0</v>
      </c>
      <c r="I507" s="8"/>
    </row>
    <row r="508" customFormat="false" ht="13.5" hidden="true" customHeight="true" outlineLevel="2" collapsed="false">
      <c r="A508" s="7" t="n">
        <v>66259</v>
      </c>
      <c r="B508" s="8" t="s">
        <v>584</v>
      </c>
      <c r="C508" s="7" t="n">
        <v>66259</v>
      </c>
      <c r="D508" s="8" t="s">
        <v>584</v>
      </c>
      <c r="E508" s="9" t="n">
        <v>22137</v>
      </c>
      <c r="F508" s="9" t="n">
        <v>0</v>
      </c>
      <c r="G508" s="9" t="n">
        <f aca="false">E508+F508</f>
        <v>22137</v>
      </c>
      <c r="H508" s="9" t="n">
        <f aca="false">IF(E508+F508&gt;0,E508+F508,0)</f>
        <v>22137</v>
      </c>
      <c r="I508" s="8" t="s">
        <v>12</v>
      </c>
    </row>
    <row r="509" customFormat="false" ht="13.5" hidden="false" customHeight="true" outlineLevel="1" collapsed="true">
      <c r="A509" s="7"/>
      <c r="B509" s="11" t="s">
        <v>585</v>
      </c>
      <c r="C509" s="7"/>
      <c r="D509" s="8"/>
      <c r="E509" s="9" t="n">
        <f aca="false">SUBTOTAL(9,E508)</f>
        <v>22137</v>
      </c>
      <c r="F509" s="9" t="n">
        <f aca="false">SUBTOTAL(9,F508)</f>
        <v>0</v>
      </c>
      <c r="G509" s="9" t="n">
        <f aca="false">SUBTOTAL(9,G508)</f>
        <v>22137</v>
      </c>
      <c r="H509" s="9" t="n">
        <f aca="false">SUBTOTAL(9,H508)</f>
        <v>22137</v>
      </c>
      <c r="I509" s="8"/>
    </row>
    <row r="510" customFormat="false" ht="13.5" hidden="true" customHeight="true" outlineLevel="2" collapsed="false">
      <c r="A510" s="7" t="n">
        <v>88783</v>
      </c>
      <c r="B510" s="8" t="s">
        <v>586</v>
      </c>
      <c r="C510" s="7" t="n">
        <v>88783</v>
      </c>
      <c r="D510" s="8" t="s">
        <v>586</v>
      </c>
      <c r="E510" s="9" t="n">
        <v>550217</v>
      </c>
      <c r="F510" s="9" t="n">
        <v>-20761.16</v>
      </c>
      <c r="G510" s="9" t="n">
        <f aca="false">E510+F510</f>
        <v>529455.84</v>
      </c>
      <c r="H510" s="9" t="n">
        <f aca="false">IF(E510+F510&gt;0,E510+F510,0)</f>
        <v>529455.84</v>
      </c>
      <c r="I510" s="8" t="s">
        <v>12</v>
      </c>
    </row>
    <row r="511" customFormat="false" ht="13.5" hidden="false" customHeight="true" outlineLevel="1" collapsed="true">
      <c r="A511" s="7"/>
      <c r="B511" s="11" t="s">
        <v>587</v>
      </c>
      <c r="C511" s="7"/>
      <c r="D511" s="8"/>
      <c r="E511" s="9" t="n">
        <f aca="false">SUBTOTAL(9,E510)</f>
        <v>550217</v>
      </c>
      <c r="F511" s="9" t="n">
        <f aca="false">SUBTOTAL(9,F510)</f>
        <v>-20761.16</v>
      </c>
      <c r="G511" s="9" t="n">
        <f aca="false">SUBTOTAL(9,G510)</f>
        <v>529455.84</v>
      </c>
      <c r="H511" s="9" t="n">
        <f aca="false">SUBTOTAL(9,H510)</f>
        <v>529455.84</v>
      </c>
      <c r="I511" s="8"/>
    </row>
    <row r="512" customFormat="false" ht="13.5" hidden="true" customHeight="true" outlineLevel="2" collapsed="false">
      <c r="A512" s="7" t="n">
        <v>73853</v>
      </c>
      <c r="B512" s="8" t="s">
        <v>588</v>
      </c>
      <c r="C512" s="7" t="n">
        <v>73853</v>
      </c>
      <c r="D512" s="8" t="s">
        <v>588</v>
      </c>
      <c r="E512" s="9" t="n">
        <v>0</v>
      </c>
      <c r="F512" s="9" t="n">
        <v>-435.26</v>
      </c>
      <c r="G512" s="9" t="n">
        <f aca="false">E512+F512</f>
        <v>-435.26</v>
      </c>
      <c r="H512" s="9" t="n">
        <f aca="false">IF(E512+F512&gt;0,E512+F512,0)</f>
        <v>0</v>
      </c>
      <c r="I512" s="8" t="s">
        <v>12</v>
      </c>
    </row>
    <row r="513" customFormat="false" ht="13.5" hidden="false" customHeight="true" outlineLevel="1" collapsed="true">
      <c r="A513" s="7"/>
      <c r="B513" s="11" t="s">
        <v>589</v>
      </c>
      <c r="C513" s="7"/>
      <c r="D513" s="8"/>
      <c r="E513" s="9" t="n">
        <f aca="false">SUBTOTAL(9,E512)</f>
        <v>0</v>
      </c>
      <c r="F513" s="9" t="n">
        <f aca="false">SUBTOTAL(9,F512)</f>
        <v>-435.26</v>
      </c>
      <c r="G513" s="9" t="n">
        <f aca="false">SUBTOTAL(9,G512)</f>
        <v>-435.26</v>
      </c>
      <c r="H513" s="9" t="n">
        <f aca="false">SUBTOTAL(9,H512)</f>
        <v>0</v>
      </c>
      <c r="I513" s="8"/>
    </row>
    <row r="514" customFormat="false" ht="13.5" hidden="true" customHeight="true" outlineLevel="2" collapsed="false">
      <c r="A514" s="7" t="n">
        <v>95056</v>
      </c>
      <c r="B514" s="8" t="s">
        <v>590</v>
      </c>
      <c r="C514" s="7" t="n">
        <v>95056</v>
      </c>
      <c r="D514" s="8" t="s">
        <v>590</v>
      </c>
      <c r="E514" s="9" t="n">
        <v>0</v>
      </c>
      <c r="F514" s="9" t="n">
        <v>-148322.46</v>
      </c>
      <c r="G514" s="9" t="n">
        <f aca="false">E514+F514</f>
        <v>-148322.46</v>
      </c>
      <c r="H514" s="9" t="n">
        <f aca="false">IF(E514+F514&gt;0,E514+F514,0)</f>
        <v>0</v>
      </c>
      <c r="I514" s="8" t="s">
        <v>12</v>
      </c>
    </row>
    <row r="515" customFormat="false" ht="13.5" hidden="false" customHeight="true" outlineLevel="1" collapsed="true">
      <c r="A515" s="7"/>
      <c r="B515" s="11" t="s">
        <v>591</v>
      </c>
      <c r="C515" s="7"/>
      <c r="D515" s="8"/>
      <c r="E515" s="9" t="n">
        <f aca="false">SUBTOTAL(9,E514)</f>
        <v>0</v>
      </c>
      <c r="F515" s="9" t="n">
        <f aca="false">SUBTOTAL(9,F514)</f>
        <v>-148322.46</v>
      </c>
      <c r="G515" s="9" t="n">
        <f aca="false">SUBTOTAL(9,G514)</f>
        <v>-148322.46</v>
      </c>
      <c r="H515" s="9" t="n">
        <f aca="false">SUBTOTAL(9,H514)</f>
        <v>0</v>
      </c>
      <c r="I515" s="8"/>
    </row>
    <row r="516" customFormat="false" ht="13.5" hidden="true" customHeight="true" outlineLevel="2" collapsed="false">
      <c r="A516" s="7" t="n">
        <v>64056</v>
      </c>
      <c r="B516" s="8" t="s">
        <v>592</v>
      </c>
      <c r="C516" s="7" t="n">
        <v>83666</v>
      </c>
      <c r="D516" s="8" t="s">
        <v>593</v>
      </c>
      <c r="E516" s="9" t="n">
        <v>691554</v>
      </c>
      <c r="F516" s="9" t="n">
        <v>-628236.22</v>
      </c>
      <c r="G516" s="9" t="n">
        <f aca="false">E516+F516</f>
        <v>63317.78</v>
      </c>
      <c r="H516" s="9" t="n">
        <f aca="false">IF(E516+F516&gt;0,E516+F516,0)</f>
        <v>63317.78</v>
      </c>
      <c r="I516" s="8"/>
    </row>
    <row r="517" customFormat="false" ht="13.5" hidden="false" customHeight="true" outlineLevel="1" collapsed="true">
      <c r="A517" s="7"/>
      <c r="B517" s="11" t="s">
        <v>594</v>
      </c>
      <c r="C517" s="7"/>
      <c r="D517" s="8"/>
      <c r="E517" s="9" t="n">
        <f aca="false">SUBTOTAL(9,E516)</f>
        <v>691554</v>
      </c>
      <c r="F517" s="9" t="n">
        <f aca="false">SUBTOTAL(9,F516)</f>
        <v>-628236.22</v>
      </c>
      <c r="G517" s="9" t="n">
        <f aca="false">SUBTOTAL(9,G516)</f>
        <v>63317.78</v>
      </c>
      <c r="H517" s="9" t="n">
        <f aca="false">SUBTOTAL(9,H516)</f>
        <v>63317.78</v>
      </c>
      <c r="I517" s="8"/>
    </row>
    <row r="518" customFormat="false" ht="13.5" hidden="true" customHeight="true" outlineLevel="2" collapsed="false">
      <c r="A518" s="7" t="n">
        <v>57621</v>
      </c>
      <c r="B518" s="8" t="s">
        <v>595</v>
      </c>
      <c r="C518" s="7" t="n">
        <v>57621</v>
      </c>
      <c r="D518" s="8" t="s">
        <v>595</v>
      </c>
      <c r="E518" s="9" t="n">
        <v>327496</v>
      </c>
      <c r="F518" s="9" t="n">
        <v>0</v>
      </c>
      <c r="G518" s="9" t="n">
        <f aca="false">E518+F518</f>
        <v>327496</v>
      </c>
      <c r="H518" s="9" t="n">
        <f aca="false">IF(E518+F518&gt;0,E518+F518,0)</f>
        <v>327496</v>
      </c>
      <c r="I518" s="8" t="s">
        <v>15</v>
      </c>
    </row>
    <row r="519" customFormat="false" ht="13.5" hidden="false" customHeight="true" outlineLevel="1" collapsed="true">
      <c r="A519" s="7"/>
      <c r="B519" s="11" t="s">
        <v>596</v>
      </c>
      <c r="C519" s="7"/>
      <c r="D519" s="8"/>
      <c r="E519" s="9" t="n">
        <f aca="false">SUBTOTAL(9,E518)</f>
        <v>327496</v>
      </c>
      <c r="F519" s="9" t="n">
        <f aca="false">SUBTOTAL(9,F518)</f>
        <v>0</v>
      </c>
      <c r="G519" s="9" t="n">
        <f aca="false">SUBTOTAL(9,G518)</f>
        <v>327496</v>
      </c>
      <c r="H519" s="9" t="n">
        <f aca="false">SUBTOTAL(9,H518)</f>
        <v>327496</v>
      </c>
      <c r="I519" s="8"/>
    </row>
    <row r="520" customFormat="false" ht="13.5" hidden="true" customHeight="true" outlineLevel="2" collapsed="false">
      <c r="A520" s="7" t="n">
        <v>1615</v>
      </c>
      <c r="B520" s="8" t="s">
        <v>597</v>
      </c>
      <c r="C520" s="7" t="n">
        <v>1615</v>
      </c>
      <c r="D520" s="8" t="s">
        <v>597</v>
      </c>
      <c r="E520" s="9" t="n">
        <v>141732</v>
      </c>
      <c r="F520" s="9" t="n">
        <v>0</v>
      </c>
      <c r="G520" s="9" t="n">
        <f aca="false">E520+F520</f>
        <v>141732</v>
      </c>
      <c r="H520" s="9" t="n">
        <f aca="false">IF(E520+F520&gt;0,E520+F520,0)</f>
        <v>141732</v>
      </c>
      <c r="I520" s="8" t="s">
        <v>12</v>
      </c>
    </row>
    <row r="521" customFormat="false" ht="13.5" hidden="false" customHeight="true" outlineLevel="1" collapsed="true">
      <c r="A521" s="7"/>
      <c r="B521" s="11" t="s">
        <v>598</v>
      </c>
      <c r="C521" s="7"/>
      <c r="D521" s="8"/>
      <c r="E521" s="9" t="n">
        <f aca="false">SUBTOTAL(9,E520)</f>
        <v>141732</v>
      </c>
      <c r="F521" s="9" t="n">
        <f aca="false">SUBTOTAL(9,F520)</f>
        <v>0</v>
      </c>
      <c r="G521" s="9" t="n">
        <f aca="false">SUBTOTAL(9,G520)</f>
        <v>141732</v>
      </c>
      <c r="H521" s="9" t="n">
        <f aca="false">SUBTOTAL(9,H520)</f>
        <v>141732</v>
      </c>
      <c r="I521" s="8"/>
    </row>
    <row r="522" customFormat="false" ht="13.5" hidden="true" customHeight="true" outlineLevel="2" collapsed="false">
      <c r="A522" s="7" t="n">
        <v>30942</v>
      </c>
      <c r="B522" s="8" t="s">
        <v>599</v>
      </c>
      <c r="C522" s="7" t="n">
        <v>30942</v>
      </c>
      <c r="D522" s="8" t="s">
        <v>599</v>
      </c>
      <c r="E522" s="9" t="n">
        <v>0</v>
      </c>
      <c r="F522" s="9" t="n">
        <v>-900</v>
      </c>
      <c r="G522" s="9" t="n">
        <f aca="false">E522+F522</f>
        <v>-900</v>
      </c>
      <c r="H522" s="9" t="n">
        <f aca="false">IF(E522+F522&gt;0,E522+F522,0)</f>
        <v>0</v>
      </c>
      <c r="I522" s="8" t="s">
        <v>12</v>
      </c>
    </row>
    <row r="523" customFormat="false" ht="13.5" hidden="false" customHeight="true" outlineLevel="1" collapsed="true">
      <c r="A523" s="7"/>
      <c r="B523" s="11" t="s">
        <v>600</v>
      </c>
      <c r="C523" s="7"/>
      <c r="D523" s="8"/>
      <c r="E523" s="9" t="n">
        <f aca="false">SUBTOTAL(9,E522)</f>
        <v>0</v>
      </c>
      <c r="F523" s="9" t="n">
        <f aca="false">SUBTOTAL(9,F522)</f>
        <v>-900</v>
      </c>
      <c r="G523" s="9" t="n">
        <f aca="false">SUBTOTAL(9,G522)</f>
        <v>-900</v>
      </c>
      <c r="H523" s="9" t="n">
        <f aca="false">SUBTOTAL(9,H522)</f>
        <v>0</v>
      </c>
      <c r="I523" s="8"/>
    </row>
    <row r="524" customFormat="false" ht="13.5" hidden="true" customHeight="true" outlineLevel="2" collapsed="false">
      <c r="A524" s="7" t="n">
        <v>65690</v>
      </c>
      <c r="B524" s="8" t="s">
        <v>601</v>
      </c>
      <c r="C524" s="7" t="n">
        <v>65690</v>
      </c>
      <c r="D524" s="8" t="s">
        <v>601</v>
      </c>
      <c r="E524" s="9" t="n">
        <v>0</v>
      </c>
      <c r="F524" s="9" t="n">
        <v>-4650.75</v>
      </c>
      <c r="G524" s="9" t="n">
        <f aca="false">E524+F524</f>
        <v>-4650.75</v>
      </c>
      <c r="H524" s="9" t="n">
        <f aca="false">IF(E524+F524&gt;0,E524+F524,0)</f>
        <v>0</v>
      </c>
      <c r="I524" s="8" t="s">
        <v>12</v>
      </c>
    </row>
    <row r="525" customFormat="false" ht="13.5" hidden="false" customHeight="true" outlineLevel="1" collapsed="true">
      <c r="A525" s="7"/>
      <c r="B525" s="11" t="s">
        <v>602</v>
      </c>
      <c r="C525" s="7"/>
      <c r="D525" s="8"/>
      <c r="E525" s="9" t="n">
        <f aca="false">SUBTOTAL(9,E524)</f>
        <v>0</v>
      </c>
      <c r="F525" s="9" t="n">
        <f aca="false">SUBTOTAL(9,F524)</f>
        <v>-4650.75</v>
      </c>
      <c r="G525" s="9" t="n">
        <f aca="false">SUBTOTAL(9,G524)</f>
        <v>-4650.75</v>
      </c>
      <c r="H525" s="9" t="n">
        <f aca="false">SUBTOTAL(9,H524)</f>
        <v>0</v>
      </c>
      <c r="I525" s="8"/>
    </row>
    <row r="526" customFormat="false" ht="13.5" hidden="true" customHeight="true" outlineLevel="2" collapsed="false">
      <c r="A526" s="7" t="n">
        <v>73688</v>
      </c>
      <c r="B526" s="8" t="s">
        <v>603</v>
      </c>
      <c r="C526" s="7" t="n">
        <v>73688</v>
      </c>
      <c r="D526" s="8" t="s">
        <v>603</v>
      </c>
      <c r="E526" s="9" t="n">
        <v>0</v>
      </c>
      <c r="F526" s="9" t="n">
        <v>-1939.2</v>
      </c>
      <c r="G526" s="9" t="n">
        <f aca="false">E526+F526</f>
        <v>-1939.2</v>
      </c>
      <c r="H526" s="9" t="n">
        <f aca="false">IF(E526+F526&gt;0,E526+F526,0)</f>
        <v>0</v>
      </c>
      <c r="I526" s="8" t="s">
        <v>12</v>
      </c>
    </row>
    <row r="527" customFormat="false" ht="13.5" hidden="false" customHeight="true" outlineLevel="1" collapsed="true">
      <c r="A527" s="7"/>
      <c r="B527" s="11" t="s">
        <v>604</v>
      </c>
      <c r="C527" s="7"/>
      <c r="D527" s="8"/>
      <c r="E527" s="9" t="n">
        <f aca="false">SUBTOTAL(9,E526)</f>
        <v>0</v>
      </c>
      <c r="F527" s="9" t="n">
        <f aca="false">SUBTOTAL(9,F526)</f>
        <v>-1939.2</v>
      </c>
      <c r="G527" s="9" t="n">
        <f aca="false">SUBTOTAL(9,G526)</f>
        <v>-1939.2</v>
      </c>
      <c r="H527" s="9" t="n">
        <f aca="false">SUBTOTAL(9,H526)</f>
        <v>0</v>
      </c>
      <c r="I527" s="8"/>
    </row>
    <row r="528" customFormat="false" ht="13.5" hidden="true" customHeight="true" outlineLevel="2" collapsed="false">
      <c r="A528" s="7" t="n">
        <v>55192</v>
      </c>
      <c r="B528" s="8" t="s">
        <v>605</v>
      </c>
      <c r="C528" s="7" t="n">
        <v>55192</v>
      </c>
      <c r="D528" s="8" t="s">
        <v>605</v>
      </c>
      <c r="E528" s="9" t="n">
        <v>0</v>
      </c>
      <c r="F528" s="9" t="n">
        <v>-377.02</v>
      </c>
      <c r="G528" s="9" t="n">
        <f aca="false">E528+F528</f>
        <v>-377.02</v>
      </c>
      <c r="H528" s="9" t="n">
        <f aca="false">IF(E528+F528&gt;0,E528+F528,0)</f>
        <v>0</v>
      </c>
      <c r="I528" s="8"/>
    </row>
    <row r="529" customFormat="false" ht="13.5" hidden="false" customHeight="true" outlineLevel="1" collapsed="true">
      <c r="A529" s="7"/>
      <c r="B529" s="11" t="s">
        <v>606</v>
      </c>
      <c r="C529" s="7"/>
      <c r="D529" s="8"/>
      <c r="E529" s="9" t="n">
        <f aca="false">SUBTOTAL(9,E528)</f>
        <v>0</v>
      </c>
      <c r="F529" s="9" t="n">
        <f aca="false">SUBTOTAL(9,F528)</f>
        <v>-377.02</v>
      </c>
      <c r="G529" s="9" t="n">
        <f aca="false">SUBTOTAL(9,G528)</f>
        <v>-377.02</v>
      </c>
      <c r="H529" s="9" t="n">
        <f aca="false">SUBTOTAL(9,H528)</f>
        <v>0</v>
      </c>
      <c r="I529" s="8"/>
    </row>
    <row r="530" customFormat="false" ht="13.5" hidden="true" customHeight="true" outlineLevel="2" collapsed="false">
      <c r="A530" s="7" t="n">
        <v>36432</v>
      </c>
      <c r="B530" s="8" t="s">
        <v>607</v>
      </c>
      <c r="C530" s="7" t="n">
        <v>36432</v>
      </c>
      <c r="D530" s="8" t="s">
        <v>607</v>
      </c>
      <c r="E530" s="9" t="n">
        <v>0</v>
      </c>
      <c r="F530" s="9" t="n">
        <v>-17809.5</v>
      </c>
      <c r="G530" s="9" t="n">
        <f aca="false">E530+F530</f>
        <v>-17809.5</v>
      </c>
      <c r="H530" s="9" t="n">
        <f aca="false">IF(E530+F530&gt;0,E530+F530,0)</f>
        <v>0</v>
      </c>
      <c r="I530" s="8"/>
    </row>
    <row r="531" customFormat="false" ht="13.5" hidden="false" customHeight="true" outlineLevel="1" collapsed="true">
      <c r="A531" s="7"/>
      <c r="B531" s="11" t="s">
        <v>608</v>
      </c>
      <c r="C531" s="7"/>
      <c r="D531" s="8"/>
      <c r="E531" s="9" t="n">
        <f aca="false">SUBTOTAL(9,E530)</f>
        <v>0</v>
      </c>
      <c r="F531" s="9" t="n">
        <f aca="false">SUBTOTAL(9,F530)</f>
        <v>-17809.5</v>
      </c>
      <c r="G531" s="9" t="n">
        <f aca="false">SUBTOTAL(9,G530)</f>
        <v>-17809.5</v>
      </c>
      <c r="H531" s="9" t="n">
        <f aca="false">SUBTOTAL(9,H530)</f>
        <v>0</v>
      </c>
      <c r="I531" s="8"/>
    </row>
    <row r="532" customFormat="false" ht="13.5" hidden="true" customHeight="true" outlineLevel="2" collapsed="false">
      <c r="A532" s="7" t="n">
        <v>1656</v>
      </c>
      <c r="B532" s="8" t="s">
        <v>609</v>
      </c>
      <c r="C532" s="7" t="n">
        <v>1656</v>
      </c>
      <c r="D532" s="8" t="s">
        <v>609</v>
      </c>
      <c r="E532" s="9" t="n">
        <v>231400</v>
      </c>
      <c r="F532" s="9" t="n">
        <v>0</v>
      </c>
      <c r="G532" s="9" t="n">
        <f aca="false">E532+F532</f>
        <v>231400</v>
      </c>
      <c r="H532" s="9" t="n">
        <f aca="false">IF(E532+F532&gt;0,E532+F532,0)</f>
        <v>231400</v>
      </c>
      <c r="I532" s="8" t="s">
        <v>12</v>
      </c>
    </row>
    <row r="533" customFormat="false" ht="13.5" hidden="false" customHeight="true" outlineLevel="1" collapsed="true">
      <c r="A533" s="7"/>
      <c r="B533" s="11" t="s">
        <v>610</v>
      </c>
      <c r="C533" s="7"/>
      <c r="D533" s="8"/>
      <c r="E533" s="9" t="n">
        <f aca="false">SUBTOTAL(9,E532)</f>
        <v>231400</v>
      </c>
      <c r="F533" s="9" t="n">
        <f aca="false">SUBTOTAL(9,F532)</f>
        <v>0</v>
      </c>
      <c r="G533" s="9" t="n">
        <f aca="false">SUBTOTAL(9,G532)</f>
        <v>231400</v>
      </c>
      <c r="H533" s="9" t="n">
        <f aca="false">SUBTOTAL(9,H532)</f>
        <v>231400</v>
      </c>
      <c r="I533" s="8"/>
    </row>
    <row r="534" customFormat="false" ht="13.5" hidden="true" customHeight="true" outlineLevel="2" collapsed="false">
      <c r="A534" s="7" t="n">
        <v>49210</v>
      </c>
      <c r="B534" s="8" t="s">
        <v>611</v>
      </c>
      <c r="C534" s="7" t="n">
        <v>49210</v>
      </c>
      <c r="D534" s="8" t="s">
        <v>611</v>
      </c>
      <c r="E534" s="9" t="n">
        <v>0</v>
      </c>
      <c r="F534" s="9" t="n">
        <v>-642.04</v>
      </c>
      <c r="G534" s="9" t="n">
        <f aca="false">E534+F534</f>
        <v>-642.04</v>
      </c>
      <c r="H534" s="9" t="n">
        <f aca="false">IF(E534+F534&gt;0,E534+F534,0)</f>
        <v>0</v>
      </c>
      <c r="I534" s="8"/>
    </row>
    <row r="535" customFormat="false" ht="13.5" hidden="false" customHeight="true" outlineLevel="1" collapsed="true">
      <c r="A535" s="7"/>
      <c r="B535" s="11" t="s">
        <v>612</v>
      </c>
      <c r="C535" s="7"/>
      <c r="D535" s="8"/>
      <c r="E535" s="9" t="n">
        <f aca="false">SUBTOTAL(9,E534)</f>
        <v>0</v>
      </c>
      <c r="F535" s="9" t="n">
        <f aca="false">SUBTOTAL(9,F534)</f>
        <v>-642.04</v>
      </c>
      <c r="G535" s="9" t="n">
        <f aca="false">SUBTOTAL(9,G534)</f>
        <v>-642.04</v>
      </c>
      <c r="H535" s="9" t="n">
        <f aca="false">SUBTOTAL(9,H534)</f>
        <v>0</v>
      </c>
      <c r="I535" s="8"/>
    </row>
    <row r="536" customFormat="false" ht="13.5" hidden="true" customHeight="true" outlineLevel="2" collapsed="false">
      <c r="A536" s="7" t="n">
        <v>73889</v>
      </c>
      <c r="B536" s="8" t="s">
        <v>613</v>
      </c>
      <c r="C536" s="7" t="n">
        <v>73889</v>
      </c>
      <c r="D536" s="8" t="s">
        <v>613</v>
      </c>
      <c r="E536" s="9" t="n">
        <v>0</v>
      </c>
      <c r="F536" s="9" t="n">
        <v>-453.01</v>
      </c>
      <c r="G536" s="9" t="n">
        <f aca="false">E536+F536</f>
        <v>-453.01</v>
      </c>
      <c r="H536" s="9" t="n">
        <f aca="false">IF(E536+F536&gt;0,E536+F536,0)</f>
        <v>0</v>
      </c>
      <c r="I536" s="8" t="s">
        <v>12</v>
      </c>
    </row>
    <row r="537" customFormat="false" ht="13.5" hidden="false" customHeight="true" outlineLevel="1" collapsed="true">
      <c r="A537" s="7"/>
      <c r="B537" s="11" t="s">
        <v>614</v>
      </c>
      <c r="C537" s="7"/>
      <c r="D537" s="8"/>
      <c r="E537" s="9" t="n">
        <f aca="false">SUBTOTAL(9,E536)</f>
        <v>0</v>
      </c>
      <c r="F537" s="9" t="n">
        <f aca="false">SUBTOTAL(9,F536)</f>
        <v>-453.01</v>
      </c>
      <c r="G537" s="9" t="n">
        <f aca="false">SUBTOTAL(9,G536)</f>
        <v>-453.01</v>
      </c>
      <c r="H537" s="9" t="n">
        <f aca="false">SUBTOTAL(9,H536)</f>
        <v>0</v>
      </c>
      <c r="I537" s="8"/>
    </row>
    <row r="538" customFormat="false" ht="13.5" hidden="true" customHeight="true" outlineLevel="2" collapsed="false">
      <c r="A538" s="7" t="n">
        <v>61608</v>
      </c>
      <c r="B538" s="8" t="s">
        <v>615</v>
      </c>
      <c r="C538" s="7" t="n">
        <v>61608</v>
      </c>
      <c r="D538" s="8" t="s">
        <v>615</v>
      </c>
      <c r="E538" s="9" t="n">
        <v>103617</v>
      </c>
      <c r="F538" s="9" t="n">
        <v>-35551.77</v>
      </c>
      <c r="G538" s="9" t="n">
        <f aca="false">E538+F538</f>
        <v>68065.23</v>
      </c>
      <c r="H538" s="9" t="n">
        <f aca="false">IF(E538+F538&gt;0,E538+F538,0)</f>
        <v>68065.23</v>
      </c>
      <c r="I538" s="8" t="s">
        <v>12</v>
      </c>
    </row>
    <row r="539" customFormat="false" ht="13.5" hidden="false" customHeight="true" outlineLevel="1" collapsed="true">
      <c r="A539" s="7"/>
      <c r="B539" s="11" t="s">
        <v>616</v>
      </c>
      <c r="C539" s="7"/>
      <c r="D539" s="8"/>
      <c r="E539" s="9" t="n">
        <f aca="false">SUBTOTAL(9,E538)</f>
        <v>103617</v>
      </c>
      <c r="F539" s="9" t="n">
        <f aca="false">SUBTOTAL(9,F538)</f>
        <v>-35551.77</v>
      </c>
      <c r="G539" s="9" t="n">
        <f aca="false">SUBTOTAL(9,G538)</f>
        <v>68065.23</v>
      </c>
      <c r="H539" s="9" t="n">
        <f aca="false">SUBTOTAL(9,H538)</f>
        <v>68065.23</v>
      </c>
      <c r="I539" s="8"/>
    </row>
    <row r="540" customFormat="false" ht="13.5" hidden="true" customHeight="true" outlineLevel="2" collapsed="false">
      <c r="A540" s="7" t="n">
        <v>5866</v>
      </c>
      <c r="B540" s="8" t="s">
        <v>617</v>
      </c>
      <c r="C540" s="7" t="n">
        <v>5444</v>
      </c>
      <c r="D540" s="8" t="s">
        <v>618</v>
      </c>
      <c r="E540" s="9" t="n">
        <v>155310</v>
      </c>
      <c r="F540" s="9" t="n">
        <v>-93155.73</v>
      </c>
      <c r="G540" s="9" t="n">
        <f aca="false">E540+F540</f>
        <v>62154.27</v>
      </c>
      <c r="H540" s="9" t="n">
        <f aca="false">IF(E540+F540&gt;0,E540+F540,0)</f>
        <v>62154.27</v>
      </c>
      <c r="I540" s="8" t="s">
        <v>12</v>
      </c>
    </row>
    <row r="541" customFormat="false" ht="13.5" hidden="false" customHeight="true" outlineLevel="1" collapsed="true">
      <c r="A541" s="7"/>
      <c r="B541" s="11" t="s">
        <v>619</v>
      </c>
      <c r="C541" s="7"/>
      <c r="D541" s="8"/>
      <c r="E541" s="9" t="n">
        <f aca="false">SUBTOTAL(9,E540)</f>
        <v>155310</v>
      </c>
      <c r="F541" s="9" t="n">
        <f aca="false">SUBTOTAL(9,F540)</f>
        <v>-93155.73</v>
      </c>
      <c r="G541" s="9" t="n">
        <f aca="false">SUBTOTAL(9,G540)</f>
        <v>62154.27</v>
      </c>
      <c r="H541" s="9" t="n">
        <f aca="false">SUBTOTAL(9,H540)</f>
        <v>62154.27</v>
      </c>
      <c r="I541" s="8"/>
    </row>
    <row r="542" customFormat="false" ht="13.5" hidden="true" customHeight="true" outlineLevel="2" collapsed="false">
      <c r="A542" s="7" t="n">
        <v>73549</v>
      </c>
      <c r="B542" s="8" t="s">
        <v>620</v>
      </c>
      <c r="C542" s="7" t="n">
        <v>73549</v>
      </c>
      <c r="D542" s="8" t="s">
        <v>620</v>
      </c>
      <c r="E542" s="9" t="n">
        <v>0</v>
      </c>
      <c r="F542" s="9" t="n">
        <v>-50499.61</v>
      </c>
      <c r="G542" s="9" t="n">
        <f aca="false">E542+F542</f>
        <v>-50499.61</v>
      </c>
      <c r="H542" s="9" t="n">
        <f aca="false">IF(E542+F542&gt;0,E542+F542,0)</f>
        <v>0</v>
      </c>
      <c r="I542" s="8" t="s">
        <v>12</v>
      </c>
    </row>
    <row r="543" customFormat="false" ht="13.5" hidden="false" customHeight="true" outlineLevel="1" collapsed="true">
      <c r="A543" s="7"/>
      <c r="B543" s="11" t="s">
        <v>621</v>
      </c>
      <c r="C543" s="7"/>
      <c r="D543" s="8"/>
      <c r="E543" s="9" t="n">
        <f aca="false">SUBTOTAL(9,E542)</f>
        <v>0</v>
      </c>
      <c r="F543" s="9" t="n">
        <f aca="false">SUBTOTAL(9,F542)</f>
        <v>-50499.61</v>
      </c>
      <c r="G543" s="9" t="n">
        <f aca="false">SUBTOTAL(9,G542)</f>
        <v>-50499.61</v>
      </c>
      <c r="H543" s="9" t="n">
        <f aca="false">SUBTOTAL(9,H542)</f>
        <v>0</v>
      </c>
      <c r="I543" s="8"/>
    </row>
    <row r="544" customFormat="false" ht="13.5" hidden="true" customHeight="true" outlineLevel="2" collapsed="false">
      <c r="A544" s="7" t="n">
        <v>63597</v>
      </c>
      <c r="B544" s="8" t="s">
        <v>622</v>
      </c>
      <c r="C544" s="7" t="n">
        <v>63597</v>
      </c>
      <c r="D544" s="8" t="s">
        <v>622</v>
      </c>
      <c r="E544" s="9" t="n">
        <v>0</v>
      </c>
      <c r="F544" s="9" t="n">
        <v>-1696585</v>
      </c>
      <c r="G544" s="9" t="n">
        <f aca="false">E544+F544</f>
        <v>-1696585</v>
      </c>
      <c r="H544" s="9" t="n">
        <f aca="false">IF(E544+F544&gt;0,E544+F544,0)</f>
        <v>0</v>
      </c>
      <c r="I544" s="8" t="s">
        <v>12</v>
      </c>
    </row>
    <row r="545" customFormat="false" ht="13.5" hidden="false" customHeight="true" outlineLevel="1" collapsed="true">
      <c r="A545" s="7"/>
      <c r="B545" s="11" t="s">
        <v>623</v>
      </c>
      <c r="C545" s="7"/>
      <c r="D545" s="8"/>
      <c r="E545" s="9" t="n">
        <f aca="false">SUBTOTAL(9,E544)</f>
        <v>0</v>
      </c>
      <c r="F545" s="9" t="n">
        <f aca="false">SUBTOTAL(9,F544)</f>
        <v>-1696585</v>
      </c>
      <c r="G545" s="9" t="n">
        <f aca="false">SUBTOTAL(9,G544)</f>
        <v>-1696585</v>
      </c>
      <c r="H545" s="9" t="n">
        <f aca="false">SUBTOTAL(9,H544)</f>
        <v>0</v>
      </c>
      <c r="I545" s="8"/>
    </row>
    <row r="546" customFormat="false" ht="13.5" hidden="true" customHeight="true" outlineLevel="2" collapsed="false">
      <c r="A546" s="7" t="n">
        <v>1709</v>
      </c>
      <c r="B546" s="8" t="s">
        <v>624</v>
      </c>
      <c r="C546" s="7" t="n">
        <v>1709</v>
      </c>
      <c r="D546" s="8" t="s">
        <v>624</v>
      </c>
      <c r="E546" s="9" t="n">
        <v>42852</v>
      </c>
      <c r="F546" s="9" t="n">
        <v>-955845.28</v>
      </c>
      <c r="G546" s="9" t="n">
        <f aca="false">E546+F546</f>
        <v>-912993.28</v>
      </c>
      <c r="H546" s="9" t="n">
        <f aca="false">IF(E546+F546&gt;0,E546+F546,0)</f>
        <v>0</v>
      </c>
      <c r="I546" s="8" t="s">
        <v>12</v>
      </c>
    </row>
    <row r="547" customFormat="false" ht="13.5" hidden="false" customHeight="true" outlineLevel="1" collapsed="true">
      <c r="A547" s="7"/>
      <c r="B547" s="11" t="s">
        <v>625</v>
      </c>
      <c r="C547" s="7"/>
      <c r="D547" s="8"/>
      <c r="E547" s="9" t="n">
        <f aca="false">SUBTOTAL(9,E546)</f>
        <v>42852</v>
      </c>
      <c r="F547" s="9" t="n">
        <f aca="false">SUBTOTAL(9,F546)</f>
        <v>-955845.28</v>
      </c>
      <c r="G547" s="9" t="n">
        <f aca="false">SUBTOTAL(9,G546)</f>
        <v>-912993.28</v>
      </c>
      <c r="H547" s="9" t="n">
        <f aca="false">SUBTOTAL(9,H546)</f>
        <v>0</v>
      </c>
      <c r="I547" s="8"/>
    </row>
    <row r="548" customFormat="false" ht="13.5" hidden="true" customHeight="true" outlineLevel="2" collapsed="false">
      <c r="A548" s="7" t="n">
        <v>73551</v>
      </c>
      <c r="B548" s="8" t="s">
        <v>626</v>
      </c>
      <c r="C548" s="7" t="n">
        <v>73551</v>
      </c>
      <c r="D548" s="8" t="s">
        <v>626</v>
      </c>
      <c r="E548" s="9" t="n">
        <v>0</v>
      </c>
      <c r="F548" s="9" t="n">
        <v>-41551.72</v>
      </c>
      <c r="G548" s="9" t="n">
        <f aca="false">E548+F548</f>
        <v>-41551.72</v>
      </c>
      <c r="H548" s="9" t="n">
        <f aca="false">IF(E548+F548&gt;0,E548+F548,0)</f>
        <v>0</v>
      </c>
      <c r="I548" s="8" t="s">
        <v>12</v>
      </c>
    </row>
    <row r="549" customFormat="false" ht="13.5" hidden="false" customHeight="true" outlineLevel="1" collapsed="true">
      <c r="A549" s="7"/>
      <c r="B549" s="11" t="s">
        <v>627</v>
      </c>
      <c r="C549" s="7"/>
      <c r="D549" s="8"/>
      <c r="E549" s="9" t="n">
        <f aca="false">SUBTOTAL(9,E548)</f>
        <v>0</v>
      </c>
      <c r="F549" s="9" t="n">
        <f aca="false">SUBTOTAL(9,F548)</f>
        <v>-41551.72</v>
      </c>
      <c r="G549" s="9" t="n">
        <f aca="false">SUBTOTAL(9,G548)</f>
        <v>-41551.72</v>
      </c>
      <c r="H549" s="9" t="n">
        <f aca="false">SUBTOTAL(9,H548)</f>
        <v>0</v>
      </c>
      <c r="I549" s="8"/>
    </row>
    <row r="550" customFormat="false" ht="13.5" hidden="true" customHeight="true" outlineLevel="2" collapsed="false">
      <c r="A550" s="7" t="n">
        <v>93707</v>
      </c>
      <c r="B550" s="8" t="s">
        <v>628</v>
      </c>
      <c r="C550" s="7" t="n">
        <v>93707</v>
      </c>
      <c r="D550" s="8" t="s">
        <v>628</v>
      </c>
      <c r="E550" s="9" t="n">
        <v>0</v>
      </c>
      <c r="F550" s="9" t="n">
        <v>-396.99</v>
      </c>
      <c r="G550" s="9" t="n">
        <f aca="false">E550+F550</f>
        <v>-396.99</v>
      </c>
      <c r="H550" s="9" t="n">
        <f aca="false">IF(E550+F550&gt;0,E550+F550,0)</f>
        <v>0</v>
      </c>
      <c r="I550" s="8" t="s">
        <v>12</v>
      </c>
    </row>
    <row r="551" customFormat="false" ht="13.5" hidden="false" customHeight="true" outlineLevel="1" collapsed="true">
      <c r="A551" s="7"/>
      <c r="B551" s="11" t="s">
        <v>629</v>
      </c>
      <c r="C551" s="7"/>
      <c r="D551" s="8"/>
      <c r="E551" s="9" t="n">
        <f aca="false">SUBTOTAL(9,E550)</f>
        <v>0</v>
      </c>
      <c r="F551" s="9" t="n">
        <f aca="false">SUBTOTAL(9,F550)</f>
        <v>-396.99</v>
      </c>
      <c r="G551" s="9" t="n">
        <f aca="false">SUBTOTAL(9,G550)</f>
        <v>-396.99</v>
      </c>
      <c r="H551" s="9" t="n">
        <f aca="false">SUBTOTAL(9,H550)</f>
        <v>0</v>
      </c>
      <c r="I551" s="8"/>
    </row>
    <row r="552" customFormat="false" ht="13.5" hidden="true" customHeight="true" outlineLevel="2" collapsed="false">
      <c r="A552" s="7" t="n">
        <v>31209</v>
      </c>
      <c r="B552" s="8" t="s">
        <v>630</v>
      </c>
      <c r="C552" s="7" t="n">
        <v>31209</v>
      </c>
      <c r="D552" s="8" t="s">
        <v>630</v>
      </c>
      <c r="E552" s="9" t="n">
        <v>0</v>
      </c>
      <c r="F552" s="9" t="n">
        <v>-2488.76</v>
      </c>
      <c r="G552" s="9" t="n">
        <f aca="false">E552+F552</f>
        <v>-2488.76</v>
      </c>
      <c r="H552" s="9" t="n">
        <f aca="false">IF(E552+F552&gt;0,E552+F552,0)</f>
        <v>0</v>
      </c>
      <c r="I552" s="8"/>
    </row>
    <row r="553" customFormat="false" ht="13.5" hidden="false" customHeight="true" outlineLevel="1" collapsed="true">
      <c r="A553" s="7"/>
      <c r="B553" s="11" t="s">
        <v>631</v>
      </c>
      <c r="C553" s="7"/>
      <c r="D553" s="8"/>
      <c r="E553" s="9" t="n">
        <f aca="false">SUBTOTAL(9,E552)</f>
        <v>0</v>
      </c>
      <c r="F553" s="9" t="n">
        <f aca="false">SUBTOTAL(9,F552)</f>
        <v>-2488.76</v>
      </c>
      <c r="G553" s="9" t="n">
        <f aca="false">SUBTOTAL(9,G552)</f>
        <v>-2488.76</v>
      </c>
      <c r="H553" s="9" t="n">
        <f aca="false">SUBTOTAL(9,H552)</f>
        <v>0</v>
      </c>
      <c r="I553" s="8"/>
    </row>
    <row r="554" customFormat="false" ht="13.5" hidden="true" customHeight="true" outlineLevel="2" collapsed="false">
      <c r="A554" s="7" t="n">
        <v>52707</v>
      </c>
      <c r="B554" s="8" t="s">
        <v>632</v>
      </c>
      <c r="C554" s="7" t="n">
        <v>52707</v>
      </c>
      <c r="D554" s="8" t="s">
        <v>632</v>
      </c>
      <c r="E554" s="9" t="n">
        <v>0</v>
      </c>
      <c r="F554" s="9" t="n">
        <v>-2993.71</v>
      </c>
      <c r="G554" s="9" t="n">
        <f aca="false">E554+F554</f>
        <v>-2993.71</v>
      </c>
      <c r="H554" s="9" t="n">
        <f aca="false">IF(E554+F554&gt;0,E554+F554,0)</f>
        <v>0</v>
      </c>
      <c r="I554" s="8"/>
    </row>
    <row r="555" customFormat="false" ht="13.5" hidden="false" customHeight="true" outlineLevel="1" collapsed="true">
      <c r="A555" s="7"/>
      <c r="B555" s="11" t="s">
        <v>633</v>
      </c>
      <c r="C555" s="7"/>
      <c r="D555" s="8"/>
      <c r="E555" s="9" t="n">
        <f aca="false">SUBTOTAL(9,E554)</f>
        <v>0</v>
      </c>
      <c r="F555" s="9" t="n">
        <f aca="false">SUBTOTAL(9,F554)</f>
        <v>-2993.71</v>
      </c>
      <c r="G555" s="9" t="n">
        <f aca="false">SUBTOTAL(9,G554)</f>
        <v>-2993.71</v>
      </c>
      <c r="H555" s="9" t="n">
        <f aca="false">SUBTOTAL(9,H554)</f>
        <v>0</v>
      </c>
      <c r="I555" s="8"/>
    </row>
    <row r="556" customFormat="false" ht="13.5" hidden="true" customHeight="true" outlineLevel="2" collapsed="false">
      <c r="A556" s="7" t="n">
        <v>83471</v>
      </c>
      <c r="B556" s="8" t="s">
        <v>634</v>
      </c>
      <c r="C556" s="7" t="n">
        <v>83471</v>
      </c>
      <c r="D556" s="8" t="s">
        <v>634</v>
      </c>
      <c r="E556" s="9" t="n">
        <v>556371</v>
      </c>
      <c r="F556" s="9" t="n">
        <v>-25545</v>
      </c>
      <c r="G556" s="9" t="n">
        <f aca="false">E556+F556</f>
        <v>530826</v>
      </c>
      <c r="H556" s="9" t="n">
        <f aca="false">IF(E556+F556&gt;0,E556+F556,0)</f>
        <v>530826</v>
      </c>
      <c r="I556" s="8" t="s">
        <v>12</v>
      </c>
    </row>
    <row r="557" customFormat="false" ht="13.5" hidden="false" customHeight="true" outlineLevel="1" collapsed="true">
      <c r="A557" s="7"/>
      <c r="B557" s="11" t="s">
        <v>635</v>
      </c>
      <c r="C557" s="7"/>
      <c r="D557" s="8"/>
      <c r="E557" s="9" t="n">
        <f aca="false">SUBTOTAL(9,E556)</f>
        <v>556371</v>
      </c>
      <c r="F557" s="9" t="n">
        <f aca="false">SUBTOTAL(9,F556)</f>
        <v>-25545</v>
      </c>
      <c r="G557" s="9" t="n">
        <f aca="false">SUBTOTAL(9,G556)</f>
        <v>530826</v>
      </c>
      <c r="H557" s="9" t="n">
        <f aca="false">SUBTOTAL(9,H556)</f>
        <v>530826</v>
      </c>
      <c r="I557" s="8"/>
    </row>
    <row r="558" customFormat="false" ht="13.5" hidden="true" customHeight="true" outlineLevel="2" collapsed="false">
      <c r="A558" s="7" t="n">
        <v>46832</v>
      </c>
      <c r="B558" s="8" t="s">
        <v>636</v>
      </c>
      <c r="C558" s="7" t="n">
        <v>46832</v>
      </c>
      <c r="D558" s="8" t="s">
        <v>636</v>
      </c>
      <c r="E558" s="9" t="n">
        <v>0</v>
      </c>
      <c r="F558" s="9" t="n">
        <v>-61279.56</v>
      </c>
      <c r="G558" s="9" t="n">
        <f aca="false">E558+F558</f>
        <v>-61279.56</v>
      </c>
      <c r="H558" s="9" t="n">
        <f aca="false">IF(E558+F558&gt;0,E558+F558,0)</f>
        <v>0</v>
      </c>
      <c r="I558" s="8"/>
    </row>
    <row r="559" customFormat="false" ht="13.5" hidden="false" customHeight="true" outlineLevel="1" collapsed="true">
      <c r="A559" s="7"/>
      <c r="B559" s="11" t="s">
        <v>637</v>
      </c>
      <c r="C559" s="7"/>
      <c r="D559" s="8"/>
      <c r="E559" s="9" t="n">
        <f aca="false">SUBTOTAL(9,E558)</f>
        <v>0</v>
      </c>
      <c r="F559" s="9" t="n">
        <f aca="false">SUBTOTAL(9,F558)</f>
        <v>-61279.56</v>
      </c>
      <c r="G559" s="9" t="n">
        <f aca="false">SUBTOTAL(9,G558)</f>
        <v>-61279.56</v>
      </c>
      <c r="H559" s="9" t="n">
        <f aca="false">SUBTOTAL(9,H558)</f>
        <v>0</v>
      </c>
      <c r="I559" s="8"/>
    </row>
    <row r="560" customFormat="false" ht="13.5" hidden="true" customHeight="true" outlineLevel="2" collapsed="false">
      <c r="A560" s="7" t="n">
        <v>36518</v>
      </c>
      <c r="B560" s="8" t="s">
        <v>638</v>
      </c>
      <c r="C560" s="7" t="n">
        <v>53619</v>
      </c>
      <c r="D560" s="8" t="s">
        <v>639</v>
      </c>
      <c r="E560" s="9" t="n">
        <v>1856765</v>
      </c>
      <c r="F560" s="9" t="n">
        <v>-645406.21</v>
      </c>
      <c r="G560" s="9" t="n">
        <f aca="false">E560+F560</f>
        <v>1211358.79</v>
      </c>
      <c r="H560" s="9" t="n">
        <f aca="false">IF(E560+F560&gt;0,E560+F560,0)</f>
        <v>1211358.79</v>
      </c>
      <c r="I560" s="8" t="s">
        <v>12</v>
      </c>
    </row>
    <row r="561" customFormat="false" ht="13.5" hidden="false" customHeight="true" outlineLevel="1" collapsed="true">
      <c r="A561" s="7"/>
      <c r="B561" s="11" t="s">
        <v>640</v>
      </c>
      <c r="C561" s="7"/>
      <c r="D561" s="8"/>
      <c r="E561" s="9" t="n">
        <f aca="false">SUBTOTAL(9,E560)</f>
        <v>1856765</v>
      </c>
      <c r="F561" s="9" t="n">
        <f aca="false">SUBTOTAL(9,F560)</f>
        <v>-645406.21</v>
      </c>
      <c r="G561" s="9" t="n">
        <f aca="false">SUBTOTAL(9,G560)</f>
        <v>1211358.79</v>
      </c>
      <c r="H561" s="9" t="n">
        <f aca="false">SUBTOTAL(9,H560)</f>
        <v>1211358.79</v>
      </c>
      <c r="I561" s="8"/>
    </row>
    <row r="562" customFormat="false" ht="13.5" hidden="true" customHeight="true" outlineLevel="2" collapsed="false">
      <c r="A562" s="7" t="n">
        <v>31258</v>
      </c>
      <c r="B562" s="8" t="s">
        <v>641</v>
      </c>
      <c r="C562" s="7" t="n">
        <v>31258</v>
      </c>
      <c r="D562" s="8" t="s">
        <v>641</v>
      </c>
      <c r="E562" s="9" t="n">
        <v>0</v>
      </c>
      <c r="F562" s="9" t="n">
        <v>-2501.4</v>
      </c>
      <c r="G562" s="9" t="n">
        <f aca="false">E562+F562</f>
        <v>-2501.4</v>
      </c>
      <c r="H562" s="9" t="n">
        <f aca="false">IF(E562+F562&gt;0,E562+F562,0)</f>
        <v>0</v>
      </c>
      <c r="I562" s="8"/>
    </row>
    <row r="563" customFormat="false" ht="13.5" hidden="false" customHeight="true" outlineLevel="1" collapsed="true">
      <c r="A563" s="7"/>
      <c r="B563" s="11" t="s">
        <v>642</v>
      </c>
      <c r="C563" s="7"/>
      <c r="D563" s="8"/>
      <c r="E563" s="9" t="n">
        <f aca="false">SUBTOTAL(9,E562)</f>
        <v>0</v>
      </c>
      <c r="F563" s="9" t="n">
        <f aca="false">SUBTOTAL(9,F562)</f>
        <v>-2501.4</v>
      </c>
      <c r="G563" s="9" t="n">
        <f aca="false">SUBTOTAL(9,G562)</f>
        <v>-2501.4</v>
      </c>
      <c r="H563" s="9" t="n">
        <f aca="false">SUBTOTAL(9,H562)</f>
        <v>0</v>
      </c>
      <c r="I563" s="8"/>
    </row>
    <row r="564" customFormat="false" ht="13.5" hidden="true" customHeight="true" outlineLevel="2" collapsed="false">
      <c r="A564" s="7" t="n">
        <v>87846</v>
      </c>
      <c r="B564" s="8" t="s">
        <v>643</v>
      </c>
      <c r="C564" s="7" t="n">
        <v>87846</v>
      </c>
      <c r="D564" s="8" t="s">
        <v>643</v>
      </c>
      <c r="E564" s="9" t="n">
        <v>0</v>
      </c>
      <c r="F564" s="9" t="n">
        <v>-175622.34</v>
      </c>
      <c r="G564" s="9" t="n">
        <f aca="false">E564+F564</f>
        <v>-175622.34</v>
      </c>
      <c r="H564" s="9" t="n">
        <f aca="false">IF(E564+F564&gt;0,E564+F564,0)</f>
        <v>0</v>
      </c>
      <c r="I564" s="8"/>
    </row>
    <row r="565" customFormat="false" ht="13.5" hidden="false" customHeight="true" outlineLevel="1" collapsed="true">
      <c r="A565" s="7"/>
      <c r="B565" s="11" t="s">
        <v>644</v>
      </c>
      <c r="C565" s="7"/>
      <c r="D565" s="8"/>
      <c r="E565" s="9" t="n">
        <f aca="false">SUBTOTAL(9,E564)</f>
        <v>0</v>
      </c>
      <c r="F565" s="9" t="n">
        <f aca="false">SUBTOTAL(9,F564)</f>
        <v>-175622.34</v>
      </c>
      <c r="G565" s="9" t="n">
        <f aca="false">SUBTOTAL(9,G564)</f>
        <v>-175622.34</v>
      </c>
      <c r="H565" s="9" t="n">
        <f aca="false">SUBTOTAL(9,H564)</f>
        <v>0</v>
      </c>
      <c r="I565" s="8"/>
    </row>
    <row r="566" customFormat="false" ht="13.5" hidden="true" customHeight="true" outlineLevel="2" collapsed="false">
      <c r="A566" s="7" t="n">
        <v>3796</v>
      </c>
      <c r="B566" s="8" t="s">
        <v>645</v>
      </c>
      <c r="C566" s="7" t="n">
        <v>3796</v>
      </c>
      <c r="D566" s="8" t="s">
        <v>645</v>
      </c>
      <c r="E566" s="9" t="n">
        <v>0</v>
      </c>
      <c r="F566" s="9" t="n">
        <v>-1014657.16</v>
      </c>
      <c r="G566" s="9" t="n">
        <f aca="false">E566+F566</f>
        <v>-1014657.16</v>
      </c>
      <c r="H566" s="9" t="n">
        <f aca="false">IF(E566+F566&gt;0,E566+F566,0)</f>
        <v>0</v>
      </c>
      <c r="I566" s="8"/>
    </row>
    <row r="567" customFormat="false" ht="13.5" hidden="false" customHeight="true" outlineLevel="1" collapsed="true">
      <c r="A567" s="7"/>
      <c r="B567" s="11" t="s">
        <v>646</v>
      </c>
      <c r="C567" s="7"/>
      <c r="D567" s="8"/>
      <c r="E567" s="9" t="n">
        <f aca="false">SUBTOTAL(9,E566)</f>
        <v>0</v>
      </c>
      <c r="F567" s="9" t="n">
        <f aca="false">SUBTOTAL(9,F566)</f>
        <v>-1014657.16</v>
      </c>
      <c r="G567" s="9" t="n">
        <f aca="false">SUBTOTAL(9,G566)</f>
        <v>-1014657.16</v>
      </c>
      <c r="H567" s="9" t="n">
        <f aca="false">SUBTOTAL(9,H566)</f>
        <v>0</v>
      </c>
      <c r="I567" s="8"/>
    </row>
    <row r="568" customFormat="false" ht="13.5" hidden="true" customHeight="true" outlineLevel="2" collapsed="false">
      <c r="A568" s="7" t="n">
        <v>96047</v>
      </c>
      <c r="B568" s="8" t="s">
        <v>647</v>
      </c>
      <c r="C568" s="7" t="n">
        <v>26390</v>
      </c>
      <c r="D568" s="8" t="s">
        <v>648</v>
      </c>
      <c r="E568" s="9" t="n">
        <v>0</v>
      </c>
      <c r="F568" s="9" t="n">
        <v>-2746159.86</v>
      </c>
      <c r="G568" s="9" t="n">
        <f aca="false">E568+F568</f>
        <v>-2746159.86</v>
      </c>
      <c r="H568" s="9" t="n">
        <f aca="false">IF(E568+F568&gt;0,E568+F568,0)</f>
        <v>0</v>
      </c>
      <c r="I568" s="8"/>
    </row>
    <row r="569" customFormat="false" ht="13.5" hidden="false" customHeight="true" outlineLevel="1" collapsed="true">
      <c r="A569" s="7"/>
      <c r="B569" s="11" t="s">
        <v>649</v>
      </c>
      <c r="C569" s="7"/>
      <c r="D569" s="8"/>
      <c r="E569" s="9" t="n">
        <f aca="false">SUBTOTAL(9,E568)</f>
        <v>0</v>
      </c>
      <c r="F569" s="9" t="n">
        <f aca="false">SUBTOTAL(9,F568)</f>
        <v>-2746159.86</v>
      </c>
      <c r="G569" s="9" t="n">
        <f aca="false">SUBTOTAL(9,G568)</f>
        <v>-2746159.86</v>
      </c>
      <c r="H569" s="9" t="n">
        <f aca="false">SUBTOTAL(9,H568)</f>
        <v>0</v>
      </c>
      <c r="I569" s="8"/>
    </row>
    <row r="570" customFormat="false" ht="13.5" hidden="true" customHeight="true" outlineLevel="2" collapsed="false">
      <c r="A570" s="7" t="n">
        <v>1794</v>
      </c>
      <c r="B570" s="8" t="s">
        <v>650</v>
      </c>
      <c r="C570" s="7" t="n">
        <v>1794</v>
      </c>
      <c r="D570" s="8" t="s">
        <v>650</v>
      </c>
      <c r="E570" s="9" t="n">
        <v>675219</v>
      </c>
      <c r="F570" s="9" t="n">
        <v>0</v>
      </c>
      <c r="G570" s="9" t="n">
        <f aca="false">E570+F570</f>
        <v>675219</v>
      </c>
      <c r="H570" s="9" t="n">
        <f aca="false">IF(E570+F570&gt;0,E570+F570,0)</f>
        <v>675219</v>
      </c>
      <c r="I570" s="8" t="s">
        <v>12</v>
      </c>
    </row>
    <row r="571" customFormat="false" ht="13.5" hidden="false" customHeight="true" outlineLevel="1" collapsed="true">
      <c r="A571" s="7"/>
      <c r="B571" s="11" t="s">
        <v>651</v>
      </c>
      <c r="C571" s="7"/>
      <c r="D571" s="8"/>
      <c r="E571" s="9" t="n">
        <f aca="false">SUBTOTAL(9,E570)</f>
        <v>675219</v>
      </c>
      <c r="F571" s="9" t="n">
        <f aca="false">SUBTOTAL(9,F570)</f>
        <v>0</v>
      </c>
      <c r="G571" s="9" t="n">
        <f aca="false">SUBTOTAL(9,G570)</f>
        <v>675219</v>
      </c>
      <c r="H571" s="9" t="n">
        <f aca="false">SUBTOTAL(9,H570)</f>
        <v>675219</v>
      </c>
      <c r="I571" s="8"/>
    </row>
    <row r="572" customFormat="false" ht="13.5" hidden="true" customHeight="true" outlineLevel="2" collapsed="false">
      <c r="A572" s="7" t="n">
        <v>1795</v>
      </c>
      <c r="B572" s="8" t="s">
        <v>652</v>
      </c>
      <c r="C572" s="7" t="n">
        <v>2630</v>
      </c>
      <c r="D572" s="8" t="s">
        <v>653</v>
      </c>
      <c r="E572" s="9" t="n">
        <v>167865</v>
      </c>
      <c r="F572" s="9" t="n">
        <v>-5907319.79</v>
      </c>
      <c r="G572" s="9" t="n">
        <f aca="false">E572+F572</f>
        <v>-5739454.79</v>
      </c>
      <c r="H572" s="9" t="n">
        <f aca="false">IF(E572+F572&gt;0,E572+F572,0)</f>
        <v>0</v>
      </c>
      <c r="I572" s="8"/>
    </row>
    <row r="573" customFormat="false" ht="13.5" hidden="false" customHeight="true" outlineLevel="1" collapsed="true">
      <c r="A573" s="7"/>
      <c r="B573" s="11" t="s">
        <v>654</v>
      </c>
      <c r="C573" s="7"/>
      <c r="D573" s="8"/>
      <c r="E573" s="9" t="n">
        <f aca="false">SUBTOTAL(9,E572)</f>
        <v>167865</v>
      </c>
      <c r="F573" s="9" t="n">
        <f aca="false">SUBTOTAL(9,F572)</f>
        <v>-5907319.79</v>
      </c>
      <c r="G573" s="9" t="n">
        <f aca="false">SUBTOTAL(9,G572)</f>
        <v>-5739454.79</v>
      </c>
      <c r="H573" s="9" t="n">
        <f aca="false">SUBTOTAL(9,H572)</f>
        <v>0</v>
      </c>
      <c r="I573" s="8"/>
    </row>
    <row r="574" customFormat="false" ht="13.5" hidden="true" customHeight="true" outlineLevel="2" collapsed="false">
      <c r="A574" s="7" t="n">
        <v>81464</v>
      </c>
      <c r="B574" s="8" t="s">
        <v>655</v>
      </c>
      <c r="C574" s="7" t="n">
        <v>65246</v>
      </c>
      <c r="D574" s="8" t="s">
        <v>656</v>
      </c>
      <c r="E574" s="9" t="n">
        <v>5016199</v>
      </c>
      <c r="F574" s="9" t="n">
        <v>-5269090.14</v>
      </c>
      <c r="G574" s="9" t="n">
        <f aca="false">E574+F574</f>
        <v>-252891.14</v>
      </c>
      <c r="H574" s="9" t="n">
        <f aca="false">IF(E574+F574&gt;0,E574+F574,0)</f>
        <v>0</v>
      </c>
      <c r="I574" s="8"/>
    </row>
    <row r="575" customFormat="false" ht="13.5" hidden="false" customHeight="true" outlineLevel="1" collapsed="true">
      <c r="A575" s="7"/>
      <c r="B575" s="11" t="s">
        <v>657</v>
      </c>
      <c r="C575" s="7"/>
      <c r="D575" s="8"/>
      <c r="E575" s="9" t="n">
        <f aca="false">SUBTOTAL(9,E574)</f>
        <v>5016199</v>
      </c>
      <c r="F575" s="9" t="n">
        <f aca="false">SUBTOTAL(9,F574)</f>
        <v>-5269090.14</v>
      </c>
      <c r="G575" s="9" t="n">
        <f aca="false">SUBTOTAL(9,G574)</f>
        <v>-252891.14</v>
      </c>
      <c r="H575" s="9" t="n">
        <f aca="false">SUBTOTAL(9,H574)</f>
        <v>0</v>
      </c>
      <c r="I575" s="8"/>
    </row>
    <row r="576" customFormat="false" ht="13.5" hidden="true" customHeight="true" outlineLevel="2" collapsed="false">
      <c r="A576" s="7" t="n">
        <v>33395</v>
      </c>
      <c r="B576" s="8" t="s">
        <v>658</v>
      </c>
      <c r="C576" s="7" t="n">
        <v>33395</v>
      </c>
      <c r="D576" s="8" t="s">
        <v>658</v>
      </c>
      <c r="E576" s="9" t="n">
        <v>0</v>
      </c>
      <c r="F576" s="9" t="n">
        <v>-690.84</v>
      </c>
      <c r="G576" s="9" t="n">
        <f aca="false">E576+F576</f>
        <v>-690.84</v>
      </c>
      <c r="H576" s="9" t="n">
        <f aca="false">IF(E576+F576&gt;0,E576+F576,0)</f>
        <v>0</v>
      </c>
      <c r="I576" s="8"/>
    </row>
    <row r="577" customFormat="false" ht="13.5" hidden="false" customHeight="true" outlineLevel="1" collapsed="true">
      <c r="A577" s="7"/>
      <c r="B577" s="11" t="s">
        <v>659</v>
      </c>
      <c r="C577" s="7"/>
      <c r="D577" s="8"/>
      <c r="E577" s="9" t="n">
        <f aca="false">SUBTOTAL(9,E576)</f>
        <v>0</v>
      </c>
      <c r="F577" s="9" t="n">
        <f aca="false">SUBTOTAL(9,F576)</f>
        <v>-690.84</v>
      </c>
      <c r="G577" s="9" t="n">
        <f aca="false">SUBTOTAL(9,G576)</f>
        <v>-690.84</v>
      </c>
      <c r="H577" s="9" t="n">
        <f aca="false">SUBTOTAL(9,H576)</f>
        <v>0</v>
      </c>
      <c r="I577" s="8"/>
    </row>
    <row r="578" customFormat="false" ht="13.5" hidden="true" customHeight="true" outlineLevel="2" collapsed="false">
      <c r="A578" s="7" t="n">
        <v>31374</v>
      </c>
      <c r="B578" s="8" t="s">
        <v>660</v>
      </c>
      <c r="C578" s="7" t="n">
        <v>31374</v>
      </c>
      <c r="D578" s="8" t="s">
        <v>660</v>
      </c>
      <c r="E578" s="9" t="n">
        <v>209247</v>
      </c>
      <c r="F578" s="9" t="n">
        <v>0</v>
      </c>
      <c r="G578" s="9" t="n">
        <f aca="false">E578+F578</f>
        <v>209247</v>
      </c>
      <c r="H578" s="9" t="n">
        <f aca="false">IF(E578+F578&gt;0,E578+F578,0)</f>
        <v>209247</v>
      </c>
      <c r="I578" s="8" t="s">
        <v>12</v>
      </c>
    </row>
    <row r="579" customFormat="false" ht="13.5" hidden="false" customHeight="true" outlineLevel="1" collapsed="true">
      <c r="A579" s="7"/>
      <c r="B579" s="11" t="s">
        <v>661</v>
      </c>
      <c r="C579" s="7"/>
      <c r="D579" s="8"/>
      <c r="E579" s="9" t="n">
        <f aca="false">SUBTOTAL(9,E578)</f>
        <v>209247</v>
      </c>
      <c r="F579" s="9" t="n">
        <f aca="false">SUBTOTAL(9,F578)</f>
        <v>0</v>
      </c>
      <c r="G579" s="9" t="n">
        <f aca="false">SUBTOTAL(9,G578)</f>
        <v>209247</v>
      </c>
      <c r="H579" s="9" t="n">
        <f aca="false">SUBTOTAL(9,H578)</f>
        <v>209247</v>
      </c>
      <c r="I579" s="8"/>
    </row>
    <row r="580" customFormat="false" ht="13.5" hidden="true" customHeight="true" outlineLevel="2" collapsed="false">
      <c r="A580" s="7" t="n">
        <v>31389</v>
      </c>
      <c r="B580" s="8" t="s">
        <v>662</v>
      </c>
      <c r="C580" s="7" t="n">
        <v>31389</v>
      </c>
      <c r="D580" s="8" t="s">
        <v>662</v>
      </c>
      <c r="E580" s="9" t="n">
        <v>131250</v>
      </c>
      <c r="F580" s="9" t="n">
        <v>0</v>
      </c>
      <c r="G580" s="9" t="n">
        <f aca="false">E580+F580</f>
        <v>131250</v>
      </c>
      <c r="H580" s="9" t="n">
        <f aca="false">IF(E580+F580&gt;0,E580+F580,0)</f>
        <v>131250</v>
      </c>
      <c r="I580" s="8" t="s">
        <v>12</v>
      </c>
    </row>
    <row r="581" customFormat="false" ht="13.5" hidden="false" customHeight="true" outlineLevel="1" collapsed="true">
      <c r="A581" s="7"/>
      <c r="B581" s="11" t="s">
        <v>663</v>
      </c>
      <c r="C581" s="7"/>
      <c r="D581" s="8"/>
      <c r="E581" s="9" t="n">
        <f aca="false">SUBTOTAL(9,E580)</f>
        <v>131250</v>
      </c>
      <c r="F581" s="9" t="n">
        <f aca="false">SUBTOTAL(9,F580)</f>
        <v>0</v>
      </c>
      <c r="G581" s="9" t="n">
        <f aca="false">SUBTOTAL(9,G580)</f>
        <v>131250</v>
      </c>
      <c r="H581" s="9" t="n">
        <f aca="false">SUBTOTAL(9,H580)</f>
        <v>131250</v>
      </c>
      <c r="I581" s="8"/>
    </row>
    <row r="582" customFormat="false" ht="13.5" hidden="true" customHeight="true" outlineLevel="2" collapsed="false">
      <c r="A582" s="7" t="n">
        <v>56039</v>
      </c>
      <c r="B582" s="8" t="s">
        <v>664</v>
      </c>
      <c r="C582" s="7" t="n">
        <v>56039</v>
      </c>
      <c r="D582" s="8" t="s">
        <v>664</v>
      </c>
      <c r="E582" s="9" t="n">
        <v>314694</v>
      </c>
      <c r="F582" s="9" t="n">
        <v>0</v>
      </c>
      <c r="G582" s="9" t="n">
        <f aca="false">E582+F582</f>
        <v>314694</v>
      </c>
      <c r="H582" s="9" t="n">
        <f aca="false">IF(E582+F582&gt;0,E582+F582,0)</f>
        <v>314694</v>
      </c>
      <c r="I582" s="8" t="s">
        <v>12</v>
      </c>
    </row>
    <row r="583" customFormat="false" ht="13.5" hidden="false" customHeight="true" outlineLevel="1" collapsed="true">
      <c r="A583" s="7"/>
      <c r="B583" s="11" t="s">
        <v>665</v>
      </c>
      <c r="C583" s="7"/>
      <c r="D583" s="8"/>
      <c r="E583" s="9" t="n">
        <f aca="false">SUBTOTAL(9,E582)</f>
        <v>314694</v>
      </c>
      <c r="F583" s="9" t="n">
        <f aca="false">SUBTOTAL(9,F582)</f>
        <v>0</v>
      </c>
      <c r="G583" s="9" t="n">
        <f aca="false">SUBTOTAL(9,G582)</f>
        <v>314694</v>
      </c>
      <c r="H583" s="9" t="n">
        <f aca="false">SUBTOTAL(9,H582)</f>
        <v>314694</v>
      </c>
      <c r="I583" s="8"/>
    </row>
    <row r="584" customFormat="false" ht="13.5" hidden="true" customHeight="true" outlineLevel="2" collapsed="false">
      <c r="A584" s="7" t="n">
        <v>73555</v>
      </c>
      <c r="B584" s="8" t="s">
        <v>666</v>
      </c>
      <c r="C584" s="7" t="n">
        <v>73555</v>
      </c>
      <c r="D584" s="8" t="s">
        <v>666</v>
      </c>
      <c r="E584" s="9" t="n">
        <v>1001659</v>
      </c>
      <c r="F584" s="9" t="n">
        <v>-101844.34</v>
      </c>
      <c r="G584" s="9" t="n">
        <f aca="false">E584+F584</f>
        <v>899814.66</v>
      </c>
      <c r="H584" s="9" t="n">
        <f aca="false">IF(E584+F584&gt;0,E584+F584,0)</f>
        <v>899814.66</v>
      </c>
      <c r="I584" s="8" t="s">
        <v>12</v>
      </c>
    </row>
    <row r="585" customFormat="false" ht="13.5" hidden="false" customHeight="true" outlineLevel="1" collapsed="true">
      <c r="A585" s="7"/>
      <c r="B585" s="11" t="s">
        <v>667</v>
      </c>
      <c r="C585" s="7"/>
      <c r="D585" s="8"/>
      <c r="E585" s="9" t="n">
        <f aca="false">SUBTOTAL(9,E584)</f>
        <v>1001659</v>
      </c>
      <c r="F585" s="9" t="n">
        <f aca="false">SUBTOTAL(9,F584)</f>
        <v>-101844.34</v>
      </c>
      <c r="G585" s="9" t="n">
        <f aca="false">SUBTOTAL(9,G584)</f>
        <v>899814.66</v>
      </c>
      <c r="H585" s="9" t="n">
        <f aca="false">SUBTOTAL(9,H584)</f>
        <v>899814.66</v>
      </c>
      <c r="I585" s="8"/>
    </row>
    <row r="586" customFormat="false" ht="13.5" hidden="true" customHeight="true" outlineLevel="2" collapsed="false">
      <c r="A586" s="7" t="n">
        <v>1840</v>
      </c>
      <c r="B586" s="8" t="s">
        <v>668</v>
      </c>
      <c r="C586" s="7" t="n">
        <v>1840</v>
      </c>
      <c r="D586" s="8" t="s">
        <v>668</v>
      </c>
      <c r="E586" s="9" t="n">
        <v>391323</v>
      </c>
      <c r="F586" s="9" t="n">
        <v>0</v>
      </c>
      <c r="G586" s="9" t="n">
        <f aca="false">E586+F586</f>
        <v>391323</v>
      </c>
      <c r="H586" s="9" t="n">
        <f aca="false">IF(E586+F586&gt;0,E586+F586,0)</f>
        <v>391323</v>
      </c>
      <c r="I586" s="8" t="s">
        <v>12</v>
      </c>
    </row>
    <row r="587" customFormat="false" ht="13.5" hidden="false" customHeight="true" outlineLevel="1" collapsed="true">
      <c r="A587" s="7"/>
      <c r="B587" s="11" t="s">
        <v>669</v>
      </c>
      <c r="C587" s="7"/>
      <c r="D587" s="8"/>
      <c r="E587" s="9" t="n">
        <f aca="false">SUBTOTAL(9,E586)</f>
        <v>391323</v>
      </c>
      <c r="F587" s="9" t="n">
        <f aca="false">SUBTOTAL(9,F586)</f>
        <v>0</v>
      </c>
      <c r="G587" s="9" t="n">
        <f aca="false">SUBTOTAL(9,G586)</f>
        <v>391323</v>
      </c>
      <c r="H587" s="9" t="n">
        <f aca="false">SUBTOTAL(9,H586)</f>
        <v>391323</v>
      </c>
      <c r="I587" s="8"/>
    </row>
    <row r="588" customFormat="false" ht="13.5" hidden="true" customHeight="true" outlineLevel="2" collapsed="false">
      <c r="A588" s="7" t="n">
        <v>73272</v>
      </c>
      <c r="B588" s="8" t="s">
        <v>670</v>
      </c>
      <c r="C588" s="7" t="n">
        <v>73272</v>
      </c>
      <c r="D588" s="8" t="s">
        <v>670</v>
      </c>
      <c r="E588" s="9" t="n">
        <v>0</v>
      </c>
      <c r="F588" s="9" t="n">
        <v>-177181.16</v>
      </c>
      <c r="G588" s="9" t="n">
        <f aca="false">E588+F588</f>
        <v>-177181.16</v>
      </c>
      <c r="H588" s="9" t="n">
        <f aca="false">IF(E588+F588&gt;0,E588+F588,0)</f>
        <v>0</v>
      </c>
      <c r="I588" s="8" t="s">
        <v>12</v>
      </c>
    </row>
    <row r="589" customFormat="false" ht="13.5" hidden="false" customHeight="true" outlineLevel="1" collapsed="true">
      <c r="A589" s="7"/>
      <c r="B589" s="11" t="s">
        <v>671</v>
      </c>
      <c r="C589" s="7"/>
      <c r="D589" s="8"/>
      <c r="E589" s="9" t="n">
        <f aca="false">SUBTOTAL(9,E588)</f>
        <v>0</v>
      </c>
      <c r="F589" s="9" t="n">
        <f aca="false">SUBTOTAL(9,F588)</f>
        <v>-177181.16</v>
      </c>
      <c r="G589" s="9" t="n">
        <f aca="false">SUBTOTAL(9,G588)</f>
        <v>-177181.16</v>
      </c>
      <c r="H589" s="9" t="n">
        <f aca="false">SUBTOTAL(9,H588)</f>
        <v>0</v>
      </c>
      <c r="I589" s="8"/>
    </row>
    <row r="590" customFormat="false" ht="13.5" hidden="true" customHeight="true" outlineLevel="2" collapsed="false">
      <c r="A590" s="7" t="n">
        <v>73939</v>
      </c>
      <c r="B590" s="8" t="s">
        <v>672</v>
      </c>
      <c r="C590" s="7" t="n">
        <v>73939</v>
      </c>
      <c r="D590" s="8" t="s">
        <v>672</v>
      </c>
      <c r="E590" s="9" t="n">
        <v>0</v>
      </c>
      <c r="F590" s="9" t="n">
        <v>-164194.76</v>
      </c>
      <c r="G590" s="9" t="n">
        <f aca="false">E590+F590</f>
        <v>-164194.76</v>
      </c>
      <c r="H590" s="9" t="n">
        <f aca="false">IF(E590+F590&gt;0,E590+F590,0)</f>
        <v>0</v>
      </c>
      <c r="I590" s="8" t="s">
        <v>12</v>
      </c>
    </row>
    <row r="591" customFormat="false" ht="13.5" hidden="false" customHeight="true" outlineLevel="1" collapsed="true">
      <c r="A591" s="7"/>
      <c r="B591" s="11" t="s">
        <v>673</v>
      </c>
      <c r="C591" s="7"/>
      <c r="D591" s="8"/>
      <c r="E591" s="9" t="n">
        <f aca="false">SUBTOTAL(9,E590)</f>
        <v>0</v>
      </c>
      <c r="F591" s="9" t="n">
        <f aca="false">SUBTOTAL(9,F590)</f>
        <v>-164194.76</v>
      </c>
      <c r="G591" s="9" t="n">
        <f aca="false">SUBTOTAL(9,G590)</f>
        <v>-164194.76</v>
      </c>
      <c r="H591" s="9" t="n">
        <f aca="false">SUBTOTAL(9,H590)</f>
        <v>0</v>
      </c>
      <c r="I591" s="8"/>
    </row>
    <row r="592" customFormat="false" ht="13.5" hidden="true" customHeight="true" outlineLevel="2" collapsed="false">
      <c r="A592" s="7" t="n">
        <v>73943</v>
      </c>
      <c r="B592" s="8" t="s">
        <v>674</v>
      </c>
      <c r="C592" s="7" t="n">
        <v>73943</v>
      </c>
      <c r="D592" s="8" t="s">
        <v>674</v>
      </c>
      <c r="E592" s="9" t="n">
        <v>0</v>
      </c>
      <c r="F592" s="9" t="n">
        <v>-1558.46</v>
      </c>
      <c r="G592" s="9" t="n">
        <f aca="false">E592+F592</f>
        <v>-1558.46</v>
      </c>
      <c r="H592" s="9" t="n">
        <f aca="false">IF(E592+F592&gt;0,E592+F592,0)</f>
        <v>0</v>
      </c>
      <c r="I592" s="8" t="s">
        <v>12</v>
      </c>
    </row>
    <row r="593" customFormat="false" ht="13.5" hidden="false" customHeight="true" outlineLevel="1" collapsed="true">
      <c r="A593" s="7"/>
      <c r="B593" s="11" t="s">
        <v>675</v>
      </c>
      <c r="C593" s="7"/>
      <c r="D593" s="8"/>
      <c r="E593" s="9" t="n">
        <f aca="false">SUBTOTAL(9,E592)</f>
        <v>0</v>
      </c>
      <c r="F593" s="9" t="n">
        <f aca="false">SUBTOTAL(9,F592)</f>
        <v>-1558.46</v>
      </c>
      <c r="G593" s="9" t="n">
        <f aca="false">SUBTOTAL(9,G592)</f>
        <v>-1558.46</v>
      </c>
      <c r="H593" s="9" t="n">
        <f aca="false">SUBTOTAL(9,H592)</f>
        <v>0</v>
      </c>
      <c r="I593" s="8"/>
    </row>
    <row r="594" customFormat="false" ht="13.5" hidden="true" customHeight="true" outlineLevel="2" collapsed="false">
      <c r="A594" s="7" t="n">
        <v>1763</v>
      </c>
      <c r="B594" s="8" t="s">
        <v>676</v>
      </c>
      <c r="C594" s="7" t="n">
        <v>1763</v>
      </c>
      <c r="D594" s="8" t="s">
        <v>676</v>
      </c>
      <c r="E594" s="9" t="n">
        <v>4125</v>
      </c>
      <c r="F594" s="9" t="n">
        <v>-28762.61</v>
      </c>
      <c r="G594" s="9" t="n">
        <f aca="false">E594+F594</f>
        <v>-24637.61</v>
      </c>
      <c r="H594" s="9" t="n">
        <f aca="false">IF(E594+F594&gt;0,E594+F594,0)</f>
        <v>0</v>
      </c>
      <c r="I594" s="8" t="s">
        <v>12</v>
      </c>
    </row>
    <row r="595" customFormat="false" ht="13.5" hidden="false" customHeight="true" outlineLevel="1" collapsed="true">
      <c r="A595" s="7"/>
      <c r="B595" s="11" t="s">
        <v>677</v>
      </c>
      <c r="C595" s="7"/>
      <c r="D595" s="8"/>
      <c r="E595" s="9" t="n">
        <f aca="false">SUBTOTAL(9,E594)</f>
        <v>4125</v>
      </c>
      <c r="F595" s="9" t="n">
        <f aca="false">SUBTOTAL(9,F594)</f>
        <v>-28762.61</v>
      </c>
      <c r="G595" s="9" t="n">
        <f aca="false">SUBTOTAL(9,G594)</f>
        <v>-24637.61</v>
      </c>
      <c r="H595" s="9" t="n">
        <f aca="false">SUBTOTAL(9,H594)</f>
        <v>0</v>
      </c>
      <c r="I595" s="8"/>
    </row>
    <row r="596" customFormat="false" ht="13.5" hidden="true" customHeight="true" outlineLevel="2" collapsed="false">
      <c r="A596" s="7" t="n">
        <v>99961</v>
      </c>
      <c r="B596" s="8" t="s">
        <v>678</v>
      </c>
      <c r="C596" s="7" t="n">
        <v>99961</v>
      </c>
      <c r="D596" s="8" t="s">
        <v>678</v>
      </c>
      <c r="E596" s="9" t="n">
        <v>0</v>
      </c>
      <c r="F596" s="9" t="n">
        <v>-2062.3</v>
      </c>
      <c r="G596" s="9" t="n">
        <f aca="false">E596+F596</f>
        <v>-2062.3</v>
      </c>
      <c r="H596" s="9" t="n">
        <f aca="false">IF(E596+F596&gt;0,E596+F596,0)</f>
        <v>0</v>
      </c>
      <c r="I596" s="8" t="s">
        <v>12</v>
      </c>
    </row>
    <row r="597" customFormat="false" ht="13.5" hidden="false" customHeight="true" outlineLevel="1" collapsed="true">
      <c r="A597" s="7"/>
      <c r="B597" s="11" t="s">
        <v>679</v>
      </c>
      <c r="C597" s="7"/>
      <c r="D597" s="8"/>
      <c r="E597" s="9" t="n">
        <f aca="false">SUBTOTAL(9,E596)</f>
        <v>0</v>
      </c>
      <c r="F597" s="9" t="n">
        <f aca="false">SUBTOTAL(9,F596)</f>
        <v>-2062.3</v>
      </c>
      <c r="G597" s="9" t="n">
        <f aca="false">SUBTOTAL(9,G596)</f>
        <v>-2062.3</v>
      </c>
      <c r="H597" s="9" t="n">
        <f aca="false">SUBTOTAL(9,H596)</f>
        <v>0</v>
      </c>
      <c r="I597" s="8"/>
    </row>
    <row r="598" customFormat="false" ht="13.5" hidden="true" customHeight="true" outlineLevel="2" collapsed="false">
      <c r="A598" s="7" t="n">
        <v>5815</v>
      </c>
      <c r="B598" s="8" t="s">
        <v>680</v>
      </c>
      <c r="C598" s="7" t="n">
        <v>5280</v>
      </c>
      <c r="D598" s="8" t="s">
        <v>681</v>
      </c>
      <c r="E598" s="9" t="n">
        <v>882175</v>
      </c>
      <c r="F598" s="9" t="n">
        <v>-22762295</v>
      </c>
      <c r="G598" s="9" t="n">
        <f aca="false">E598+F598</f>
        <v>-21880120</v>
      </c>
      <c r="H598" s="9" t="n">
        <f aca="false">IF(E598+F598&gt;0,E598+F598,0)</f>
        <v>0</v>
      </c>
      <c r="I598" s="8"/>
    </row>
    <row r="599" customFormat="false" ht="13.5" hidden="false" customHeight="true" outlineLevel="1" collapsed="true">
      <c r="A599" s="7"/>
      <c r="B599" s="11" t="s">
        <v>682</v>
      </c>
      <c r="C599" s="7"/>
      <c r="D599" s="8"/>
      <c r="E599" s="9" t="n">
        <f aca="false">SUBTOTAL(9,E598)</f>
        <v>882175</v>
      </c>
      <c r="F599" s="9" t="n">
        <f aca="false">SUBTOTAL(9,F598)</f>
        <v>-22762295</v>
      </c>
      <c r="G599" s="9" t="n">
        <f aca="false">SUBTOTAL(9,G598)</f>
        <v>-21880120</v>
      </c>
      <c r="H599" s="9" t="n">
        <f aca="false">SUBTOTAL(9,H598)</f>
        <v>0</v>
      </c>
      <c r="I599" s="8"/>
    </row>
    <row r="600" customFormat="false" ht="13.5" hidden="true" customHeight="true" outlineLevel="2" collapsed="false">
      <c r="A600" s="7" t="n">
        <v>73577</v>
      </c>
      <c r="B600" s="8" t="s">
        <v>683</v>
      </c>
      <c r="C600" s="7" t="n">
        <v>73577</v>
      </c>
      <c r="D600" s="8" t="s">
        <v>683</v>
      </c>
      <c r="E600" s="9" t="n">
        <v>0</v>
      </c>
      <c r="F600" s="9" t="n">
        <v>-10655.48</v>
      </c>
      <c r="G600" s="9" t="n">
        <f aca="false">E600+F600</f>
        <v>-10655.48</v>
      </c>
      <c r="H600" s="9" t="n">
        <f aca="false">IF(E600+F600&gt;0,E600+F600,0)</f>
        <v>0</v>
      </c>
      <c r="I600" s="8" t="s">
        <v>12</v>
      </c>
    </row>
    <row r="601" customFormat="false" ht="13.5" hidden="false" customHeight="true" outlineLevel="1" collapsed="true">
      <c r="A601" s="7"/>
      <c r="B601" s="11" t="s">
        <v>684</v>
      </c>
      <c r="C601" s="7"/>
      <c r="D601" s="8"/>
      <c r="E601" s="9" t="n">
        <f aca="false">SUBTOTAL(9,E600)</f>
        <v>0</v>
      </c>
      <c r="F601" s="9" t="n">
        <f aca="false">SUBTOTAL(9,F600)</f>
        <v>-10655.48</v>
      </c>
      <c r="G601" s="9" t="n">
        <f aca="false">SUBTOTAL(9,G600)</f>
        <v>-10655.48</v>
      </c>
      <c r="H601" s="9" t="n">
        <f aca="false">SUBTOTAL(9,H600)</f>
        <v>0</v>
      </c>
      <c r="I601" s="8"/>
    </row>
    <row r="602" customFormat="false" ht="13.5" hidden="true" customHeight="true" outlineLevel="2" collapsed="false">
      <c r="A602" s="7" t="n">
        <v>64794</v>
      </c>
      <c r="B602" s="8" t="s">
        <v>685</v>
      </c>
      <c r="C602" s="7" t="n">
        <v>64794</v>
      </c>
      <c r="D602" s="8" t="s">
        <v>685</v>
      </c>
      <c r="E602" s="9" t="n">
        <v>0</v>
      </c>
      <c r="F602" s="9" t="n">
        <v>-1284.01</v>
      </c>
      <c r="G602" s="9" t="n">
        <f aca="false">E602+F602</f>
        <v>-1284.01</v>
      </c>
      <c r="H602" s="9" t="n">
        <f aca="false">IF(E602+F602&gt;0,E602+F602,0)</f>
        <v>0</v>
      </c>
      <c r="I602" s="8"/>
    </row>
    <row r="603" customFormat="false" ht="13.5" hidden="false" customHeight="true" outlineLevel="1" collapsed="true">
      <c r="A603" s="7"/>
      <c r="B603" s="11" t="s">
        <v>686</v>
      </c>
      <c r="C603" s="7"/>
      <c r="D603" s="8"/>
      <c r="E603" s="9" t="n">
        <f aca="false">SUBTOTAL(9,E602)</f>
        <v>0</v>
      </c>
      <c r="F603" s="9" t="n">
        <f aca="false">SUBTOTAL(9,F602)</f>
        <v>-1284.01</v>
      </c>
      <c r="G603" s="9" t="n">
        <f aca="false">SUBTOTAL(9,G602)</f>
        <v>-1284.01</v>
      </c>
      <c r="H603" s="9" t="n">
        <f aca="false">SUBTOTAL(9,H602)</f>
        <v>0</v>
      </c>
      <c r="I603" s="8"/>
    </row>
    <row r="604" customFormat="false" ht="13.5" hidden="true" customHeight="true" outlineLevel="2" collapsed="false">
      <c r="A604" s="7" t="n">
        <v>47839</v>
      </c>
      <c r="B604" s="8" t="s">
        <v>687</v>
      </c>
      <c r="C604" s="7" t="n">
        <v>47839</v>
      </c>
      <c r="D604" s="8" t="s">
        <v>687</v>
      </c>
      <c r="E604" s="9" t="n">
        <v>0</v>
      </c>
      <c r="F604" s="9" t="n">
        <v>-18981.9</v>
      </c>
      <c r="G604" s="9" t="n">
        <f aca="false">E604+F604</f>
        <v>-18981.9</v>
      </c>
      <c r="H604" s="9" t="n">
        <f aca="false">IF(E604+F604&gt;0,E604+F604,0)</f>
        <v>0</v>
      </c>
      <c r="I604" s="8" t="s">
        <v>12</v>
      </c>
    </row>
    <row r="605" customFormat="false" ht="13.5" hidden="false" customHeight="true" outlineLevel="1" collapsed="true">
      <c r="A605" s="7"/>
      <c r="B605" s="11" t="s">
        <v>688</v>
      </c>
      <c r="C605" s="7"/>
      <c r="D605" s="8"/>
      <c r="E605" s="9" t="n">
        <f aca="false">SUBTOTAL(9,E604)</f>
        <v>0</v>
      </c>
      <c r="F605" s="9" t="n">
        <f aca="false">SUBTOTAL(9,F604)</f>
        <v>-18981.9</v>
      </c>
      <c r="G605" s="9" t="n">
        <f aca="false">SUBTOTAL(9,G604)</f>
        <v>-18981.9</v>
      </c>
      <c r="H605" s="9" t="n">
        <f aca="false">SUBTOTAL(9,H604)</f>
        <v>0</v>
      </c>
      <c r="I605" s="8"/>
    </row>
    <row r="606" customFormat="false" ht="13.5" hidden="true" customHeight="true" outlineLevel="2" collapsed="false">
      <c r="A606" s="7" t="n">
        <v>28579</v>
      </c>
      <c r="B606" s="8" t="s">
        <v>689</v>
      </c>
      <c r="C606" s="7" t="n">
        <v>28579</v>
      </c>
      <c r="D606" s="8" t="s">
        <v>689</v>
      </c>
      <c r="E606" s="9" t="n">
        <v>0</v>
      </c>
      <c r="F606" s="9" t="n">
        <v>-2136</v>
      </c>
      <c r="G606" s="9" t="n">
        <f aca="false">E606+F606</f>
        <v>-2136</v>
      </c>
      <c r="H606" s="9" t="n">
        <f aca="false">IF(E606+F606&gt;0,E606+F606,0)</f>
        <v>0</v>
      </c>
      <c r="I606" s="8"/>
    </row>
    <row r="607" customFormat="false" ht="13.5" hidden="false" customHeight="true" outlineLevel="1" collapsed="true">
      <c r="A607" s="7"/>
      <c r="B607" s="11" t="s">
        <v>690</v>
      </c>
      <c r="C607" s="7"/>
      <c r="D607" s="8"/>
      <c r="E607" s="9" t="n">
        <f aca="false">SUBTOTAL(9,E606)</f>
        <v>0</v>
      </c>
      <c r="F607" s="9" t="n">
        <f aca="false">SUBTOTAL(9,F606)</f>
        <v>-2136</v>
      </c>
      <c r="G607" s="9" t="n">
        <f aca="false">SUBTOTAL(9,G606)</f>
        <v>-2136</v>
      </c>
      <c r="H607" s="9" t="n">
        <f aca="false">SUBTOTAL(9,H606)</f>
        <v>0</v>
      </c>
      <c r="I607" s="8"/>
    </row>
    <row r="608" customFormat="false" ht="13.5" hidden="true" customHeight="true" outlineLevel="2" collapsed="false">
      <c r="A608" s="7" t="n">
        <v>31489</v>
      </c>
      <c r="B608" s="8" t="s">
        <v>691</v>
      </c>
      <c r="C608" s="7" t="n">
        <v>31489</v>
      </c>
      <c r="D608" s="8" t="s">
        <v>691</v>
      </c>
      <c r="E608" s="9" t="n">
        <v>0</v>
      </c>
      <c r="F608" s="9" t="n">
        <v>-1455</v>
      </c>
      <c r="G608" s="9" t="n">
        <f aca="false">E608+F608</f>
        <v>-1455</v>
      </c>
      <c r="H608" s="9" t="n">
        <f aca="false">IF(E608+F608&gt;0,E608+F608,0)</f>
        <v>0</v>
      </c>
      <c r="I608" s="8"/>
    </row>
    <row r="609" customFormat="false" ht="13.5" hidden="false" customHeight="true" outlineLevel="1" collapsed="true">
      <c r="A609" s="7"/>
      <c r="B609" s="11" t="s">
        <v>692</v>
      </c>
      <c r="C609" s="7"/>
      <c r="D609" s="8"/>
      <c r="E609" s="9" t="n">
        <f aca="false">SUBTOTAL(9,E608)</f>
        <v>0</v>
      </c>
      <c r="F609" s="9" t="n">
        <f aca="false">SUBTOTAL(9,F608)</f>
        <v>-1455</v>
      </c>
      <c r="G609" s="9" t="n">
        <f aca="false">SUBTOTAL(9,G608)</f>
        <v>-1455</v>
      </c>
      <c r="H609" s="9" t="n">
        <f aca="false">SUBTOTAL(9,H608)</f>
        <v>0</v>
      </c>
      <c r="I609" s="8"/>
    </row>
    <row r="610" customFormat="false" ht="13.5" hidden="true" customHeight="true" outlineLevel="2" collapsed="false">
      <c r="A610" s="7" t="n">
        <v>73737</v>
      </c>
      <c r="B610" s="8" t="s">
        <v>693</v>
      </c>
      <c r="C610" s="7" t="n">
        <v>73737</v>
      </c>
      <c r="D610" s="8" t="s">
        <v>693</v>
      </c>
      <c r="E610" s="9" t="n">
        <v>0</v>
      </c>
      <c r="F610" s="9" t="n">
        <v>-62.77</v>
      </c>
      <c r="G610" s="9" t="n">
        <f aca="false">E610+F610</f>
        <v>-62.77</v>
      </c>
      <c r="H610" s="9" t="n">
        <f aca="false">IF(E610+F610&gt;0,E610+F610,0)</f>
        <v>0</v>
      </c>
      <c r="I610" s="8" t="s">
        <v>12</v>
      </c>
    </row>
    <row r="611" customFormat="false" ht="13.5" hidden="false" customHeight="true" outlineLevel="1" collapsed="true">
      <c r="A611" s="7"/>
      <c r="B611" s="11" t="s">
        <v>694</v>
      </c>
      <c r="C611" s="7"/>
      <c r="D611" s="8"/>
      <c r="E611" s="9" t="n">
        <f aca="false">SUBTOTAL(9,E610)</f>
        <v>0</v>
      </c>
      <c r="F611" s="9" t="n">
        <f aca="false">SUBTOTAL(9,F610)</f>
        <v>-62.77</v>
      </c>
      <c r="G611" s="9" t="n">
        <f aca="false">SUBTOTAL(9,G610)</f>
        <v>-62.77</v>
      </c>
      <c r="H611" s="9" t="n">
        <f aca="false">SUBTOTAL(9,H610)</f>
        <v>0</v>
      </c>
      <c r="I611" s="8"/>
    </row>
    <row r="612" customFormat="false" ht="13.5" hidden="true" customHeight="true" outlineLevel="2" collapsed="false">
      <c r="A612" s="7" t="n">
        <v>73945</v>
      </c>
      <c r="B612" s="8" t="s">
        <v>695</v>
      </c>
      <c r="C612" s="7" t="n">
        <v>73945</v>
      </c>
      <c r="D612" s="8" t="s">
        <v>695</v>
      </c>
      <c r="E612" s="9" t="n">
        <v>0</v>
      </c>
      <c r="F612" s="9" t="n">
        <v>-287.79</v>
      </c>
      <c r="G612" s="9" t="n">
        <f aca="false">E612+F612</f>
        <v>-287.79</v>
      </c>
      <c r="H612" s="9" t="n">
        <f aca="false">IF(E612+F612&gt;0,E612+F612,0)</f>
        <v>0</v>
      </c>
      <c r="I612" s="8" t="s">
        <v>12</v>
      </c>
    </row>
    <row r="613" customFormat="false" ht="13.5" hidden="false" customHeight="true" outlineLevel="1" collapsed="true">
      <c r="A613" s="7"/>
      <c r="B613" s="11" t="s">
        <v>696</v>
      </c>
      <c r="C613" s="7"/>
      <c r="D613" s="8"/>
      <c r="E613" s="9" t="n">
        <f aca="false">SUBTOTAL(9,E612)</f>
        <v>0</v>
      </c>
      <c r="F613" s="9" t="n">
        <f aca="false">SUBTOTAL(9,F612)</f>
        <v>-287.79</v>
      </c>
      <c r="G613" s="9" t="n">
        <f aca="false">SUBTOTAL(9,G612)</f>
        <v>-287.79</v>
      </c>
      <c r="H613" s="9" t="n">
        <f aca="false">SUBTOTAL(9,H612)</f>
        <v>0</v>
      </c>
      <c r="I613" s="8"/>
    </row>
    <row r="614" customFormat="false" ht="13.5" hidden="true" customHeight="true" outlineLevel="2" collapsed="false">
      <c r="A614" s="7" t="n">
        <v>73534</v>
      </c>
      <c r="B614" s="8" t="s">
        <v>697</v>
      </c>
      <c r="C614" s="7" t="n">
        <v>73534</v>
      </c>
      <c r="D614" s="8" t="s">
        <v>697</v>
      </c>
      <c r="E614" s="9" t="n">
        <v>0</v>
      </c>
      <c r="F614" s="9" t="n">
        <v>-790.24</v>
      </c>
      <c r="G614" s="9" t="n">
        <f aca="false">E614+F614</f>
        <v>-790.24</v>
      </c>
      <c r="H614" s="9" t="n">
        <f aca="false">IF(E614+F614&gt;0,E614+F614,0)</f>
        <v>0</v>
      </c>
      <c r="I614" s="8" t="s">
        <v>12</v>
      </c>
    </row>
    <row r="615" customFormat="false" ht="13.5" hidden="false" customHeight="true" outlineLevel="1" collapsed="true">
      <c r="A615" s="7"/>
      <c r="B615" s="11" t="s">
        <v>698</v>
      </c>
      <c r="C615" s="7"/>
      <c r="D615" s="8"/>
      <c r="E615" s="9" t="n">
        <f aca="false">SUBTOTAL(9,E614)</f>
        <v>0</v>
      </c>
      <c r="F615" s="9" t="n">
        <f aca="false">SUBTOTAL(9,F614)</f>
        <v>-790.24</v>
      </c>
      <c r="G615" s="9" t="n">
        <f aca="false">SUBTOTAL(9,G614)</f>
        <v>-790.24</v>
      </c>
      <c r="H615" s="9" t="n">
        <f aca="false">SUBTOTAL(9,H614)</f>
        <v>0</v>
      </c>
      <c r="I615" s="8"/>
    </row>
    <row r="616" customFormat="false" ht="13.5" hidden="true" customHeight="true" outlineLevel="2" collapsed="false">
      <c r="A616" s="7" t="n">
        <v>6181</v>
      </c>
      <c r="B616" s="8" t="s">
        <v>699</v>
      </c>
      <c r="C616" s="7" t="n">
        <v>6181</v>
      </c>
      <c r="D616" s="8" t="s">
        <v>699</v>
      </c>
      <c r="E616" s="9" t="n">
        <v>93196</v>
      </c>
      <c r="F616" s="9" t="n">
        <v>0</v>
      </c>
      <c r="G616" s="9" t="n">
        <f aca="false">E616+F616</f>
        <v>93196</v>
      </c>
      <c r="H616" s="9" t="n">
        <f aca="false">IF(E616+F616&gt;0,E616+F616,0)</f>
        <v>93196</v>
      </c>
      <c r="I616" s="8" t="s">
        <v>15</v>
      </c>
    </row>
    <row r="617" customFormat="false" ht="13.5" hidden="false" customHeight="true" outlineLevel="1" collapsed="true">
      <c r="A617" s="7"/>
      <c r="B617" s="11" t="s">
        <v>700</v>
      </c>
      <c r="C617" s="7"/>
      <c r="D617" s="8"/>
      <c r="E617" s="9" t="n">
        <f aca="false">SUBTOTAL(9,E616)</f>
        <v>93196</v>
      </c>
      <c r="F617" s="9" t="n">
        <f aca="false">SUBTOTAL(9,F616)</f>
        <v>0</v>
      </c>
      <c r="G617" s="9" t="n">
        <f aca="false">SUBTOTAL(9,G616)</f>
        <v>93196</v>
      </c>
      <c r="H617" s="9" t="n">
        <f aca="false">SUBTOTAL(9,H616)</f>
        <v>93196</v>
      </c>
      <c r="I617" s="8"/>
    </row>
    <row r="618" customFormat="false" ht="13.5" hidden="true" customHeight="true" outlineLevel="2" collapsed="false">
      <c r="A618" s="7" t="n">
        <v>74367</v>
      </c>
      <c r="B618" s="8" t="s">
        <v>701</v>
      </c>
      <c r="C618" s="7" t="n">
        <v>74367</v>
      </c>
      <c r="D618" s="8" t="s">
        <v>701</v>
      </c>
      <c r="E618" s="9" t="n">
        <v>0</v>
      </c>
      <c r="F618" s="9" t="n">
        <v>-358.23</v>
      </c>
      <c r="G618" s="9" t="n">
        <f aca="false">E618+F618</f>
        <v>-358.23</v>
      </c>
      <c r="H618" s="9" t="n">
        <f aca="false">IF(E618+F618&gt;0,E618+F618,0)</f>
        <v>0</v>
      </c>
      <c r="I618" s="8" t="s">
        <v>12</v>
      </c>
    </row>
    <row r="619" customFormat="false" ht="13.5" hidden="false" customHeight="true" outlineLevel="1" collapsed="true">
      <c r="A619" s="7"/>
      <c r="B619" s="11" t="s">
        <v>702</v>
      </c>
      <c r="C619" s="7"/>
      <c r="D619" s="8"/>
      <c r="E619" s="9" t="n">
        <f aca="false">SUBTOTAL(9,E618)</f>
        <v>0</v>
      </c>
      <c r="F619" s="9" t="n">
        <f aca="false">SUBTOTAL(9,F618)</f>
        <v>-358.23</v>
      </c>
      <c r="G619" s="9" t="n">
        <f aca="false">SUBTOTAL(9,G618)</f>
        <v>-358.23</v>
      </c>
      <c r="H619" s="9" t="n">
        <f aca="false">SUBTOTAL(9,H618)</f>
        <v>0</v>
      </c>
      <c r="I619" s="8"/>
    </row>
    <row r="620" customFormat="false" ht="13.5" hidden="true" customHeight="true" outlineLevel="2" collapsed="false">
      <c r="A620" s="7" t="n">
        <v>1861</v>
      </c>
      <c r="B620" s="8" t="s">
        <v>703</v>
      </c>
      <c r="C620" s="7" t="n">
        <v>1861</v>
      </c>
      <c r="D620" s="8" t="s">
        <v>703</v>
      </c>
      <c r="E620" s="9" t="n">
        <v>0</v>
      </c>
      <c r="F620" s="9" t="n">
        <v>-38350.59</v>
      </c>
      <c r="G620" s="9" t="n">
        <f aca="false">E620+F620</f>
        <v>-38350.59</v>
      </c>
      <c r="H620" s="9" t="n">
        <f aca="false">IF(E620+F620&gt;0,E620+F620,0)</f>
        <v>0</v>
      </c>
      <c r="I620" s="8"/>
    </row>
    <row r="621" customFormat="false" ht="13.5" hidden="false" customHeight="true" outlineLevel="1" collapsed="true">
      <c r="A621" s="7"/>
      <c r="B621" s="11" t="s">
        <v>704</v>
      </c>
      <c r="C621" s="7"/>
      <c r="D621" s="8"/>
      <c r="E621" s="9" t="n">
        <f aca="false">SUBTOTAL(9,E620)</f>
        <v>0</v>
      </c>
      <c r="F621" s="9" t="n">
        <f aca="false">SUBTOTAL(9,F620)</f>
        <v>-38350.59</v>
      </c>
      <c r="G621" s="9" t="n">
        <f aca="false">SUBTOTAL(9,G620)</f>
        <v>-38350.59</v>
      </c>
      <c r="H621" s="9" t="n">
        <f aca="false">SUBTOTAL(9,H620)</f>
        <v>0</v>
      </c>
      <c r="I621" s="8"/>
    </row>
    <row r="622" customFormat="false" ht="13.5" hidden="true" customHeight="true" outlineLevel="2" collapsed="false">
      <c r="A622" s="7" t="n">
        <v>73953</v>
      </c>
      <c r="B622" s="8" t="s">
        <v>705</v>
      </c>
      <c r="C622" s="7" t="n">
        <v>73953</v>
      </c>
      <c r="D622" s="8" t="s">
        <v>705</v>
      </c>
      <c r="E622" s="9" t="n">
        <v>0</v>
      </c>
      <c r="F622" s="9" t="n">
        <v>-20217.92</v>
      </c>
      <c r="G622" s="9" t="n">
        <f aca="false">E622+F622</f>
        <v>-20217.92</v>
      </c>
      <c r="H622" s="9" t="n">
        <f aca="false">IF(E622+F622&gt;0,E622+F622,0)</f>
        <v>0</v>
      </c>
      <c r="I622" s="8" t="s">
        <v>12</v>
      </c>
    </row>
    <row r="623" customFormat="false" ht="13.5" hidden="false" customHeight="true" outlineLevel="1" collapsed="true">
      <c r="A623" s="7"/>
      <c r="B623" s="11" t="s">
        <v>706</v>
      </c>
      <c r="C623" s="7"/>
      <c r="D623" s="8"/>
      <c r="E623" s="9" t="n">
        <f aca="false">SUBTOTAL(9,E622)</f>
        <v>0</v>
      </c>
      <c r="F623" s="9" t="n">
        <f aca="false">SUBTOTAL(9,F622)</f>
        <v>-20217.92</v>
      </c>
      <c r="G623" s="9" t="n">
        <f aca="false">SUBTOTAL(9,G622)</f>
        <v>-20217.92</v>
      </c>
      <c r="H623" s="9" t="n">
        <f aca="false">SUBTOTAL(9,H622)</f>
        <v>0</v>
      </c>
      <c r="I623" s="8"/>
    </row>
    <row r="624" customFormat="false" ht="13.5" hidden="true" customHeight="true" outlineLevel="2" collapsed="false">
      <c r="A624" s="7" t="n">
        <v>73954</v>
      </c>
      <c r="B624" s="8" t="s">
        <v>707</v>
      </c>
      <c r="C624" s="7" t="n">
        <v>73954</v>
      </c>
      <c r="D624" s="8" t="s">
        <v>707</v>
      </c>
      <c r="E624" s="9" t="n">
        <v>0</v>
      </c>
      <c r="F624" s="9" t="n">
        <v>-106548.7</v>
      </c>
      <c r="G624" s="9" t="n">
        <f aca="false">E624+F624</f>
        <v>-106548.7</v>
      </c>
      <c r="H624" s="9" t="n">
        <f aca="false">IF(E624+F624&gt;0,E624+F624,0)</f>
        <v>0</v>
      </c>
      <c r="I624" s="8" t="s">
        <v>12</v>
      </c>
    </row>
    <row r="625" customFormat="false" ht="13.5" hidden="false" customHeight="true" outlineLevel="1" collapsed="true">
      <c r="A625" s="7"/>
      <c r="B625" s="11" t="s">
        <v>708</v>
      </c>
      <c r="C625" s="7"/>
      <c r="D625" s="8"/>
      <c r="E625" s="9" t="n">
        <f aca="false">SUBTOTAL(9,E624)</f>
        <v>0</v>
      </c>
      <c r="F625" s="9" t="n">
        <f aca="false">SUBTOTAL(9,F624)</f>
        <v>-106548.7</v>
      </c>
      <c r="G625" s="9" t="n">
        <f aca="false">SUBTOTAL(9,G624)</f>
        <v>-106548.7</v>
      </c>
      <c r="H625" s="9" t="n">
        <f aca="false">SUBTOTAL(9,H624)</f>
        <v>0</v>
      </c>
      <c r="I625" s="8"/>
    </row>
    <row r="626" customFormat="false" ht="13.5" hidden="true" customHeight="true" outlineLevel="2" collapsed="false">
      <c r="A626" s="7" t="n">
        <v>73564</v>
      </c>
      <c r="B626" s="8" t="s">
        <v>709</v>
      </c>
      <c r="C626" s="7" t="n">
        <v>73564</v>
      </c>
      <c r="D626" s="8" t="s">
        <v>709</v>
      </c>
      <c r="E626" s="9" t="n">
        <v>0</v>
      </c>
      <c r="F626" s="9" t="n">
        <v>-3130.2</v>
      </c>
      <c r="G626" s="9" t="n">
        <f aca="false">E626+F626</f>
        <v>-3130.2</v>
      </c>
      <c r="H626" s="9" t="n">
        <f aca="false">IF(E626+F626&gt;0,E626+F626,0)</f>
        <v>0</v>
      </c>
      <c r="I626" s="8" t="s">
        <v>12</v>
      </c>
    </row>
    <row r="627" customFormat="false" ht="13.5" hidden="false" customHeight="true" outlineLevel="1" collapsed="true">
      <c r="A627" s="7"/>
      <c r="B627" s="11" t="s">
        <v>710</v>
      </c>
      <c r="C627" s="7"/>
      <c r="D627" s="8"/>
      <c r="E627" s="9" t="n">
        <f aca="false">SUBTOTAL(9,E626)</f>
        <v>0</v>
      </c>
      <c r="F627" s="9" t="n">
        <f aca="false">SUBTOTAL(9,F626)</f>
        <v>-3130.2</v>
      </c>
      <c r="G627" s="9" t="n">
        <f aca="false">SUBTOTAL(9,G626)</f>
        <v>-3130.2</v>
      </c>
      <c r="H627" s="9" t="n">
        <f aca="false">SUBTOTAL(9,H626)</f>
        <v>0</v>
      </c>
      <c r="I627" s="8"/>
    </row>
    <row r="628" customFormat="false" ht="13.5" hidden="true" customHeight="true" outlineLevel="2" collapsed="false">
      <c r="A628" s="7" t="n">
        <v>47816</v>
      </c>
      <c r="B628" s="8" t="s">
        <v>711</v>
      </c>
      <c r="C628" s="7" t="n">
        <v>62182</v>
      </c>
      <c r="D628" s="8" t="s">
        <v>712</v>
      </c>
      <c r="E628" s="9" t="n">
        <v>345643</v>
      </c>
      <c r="F628" s="9" t="n">
        <v>0</v>
      </c>
      <c r="G628" s="9" t="n">
        <f aca="false">E628+F628</f>
        <v>345643</v>
      </c>
      <c r="H628" s="9" t="n">
        <f aca="false">IF(E628+F628&gt;0,E628+F628,0)</f>
        <v>345643</v>
      </c>
      <c r="I628" s="8"/>
    </row>
    <row r="629" customFormat="false" ht="13.5" hidden="false" customHeight="true" outlineLevel="1" collapsed="true">
      <c r="A629" s="7"/>
      <c r="B629" s="11" t="s">
        <v>713</v>
      </c>
      <c r="C629" s="7"/>
      <c r="D629" s="8"/>
      <c r="E629" s="9" t="n">
        <f aca="false">SUBTOTAL(9,E628)</f>
        <v>345643</v>
      </c>
      <c r="F629" s="9" t="n">
        <f aca="false">SUBTOTAL(9,F628)</f>
        <v>0</v>
      </c>
      <c r="G629" s="9" t="n">
        <f aca="false">SUBTOTAL(9,G628)</f>
        <v>345643</v>
      </c>
      <c r="H629" s="9" t="n">
        <f aca="false">SUBTOTAL(9,H628)</f>
        <v>345643</v>
      </c>
      <c r="I629" s="8"/>
    </row>
    <row r="630" customFormat="false" ht="13.5" hidden="true" customHeight="true" outlineLevel="2" collapsed="false">
      <c r="A630" s="7" t="n">
        <v>31605</v>
      </c>
      <c r="B630" s="8" t="s">
        <v>714</v>
      </c>
      <c r="C630" s="7" t="n">
        <v>31605</v>
      </c>
      <c r="D630" s="8" t="s">
        <v>714</v>
      </c>
      <c r="E630" s="9" t="n">
        <v>0</v>
      </c>
      <c r="F630" s="9" t="n">
        <v>-11610.31</v>
      </c>
      <c r="G630" s="9" t="n">
        <f aca="false">E630+F630</f>
        <v>-11610.31</v>
      </c>
      <c r="H630" s="9" t="n">
        <f aca="false">IF(E630+F630&gt;0,E630+F630,0)</f>
        <v>0</v>
      </c>
      <c r="I630" s="8" t="s">
        <v>12</v>
      </c>
    </row>
    <row r="631" customFormat="false" ht="13.5" hidden="false" customHeight="true" outlineLevel="1" collapsed="true">
      <c r="A631" s="7"/>
      <c r="B631" s="11" t="s">
        <v>715</v>
      </c>
      <c r="C631" s="7"/>
      <c r="D631" s="8"/>
      <c r="E631" s="9" t="n">
        <f aca="false">SUBTOTAL(9,E630)</f>
        <v>0</v>
      </c>
      <c r="F631" s="9" t="n">
        <f aca="false">SUBTOTAL(9,F630)</f>
        <v>-11610.31</v>
      </c>
      <c r="G631" s="9" t="n">
        <f aca="false">SUBTOTAL(9,G630)</f>
        <v>-11610.31</v>
      </c>
      <c r="H631" s="9" t="n">
        <f aca="false">SUBTOTAL(9,H630)</f>
        <v>0</v>
      </c>
      <c r="I631" s="8"/>
    </row>
    <row r="632" customFormat="false" ht="13.5" hidden="true" customHeight="true" outlineLevel="2" collapsed="false">
      <c r="A632" s="7" t="n">
        <v>73527</v>
      </c>
      <c r="B632" s="8" t="s">
        <v>716</v>
      </c>
      <c r="C632" s="7" t="n">
        <v>73527</v>
      </c>
      <c r="D632" s="8" t="s">
        <v>716</v>
      </c>
      <c r="E632" s="9" t="n">
        <v>0</v>
      </c>
      <c r="F632" s="9" t="n">
        <v>-840.16</v>
      </c>
      <c r="G632" s="9" t="n">
        <f aca="false">E632+F632</f>
        <v>-840.16</v>
      </c>
      <c r="H632" s="9" t="n">
        <f aca="false">IF(E632+F632&gt;0,E632+F632,0)</f>
        <v>0</v>
      </c>
      <c r="I632" s="8" t="s">
        <v>12</v>
      </c>
    </row>
    <row r="633" customFormat="false" ht="13.5" hidden="false" customHeight="true" outlineLevel="1" collapsed="true">
      <c r="A633" s="7"/>
      <c r="B633" s="11" t="s">
        <v>717</v>
      </c>
      <c r="C633" s="7"/>
      <c r="D633" s="8"/>
      <c r="E633" s="9" t="n">
        <f aca="false">SUBTOTAL(9,E632)</f>
        <v>0</v>
      </c>
      <c r="F633" s="9" t="n">
        <f aca="false">SUBTOTAL(9,F632)</f>
        <v>-840.16</v>
      </c>
      <c r="G633" s="9" t="n">
        <f aca="false">SUBTOTAL(9,G632)</f>
        <v>-840.16</v>
      </c>
      <c r="H633" s="9" t="n">
        <f aca="false">SUBTOTAL(9,H632)</f>
        <v>0</v>
      </c>
      <c r="I633" s="8"/>
    </row>
    <row r="634" customFormat="false" ht="13.5" hidden="true" customHeight="true" outlineLevel="2" collapsed="false">
      <c r="A634" s="7" t="n">
        <v>1901</v>
      </c>
      <c r="B634" s="8" t="s">
        <v>718</v>
      </c>
      <c r="C634" s="7" t="n">
        <v>1901</v>
      </c>
      <c r="D634" s="8" t="s">
        <v>718</v>
      </c>
      <c r="E634" s="9" t="n">
        <v>1805989</v>
      </c>
      <c r="F634" s="9" t="n">
        <v>-858434.92</v>
      </c>
      <c r="G634" s="9" t="n">
        <f aca="false">E634+F634</f>
        <v>947554.08</v>
      </c>
      <c r="H634" s="9" t="n">
        <f aca="false">IF(E634+F634&gt;0,E634+F634,0)</f>
        <v>947554.08</v>
      </c>
      <c r="I634" s="8" t="s">
        <v>12</v>
      </c>
    </row>
    <row r="635" customFormat="false" ht="13.5" hidden="false" customHeight="true" outlineLevel="1" collapsed="true">
      <c r="A635" s="7"/>
      <c r="B635" s="11" t="s">
        <v>719</v>
      </c>
      <c r="C635" s="7"/>
      <c r="D635" s="8"/>
      <c r="E635" s="9" t="n">
        <f aca="false">SUBTOTAL(9,E634)</f>
        <v>1805989</v>
      </c>
      <c r="F635" s="9" t="n">
        <f aca="false">SUBTOTAL(9,F634)</f>
        <v>-858434.92</v>
      </c>
      <c r="G635" s="9" t="n">
        <f aca="false">SUBTOTAL(9,G634)</f>
        <v>947554.08</v>
      </c>
      <c r="H635" s="9" t="n">
        <f aca="false">SUBTOTAL(9,H634)</f>
        <v>947554.08</v>
      </c>
      <c r="I635" s="8"/>
    </row>
    <row r="636" customFormat="false" ht="13.5" hidden="true" customHeight="true" outlineLevel="2" collapsed="false">
      <c r="A636" s="7" t="n">
        <v>3642</v>
      </c>
      <c r="B636" s="8" t="s">
        <v>720</v>
      </c>
      <c r="C636" s="7" t="n">
        <v>76675</v>
      </c>
      <c r="D636" s="8" t="s">
        <v>721</v>
      </c>
      <c r="E636" s="9" t="n">
        <v>0</v>
      </c>
      <c r="F636" s="9" t="n">
        <v>-1796.76</v>
      </c>
      <c r="G636" s="9" t="n">
        <f aca="false">E636+F636</f>
        <v>-1796.76</v>
      </c>
      <c r="H636" s="9" t="n">
        <f aca="false">IF(E636+F636&gt;0,E636+F636,0)</f>
        <v>0</v>
      </c>
      <c r="I636" s="8"/>
    </row>
    <row r="637" customFormat="false" ht="13.5" hidden="false" customHeight="true" outlineLevel="1" collapsed="true">
      <c r="A637" s="7"/>
      <c r="B637" s="11" t="s">
        <v>722</v>
      </c>
      <c r="C637" s="7"/>
      <c r="D637" s="8"/>
      <c r="E637" s="9" t="n">
        <f aca="false">SUBTOTAL(9,E636)</f>
        <v>0</v>
      </c>
      <c r="F637" s="9" t="n">
        <f aca="false">SUBTOTAL(9,F636)</f>
        <v>-1796.76</v>
      </c>
      <c r="G637" s="9" t="n">
        <f aca="false">SUBTOTAL(9,G636)</f>
        <v>-1796.76</v>
      </c>
      <c r="H637" s="9" t="n">
        <f aca="false">SUBTOTAL(9,H636)</f>
        <v>0</v>
      </c>
      <c r="I637" s="8"/>
    </row>
    <row r="638" customFormat="false" ht="13.5" hidden="true" customHeight="true" outlineLevel="2" collapsed="false">
      <c r="A638" s="7" t="n">
        <v>61598</v>
      </c>
      <c r="B638" s="8" t="s">
        <v>723</v>
      </c>
      <c r="C638" s="7" t="n">
        <v>61598</v>
      </c>
      <c r="D638" s="8" t="s">
        <v>723</v>
      </c>
      <c r="E638" s="9" t="n">
        <v>0</v>
      </c>
      <c r="F638" s="9" t="n">
        <v>-13275</v>
      </c>
      <c r="G638" s="9" t="n">
        <f aca="false">E638+F638</f>
        <v>-13275</v>
      </c>
      <c r="H638" s="9" t="n">
        <f aca="false">IF(E638+F638&gt;0,E638+F638,0)</f>
        <v>0</v>
      </c>
      <c r="I638" s="8" t="s">
        <v>12</v>
      </c>
    </row>
    <row r="639" customFormat="false" ht="13.5" hidden="false" customHeight="true" outlineLevel="1" collapsed="true">
      <c r="A639" s="7"/>
      <c r="B639" s="11" t="s">
        <v>724</v>
      </c>
      <c r="C639" s="7"/>
      <c r="D639" s="8"/>
      <c r="E639" s="9" t="n">
        <f aca="false">SUBTOTAL(9,E638)</f>
        <v>0</v>
      </c>
      <c r="F639" s="9" t="n">
        <f aca="false">SUBTOTAL(9,F638)</f>
        <v>-13275</v>
      </c>
      <c r="G639" s="9" t="n">
        <f aca="false">SUBTOTAL(9,G638)</f>
        <v>-13275</v>
      </c>
      <c r="H639" s="9" t="n">
        <f aca="false">SUBTOTAL(9,H638)</f>
        <v>0</v>
      </c>
      <c r="I639" s="8"/>
    </row>
    <row r="640" customFormat="false" ht="13.5" hidden="true" customHeight="true" outlineLevel="2" collapsed="false">
      <c r="A640" s="7" t="n">
        <v>71639</v>
      </c>
      <c r="B640" s="8" t="s">
        <v>725</v>
      </c>
      <c r="C640" s="7" t="n">
        <v>71639</v>
      </c>
      <c r="D640" s="8" t="s">
        <v>725</v>
      </c>
      <c r="E640" s="9" t="n">
        <v>0</v>
      </c>
      <c r="F640" s="9" t="n">
        <v>-1016130.25</v>
      </c>
      <c r="G640" s="9" t="n">
        <f aca="false">E640+F640</f>
        <v>-1016130.25</v>
      </c>
      <c r="H640" s="9" t="n">
        <f aca="false">IF(E640+F640&gt;0,E640+F640,0)</f>
        <v>0</v>
      </c>
      <c r="I640" s="8"/>
    </row>
    <row r="641" customFormat="false" ht="13.5" hidden="false" customHeight="true" outlineLevel="1" collapsed="true">
      <c r="A641" s="7"/>
      <c r="B641" s="11" t="s">
        <v>726</v>
      </c>
      <c r="C641" s="7"/>
      <c r="D641" s="8"/>
      <c r="E641" s="9" t="n">
        <f aca="false">SUBTOTAL(9,E640)</f>
        <v>0</v>
      </c>
      <c r="F641" s="9" t="n">
        <f aca="false">SUBTOTAL(9,F640)</f>
        <v>-1016130.25</v>
      </c>
      <c r="G641" s="9" t="n">
        <f aca="false">SUBTOTAL(9,G640)</f>
        <v>-1016130.25</v>
      </c>
      <c r="H641" s="9" t="n">
        <f aca="false">SUBTOTAL(9,H640)</f>
        <v>0</v>
      </c>
      <c r="I641" s="8"/>
    </row>
    <row r="642" customFormat="false" ht="13.5" hidden="true" customHeight="true" outlineLevel="2" collapsed="false">
      <c r="A642" s="7" t="n">
        <v>73949</v>
      </c>
      <c r="B642" s="8" t="s">
        <v>727</v>
      </c>
      <c r="C642" s="7" t="n">
        <v>73949</v>
      </c>
      <c r="D642" s="8" t="s">
        <v>727</v>
      </c>
      <c r="E642" s="9" t="n">
        <v>0</v>
      </c>
      <c r="F642" s="9" t="n">
        <v>-2640.93</v>
      </c>
      <c r="G642" s="9" t="n">
        <f aca="false">E642+F642</f>
        <v>-2640.93</v>
      </c>
      <c r="H642" s="9" t="n">
        <f aca="false">IF(E642+F642&gt;0,E642+F642,0)</f>
        <v>0</v>
      </c>
      <c r="I642" s="8" t="s">
        <v>12</v>
      </c>
    </row>
    <row r="643" customFormat="false" ht="13.5" hidden="false" customHeight="true" outlineLevel="1" collapsed="true">
      <c r="A643" s="7"/>
      <c r="B643" s="11" t="s">
        <v>728</v>
      </c>
      <c r="C643" s="7"/>
      <c r="D643" s="8"/>
      <c r="E643" s="9" t="n">
        <f aca="false">SUBTOTAL(9,E642)</f>
        <v>0</v>
      </c>
      <c r="F643" s="9" t="n">
        <f aca="false">SUBTOTAL(9,F642)</f>
        <v>-2640.93</v>
      </c>
      <c r="G643" s="9" t="n">
        <f aca="false">SUBTOTAL(9,G642)</f>
        <v>-2640.93</v>
      </c>
      <c r="H643" s="9" t="n">
        <f aca="false">SUBTOTAL(9,H642)</f>
        <v>0</v>
      </c>
      <c r="I643" s="8"/>
    </row>
    <row r="644" customFormat="false" ht="13.5" hidden="true" customHeight="true" outlineLevel="2" collapsed="false">
      <c r="A644" s="7" t="n">
        <v>31639</v>
      </c>
      <c r="B644" s="8" t="s">
        <v>729</v>
      </c>
      <c r="C644" s="7" t="n">
        <v>31639</v>
      </c>
      <c r="D644" s="8" t="s">
        <v>729</v>
      </c>
      <c r="E644" s="9" t="n">
        <v>160605</v>
      </c>
      <c r="F644" s="9" t="n">
        <v>-353555.96</v>
      </c>
      <c r="G644" s="9" t="n">
        <f aca="false">E644+F644</f>
        <v>-192950.96</v>
      </c>
      <c r="H644" s="9" t="n">
        <f aca="false">IF(E644+F644&gt;0,E644+F644,0)</f>
        <v>0</v>
      </c>
      <c r="I644" s="8" t="s">
        <v>12</v>
      </c>
    </row>
    <row r="645" customFormat="false" ht="13.5" hidden="false" customHeight="true" outlineLevel="1" collapsed="true">
      <c r="A645" s="7"/>
      <c r="B645" s="11" t="s">
        <v>730</v>
      </c>
      <c r="C645" s="7"/>
      <c r="D645" s="8"/>
      <c r="E645" s="9" t="n">
        <f aca="false">SUBTOTAL(9,E644)</f>
        <v>160605</v>
      </c>
      <c r="F645" s="9" t="n">
        <f aca="false">SUBTOTAL(9,F644)</f>
        <v>-353555.96</v>
      </c>
      <c r="G645" s="9" t="n">
        <f aca="false">SUBTOTAL(9,G644)</f>
        <v>-192950.96</v>
      </c>
      <c r="H645" s="9" t="n">
        <f aca="false">SUBTOTAL(9,H644)</f>
        <v>0</v>
      </c>
      <c r="I645" s="8"/>
    </row>
    <row r="646" customFormat="false" ht="13.5" hidden="true" customHeight="true" outlineLevel="2" collapsed="false">
      <c r="A646" s="7" t="n">
        <v>73960</v>
      </c>
      <c r="B646" s="8" t="s">
        <v>731</v>
      </c>
      <c r="C646" s="7" t="n">
        <v>73960</v>
      </c>
      <c r="D646" s="8" t="s">
        <v>731</v>
      </c>
      <c r="E646" s="9" t="n">
        <v>0</v>
      </c>
      <c r="F646" s="9" t="n">
        <v>-1205.4</v>
      </c>
      <c r="G646" s="9" t="n">
        <f aca="false">E646+F646</f>
        <v>-1205.4</v>
      </c>
      <c r="H646" s="9" t="n">
        <f aca="false">IF(E646+F646&gt;0,E646+F646,0)</f>
        <v>0</v>
      </c>
      <c r="I646" s="8" t="s">
        <v>12</v>
      </c>
    </row>
    <row r="647" customFormat="false" ht="13.5" hidden="false" customHeight="true" outlineLevel="1" collapsed="true">
      <c r="A647" s="7"/>
      <c r="B647" s="11" t="s">
        <v>732</v>
      </c>
      <c r="C647" s="7"/>
      <c r="D647" s="8"/>
      <c r="E647" s="9" t="n">
        <f aca="false">SUBTOTAL(9,E646)</f>
        <v>0</v>
      </c>
      <c r="F647" s="9" t="n">
        <f aca="false">SUBTOTAL(9,F646)</f>
        <v>-1205.4</v>
      </c>
      <c r="G647" s="9" t="n">
        <f aca="false">SUBTOTAL(9,G646)</f>
        <v>-1205.4</v>
      </c>
      <c r="H647" s="9" t="n">
        <f aca="false">SUBTOTAL(9,H646)</f>
        <v>0</v>
      </c>
      <c r="I647" s="8"/>
    </row>
    <row r="648" customFormat="false" ht="13.5" hidden="true" customHeight="true" outlineLevel="2" collapsed="false">
      <c r="A648" s="7" t="n">
        <v>1919</v>
      </c>
      <c r="B648" s="8" t="s">
        <v>733</v>
      </c>
      <c r="C648" s="7" t="n">
        <v>73236</v>
      </c>
      <c r="D648" s="8" t="s">
        <v>734</v>
      </c>
      <c r="E648" s="9" t="n">
        <v>0</v>
      </c>
      <c r="F648" s="9" t="n">
        <v>-968.8</v>
      </c>
      <c r="G648" s="9" t="n">
        <f aca="false">E648+F648</f>
        <v>-968.8</v>
      </c>
      <c r="H648" s="9" t="n">
        <f aca="false">IF(E648+F648&gt;0,E648+F648,0)</f>
        <v>0</v>
      </c>
      <c r="I648" s="8" t="s">
        <v>12</v>
      </c>
    </row>
    <row r="649" customFormat="false" ht="13.5" hidden="true" customHeight="true" outlineLevel="2" collapsed="false">
      <c r="A649" s="7" t="n">
        <v>1919</v>
      </c>
      <c r="B649" s="8" t="s">
        <v>733</v>
      </c>
      <c r="C649" s="7" t="n">
        <v>73581</v>
      </c>
      <c r="D649" s="8" t="s">
        <v>735</v>
      </c>
      <c r="E649" s="9" t="n">
        <v>0</v>
      </c>
      <c r="F649" s="9" t="n">
        <v>25</v>
      </c>
      <c r="G649" s="9" t="n">
        <f aca="false">E649+F649</f>
        <v>25</v>
      </c>
      <c r="H649" s="9" t="n">
        <f aca="false">IF(E649+F649&gt;0,E649+F649,0)</f>
        <v>25</v>
      </c>
      <c r="I649" s="8" t="s">
        <v>12</v>
      </c>
    </row>
    <row r="650" customFormat="false" ht="13.5" hidden="true" customHeight="true" outlineLevel="2" collapsed="false">
      <c r="A650" s="7" t="n">
        <v>1919</v>
      </c>
      <c r="B650" s="8" t="s">
        <v>733</v>
      </c>
      <c r="C650" s="7" t="n">
        <v>73217</v>
      </c>
      <c r="D650" s="8" t="s">
        <v>736</v>
      </c>
      <c r="E650" s="9" t="n">
        <v>0</v>
      </c>
      <c r="F650" s="9" t="n">
        <v>-2537.13</v>
      </c>
      <c r="G650" s="9" t="n">
        <f aca="false">E650+F650</f>
        <v>-2537.13</v>
      </c>
      <c r="H650" s="9" t="n">
        <f aca="false">IF(E650+F650&gt;0,E650+F650,0)</f>
        <v>0</v>
      </c>
      <c r="I650" s="8" t="s">
        <v>12</v>
      </c>
    </row>
    <row r="651" customFormat="false" ht="13.5" hidden="true" customHeight="true" outlineLevel="2" collapsed="false">
      <c r="A651" s="7" t="n">
        <v>1919</v>
      </c>
      <c r="B651" s="8" t="s">
        <v>733</v>
      </c>
      <c r="C651" s="7" t="n">
        <v>73241</v>
      </c>
      <c r="D651" s="8" t="s">
        <v>737</v>
      </c>
      <c r="E651" s="9" t="n">
        <v>0</v>
      </c>
      <c r="F651" s="9" t="n">
        <v>-26037.71</v>
      </c>
      <c r="G651" s="9" t="n">
        <f aca="false">E651+F651</f>
        <v>-26037.71</v>
      </c>
      <c r="H651" s="9" t="n">
        <f aca="false">IF(E651+F651&gt;0,E651+F651,0)</f>
        <v>0</v>
      </c>
      <c r="I651" s="8" t="s">
        <v>12</v>
      </c>
    </row>
    <row r="652" customFormat="false" ht="13.5" hidden="true" customHeight="true" outlineLevel="2" collapsed="false">
      <c r="A652" s="7" t="n">
        <v>1919</v>
      </c>
      <c r="B652" s="8" t="s">
        <v>733</v>
      </c>
      <c r="C652" s="7" t="n">
        <v>73210</v>
      </c>
      <c r="D652" s="8" t="s">
        <v>738</v>
      </c>
      <c r="E652" s="9" t="n">
        <v>0</v>
      </c>
      <c r="F652" s="9" t="n">
        <v>-16219.6</v>
      </c>
      <c r="G652" s="9" t="n">
        <f aca="false">E652+F652</f>
        <v>-16219.6</v>
      </c>
      <c r="H652" s="9" t="n">
        <f aca="false">IF(E652+F652&gt;0,E652+F652,0)</f>
        <v>0</v>
      </c>
      <c r="I652" s="8" t="s">
        <v>12</v>
      </c>
    </row>
    <row r="653" customFormat="false" ht="13.5" hidden="true" customHeight="true" outlineLevel="2" collapsed="false">
      <c r="A653" s="7" t="n">
        <v>1919</v>
      </c>
      <c r="B653" s="8" t="s">
        <v>733</v>
      </c>
      <c r="C653" s="7" t="n">
        <v>73291</v>
      </c>
      <c r="D653" s="8" t="s">
        <v>739</v>
      </c>
      <c r="E653" s="9" t="n">
        <v>0</v>
      </c>
      <c r="F653" s="9" t="n">
        <v>-1916.36</v>
      </c>
      <c r="G653" s="9" t="n">
        <f aca="false">E653+F653</f>
        <v>-1916.36</v>
      </c>
      <c r="H653" s="9" t="n">
        <f aca="false">IF(E653+F653&gt;0,E653+F653,0)</f>
        <v>0</v>
      </c>
      <c r="I653" s="8" t="s">
        <v>12</v>
      </c>
    </row>
    <row r="654" customFormat="false" ht="13.5" hidden="true" customHeight="true" outlineLevel="2" collapsed="false">
      <c r="A654" s="7" t="n">
        <v>1919</v>
      </c>
      <c r="B654" s="8" t="s">
        <v>733</v>
      </c>
      <c r="C654" s="7" t="n">
        <v>53971</v>
      </c>
      <c r="D654" s="8" t="s">
        <v>740</v>
      </c>
      <c r="E654" s="9" t="n">
        <v>0</v>
      </c>
      <c r="F654" s="9" t="n">
        <v>-110489.44</v>
      </c>
      <c r="G654" s="9" t="n">
        <f aca="false">E654+F654</f>
        <v>-110489.44</v>
      </c>
      <c r="H654" s="9" t="n">
        <f aca="false">IF(E654+F654&gt;0,E654+F654,0)</f>
        <v>0</v>
      </c>
      <c r="I654" s="8" t="s">
        <v>12</v>
      </c>
    </row>
    <row r="655" customFormat="false" ht="13.5" hidden="true" customHeight="true" outlineLevel="2" collapsed="false">
      <c r="A655" s="7" t="n">
        <v>1919</v>
      </c>
      <c r="B655" s="8" t="s">
        <v>733</v>
      </c>
      <c r="C655" s="7" t="n">
        <v>73686</v>
      </c>
      <c r="D655" s="8" t="s">
        <v>741</v>
      </c>
      <c r="E655" s="9" t="n">
        <v>0</v>
      </c>
      <c r="F655" s="9" t="n">
        <v>-23906.91</v>
      </c>
      <c r="G655" s="9" t="n">
        <f aca="false">E655+F655</f>
        <v>-23906.91</v>
      </c>
      <c r="H655" s="9" t="n">
        <f aca="false">IF(E655+F655&gt;0,E655+F655,0)</f>
        <v>0</v>
      </c>
      <c r="I655" s="8" t="s">
        <v>12</v>
      </c>
    </row>
    <row r="656" customFormat="false" ht="13.5" hidden="true" customHeight="true" outlineLevel="2" collapsed="false">
      <c r="A656" s="7" t="n">
        <v>1919</v>
      </c>
      <c r="B656" s="8" t="s">
        <v>733</v>
      </c>
      <c r="C656" s="7" t="n">
        <v>73583</v>
      </c>
      <c r="D656" s="8" t="s">
        <v>742</v>
      </c>
      <c r="E656" s="9" t="n">
        <v>0</v>
      </c>
      <c r="F656" s="9" t="n">
        <v>-1604.89</v>
      </c>
      <c r="G656" s="9" t="n">
        <f aca="false">E656+F656</f>
        <v>-1604.89</v>
      </c>
      <c r="H656" s="9" t="n">
        <f aca="false">IF(E656+F656&gt;0,E656+F656,0)</f>
        <v>0</v>
      </c>
      <c r="I656" s="8" t="s">
        <v>12</v>
      </c>
    </row>
    <row r="657" customFormat="false" ht="13.5" hidden="true" customHeight="true" outlineLevel="2" collapsed="false">
      <c r="A657" s="7" t="n">
        <v>1919</v>
      </c>
      <c r="B657" s="8" t="s">
        <v>733</v>
      </c>
      <c r="C657" s="7" t="n">
        <v>73690</v>
      </c>
      <c r="D657" s="8" t="s">
        <v>743</v>
      </c>
      <c r="E657" s="9" t="n">
        <v>0</v>
      </c>
      <c r="F657" s="9" t="n">
        <v>-33825</v>
      </c>
      <c r="G657" s="9" t="n">
        <f aca="false">E657+F657</f>
        <v>-33825</v>
      </c>
      <c r="H657" s="9" t="n">
        <f aca="false">IF(E657+F657&gt;0,E657+F657,0)</f>
        <v>0</v>
      </c>
      <c r="I657" s="8" t="s">
        <v>12</v>
      </c>
    </row>
    <row r="658" customFormat="false" ht="13.5" hidden="false" customHeight="true" outlineLevel="1" collapsed="true">
      <c r="A658" s="7"/>
      <c r="B658" s="11" t="s">
        <v>744</v>
      </c>
      <c r="C658" s="7"/>
      <c r="D658" s="8"/>
      <c r="E658" s="9" t="n">
        <f aca="false">SUBTOTAL(9,E648:E657)</f>
        <v>0</v>
      </c>
      <c r="F658" s="9" t="n">
        <f aca="false">SUBTOTAL(9,F648:F657)</f>
        <v>-217480.84</v>
      </c>
      <c r="G658" s="9" t="n">
        <f aca="false">SUBTOTAL(9,G648:G657)</f>
        <v>-217480.84</v>
      </c>
      <c r="H658" s="9" t="n">
        <f aca="false">SUBTOTAL(9,H648:H657)</f>
        <v>25</v>
      </c>
      <c r="I658" s="8"/>
    </row>
    <row r="659" customFormat="false" ht="13.5" hidden="true" customHeight="true" outlineLevel="2" collapsed="false">
      <c r="A659" s="7" t="n">
        <v>99604</v>
      </c>
      <c r="B659" s="8" t="s">
        <v>745</v>
      </c>
      <c r="C659" s="7" t="n">
        <v>763</v>
      </c>
      <c r="D659" s="8" t="s">
        <v>746</v>
      </c>
      <c r="E659" s="9" t="n">
        <v>118974</v>
      </c>
      <c r="F659" s="9" t="n">
        <v>0</v>
      </c>
      <c r="G659" s="9" t="n">
        <f aca="false">E659+F659</f>
        <v>118974</v>
      </c>
      <c r="H659" s="9" t="n">
        <f aca="false">IF(E659+F659&gt;0,E659+F659,0)</f>
        <v>118974</v>
      </c>
      <c r="I659" s="8"/>
    </row>
    <row r="660" customFormat="false" ht="13.5" hidden="true" customHeight="true" outlineLevel="2" collapsed="false">
      <c r="A660" s="7" t="n">
        <v>99604</v>
      </c>
      <c r="B660" s="8" t="s">
        <v>745</v>
      </c>
      <c r="C660" s="7" t="n">
        <v>50593</v>
      </c>
      <c r="D660" s="8" t="s">
        <v>747</v>
      </c>
      <c r="E660" s="9" t="n">
        <v>122450</v>
      </c>
      <c r="F660" s="9" t="n">
        <v>0</v>
      </c>
      <c r="G660" s="9" t="n">
        <f aca="false">E660+F660</f>
        <v>122450</v>
      </c>
      <c r="H660" s="9" t="n">
        <f aca="false">IF(E660+F660&gt;0,E660+F660,0)</f>
        <v>122450</v>
      </c>
      <c r="I660" s="8"/>
    </row>
    <row r="661" customFormat="false" ht="13.5" hidden="true" customHeight="true" outlineLevel="2" collapsed="false">
      <c r="A661" s="7" t="n">
        <v>99604</v>
      </c>
      <c r="B661" s="8" t="s">
        <v>745</v>
      </c>
      <c r="C661" s="7" t="n">
        <v>115528</v>
      </c>
      <c r="D661" s="8" t="s">
        <v>748</v>
      </c>
      <c r="E661" s="9" t="n">
        <v>1873784</v>
      </c>
      <c r="F661" s="9" t="n">
        <v>0</v>
      </c>
      <c r="G661" s="9" t="n">
        <f aca="false">E661+F661</f>
        <v>1873784</v>
      </c>
      <c r="H661" s="9" t="n">
        <f aca="false">IF(E661+F661&gt;0,E661+F661,0)</f>
        <v>1873784</v>
      </c>
      <c r="I661" s="8"/>
    </row>
    <row r="662" customFormat="false" ht="13.5" hidden="true" customHeight="true" outlineLevel="2" collapsed="false">
      <c r="A662" s="7" t="n">
        <v>99604</v>
      </c>
      <c r="B662" s="8" t="s">
        <v>745</v>
      </c>
      <c r="C662" s="7" t="n">
        <v>78926</v>
      </c>
      <c r="D662" s="8" t="s">
        <v>749</v>
      </c>
      <c r="E662" s="9" t="n">
        <v>309900</v>
      </c>
      <c r="F662" s="9" t="n">
        <v>-37300</v>
      </c>
      <c r="G662" s="9" t="n">
        <f aca="false">E662+F662</f>
        <v>272600</v>
      </c>
      <c r="H662" s="9" t="n">
        <f aca="false">IF(E662+F662&gt;0,E662+F662,0)</f>
        <v>272600</v>
      </c>
      <c r="I662" s="8"/>
    </row>
    <row r="663" customFormat="false" ht="13.5" hidden="true" customHeight="true" outlineLevel="2" collapsed="false">
      <c r="A663" s="7" t="n">
        <v>99604</v>
      </c>
      <c r="B663" s="8" t="s">
        <v>745</v>
      </c>
      <c r="C663" s="7" t="n">
        <v>41</v>
      </c>
      <c r="D663" s="8" t="s">
        <v>750</v>
      </c>
      <c r="E663" s="9" t="n">
        <v>973098</v>
      </c>
      <c r="F663" s="9" t="n">
        <v>-1367095.92</v>
      </c>
      <c r="G663" s="9" t="n">
        <f aca="false">E663+F663</f>
        <v>-393997.92</v>
      </c>
      <c r="H663" s="9" t="n">
        <f aca="false">IF(E663+F663&gt;0,E663+F663,0)</f>
        <v>0</v>
      </c>
      <c r="I663" s="8"/>
    </row>
    <row r="664" customFormat="false" ht="13.5" hidden="false" customHeight="true" outlineLevel="1" collapsed="true">
      <c r="A664" s="7"/>
      <c r="B664" s="11" t="s">
        <v>751</v>
      </c>
      <c r="C664" s="7"/>
      <c r="D664" s="8"/>
      <c r="E664" s="9" t="n">
        <f aca="false">SUBTOTAL(9,E659:E663)</f>
        <v>3398206</v>
      </c>
      <c r="F664" s="9" t="n">
        <f aca="false">SUBTOTAL(9,F659:F663)</f>
        <v>-1404395.92</v>
      </c>
      <c r="G664" s="9" t="n">
        <f aca="false">SUBTOTAL(9,G659:G663)</f>
        <v>1993810.08</v>
      </c>
      <c r="H664" s="9" t="n">
        <f aca="false">SUBTOTAL(9,H659:H663)</f>
        <v>2387808</v>
      </c>
      <c r="I664" s="8"/>
    </row>
    <row r="665" customFormat="false" ht="13.5" hidden="true" customHeight="true" outlineLevel="2" collapsed="false">
      <c r="A665" s="7" t="n">
        <v>52472</v>
      </c>
      <c r="B665" s="8" t="s">
        <v>752</v>
      </c>
      <c r="C665" s="7" t="n">
        <v>52472</v>
      </c>
      <c r="D665" s="8" t="s">
        <v>752</v>
      </c>
      <c r="E665" s="9" t="n">
        <v>0</v>
      </c>
      <c r="F665" s="9" t="n">
        <v>-29724.84</v>
      </c>
      <c r="G665" s="9" t="n">
        <f aca="false">E665+F665</f>
        <v>-29724.84</v>
      </c>
      <c r="H665" s="9" t="n">
        <f aca="false">IF(E665+F665&gt;0,E665+F665,0)</f>
        <v>0</v>
      </c>
      <c r="I665" s="8" t="s">
        <v>12</v>
      </c>
    </row>
    <row r="666" customFormat="false" ht="13.5" hidden="false" customHeight="true" outlineLevel="1" collapsed="true">
      <c r="A666" s="7"/>
      <c r="B666" s="11" t="s">
        <v>753</v>
      </c>
      <c r="C666" s="7"/>
      <c r="D666" s="8"/>
      <c r="E666" s="9" t="n">
        <f aca="false">SUBTOTAL(9,E665)</f>
        <v>0</v>
      </c>
      <c r="F666" s="9" t="n">
        <f aca="false">SUBTOTAL(9,F665)</f>
        <v>-29724.84</v>
      </c>
      <c r="G666" s="9" t="n">
        <f aca="false">SUBTOTAL(9,G665)</f>
        <v>-29724.84</v>
      </c>
      <c r="H666" s="9" t="n">
        <f aca="false">SUBTOTAL(9,H665)</f>
        <v>0</v>
      </c>
      <c r="I666" s="8"/>
    </row>
    <row r="667" customFormat="false" ht="13.5" hidden="true" customHeight="true" outlineLevel="2" collapsed="false">
      <c r="A667" s="7" t="n">
        <v>1928</v>
      </c>
      <c r="B667" s="8" t="s">
        <v>754</v>
      </c>
      <c r="C667" s="7" t="n">
        <v>1928</v>
      </c>
      <c r="D667" s="8" t="s">
        <v>754</v>
      </c>
      <c r="E667" s="9" t="n">
        <v>0</v>
      </c>
      <c r="F667" s="9" t="n">
        <v>-1664.2</v>
      </c>
      <c r="G667" s="9" t="n">
        <f aca="false">E667+F667</f>
        <v>-1664.2</v>
      </c>
      <c r="H667" s="9" t="n">
        <f aca="false">IF(E667+F667&gt;0,E667+F667,0)</f>
        <v>0</v>
      </c>
      <c r="I667" s="8" t="s">
        <v>12</v>
      </c>
    </row>
    <row r="668" customFormat="false" ht="13.5" hidden="false" customHeight="true" outlineLevel="1" collapsed="true">
      <c r="A668" s="7"/>
      <c r="B668" s="11" t="s">
        <v>755</v>
      </c>
      <c r="C668" s="7"/>
      <c r="D668" s="8"/>
      <c r="E668" s="9" t="n">
        <f aca="false">SUBTOTAL(9,E667)</f>
        <v>0</v>
      </c>
      <c r="F668" s="9" t="n">
        <f aca="false">SUBTOTAL(9,F667)</f>
        <v>-1664.2</v>
      </c>
      <c r="G668" s="9" t="n">
        <f aca="false">SUBTOTAL(9,G667)</f>
        <v>-1664.2</v>
      </c>
      <c r="H668" s="9" t="n">
        <f aca="false">SUBTOTAL(9,H667)</f>
        <v>0</v>
      </c>
      <c r="I668" s="8"/>
    </row>
    <row r="669" customFormat="false" ht="13.5" hidden="true" customHeight="true" outlineLevel="2" collapsed="false">
      <c r="A669" s="7" t="n">
        <v>246</v>
      </c>
      <c r="B669" s="8" t="s">
        <v>756</v>
      </c>
      <c r="C669" s="7" t="n">
        <v>54292</v>
      </c>
      <c r="D669" s="8" t="s">
        <v>757</v>
      </c>
      <c r="E669" s="9" t="n">
        <v>118212</v>
      </c>
      <c r="F669" s="9" t="n">
        <v>-658750</v>
      </c>
      <c r="G669" s="9" t="n">
        <f aca="false">E669+F669</f>
        <v>-540538</v>
      </c>
      <c r="H669" s="9" t="n">
        <f aca="false">IF(E669+F669&gt;0,E669+F669,0)</f>
        <v>0</v>
      </c>
      <c r="I669" s="8" t="s">
        <v>12</v>
      </c>
    </row>
    <row r="670" customFormat="false" ht="13.5" hidden="true" customHeight="true" outlineLevel="2" collapsed="false">
      <c r="A670" s="7" t="n">
        <v>246</v>
      </c>
      <c r="B670" s="8" t="s">
        <v>756</v>
      </c>
      <c r="C670" s="7" t="n">
        <v>96552</v>
      </c>
      <c r="D670" s="8" t="s">
        <v>758</v>
      </c>
      <c r="E670" s="9" t="n">
        <v>48870</v>
      </c>
      <c r="F670" s="9" t="n">
        <v>0</v>
      </c>
      <c r="G670" s="9" t="n">
        <f aca="false">E670+F670</f>
        <v>48870</v>
      </c>
      <c r="H670" s="9" t="n">
        <f aca="false">IF(E670+F670&gt;0,E670+F670,0)</f>
        <v>48870</v>
      </c>
      <c r="I670" s="8" t="s">
        <v>12</v>
      </c>
    </row>
    <row r="671" customFormat="false" ht="13.5" hidden="false" customHeight="true" outlineLevel="1" collapsed="true">
      <c r="A671" s="7"/>
      <c r="B671" s="11" t="s">
        <v>759</v>
      </c>
      <c r="C671" s="7"/>
      <c r="D671" s="8"/>
      <c r="E671" s="9" t="n">
        <f aca="false">SUBTOTAL(9,E669:E670)</f>
        <v>167082</v>
      </c>
      <c r="F671" s="9" t="n">
        <f aca="false">SUBTOTAL(9,F669:F670)</f>
        <v>-658750</v>
      </c>
      <c r="G671" s="9" t="n">
        <f aca="false">SUBTOTAL(9,G669:G670)</f>
        <v>-491668</v>
      </c>
      <c r="H671" s="9" t="n">
        <f aca="false">SUBTOTAL(9,H669:H670)</f>
        <v>48870</v>
      </c>
      <c r="I671" s="8"/>
    </row>
    <row r="672" customFormat="false" ht="13.5" hidden="true" customHeight="true" outlineLevel="2" collapsed="false">
      <c r="A672" s="7" t="n">
        <v>73263</v>
      </c>
      <c r="B672" s="8" t="s">
        <v>760</v>
      </c>
      <c r="C672" s="7" t="n">
        <v>73263</v>
      </c>
      <c r="D672" s="8" t="s">
        <v>760</v>
      </c>
      <c r="E672" s="9" t="n">
        <v>0</v>
      </c>
      <c r="F672" s="9" t="n">
        <v>-33949.08</v>
      </c>
      <c r="G672" s="9" t="n">
        <f aca="false">E672+F672</f>
        <v>-33949.08</v>
      </c>
      <c r="H672" s="9" t="n">
        <f aca="false">IF(E672+F672&gt;0,E672+F672,0)</f>
        <v>0</v>
      </c>
      <c r="I672" s="8" t="s">
        <v>12</v>
      </c>
    </row>
    <row r="673" customFormat="false" ht="13.5" hidden="false" customHeight="true" outlineLevel="1" collapsed="true">
      <c r="A673" s="7"/>
      <c r="B673" s="11" t="s">
        <v>761</v>
      </c>
      <c r="C673" s="7"/>
      <c r="D673" s="8"/>
      <c r="E673" s="9" t="n">
        <f aca="false">SUBTOTAL(9,E672)</f>
        <v>0</v>
      </c>
      <c r="F673" s="9" t="n">
        <f aca="false">SUBTOTAL(9,F672)</f>
        <v>-33949.08</v>
      </c>
      <c r="G673" s="9" t="n">
        <f aca="false">SUBTOTAL(9,G672)</f>
        <v>-33949.08</v>
      </c>
      <c r="H673" s="9" t="n">
        <f aca="false">SUBTOTAL(9,H672)</f>
        <v>0</v>
      </c>
      <c r="I673" s="8"/>
    </row>
    <row r="674" customFormat="false" ht="13.5" hidden="true" customHeight="true" outlineLevel="2" collapsed="false">
      <c r="A674" s="7" t="n">
        <v>2378</v>
      </c>
      <c r="B674" s="8" t="s">
        <v>762</v>
      </c>
      <c r="C674" s="7" t="n">
        <v>2378</v>
      </c>
      <c r="D674" s="8" t="s">
        <v>762</v>
      </c>
      <c r="E674" s="9" t="n">
        <v>124829</v>
      </c>
      <c r="F674" s="9" t="n">
        <v>0</v>
      </c>
      <c r="G674" s="9" t="n">
        <f aca="false">E674+F674</f>
        <v>124829</v>
      </c>
      <c r="H674" s="9" t="n">
        <f aca="false">IF(E674+F674&gt;0,E674+F674,0)</f>
        <v>124829</v>
      </c>
      <c r="I674" s="8" t="s">
        <v>12</v>
      </c>
    </row>
    <row r="675" customFormat="false" ht="13.5" hidden="false" customHeight="true" outlineLevel="1" collapsed="true">
      <c r="A675" s="7"/>
      <c r="B675" s="11" t="s">
        <v>763</v>
      </c>
      <c r="C675" s="7"/>
      <c r="D675" s="8"/>
      <c r="E675" s="9" t="n">
        <f aca="false">SUBTOTAL(9,E674)</f>
        <v>124829</v>
      </c>
      <c r="F675" s="9" t="n">
        <f aca="false">SUBTOTAL(9,F674)</f>
        <v>0</v>
      </c>
      <c r="G675" s="9" t="n">
        <f aca="false">SUBTOTAL(9,G674)</f>
        <v>124829</v>
      </c>
      <c r="H675" s="9" t="n">
        <f aca="false">SUBTOTAL(9,H674)</f>
        <v>124829</v>
      </c>
      <c r="I675" s="8"/>
    </row>
    <row r="676" customFormat="false" ht="13.5" hidden="true" customHeight="true" outlineLevel="2" collapsed="false">
      <c r="A676" s="7" t="n">
        <v>89249</v>
      </c>
      <c r="B676" s="8" t="s">
        <v>764</v>
      </c>
      <c r="C676" s="7" t="n">
        <v>89249</v>
      </c>
      <c r="D676" s="8" t="s">
        <v>764</v>
      </c>
      <c r="E676" s="9" t="n">
        <v>0</v>
      </c>
      <c r="F676" s="9" t="n">
        <v>-800.33</v>
      </c>
      <c r="G676" s="9" t="n">
        <f aca="false">E676+F676</f>
        <v>-800.33</v>
      </c>
      <c r="H676" s="9" t="n">
        <f aca="false">IF(E676+F676&gt;0,E676+F676,0)</f>
        <v>0</v>
      </c>
      <c r="I676" s="8"/>
    </row>
    <row r="677" customFormat="false" ht="13.5" hidden="false" customHeight="true" outlineLevel="1" collapsed="true">
      <c r="A677" s="7"/>
      <c r="B677" s="11" t="s">
        <v>765</v>
      </c>
      <c r="C677" s="7"/>
      <c r="D677" s="8"/>
      <c r="E677" s="9" t="n">
        <f aca="false">SUBTOTAL(9,E676)</f>
        <v>0</v>
      </c>
      <c r="F677" s="9" t="n">
        <f aca="false">SUBTOTAL(9,F676)</f>
        <v>-800.33</v>
      </c>
      <c r="G677" s="9" t="n">
        <f aca="false">SUBTOTAL(9,G676)</f>
        <v>-800.33</v>
      </c>
      <c r="H677" s="9" t="n">
        <f aca="false">SUBTOTAL(9,H676)</f>
        <v>0</v>
      </c>
      <c r="I677" s="8"/>
    </row>
    <row r="678" customFormat="false" ht="13.5" hidden="true" customHeight="true" outlineLevel="2" collapsed="false">
      <c r="A678" s="7" t="n">
        <v>126</v>
      </c>
      <c r="B678" s="8" t="s">
        <v>766</v>
      </c>
      <c r="C678" s="7" t="n">
        <v>97779</v>
      </c>
      <c r="D678" s="8" t="s">
        <v>767</v>
      </c>
      <c r="E678" s="9" t="n">
        <v>3250045</v>
      </c>
      <c r="F678" s="9" t="n">
        <v>-978424.51</v>
      </c>
      <c r="G678" s="9" t="n">
        <f aca="false">E678+F678</f>
        <v>2271620.49</v>
      </c>
      <c r="H678" s="9" t="n">
        <f aca="false">IF(E678+F678&gt;0,E678+F678,0)</f>
        <v>2271620.49</v>
      </c>
      <c r="I678" s="8"/>
    </row>
    <row r="679" customFormat="false" ht="13.5" hidden="false" customHeight="true" outlineLevel="1" collapsed="true">
      <c r="A679" s="7"/>
      <c r="B679" s="11" t="s">
        <v>768</v>
      </c>
      <c r="C679" s="7"/>
      <c r="D679" s="8"/>
      <c r="E679" s="9" t="n">
        <f aca="false">SUBTOTAL(9,E678)</f>
        <v>3250045</v>
      </c>
      <c r="F679" s="9" t="n">
        <f aca="false">SUBTOTAL(9,F678)</f>
        <v>-978424.51</v>
      </c>
      <c r="G679" s="9" t="n">
        <f aca="false">SUBTOTAL(9,G678)</f>
        <v>2271620.49</v>
      </c>
      <c r="H679" s="9" t="n">
        <f aca="false">SUBTOTAL(9,H678)</f>
        <v>2271620.49</v>
      </c>
      <c r="I679" s="8"/>
    </row>
    <row r="680" customFormat="false" ht="13.5" hidden="true" customHeight="true" outlineLevel="2" collapsed="false">
      <c r="A680" s="7" t="n">
        <v>91697</v>
      </c>
      <c r="B680" s="8" t="s">
        <v>769</v>
      </c>
      <c r="C680" s="7" t="n">
        <v>91697</v>
      </c>
      <c r="D680" s="8" t="s">
        <v>769</v>
      </c>
      <c r="E680" s="9" t="n">
        <v>0</v>
      </c>
      <c r="F680" s="9" t="n">
        <v>-873.52</v>
      </c>
      <c r="G680" s="9" t="n">
        <f aca="false">E680+F680</f>
        <v>-873.52</v>
      </c>
      <c r="H680" s="9" t="n">
        <f aca="false">IF(E680+F680&gt;0,E680+F680,0)</f>
        <v>0</v>
      </c>
      <c r="I680" s="8" t="s">
        <v>12</v>
      </c>
    </row>
    <row r="681" customFormat="false" ht="13.5" hidden="false" customHeight="true" outlineLevel="1" collapsed="true">
      <c r="A681" s="7"/>
      <c r="B681" s="11" t="s">
        <v>770</v>
      </c>
      <c r="C681" s="7"/>
      <c r="D681" s="8"/>
      <c r="E681" s="9" t="n">
        <f aca="false">SUBTOTAL(9,E680)</f>
        <v>0</v>
      </c>
      <c r="F681" s="9" t="n">
        <f aca="false">SUBTOTAL(9,F680)</f>
        <v>-873.52</v>
      </c>
      <c r="G681" s="9" t="n">
        <f aca="false">SUBTOTAL(9,G680)</f>
        <v>-873.52</v>
      </c>
      <c r="H681" s="9" t="n">
        <f aca="false">SUBTOTAL(9,H680)</f>
        <v>0</v>
      </c>
      <c r="I681" s="8"/>
    </row>
    <row r="682" customFormat="false" ht="13.5" hidden="true" customHeight="true" outlineLevel="2" collapsed="false">
      <c r="A682" s="7" t="n">
        <v>79808</v>
      </c>
      <c r="B682" s="8" t="s">
        <v>771</v>
      </c>
      <c r="C682" s="7" t="n">
        <v>79808</v>
      </c>
      <c r="D682" s="8" t="s">
        <v>771</v>
      </c>
      <c r="E682" s="9" t="n">
        <v>0</v>
      </c>
      <c r="F682" s="9" t="n">
        <v>-643.65</v>
      </c>
      <c r="G682" s="9" t="n">
        <f aca="false">E682+F682</f>
        <v>-643.65</v>
      </c>
      <c r="H682" s="9" t="n">
        <f aca="false">IF(E682+F682&gt;0,E682+F682,0)</f>
        <v>0</v>
      </c>
      <c r="I682" s="8"/>
    </row>
    <row r="683" customFormat="false" ht="13.5" hidden="false" customHeight="true" outlineLevel="1" collapsed="true">
      <c r="A683" s="7"/>
      <c r="B683" s="11" t="s">
        <v>772</v>
      </c>
      <c r="C683" s="7"/>
      <c r="D683" s="8"/>
      <c r="E683" s="9" t="n">
        <f aca="false">SUBTOTAL(9,E682)</f>
        <v>0</v>
      </c>
      <c r="F683" s="9" t="n">
        <f aca="false">SUBTOTAL(9,F682)</f>
        <v>-643.65</v>
      </c>
      <c r="G683" s="9" t="n">
        <f aca="false">SUBTOTAL(9,G682)</f>
        <v>-643.65</v>
      </c>
      <c r="H683" s="9" t="n">
        <f aca="false">SUBTOTAL(9,H682)</f>
        <v>0</v>
      </c>
      <c r="I683" s="8"/>
    </row>
    <row r="684" customFormat="false" ht="13.5" hidden="true" customHeight="true" outlineLevel="2" collapsed="false">
      <c r="A684" s="7" t="n">
        <v>49670</v>
      </c>
      <c r="B684" s="8" t="s">
        <v>773</v>
      </c>
      <c r="C684" s="7" t="n">
        <v>49670</v>
      </c>
      <c r="D684" s="8" t="s">
        <v>773</v>
      </c>
      <c r="E684" s="9" t="n">
        <v>31255</v>
      </c>
      <c r="F684" s="9" t="n">
        <v>0</v>
      </c>
      <c r="G684" s="9" t="n">
        <f aca="false">E684+F684</f>
        <v>31255</v>
      </c>
      <c r="H684" s="9" t="n">
        <f aca="false">IF(E684+F684&gt;0,E684+F684,0)</f>
        <v>31255</v>
      </c>
      <c r="I684" s="8" t="s">
        <v>12</v>
      </c>
    </row>
    <row r="685" customFormat="false" ht="13.5" hidden="false" customHeight="true" outlineLevel="1" collapsed="true">
      <c r="A685" s="7"/>
      <c r="B685" s="11" t="s">
        <v>774</v>
      </c>
      <c r="C685" s="7"/>
      <c r="D685" s="8"/>
      <c r="E685" s="9" t="n">
        <f aca="false">SUBTOTAL(9,E684)</f>
        <v>31255</v>
      </c>
      <c r="F685" s="9" t="n">
        <f aca="false">SUBTOTAL(9,F684)</f>
        <v>0</v>
      </c>
      <c r="G685" s="9" t="n">
        <f aca="false">SUBTOTAL(9,G684)</f>
        <v>31255</v>
      </c>
      <c r="H685" s="9" t="n">
        <f aca="false">SUBTOTAL(9,H684)</f>
        <v>31255</v>
      </c>
      <c r="I685" s="8"/>
    </row>
    <row r="686" customFormat="false" ht="13.5" hidden="true" customHeight="true" outlineLevel="2" collapsed="false">
      <c r="A686" s="7" t="n">
        <v>73857</v>
      </c>
      <c r="B686" s="8" t="s">
        <v>775</v>
      </c>
      <c r="C686" s="7" t="n">
        <v>73857</v>
      </c>
      <c r="D686" s="8" t="s">
        <v>775</v>
      </c>
      <c r="E686" s="9" t="n">
        <v>0</v>
      </c>
      <c r="F686" s="9" t="n">
        <v>-26910.47</v>
      </c>
      <c r="G686" s="9" t="n">
        <f aca="false">E686+F686</f>
        <v>-26910.47</v>
      </c>
      <c r="H686" s="9" t="n">
        <f aca="false">IF(E686+F686&gt;0,E686+F686,0)</f>
        <v>0</v>
      </c>
      <c r="I686" s="8" t="s">
        <v>12</v>
      </c>
    </row>
    <row r="687" customFormat="false" ht="13.5" hidden="false" customHeight="true" outlineLevel="1" collapsed="true">
      <c r="A687" s="7"/>
      <c r="B687" s="11" t="s">
        <v>776</v>
      </c>
      <c r="C687" s="7"/>
      <c r="D687" s="8"/>
      <c r="E687" s="9" t="n">
        <f aca="false">SUBTOTAL(9,E686)</f>
        <v>0</v>
      </c>
      <c r="F687" s="9" t="n">
        <f aca="false">SUBTOTAL(9,F686)</f>
        <v>-26910.47</v>
      </c>
      <c r="G687" s="9" t="n">
        <f aca="false">SUBTOTAL(9,G686)</f>
        <v>-26910.47</v>
      </c>
      <c r="H687" s="9" t="n">
        <f aca="false">SUBTOTAL(9,H686)</f>
        <v>0</v>
      </c>
      <c r="I687" s="8"/>
    </row>
    <row r="688" customFormat="false" ht="13.5" hidden="true" customHeight="true" outlineLevel="2" collapsed="false">
      <c r="A688" s="7" t="n">
        <v>6129</v>
      </c>
      <c r="B688" s="8" t="s">
        <v>777</v>
      </c>
      <c r="C688" s="7" t="n">
        <v>5665</v>
      </c>
      <c r="D688" s="8" t="s">
        <v>778</v>
      </c>
      <c r="E688" s="9" t="n">
        <v>3702863</v>
      </c>
      <c r="F688" s="9" t="n">
        <v>-1828880.76</v>
      </c>
      <c r="G688" s="9" t="n">
        <f aca="false">E688+F688</f>
        <v>1873982.24</v>
      </c>
      <c r="H688" s="9" t="n">
        <f aca="false">IF(E688+F688&gt;0,E688+F688,0)</f>
        <v>1873982.24</v>
      </c>
      <c r="I688" s="8"/>
    </row>
    <row r="689" customFormat="false" ht="13.5" hidden="false" customHeight="true" outlineLevel="1" collapsed="true">
      <c r="A689" s="7"/>
      <c r="B689" s="11" t="s">
        <v>779</v>
      </c>
      <c r="C689" s="7"/>
      <c r="D689" s="8"/>
      <c r="E689" s="9" t="n">
        <f aca="false">SUBTOTAL(9,E688)</f>
        <v>3702863</v>
      </c>
      <c r="F689" s="9" t="n">
        <f aca="false">SUBTOTAL(9,F688)</f>
        <v>-1828880.76</v>
      </c>
      <c r="G689" s="9" t="n">
        <f aca="false">SUBTOTAL(9,G688)</f>
        <v>1873982.24</v>
      </c>
      <c r="H689" s="9" t="n">
        <f aca="false">SUBTOTAL(9,H688)</f>
        <v>1873982.24</v>
      </c>
      <c r="I689" s="8"/>
    </row>
    <row r="690" customFormat="false" ht="13.5" hidden="true" customHeight="true" outlineLevel="2" collapsed="false">
      <c r="A690" s="7" t="n">
        <v>2001</v>
      </c>
      <c r="B690" s="8" t="s">
        <v>780</v>
      </c>
      <c r="C690" s="7" t="n">
        <v>2001</v>
      </c>
      <c r="D690" s="8" t="s">
        <v>780</v>
      </c>
      <c r="E690" s="9" t="n">
        <v>289066</v>
      </c>
      <c r="F690" s="9" t="n">
        <v>0</v>
      </c>
      <c r="G690" s="9" t="n">
        <f aca="false">E690+F690</f>
        <v>289066</v>
      </c>
      <c r="H690" s="9" t="n">
        <f aca="false">IF(E690+F690&gt;0,E690+F690,0)</f>
        <v>289066</v>
      </c>
      <c r="I690" s="8" t="s">
        <v>12</v>
      </c>
    </row>
    <row r="691" customFormat="false" ht="13.5" hidden="false" customHeight="true" outlineLevel="1" collapsed="true">
      <c r="A691" s="7"/>
      <c r="B691" s="11" t="s">
        <v>781</v>
      </c>
      <c r="C691" s="7"/>
      <c r="D691" s="8"/>
      <c r="E691" s="9" t="n">
        <f aca="false">SUBTOTAL(9,E690)</f>
        <v>289066</v>
      </c>
      <c r="F691" s="9" t="n">
        <f aca="false">SUBTOTAL(9,F690)</f>
        <v>0</v>
      </c>
      <c r="G691" s="9" t="n">
        <f aca="false">SUBTOTAL(9,G690)</f>
        <v>289066</v>
      </c>
      <c r="H691" s="9" t="n">
        <f aca="false">SUBTOTAL(9,H690)</f>
        <v>289066</v>
      </c>
      <c r="I691" s="8"/>
    </row>
    <row r="692" customFormat="false" ht="13.5" hidden="true" customHeight="true" outlineLevel="2" collapsed="false">
      <c r="A692" s="7" t="n">
        <v>3870</v>
      </c>
      <c r="B692" s="8" t="s">
        <v>782</v>
      </c>
      <c r="C692" s="7" t="n">
        <v>73221</v>
      </c>
      <c r="D692" s="8" t="s">
        <v>783</v>
      </c>
      <c r="E692" s="9" t="n">
        <v>0</v>
      </c>
      <c r="F692" s="9" t="n">
        <v>-31640.81</v>
      </c>
      <c r="G692" s="9" t="n">
        <f aca="false">E692+F692</f>
        <v>-31640.81</v>
      </c>
      <c r="H692" s="9" t="n">
        <f aca="false">IF(E692+F692&gt;0,E692+F692,0)</f>
        <v>0</v>
      </c>
      <c r="I692" s="8"/>
    </row>
    <row r="693" customFormat="false" ht="13.5" hidden="true" customHeight="true" outlineLevel="2" collapsed="false">
      <c r="A693" s="7" t="n">
        <v>3870</v>
      </c>
      <c r="B693" s="8" t="s">
        <v>782</v>
      </c>
      <c r="C693" s="7" t="n">
        <v>58177</v>
      </c>
      <c r="D693" s="8" t="s">
        <v>784</v>
      </c>
      <c r="E693" s="9" t="n">
        <v>16908</v>
      </c>
      <c r="F693" s="9" t="n">
        <v>0</v>
      </c>
      <c r="G693" s="9" t="n">
        <f aca="false">E693+F693</f>
        <v>16908</v>
      </c>
      <c r="H693" s="9" t="n">
        <f aca="false">IF(E693+F693&gt;0,E693+F693,0)</f>
        <v>16908</v>
      </c>
      <c r="I693" s="8"/>
    </row>
    <row r="694" customFormat="false" ht="13.5" hidden="true" customHeight="true" outlineLevel="2" collapsed="false">
      <c r="A694" s="7" t="n">
        <v>3870</v>
      </c>
      <c r="B694" s="8" t="s">
        <v>782</v>
      </c>
      <c r="C694" s="7" t="n">
        <v>2257</v>
      </c>
      <c r="D694" s="8" t="s">
        <v>785</v>
      </c>
      <c r="E694" s="9" t="n">
        <v>794786</v>
      </c>
      <c r="F694" s="9" t="n">
        <v>-624760</v>
      </c>
      <c r="G694" s="9" t="n">
        <f aca="false">E694+F694</f>
        <v>170026</v>
      </c>
      <c r="H694" s="9" t="n">
        <f aca="false">IF(E694+F694&gt;0,E694+F694,0)</f>
        <v>170026</v>
      </c>
      <c r="I694" s="8" t="s">
        <v>12</v>
      </c>
    </row>
    <row r="695" customFormat="false" ht="13.5" hidden="false" customHeight="true" outlineLevel="1" collapsed="true">
      <c r="A695" s="7"/>
      <c r="B695" s="11" t="s">
        <v>786</v>
      </c>
      <c r="C695" s="7"/>
      <c r="D695" s="8"/>
      <c r="E695" s="9" t="n">
        <f aca="false">SUBTOTAL(9,E692:E694)</f>
        <v>811694</v>
      </c>
      <c r="F695" s="9" t="n">
        <f aca="false">SUBTOTAL(9,F692:F694)</f>
        <v>-656400.81</v>
      </c>
      <c r="G695" s="9" t="n">
        <f aca="false">SUBTOTAL(9,G692:G694)</f>
        <v>155293.19</v>
      </c>
      <c r="H695" s="9" t="n">
        <f aca="false">SUBTOTAL(9,H692:H694)</f>
        <v>186934</v>
      </c>
      <c r="I695" s="8"/>
    </row>
    <row r="696" customFormat="false" ht="13.5" hidden="true" customHeight="true" outlineLevel="2" collapsed="false">
      <c r="A696" s="7" t="n">
        <v>31898</v>
      </c>
      <c r="B696" s="8" t="s">
        <v>787</v>
      </c>
      <c r="C696" s="7" t="n">
        <v>31898</v>
      </c>
      <c r="D696" s="8" t="s">
        <v>787</v>
      </c>
      <c r="E696" s="9" t="n">
        <v>0</v>
      </c>
      <c r="F696" s="9" t="n">
        <v>-787.8</v>
      </c>
      <c r="G696" s="9" t="n">
        <f aca="false">E696+F696</f>
        <v>-787.8</v>
      </c>
      <c r="H696" s="9" t="n">
        <f aca="false">IF(E696+F696&gt;0,E696+F696,0)</f>
        <v>0</v>
      </c>
      <c r="I696" s="8"/>
    </row>
    <row r="697" customFormat="false" ht="13.5" hidden="false" customHeight="true" outlineLevel="1" collapsed="true">
      <c r="A697" s="7"/>
      <c r="B697" s="11" t="s">
        <v>788</v>
      </c>
      <c r="C697" s="7"/>
      <c r="D697" s="8"/>
      <c r="E697" s="9" t="n">
        <f aca="false">SUBTOTAL(9,E696)</f>
        <v>0</v>
      </c>
      <c r="F697" s="9" t="n">
        <f aca="false">SUBTOTAL(9,F696)</f>
        <v>-787.8</v>
      </c>
      <c r="G697" s="9" t="n">
        <f aca="false">SUBTOTAL(9,G696)</f>
        <v>-787.8</v>
      </c>
      <c r="H697" s="9" t="n">
        <f aca="false">SUBTOTAL(9,H696)</f>
        <v>0</v>
      </c>
      <c r="I697" s="8"/>
    </row>
    <row r="698" customFormat="false" ht="13.5" hidden="true" customHeight="true" outlineLevel="2" collapsed="false">
      <c r="A698" s="7" t="n">
        <v>31931</v>
      </c>
      <c r="B698" s="8" t="s">
        <v>789</v>
      </c>
      <c r="C698" s="7" t="n">
        <v>31931</v>
      </c>
      <c r="D698" s="8" t="s">
        <v>789</v>
      </c>
      <c r="E698" s="9" t="n">
        <v>0</v>
      </c>
      <c r="F698" s="9" t="n">
        <v>-3206.85</v>
      </c>
      <c r="G698" s="9" t="n">
        <f aca="false">E698+F698</f>
        <v>-3206.85</v>
      </c>
      <c r="H698" s="9" t="n">
        <f aca="false">IF(E698+F698&gt;0,E698+F698,0)</f>
        <v>0</v>
      </c>
      <c r="I698" s="8"/>
    </row>
    <row r="699" customFormat="false" ht="13.5" hidden="false" customHeight="true" outlineLevel="1" collapsed="true">
      <c r="A699" s="7"/>
      <c r="B699" s="11" t="s">
        <v>790</v>
      </c>
      <c r="C699" s="7"/>
      <c r="D699" s="8"/>
      <c r="E699" s="9" t="n">
        <f aca="false">SUBTOTAL(9,E698)</f>
        <v>0</v>
      </c>
      <c r="F699" s="9" t="n">
        <f aca="false">SUBTOTAL(9,F698)</f>
        <v>-3206.85</v>
      </c>
      <c r="G699" s="9" t="n">
        <f aca="false">SUBTOTAL(9,G698)</f>
        <v>-3206.85</v>
      </c>
      <c r="H699" s="9" t="n">
        <f aca="false">SUBTOTAL(9,H698)</f>
        <v>0</v>
      </c>
      <c r="I699" s="8"/>
    </row>
    <row r="700" customFormat="false" ht="13.5" hidden="true" customHeight="true" outlineLevel="2" collapsed="false">
      <c r="A700" s="7" t="n">
        <v>69167</v>
      </c>
      <c r="B700" s="8" t="s">
        <v>791</v>
      </c>
      <c r="C700" s="7" t="n">
        <v>69167</v>
      </c>
      <c r="D700" s="8" t="s">
        <v>791</v>
      </c>
      <c r="E700" s="9" t="n">
        <v>0</v>
      </c>
      <c r="F700" s="9" t="n">
        <v>-303</v>
      </c>
      <c r="G700" s="9" t="n">
        <f aca="false">E700+F700</f>
        <v>-303</v>
      </c>
      <c r="H700" s="9" t="n">
        <f aca="false">IF(E700+F700&gt;0,E700+F700,0)</f>
        <v>0</v>
      </c>
      <c r="I700" s="8" t="s">
        <v>12</v>
      </c>
    </row>
    <row r="701" customFormat="false" ht="13.5" hidden="false" customHeight="true" outlineLevel="1" collapsed="true">
      <c r="A701" s="7"/>
      <c r="B701" s="11" t="s">
        <v>792</v>
      </c>
      <c r="C701" s="7"/>
      <c r="D701" s="8"/>
      <c r="E701" s="9" t="n">
        <f aca="false">SUBTOTAL(9,E700)</f>
        <v>0</v>
      </c>
      <c r="F701" s="9" t="n">
        <f aca="false">SUBTOTAL(9,F700)</f>
        <v>-303</v>
      </c>
      <c r="G701" s="9" t="n">
        <f aca="false">SUBTOTAL(9,G700)</f>
        <v>-303</v>
      </c>
      <c r="H701" s="9" t="n">
        <f aca="false">SUBTOTAL(9,H700)</f>
        <v>0</v>
      </c>
      <c r="I701" s="8"/>
    </row>
    <row r="702" customFormat="false" ht="13.5" hidden="true" customHeight="true" outlineLevel="2" collapsed="false">
      <c r="A702" s="7" t="n">
        <v>2038</v>
      </c>
      <c r="B702" s="8" t="s">
        <v>793</v>
      </c>
      <c r="C702" s="7" t="n">
        <v>2038</v>
      </c>
      <c r="D702" s="8" t="s">
        <v>793</v>
      </c>
      <c r="E702" s="9" t="n">
        <v>0</v>
      </c>
      <c r="F702" s="9" t="n">
        <v>-107810</v>
      </c>
      <c r="G702" s="9" t="n">
        <f aca="false">E702+F702</f>
        <v>-107810</v>
      </c>
      <c r="H702" s="9" t="n">
        <f aca="false">IF(E702+F702&gt;0,E702+F702,0)</f>
        <v>0</v>
      </c>
      <c r="I702" s="8" t="s">
        <v>12</v>
      </c>
    </row>
    <row r="703" customFormat="false" ht="13.5" hidden="false" customHeight="true" outlineLevel="1" collapsed="true">
      <c r="A703" s="7"/>
      <c r="B703" s="11" t="s">
        <v>794</v>
      </c>
      <c r="C703" s="7"/>
      <c r="D703" s="8"/>
      <c r="E703" s="9" t="n">
        <f aca="false">SUBTOTAL(9,E702)</f>
        <v>0</v>
      </c>
      <c r="F703" s="9" t="n">
        <f aca="false">SUBTOTAL(9,F702)</f>
        <v>-107810</v>
      </c>
      <c r="G703" s="9" t="n">
        <f aca="false">SUBTOTAL(9,G702)</f>
        <v>-107810</v>
      </c>
      <c r="H703" s="9" t="n">
        <f aca="false">SUBTOTAL(9,H702)</f>
        <v>0</v>
      </c>
      <c r="I703" s="8"/>
    </row>
    <row r="704" customFormat="false" ht="13.5" hidden="true" customHeight="true" outlineLevel="2" collapsed="false">
      <c r="A704" s="7" t="n">
        <v>61254</v>
      </c>
      <c r="B704" s="8" t="s">
        <v>795</v>
      </c>
      <c r="C704" s="7" t="n">
        <v>55787</v>
      </c>
      <c r="D704" s="8" t="s">
        <v>796</v>
      </c>
      <c r="E704" s="9" t="n">
        <v>0</v>
      </c>
      <c r="F704" s="9" t="n">
        <v>-130587.5</v>
      </c>
      <c r="G704" s="9" t="n">
        <f aca="false">E704+F704</f>
        <v>-130587.5</v>
      </c>
      <c r="H704" s="9" t="n">
        <f aca="false">IF(E704+F704&gt;0,E704+F704,0)</f>
        <v>0</v>
      </c>
      <c r="I704" s="8"/>
    </row>
    <row r="705" customFormat="false" ht="13.5" hidden="false" customHeight="true" outlineLevel="1" collapsed="true">
      <c r="A705" s="7"/>
      <c r="B705" s="11" t="s">
        <v>797</v>
      </c>
      <c r="C705" s="7"/>
      <c r="D705" s="8"/>
      <c r="E705" s="9" t="n">
        <f aca="false">SUBTOTAL(9,E704)</f>
        <v>0</v>
      </c>
      <c r="F705" s="9" t="n">
        <f aca="false">SUBTOTAL(9,F704)</f>
        <v>-130587.5</v>
      </c>
      <c r="G705" s="9" t="n">
        <f aca="false">SUBTOTAL(9,G704)</f>
        <v>-130587.5</v>
      </c>
      <c r="H705" s="9" t="n">
        <f aca="false">SUBTOTAL(9,H704)</f>
        <v>0</v>
      </c>
      <c r="I705" s="8"/>
    </row>
    <row r="706" customFormat="false" ht="13.5" hidden="true" customHeight="true" outlineLevel="2" collapsed="false">
      <c r="A706" s="7" t="n">
        <v>2062</v>
      </c>
      <c r="B706" s="8" t="s">
        <v>798</v>
      </c>
      <c r="C706" s="7" t="n">
        <v>2534</v>
      </c>
      <c r="D706" s="8" t="s">
        <v>799</v>
      </c>
      <c r="E706" s="9" t="n">
        <v>10162</v>
      </c>
      <c r="F706" s="9" t="n">
        <v>0</v>
      </c>
      <c r="G706" s="9" t="n">
        <f aca="false">E706+F706</f>
        <v>10162</v>
      </c>
      <c r="H706" s="9" t="n">
        <f aca="false">IF(E706+F706&gt;0,E706+F706,0)</f>
        <v>10162</v>
      </c>
      <c r="I706" s="8"/>
    </row>
    <row r="707" customFormat="false" ht="13.5" hidden="false" customHeight="true" outlineLevel="1" collapsed="true">
      <c r="A707" s="7"/>
      <c r="B707" s="11" t="s">
        <v>800</v>
      </c>
      <c r="C707" s="7"/>
      <c r="D707" s="8"/>
      <c r="E707" s="9" t="n">
        <f aca="false">SUBTOTAL(9,E706)</f>
        <v>10162</v>
      </c>
      <c r="F707" s="9" t="n">
        <f aca="false">SUBTOTAL(9,F706)</f>
        <v>0</v>
      </c>
      <c r="G707" s="9" t="n">
        <f aca="false">SUBTOTAL(9,G706)</f>
        <v>10162</v>
      </c>
      <c r="H707" s="9" t="n">
        <f aca="false">SUBTOTAL(9,H706)</f>
        <v>10162</v>
      </c>
      <c r="I707" s="8"/>
    </row>
    <row r="708" customFormat="false" ht="13.5" hidden="true" customHeight="true" outlineLevel="2" collapsed="false">
      <c r="A708" s="7" t="n">
        <v>66649</v>
      </c>
      <c r="B708" s="8" t="s">
        <v>801</v>
      </c>
      <c r="C708" s="7" t="n">
        <v>66649</v>
      </c>
      <c r="D708" s="8" t="s">
        <v>801</v>
      </c>
      <c r="E708" s="9" t="n">
        <v>0</v>
      </c>
      <c r="F708" s="9" t="n">
        <v>-1007.81</v>
      </c>
      <c r="G708" s="9" t="n">
        <f aca="false">E708+F708</f>
        <v>-1007.81</v>
      </c>
      <c r="H708" s="9" t="n">
        <f aca="false">IF(E708+F708&gt;0,E708+F708,0)</f>
        <v>0</v>
      </c>
      <c r="I708" s="8" t="s">
        <v>12</v>
      </c>
    </row>
    <row r="709" customFormat="false" ht="13.5" hidden="false" customHeight="true" outlineLevel="1" collapsed="true">
      <c r="A709" s="7"/>
      <c r="B709" s="11" t="s">
        <v>802</v>
      </c>
      <c r="C709" s="7"/>
      <c r="D709" s="8"/>
      <c r="E709" s="9" t="n">
        <f aca="false">SUBTOTAL(9,E708)</f>
        <v>0</v>
      </c>
      <c r="F709" s="9" t="n">
        <f aca="false">SUBTOTAL(9,F708)</f>
        <v>-1007.81</v>
      </c>
      <c r="G709" s="9" t="n">
        <f aca="false">SUBTOTAL(9,G708)</f>
        <v>-1007.81</v>
      </c>
      <c r="H709" s="9" t="n">
        <f aca="false">SUBTOTAL(9,H708)</f>
        <v>0</v>
      </c>
      <c r="I709" s="8"/>
    </row>
    <row r="710" customFormat="false" ht="13.5" hidden="true" customHeight="true" outlineLevel="2" collapsed="false">
      <c r="A710" s="7" t="n">
        <v>73879</v>
      </c>
      <c r="B710" s="8" t="s">
        <v>803</v>
      </c>
      <c r="C710" s="7" t="n">
        <v>73879</v>
      </c>
      <c r="D710" s="8" t="s">
        <v>803</v>
      </c>
      <c r="E710" s="9" t="n">
        <v>0</v>
      </c>
      <c r="F710" s="9" t="n">
        <v>-665.66</v>
      </c>
      <c r="G710" s="9" t="n">
        <f aca="false">E710+F710</f>
        <v>-665.66</v>
      </c>
      <c r="H710" s="9" t="n">
        <f aca="false">IF(E710+F710&gt;0,E710+F710,0)</f>
        <v>0</v>
      </c>
      <c r="I710" s="8" t="s">
        <v>12</v>
      </c>
    </row>
    <row r="711" customFormat="false" ht="13.5" hidden="false" customHeight="true" outlineLevel="1" collapsed="true">
      <c r="A711" s="7"/>
      <c r="B711" s="11" t="s">
        <v>804</v>
      </c>
      <c r="C711" s="7"/>
      <c r="D711" s="8"/>
      <c r="E711" s="9" t="n">
        <f aca="false">SUBTOTAL(9,E710)</f>
        <v>0</v>
      </c>
      <c r="F711" s="9" t="n">
        <f aca="false">SUBTOTAL(9,F710)</f>
        <v>-665.66</v>
      </c>
      <c r="G711" s="9" t="n">
        <f aca="false">SUBTOTAL(9,G710)</f>
        <v>-665.66</v>
      </c>
      <c r="H711" s="9" t="n">
        <f aca="false">SUBTOTAL(9,H710)</f>
        <v>0</v>
      </c>
      <c r="I711" s="8"/>
    </row>
    <row r="712" customFormat="false" ht="13.5" hidden="true" customHeight="true" outlineLevel="2" collapsed="false">
      <c r="A712" s="7" t="n">
        <v>73884</v>
      </c>
      <c r="B712" s="8" t="s">
        <v>805</v>
      </c>
      <c r="C712" s="7" t="n">
        <v>73884</v>
      </c>
      <c r="D712" s="8" t="s">
        <v>805</v>
      </c>
      <c r="E712" s="9" t="n">
        <v>0</v>
      </c>
      <c r="F712" s="9" t="n">
        <v>-1207.93</v>
      </c>
      <c r="G712" s="9" t="n">
        <f aca="false">E712+F712</f>
        <v>-1207.93</v>
      </c>
      <c r="H712" s="9" t="n">
        <f aca="false">IF(E712+F712&gt;0,E712+F712,0)</f>
        <v>0</v>
      </c>
      <c r="I712" s="8" t="s">
        <v>12</v>
      </c>
    </row>
    <row r="713" customFormat="false" ht="13.5" hidden="false" customHeight="true" outlineLevel="1" collapsed="true">
      <c r="A713" s="7"/>
      <c r="B713" s="11" t="s">
        <v>806</v>
      </c>
      <c r="C713" s="7"/>
      <c r="D713" s="8"/>
      <c r="E713" s="9" t="n">
        <f aca="false">SUBTOTAL(9,E712)</f>
        <v>0</v>
      </c>
      <c r="F713" s="9" t="n">
        <f aca="false">SUBTOTAL(9,F712)</f>
        <v>-1207.93</v>
      </c>
      <c r="G713" s="9" t="n">
        <f aca="false">SUBTOTAL(9,G712)</f>
        <v>-1207.93</v>
      </c>
      <c r="H713" s="9" t="n">
        <f aca="false">SUBTOTAL(9,H712)</f>
        <v>0</v>
      </c>
      <c r="I713" s="8"/>
    </row>
    <row r="714" customFormat="false" ht="13.5" hidden="true" customHeight="true" outlineLevel="2" collapsed="false">
      <c r="A714" s="7" t="n">
        <v>80902</v>
      </c>
      <c r="B714" s="8" t="s">
        <v>807</v>
      </c>
      <c r="C714" s="7" t="n">
        <v>80902</v>
      </c>
      <c r="D714" s="8" t="s">
        <v>807</v>
      </c>
      <c r="E714" s="9" t="n">
        <v>334138</v>
      </c>
      <c r="F714" s="9" t="n">
        <v>-158442.78</v>
      </c>
      <c r="G714" s="9" t="n">
        <f aca="false">E714+F714</f>
        <v>175695.22</v>
      </c>
      <c r="H714" s="9" t="n">
        <f aca="false">IF(E714+F714&gt;0,E714+F714,0)</f>
        <v>175695.22</v>
      </c>
      <c r="I714" s="8" t="s">
        <v>12</v>
      </c>
    </row>
    <row r="715" customFormat="false" ht="13.5" hidden="false" customHeight="true" outlineLevel="1" collapsed="true">
      <c r="A715" s="7"/>
      <c r="B715" s="11" t="s">
        <v>808</v>
      </c>
      <c r="C715" s="7"/>
      <c r="D715" s="8"/>
      <c r="E715" s="9" t="n">
        <f aca="false">SUBTOTAL(9,E714)</f>
        <v>334138</v>
      </c>
      <c r="F715" s="9" t="n">
        <f aca="false">SUBTOTAL(9,F714)</f>
        <v>-158442.78</v>
      </c>
      <c r="G715" s="9" t="n">
        <f aca="false">SUBTOTAL(9,G714)</f>
        <v>175695.22</v>
      </c>
      <c r="H715" s="9" t="n">
        <f aca="false">SUBTOTAL(9,H714)</f>
        <v>175695.22</v>
      </c>
      <c r="I715" s="8"/>
    </row>
    <row r="716" customFormat="false" ht="13.5" hidden="true" customHeight="true" outlineLevel="2" collapsed="false">
      <c r="A716" s="7" t="n">
        <v>32059</v>
      </c>
      <c r="B716" s="8" t="s">
        <v>809</v>
      </c>
      <c r="C716" s="7" t="n">
        <v>32059</v>
      </c>
      <c r="D716" s="8" t="s">
        <v>809</v>
      </c>
      <c r="E716" s="9" t="n">
        <v>0</v>
      </c>
      <c r="F716" s="9" t="n">
        <v>-576.62</v>
      </c>
      <c r="G716" s="9" t="n">
        <f aca="false">E716+F716</f>
        <v>-576.62</v>
      </c>
      <c r="H716" s="9" t="n">
        <f aca="false">IF(E716+F716&gt;0,E716+F716,0)</f>
        <v>0</v>
      </c>
      <c r="I716" s="8"/>
    </row>
    <row r="717" customFormat="false" ht="13.5" hidden="false" customHeight="true" outlineLevel="1" collapsed="true">
      <c r="A717" s="7"/>
      <c r="B717" s="11" t="s">
        <v>810</v>
      </c>
      <c r="C717" s="7"/>
      <c r="D717" s="8"/>
      <c r="E717" s="9" t="n">
        <f aca="false">SUBTOTAL(9,E716)</f>
        <v>0</v>
      </c>
      <c r="F717" s="9" t="n">
        <f aca="false">SUBTOTAL(9,F716)</f>
        <v>-576.62</v>
      </c>
      <c r="G717" s="9" t="n">
        <f aca="false">SUBTOTAL(9,G716)</f>
        <v>-576.62</v>
      </c>
      <c r="H717" s="9" t="n">
        <f aca="false">SUBTOTAL(9,H716)</f>
        <v>0</v>
      </c>
      <c r="I717" s="8"/>
    </row>
    <row r="718" customFormat="false" ht="13.5" hidden="true" customHeight="true" outlineLevel="2" collapsed="false">
      <c r="A718" s="7" t="n">
        <v>73576</v>
      </c>
      <c r="B718" s="8" t="s">
        <v>811</v>
      </c>
      <c r="C718" s="7" t="n">
        <v>73576</v>
      </c>
      <c r="D718" s="8" t="s">
        <v>811</v>
      </c>
      <c r="E718" s="9" t="n">
        <v>0</v>
      </c>
      <c r="F718" s="9" t="n">
        <v>-294.53</v>
      </c>
      <c r="G718" s="9" t="n">
        <f aca="false">E718+F718</f>
        <v>-294.53</v>
      </c>
      <c r="H718" s="9" t="n">
        <f aca="false">IF(E718+F718&gt;0,E718+F718,0)</f>
        <v>0</v>
      </c>
      <c r="I718" s="8" t="s">
        <v>12</v>
      </c>
    </row>
    <row r="719" customFormat="false" ht="13.5" hidden="false" customHeight="true" outlineLevel="1" collapsed="true">
      <c r="A719" s="7"/>
      <c r="B719" s="11" t="s">
        <v>812</v>
      </c>
      <c r="C719" s="7"/>
      <c r="D719" s="8"/>
      <c r="E719" s="9" t="n">
        <f aca="false">SUBTOTAL(9,E718)</f>
        <v>0</v>
      </c>
      <c r="F719" s="9" t="n">
        <f aca="false">SUBTOTAL(9,F718)</f>
        <v>-294.53</v>
      </c>
      <c r="G719" s="9" t="n">
        <f aca="false">SUBTOTAL(9,G718)</f>
        <v>-294.53</v>
      </c>
      <c r="H719" s="9" t="n">
        <f aca="false">SUBTOTAL(9,H718)</f>
        <v>0</v>
      </c>
      <c r="I719" s="8"/>
    </row>
    <row r="720" customFormat="false" ht="13.5" hidden="true" customHeight="true" outlineLevel="2" collapsed="false">
      <c r="A720" s="7" t="n">
        <v>58097</v>
      </c>
      <c r="B720" s="8" t="s">
        <v>813</v>
      </c>
      <c r="C720" s="7" t="n">
        <v>58097</v>
      </c>
      <c r="D720" s="8" t="s">
        <v>813</v>
      </c>
      <c r="E720" s="9" t="n">
        <v>13970</v>
      </c>
      <c r="F720" s="9" t="n">
        <v>0</v>
      </c>
      <c r="G720" s="9" t="n">
        <f aca="false">E720+F720</f>
        <v>13970</v>
      </c>
      <c r="H720" s="9" t="n">
        <f aca="false">IF(E720+F720&gt;0,E720+F720,0)</f>
        <v>13970</v>
      </c>
      <c r="I720" s="8" t="s">
        <v>12</v>
      </c>
    </row>
    <row r="721" customFormat="false" ht="13.5" hidden="false" customHeight="true" outlineLevel="1" collapsed="true">
      <c r="A721" s="7"/>
      <c r="B721" s="11" t="s">
        <v>814</v>
      </c>
      <c r="C721" s="7"/>
      <c r="D721" s="8"/>
      <c r="E721" s="9" t="n">
        <f aca="false">SUBTOTAL(9,E720)</f>
        <v>13970</v>
      </c>
      <c r="F721" s="9" t="n">
        <f aca="false">SUBTOTAL(9,F720)</f>
        <v>0</v>
      </c>
      <c r="G721" s="9" t="n">
        <f aca="false">SUBTOTAL(9,G720)</f>
        <v>13970</v>
      </c>
      <c r="H721" s="9" t="n">
        <f aca="false">SUBTOTAL(9,H720)</f>
        <v>13970</v>
      </c>
      <c r="I721" s="8"/>
    </row>
    <row r="722" customFormat="false" ht="13.5" hidden="true" customHeight="true" outlineLevel="2" collapsed="false">
      <c r="A722" s="7" t="n">
        <v>51880</v>
      </c>
      <c r="B722" s="8" t="s">
        <v>815</v>
      </c>
      <c r="C722" s="7" t="n">
        <v>51880</v>
      </c>
      <c r="D722" s="8" t="s">
        <v>815</v>
      </c>
      <c r="E722" s="9" t="n">
        <v>1030525</v>
      </c>
      <c r="F722" s="9" t="n">
        <v>-627249.67</v>
      </c>
      <c r="G722" s="9" t="n">
        <f aca="false">E722+F722</f>
        <v>403275.33</v>
      </c>
      <c r="H722" s="9" t="n">
        <f aca="false">IF(E722+F722&gt;0,E722+F722,0)</f>
        <v>403275.33</v>
      </c>
      <c r="I722" s="8" t="s">
        <v>12</v>
      </c>
    </row>
    <row r="723" customFormat="false" ht="13.5" hidden="false" customHeight="true" outlineLevel="1" collapsed="true">
      <c r="A723" s="7"/>
      <c r="B723" s="11" t="s">
        <v>816</v>
      </c>
      <c r="C723" s="7"/>
      <c r="D723" s="8"/>
      <c r="E723" s="9" t="n">
        <f aca="false">SUBTOTAL(9,E722)</f>
        <v>1030525</v>
      </c>
      <c r="F723" s="9" t="n">
        <f aca="false">SUBTOTAL(9,F722)</f>
        <v>-627249.67</v>
      </c>
      <c r="G723" s="9" t="n">
        <f aca="false">SUBTOTAL(9,G722)</f>
        <v>403275.33</v>
      </c>
      <c r="H723" s="9" t="n">
        <f aca="false">SUBTOTAL(9,H722)</f>
        <v>403275.33</v>
      </c>
      <c r="I723" s="8"/>
    </row>
    <row r="724" customFormat="false" ht="13.5" hidden="true" customHeight="true" outlineLevel="2" collapsed="false">
      <c r="A724" s="7" t="n">
        <v>113083</v>
      </c>
      <c r="B724" s="8" t="s">
        <v>817</v>
      </c>
      <c r="C724" s="7" t="n">
        <v>113083</v>
      </c>
      <c r="D724" s="8" t="s">
        <v>817</v>
      </c>
      <c r="E724" s="9" t="n">
        <v>0</v>
      </c>
      <c r="F724" s="9" t="n">
        <v>-1176.7</v>
      </c>
      <c r="G724" s="9" t="n">
        <f aca="false">E724+F724</f>
        <v>-1176.7</v>
      </c>
      <c r="H724" s="9" t="n">
        <f aca="false">IF(E724+F724&gt;0,E724+F724,0)</f>
        <v>0</v>
      </c>
      <c r="I724" s="8" t="s">
        <v>12</v>
      </c>
    </row>
    <row r="725" customFormat="false" ht="13.5" hidden="false" customHeight="true" outlineLevel="1" collapsed="true">
      <c r="A725" s="7"/>
      <c r="B725" s="11" t="s">
        <v>818</v>
      </c>
      <c r="C725" s="7"/>
      <c r="D725" s="8"/>
      <c r="E725" s="9" t="n">
        <f aca="false">SUBTOTAL(9,E724)</f>
        <v>0</v>
      </c>
      <c r="F725" s="9" t="n">
        <f aca="false">SUBTOTAL(9,F724)</f>
        <v>-1176.7</v>
      </c>
      <c r="G725" s="9" t="n">
        <f aca="false">SUBTOTAL(9,G724)</f>
        <v>-1176.7</v>
      </c>
      <c r="H725" s="9" t="n">
        <f aca="false">SUBTOTAL(9,H724)</f>
        <v>0</v>
      </c>
      <c r="I725" s="8"/>
    </row>
    <row r="726" customFormat="false" ht="13.5" hidden="true" customHeight="true" outlineLevel="2" collapsed="false">
      <c r="A726" s="7" t="n">
        <v>51415</v>
      </c>
      <c r="B726" s="8" t="s">
        <v>819</v>
      </c>
      <c r="C726" s="7" t="n">
        <v>49333</v>
      </c>
      <c r="D726" s="8" t="s">
        <v>820</v>
      </c>
      <c r="E726" s="9" t="n">
        <v>1194742</v>
      </c>
      <c r="F726" s="9" t="n">
        <v>-2760869.65</v>
      </c>
      <c r="G726" s="9" t="n">
        <f aca="false">E726+F726</f>
        <v>-1566127.65</v>
      </c>
      <c r="H726" s="9" t="n">
        <f aca="false">IF(E726+F726&gt;0,E726+F726,0)</f>
        <v>0</v>
      </c>
      <c r="I726" s="8"/>
    </row>
    <row r="727" customFormat="false" ht="13.5" hidden="false" customHeight="true" outlineLevel="1" collapsed="true">
      <c r="A727" s="7"/>
      <c r="B727" s="11" t="s">
        <v>821</v>
      </c>
      <c r="C727" s="7"/>
      <c r="D727" s="8"/>
      <c r="E727" s="9" t="n">
        <f aca="false">SUBTOTAL(9,E726)</f>
        <v>1194742</v>
      </c>
      <c r="F727" s="9" t="n">
        <f aca="false">SUBTOTAL(9,F726)</f>
        <v>-2760869.65</v>
      </c>
      <c r="G727" s="9" t="n">
        <f aca="false">SUBTOTAL(9,G726)</f>
        <v>-1566127.65</v>
      </c>
      <c r="H727" s="9" t="n">
        <f aca="false">SUBTOTAL(9,H726)</f>
        <v>0</v>
      </c>
      <c r="I727" s="8"/>
    </row>
    <row r="728" customFormat="false" ht="13.5" hidden="true" customHeight="true" outlineLevel="2" collapsed="false">
      <c r="A728" s="7" t="n">
        <v>73904</v>
      </c>
      <c r="B728" s="8" t="s">
        <v>822</v>
      </c>
      <c r="C728" s="7" t="n">
        <v>73904</v>
      </c>
      <c r="D728" s="8" t="s">
        <v>822</v>
      </c>
      <c r="E728" s="9" t="n">
        <v>0</v>
      </c>
      <c r="F728" s="9" t="n">
        <v>-2283.74</v>
      </c>
      <c r="G728" s="9" t="n">
        <f aca="false">E728+F728</f>
        <v>-2283.74</v>
      </c>
      <c r="H728" s="9" t="n">
        <f aca="false">IF(E728+F728&gt;0,E728+F728,0)</f>
        <v>0</v>
      </c>
      <c r="I728" s="8" t="s">
        <v>12</v>
      </c>
    </row>
    <row r="729" customFormat="false" ht="13.5" hidden="false" customHeight="true" outlineLevel="1" collapsed="true">
      <c r="A729" s="7"/>
      <c r="B729" s="11" t="s">
        <v>823</v>
      </c>
      <c r="C729" s="7"/>
      <c r="D729" s="8"/>
      <c r="E729" s="9" t="n">
        <f aca="false">SUBTOTAL(9,E728)</f>
        <v>0</v>
      </c>
      <c r="F729" s="9" t="n">
        <f aca="false">SUBTOTAL(9,F728)</f>
        <v>-2283.74</v>
      </c>
      <c r="G729" s="9" t="n">
        <f aca="false">SUBTOTAL(9,G728)</f>
        <v>-2283.74</v>
      </c>
      <c r="H729" s="9" t="n">
        <f aca="false">SUBTOTAL(9,H728)</f>
        <v>0</v>
      </c>
      <c r="I729" s="8"/>
    </row>
    <row r="730" customFormat="false" ht="13.5" hidden="true" customHeight="true" outlineLevel="2" collapsed="false">
      <c r="A730" s="7" t="n">
        <v>73434</v>
      </c>
      <c r="B730" s="8" t="s">
        <v>824</v>
      </c>
      <c r="C730" s="7" t="n">
        <v>73434</v>
      </c>
      <c r="D730" s="8" t="s">
        <v>824</v>
      </c>
      <c r="E730" s="9" t="n">
        <v>0</v>
      </c>
      <c r="F730" s="9" t="n">
        <v>-199290.9</v>
      </c>
      <c r="G730" s="9" t="n">
        <f aca="false">E730+F730</f>
        <v>-199290.9</v>
      </c>
      <c r="H730" s="9" t="n">
        <f aca="false">IF(E730+F730&gt;0,E730+F730,0)</f>
        <v>0</v>
      </c>
      <c r="I730" s="8" t="s">
        <v>12</v>
      </c>
    </row>
    <row r="731" customFormat="false" ht="13.5" hidden="false" customHeight="true" outlineLevel="1" collapsed="true">
      <c r="A731" s="7"/>
      <c r="B731" s="11" t="s">
        <v>825</v>
      </c>
      <c r="C731" s="7"/>
      <c r="D731" s="8"/>
      <c r="E731" s="9" t="n">
        <f aca="false">SUBTOTAL(9,E730)</f>
        <v>0</v>
      </c>
      <c r="F731" s="9" t="n">
        <f aca="false">SUBTOTAL(9,F730)</f>
        <v>-199290.9</v>
      </c>
      <c r="G731" s="9" t="n">
        <f aca="false">SUBTOTAL(9,G730)</f>
        <v>-199290.9</v>
      </c>
      <c r="H731" s="9" t="n">
        <f aca="false">SUBTOTAL(9,H730)</f>
        <v>0</v>
      </c>
      <c r="I731" s="8"/>
    </row>
    <row r="732" customFormat="false" ht="13.5" hidden="true" customHeight="true" outlineLevel="2" collapsed="false">
      <c r="A732" s="7" t="n">
        <v>86081</v>
      </c>
      <c r="B732" s="8" t="s">
        <v>826</v>
      </c>
      <c r="C732" s="7" t="n">
        <v>86081</v>
      </c>
      <c r="D732" s="8" t="s">
        <v>826</v>
      </c>
      <c r="E732" s="9" t="n">
        <v>0</v>
      </c>
      <c r="F732" s="9" t="n">
        <v>-1119.84</v>
      </c>
      <c r="G732" s="9" t="n">
        <f aca="false">E732+F732</f>
        <v>-1119.84</v>
      </c>
      <c r="H732" s="9" t="n">
        <f aca="false">IF(E732+F732&gt;0,E732+F732,0)</f>
        <v>0</v>
      </c>
      <c r="I732" s="8" t="s">
        <v>12</v>
      </c>
    </row>
    <row r="733" customFormat="false" ht="13.5" hidden="false" customHeight="true" outlineLevel="1" collapsed="true">
      <c r="A733" s="7"/>
      <c r="B733" s="11" t="s">
        <v>827</v>
      </c>
      <c r="C733" s="7"/>
      <c r="D733" s="8"/>
      <c r="E733" s="9" t="n">
        <f aca="false">SUBTOTAL(9,E732)</f>
        <v>0</v>
      </c>
      <c r="F733" s="9" t="n">
        <f aca="false">SUBTOTAL(9,F732)</f>
        <v>-1119.84</v>
      </c>
      <c r="G733" s="9" t="n">
        <f aca="false">SUBTOTAL(9,G732)</f>
        <v>-1119.84</v>
      </c>
      <c r="H733" s="9" t="n">
        <f aca="false">SUBTOTAL(9,H732)</f>
        <v>0</v>
      </c>
      <c r="I733" s="8"/>
    </row>
    <row r="734" customFormat="false" ht="13.5" hidden="true" customHeight="true" outlineLevel="2" collapsed="false">
      <c r="A734" s="7" t="n">
        <v>32155</v>
      </c>
      <c r="B734" s="8" t="s">
        <v>828</v>
      </c>
      <c r="C734" s="7" t="n">
        <v>32155</v>
      </c>
      <c r="D734" s="8" t="s">
        <v>828</v>
      </c>
      <c r="E734" s="9" t="n">
        <v>0</v>
      </c>
      <c r="F734" s="9" t="n">
        <v>-3.44</v>
      </c>
      <c r="G734" s="9" t="n">
        <f aca="false">E734+F734</f>
        <v>-3.44</v>
      </c>
      <c r="H734" s="9" t="n">
        <f aca="false">IF(E734+F734&gt;0,E734+F734,0)</f>
        <v>0</v>
      </c>
      <c r="I734" s="8" t="s">
        <v>12</v>
      </c>
    </row>
    <row r="735" customFormat="false" ht="13.5" hidden="false" customHeight="true" outlineLevel="1" collapsed="true">
      <c r="A735" s="7"/>
      <c r="B735" s="11" t="s">
        <v>829</v>
      </c>
      <c r="C735" s="7"/>
      <c r="D735" s="8"/>
      <c r="E735" s="9" t="n">
        <f aca="false">SUBTOTAL(9,E734)</f>
        <v>0</v>
      </c>
      <c r="F735" s="9" t="n">
        <f aca="false">SUBTOTAL(9,F734)</f>
        <v>-3.44</v>
      </c>
      <c r="G735" s="9" t="n">
        <f aca="false">SUBTOTAL(9,G734)</f>
        <v>-3.44</v>
      </c>
      <c r="H735" s="9" t="n">
        <f aca="false">SUBTOTAL(9,H734)</f>
        <v>0</v>
      </c>
      <c r="I735" s="8"/>
    </row>
    <row r="736" customFormat="false" ht="13.5" hidden="true" customHeight="true" outlineLevel="2" collapsed="false">
      <c r="A736" s="7" t="n">
        <v>401</v>
      </c>
      <c r="B736" s="8" t="s">
        <v>830</v>
      </c>
      <c r="C736" s="7" t="n">
        <v>123</v>
      </c>
      <c r="D736" s="8" t="s">
        <v>831</v>
      </c>
      <c r="E736" s="9" t="n">
        <v>144227</v>
      </c>
      <c r="F736" s="9" t="n">
        <v>0</v>
      </c>
      <c r="G736" s="9" t="n">
        <f aca="false">E736+F736</f>
        <v>144227</v>
      </c>
      <c r="H736" s="9" t="n">
        <f aca="false">IF(E736+F736&gt;0,E736+F736,0)</f>
        <v>144227</v>
      </c>
      <c r="I736" s="8"/>
    </row>
    <row r="737" customFormat="false" ht="13.5" hidden="false" customHeight="true" outlineLevel="1" collapsed="true">
      <c r="A737" s="7"/>
      <c r="B737" s="11" t="s">
        <v>832</v>
      </c>
      <c r="C737" s="7"/>
      <c r="D737" s="8"/>
      <c r="E737" s="9" t="n">
        <f aca="false">SUBTOTAL(9,E736)</f>
        <v>144227</v>
      </c>
      <c r="F737" s="9" t="n">
        <f aca="false">SUBTOTAL(9,F736)</f>
        <v>0</v>
      </c>
      <c r="G737" s="9" t="n">
        <f aca="false">SUBTOTAL(9,G736)</f>
        <v>144227</v>
      </c>
      <c r="H737" s="9" t="n">
        <f aca="false">SUBTOTAL(9,H736)</f>
        <v>144227</v>
      </c>
      <c r="I737" s="8"/>
    </row>
    <row r="738" customFormat="false" ht="13.5" hidden="true" customHeight="true" outlineLevel="2" collapsed="false">
      <c r="A738" s="7" t="n">
        <v>73891</v>
      </c>
      <c r="B738" s="8" t="s">
        <v>833</v>
      </c>
      <c r="C738" s="7" t="n">
        <v>73891</v>
      </c>
      <c r="D738" s="8" t="s">
        <v>833</v>
      </c>
      <c r="E738" s="9" t="n">
        <v>0</v>
      </c>
      <c r="F738" s="9" t="n">
        <v>-1063.29</v>
      </c>
      <c r="G738" s="9" t="n">
        <f aca="false">E738+F738</f>
        <v>-1063.29</v>
      </c>
      <c r="H738" s="9" t="n">
        <f aca="false">IF(E738+F738&gt;0,E738+F738,0)</f>
        <v>0</v>
      </c>
      <c r="I738" s="8" t="s">
        <v>12</v>
      </c>
    </row>
    <row r="739" customFormat="false" ht="13.5" hidden="false" customHeight="true" outlineLevel="1" collapsed="true">
      <c r="A739" s="7"/>
      <c r="B739" s="11" t="s">
        <v>834</v>
      </c>
      <c r="C739" s="7"/>
      <c r="D739" s="8"/>
      <c r="E739" s="9" t="n">
        <f aca="false">SUBTOTAL(9,E738)</f>
        <v>0</v>
      </c>
      <c r="F739" s="9" t="n">
        <f aca="false">SUBTOTAL(9,F738)</f>
        <v>-1063.29</v>
      </c>
      <c r="G739" s="9" t="n">
        <f aca="false">SUBTOTAL(9,G738)</f>
        <v>-1063.29</v>
      </c>
      <c r="H739" s="9" t="n">
        <f aca="false">SUBTOTAL(9,H738)</f>
        <v>0</v>
      </c>
      <c r="I739" s="8"/>
    </row>
    <row r="740" customFormat="false" ht="13.5" hidden="true" customHeight="true" outlineLevel="2" collapsed="false">
      <c r="A740" s="7" t="n">
        <v>3069</v>
      </c>
      <c r="B740" s="8" t="s">
        <v>835</v>
      </c>
      <c r="C740" s="7" t="n">
        <v>3069</v>
      </c>
      <c r="D740" s="8" t="s">
        <v>835</v>
      </c>
      <c r="E740" s="9" t="n">
        <v>8410</v>
      </c>
      <c r="F740" s="9" t="n">
        <v>0</v>
      </c>
      <c r="G740" s="9" t="n">
        <f aca="false">E740+F740</f>
        <v>8410</v>
      </c>
      <c r="H740" s="9" t="n">
        <f aca="false">IF(E740+F740&gt;0,E740+F740,0)</f>
        <v>8410</v>
      </c>
      <c r="I740" s="8" t="s">
        <v>12</v>
      </c>
    </row>
    <row r="741" customFormat="false" ht="13.5" hidden="false" customHeight="true" outlineLevel="1" collapsed="true">
      <c r="A741" s="7"/>
      <c r="B741" s="11" t="s">
        <v>836</v>
      </c>
      <c r="C741" s="7"/>
      <c r="D741" s="8"/>
      <c r="E741" s="9" t="n">
        <f aca="false">SUBTOTAL(9,E740)</f>
        <v>8410</v>
      </c>
      <c r="F741" s="9" t="n">
        <f aca="false">SUBTOTAL(9,F740)</f>
        <v>0</v>
      </c>
      <c r="G741" s="9" t="n">
        <f aca="false">SUBTOTAL(9,G740)</f>
        <v>8410</v>
      </c>
      <c r="H741" s="9" t="n">
        <f aca="false">SUBTOTAL(9,H740)</f>
        <v>8410</v>
      </c>
      <c r="I741" s="8"/>
    </row>
    <row r="742" customFormat="false" ht="13.5" hidden="true" customHeight="true" outlineLevel="2" collapsed="false">
      <c r="A742" s="7" t="n">
        <v>2228</v>
      </c>
      <c r="B742" s="8" t="s">
        <v>837</v>
      </c>
      <c r="C742" s="7" t="n">
        <v>2616</v>
      </c>
      <c r="D742" s="8" t="s">
        <v>838</v>
      </c>
      <c r="E742" s="9" t="n">
        <v>0</v>
      </c>
      <c r="F742" s="9" t="n">
        <v>-2270</v>
      </c>
      <c r="G742" s="9" t="n">
        <f aca="false">E742+F742</f>
        <v>-2270</v>
      </c>
      <c r="H742" s="9" t="n">
        <f aca="false">IF(E742+F742&gt;0,E742+F742,0)</f>
        <v>0</v>
      </c>
      <c r="I742" s="8"/>
    </row>
    <row r="743" customFormat="false" ht="13.5" hidden="false" customHeight="true" outlineLevel="1" collapsed="true">
      <c r="A743" s="7"/>
      <c r="B743" s="11" t="s">
        <v>839</v>
      </c>
      <c r="C743" s="7"/>
      <c r="D743" s="8"/>
      <c r="E743" s="9" t="n">
        <f aca="false">SUBTOTAL(9,E742)</f>
        <v>0</v>
      </c>
      <c r="F743" s="9" t="n">
        <f aca="false">SUBTOTAL(9,F742)</f>
        <v>-2270</v>
      </c>
      <c r="G743" s="9" t="n">
        <f aca="false">SUBTOTAL(9,G742)</f>
        <v>-2270</v>
      </c>
      <c r="H743" s="9" t="n">
        <f aca="false">SUBTOTAL(9,H742)</f>
        <v>0</v>
      </c>
      <c r="I743" s="8"/>
    </row>
    <row r="744" customFormat="false" ht="13.5" hidden="true" customHeight="true" outlineLevel="2" collapsed="false">
      <c r="A744" s="7" t="n">
        <v>32205</v>
      </c>
      <c r="B744" s="8" t="s">
        <v>840</v>
      </c>
      <c r="C744" s="7" t="n">
        <v>32205</v>
      </c>
      <c r="D744" s="8" t="s">
        <v>840</v>
      </c>
      <c r="E744" s="9" t="n">
        <v>0</v>
      </c>
      <c r="F744" s="9" t="n">
        <v>-208.24</v>
      </c>
      <c r="G744" s="9" t="n">
        <f aca="false">E744+F744</f>
        <v>-208.24</v>
      </c>
      <c r="H744" s="9" t="n">
        <f aca="false">IF(E744+F744&gt;0,E744+F744,0)</f>
        <v>0</v>
      </c>
      <c r="I744" s="8"/>
    </row>
    <row r="745" customFormat="false" ht="13.5" hidden="false" customHeight="true" outlineLevel="1" collapsed="true">
      <c r="A745" s="7"/>
      <c r="B745" s="11" t="s">
        <v>841</v>
      </c>
      <c r="C745" s="7"/>
      <c r="D745" s="8"/>
      <c r="E745" s="9" t="n">
        <f aca="false">SUBTOTAL(9,E744)</f>
        <v>0</v>
      </c>
      <c r="F745" s="9" t="n">
        <f aca="false">SUBTOTAL(9,F744)</f>
        <v>-208.24</v>
      </c>
      <c r="G745" s="9" t="n">
        <f aca="false">SUBTOTAL(9,G744)</f>
        <v>-208.24</v>
      </c>
      <c r="H745" s="9" t="n">
        <f aca="false">SUBTOTAL(9,H744)</f>
        <v>0</v>
      </c>
      <c r="I745" s="8"/>
    </row>
    <row r="746" customFormat="false" ht="13.5" hidden="true" customHeight="true" outlineLevel="2" collapsed="false">
      <c r="A746" s="7" t="n">
        <v>47466</v>
      </c>
      <c r="B746" s="8" t="s">
        <v>842</v>
      </c>
      <c r="C746" s="7" t="n">
        <v>47466</v>
      </c>
      <c r="D746" s="8" t="s">
        <v>842</v>
      </c>
      <c r="E746" s="9" t="n">
        <v>0</v>
      </c>
      <c r="F746" s="9" t="n">
        <v>-29614.5</v>
      </c>
      <c r="G746" s="9" t="n">
        <f aca="false">E746+F746</f>
        <v>-29614.5</v>
      </c>
      <c r="H746" s="9" t="n">
        <f aca="false">IF(E746+F746&gt;0,E746+F746,0)</f>
        <v>0</v>
      </c>
      <c r="I746" s="8" t="s">
        <v>12</v>
      </c>
    </row>
    <row r="747" customFormat="false" ht="13.5" hidden="false" customHeight="true" outlineLevel="1" collapsed="true">
      <c r="A747" s="7"/>
      <c r="B747" s="11" t="s">
        <v>843</v>
      </c>
      <c r="C747" s="7"/>
      <c r="D747" s="8"/>
      <c r="E747" s="9" t="n">
        <f aca="false">SUBTOTAL(9,E746)</f>
        <v>0</v>
      </c>
      <c r="F747" s="9" t="n">
        <f aca="false">SUBTOTAL(9,F746)</f>
        <v>-29614.5</v>
      </c>
      <c r="G747" s="9" t="n">
        <f aca="false">SUBTOTAL(9,G746)</f>
        <v>-29614.5</v>
      </c>
      <c r="H747" s="9" t="n">
        <f aca="false">SUBTOTAL(9,H746)</f>
        <v>0</v>
      </c>
      <c r="I747" s="8"/>
    </row>
    <row r="748" customFormat="false" ht="13.5" hidden="true" customHeight="true" outlineLevel="2" collapsed="false">
      <c r="A748" s="7" t="n">
        <v>73586</v>
      </c>
      <c r="B748" s="8" t="s">
        <v>844</v>
      </c>
      <c r="C748" s="7" t="n">
        <v>73586</v>
      </c>
      <c r="D748" s="8" t="s">
        <v>844</v>
      </c>
      <c r="E748" s="9" t="n">
        <v>0</v>
      </c>
      <c r="F748" s="9" t="n">
        <v>-15894.9</v>
      </c>
      <c r="G748" s="9" t="n">
        <f aca="false">E748+F748</f>
        <v>-15894.9</v>
      </c>
      <c r="H748" s="9" t="n">
        <f aca="false">IF(E748+F748&gt;0,E748+F748,0)</f>
        <v>0</v>
      </c>
      <c r="I748" s="8" t="s">
        <v>12</v>
      </c>
    </row>
    <row r="749" customFormat="false" ht="13.5" hidden="false" customHeight="true" outlineLevel="1" collapsed="true">
      <c r="A749" s="7"/>
      <c r="B749" s="11" t="s">
        <v>845</v>
      </c>
      <c r="C749" s="7"/>
      <c r="D749" s="8"/>
      <c r="E749" s="9" t="n">
        <f aca="false">SUBTOTAL(9,E748)</f>
        <v>0</v>
      </c>
      <c r="F749" s="9" t="n">
        <f aca="false">SUBTOTAL(9,F748)</f>
        <v>-15894.9</v>
      </c>
      <c r="G749" s="9" t="n">
        <f aca="false">SUBTOTAL(9,G748)</f>
        <v>-15894.9</v>
      </c>
      <c r="H749" s="9" t="n">
        <f aca="false">SUBTOTAL(9,H748)</f>
        <v>0</v>
      </c>
      <c r="I749" s="8"/>
    </row>
    <row r="750" customFormat="false" ht="13.5" hidden="true" customHeight="true" outlineLevel="2" collapsed="false">
      <c r="A750" s="7" t="n">
        <v>36857</v>
      </c>
      <c r="B750" s="8" t="s">
        <v>846</v>
      </c>
      <c r="C750" s="7" t="n">
        <v>36857</v>
      </c>
      <c r="D750" s="8" t="s">
        <v>846</v>
      </c>
      <c r="E750" s="9" t="n">
        <v>922312</v>
      </c>
      <c r="F750" s="9" t="n">
        <v>0</v>
      </c>
      <c r="G750" s="9" t="n">
        <f aca="false">E750+F750</f>
        <v>922312</v>
      </c>
      <c r="H750" s="9" t="n">
        <f aca="false">IF(E750+F750&gt;0,E750+F750,0)</f>
        <v>922312</v>
      </c>
      <c r="I750" s="8" t="s">
        <v>12</v>
      </c>
    </row>
    <row r="751" customFormat="false" ht="13.5" hidden="false" customHeight="true" outlineLevel="1" collapsed="true">
      <c r="A751" s="7"/>
      <c r="B751" s="11" t="s">
        <v>847</v>
      </c>
      <c r="C751" s="7"/>
      <c r="D751" s="8"/>
      <c r="E751" s="9" t="n">
        <f aca="false">SUBTOTAL(9,E750)</f>
        <v>922312</v>
      </c>
      <c r="F751" s="9" t="n">
        <f aca="false">SUBTOTAL(9,F750)</f>
        <v>0</v>
      </c>
      <c r="G751" s="9" t="n">
        <f aca="false">SUBTOTAL(9,G750)</f>
        <v>922312</v>
      </c>
      <c r="H751" s="9" t="n">
        <f aca="false">SUBTOTAL(9,H750)</f>
        <v>922312</v>
      </c>
      <c r="I751" s="8"/>
    </row>
    <row r="752" customFormat="false" ht="13.5" hidden="true" customHeight="true" outlineLevel="2" collapsed="false">
      <c r="A752" s="7" t="n">
        <v>36858</v>
      </c>
      <c r="B752" s="8" t="s">
        <v>848</v>
      </c>
      <c r="C752" s="7" t="n">
        <v>36858</v>
      </c>
      <c r="D752" s="8" t="s">
        <v>848</v>
      </c>
      <c r="E752" s="9" t="n">
        <v>0</v>
      </c>
      <c r="F752" s="9" t="n">
        <v>-54002.22</v>
      </c>
      <c r="G752" s="9" t="n">
        <f aca="false">E752+F752</f>
        <v>-54002.22</v>
      </c>
      <c r="H752" s="9" t="n">
        <f aca="false">IF(E752+F752&gt;0,E752+F752,0)</f>
        <v>0</v>
      </c>
      <c r="I752" s="8" t="s">
        <v>12</v>
      </c>
    </row>
    <row r="753" customFormat="false" ht="13.5" hidden="false" customHeight="true" outlineLevel="1" collapsed="true">
      <c r="A753" s="7"/>
      <c r="B753" s="11" t="s">
        <v>849</v>
      </c>
      <c r="C753" s="7"/>
      <c r="D753" s="8"/>
      <c r="E753" s="9" t="n">
        <f aca="false">SUBTOTAL(9,E752)</f>
        <v>0</v>
      </c>
      <c r="F753" s="9" t="n">
        <f aca="false">SUBTOTAL(9,F752)</f>
        <v>-54002.22</v>
      </c>
      <c r="G753" s="9" t="n">
        <f aca="false">SUBTOTAL(9,G752)</f>
        <v>-54002.22</v>
      </c>
      <c r="H753" s="9" t="n">
        <f aca="false">SUBTOTAL(9,H752)</f>
        <v>0</v>
      </c>
      <c r="I753" s="8"/>
    </row>
    <row r="754" customFormat="false" ht="13.5" hidden="true" customHeight="true" outlineLevel="2" collapsed="false">
      <c r="A754" s="7" t="n">
        <v>5305</v>
      </c>
      <c r="B754" s="8" t="s">
        <v>850</v>
      </c>
      <c r="C754" s="7" t="n">
        <v>5305</v>
      </c>
      <c r="D754" s="8" t="s">
        <v>850</v>
      </c>
      <c r="E754" s="9" t="n">
        <v>636637</v>
      </c>
      <c r="F754" s="9" t="n">
        <v>0</v>
      </c>
      <c r="G754" s="9" t="n">
        <f aca="false">E754+F754</f>
        <v>636637</v>
      </c>
      <c r="H754" s="9" t="n">
        <f aca="false">IF(E754+F754&gt;0,E754+F754,0)</f>
        <v>636637</v>
      </c>
      <c r="I754" s="8" t="s">
        <v>12</v>
      </c>
    </row>
    <row r="755" customFormat="false" ht="13.5" hidden="false" customHeight="true" outlineLevel="1" collapsed="true">
      <c r="A755" s="7"/>
      <c r="B755" s="11" t="s">
        <v>851</v>
      </c>
      <c r="C755" s="7"/>
      <c r="D755" s="8"/>
      <c r="E755" s="9" t="n">
        <f aca="false">SUBTOTAL(9,E754)</f>
        <v>636637</v>
      </c>
      <c r="F755" s="9" t="n">
        <f aca="false">SUBTOTAL(9,F754)</f>
        <v>0</v>
      </c>
      <c r="G755" s="9" t="n">
        <f aca="false">SUBTOTAL(9,G754)</f>
        <v>636637</v>
      </c>
      <c r="H755" s="9" t="n">
        <f aca="false">SUBTOTAL(9,H754)</f>
        <v>636637</v>
      </c>
      <c r="I755" s="8"/>
    </row>
    <row r="756" customFormat="false" ht="13.5" hidden="true" customHeight="true" outlineLevel="2" collapsed="false">
      <c r="A756" s="7" t="n">
        <v>56745</v>
      </c>
      <c r="B756" s="8" t="s">
        <v>852</v>
      </c>
      <c r="C756" s="7" t="n">
        <v>56745</v>
      </c>
      <c r="D756" s="8" t="s">
        <v>852</v>
      </c>
      <c r="E756" s="9" t="n">
        <v>0</v>
      </c>
      <c r="F756" s="9" t="n">
        <v>-146.66</v>
      </c>
      <c r="G756" s="9" t="n">
        <f aca="false">E756+F756</f>
        <v>-146.66</v>
      </c>
      <c r="H756" s="9" t="n">
        <f aca="false">IF(E756+F756&gt;0,E756+F756,0)</f>
        <v>0</v>
      </c>
      <c r="I756" s="8"/>
    </row>
    <row r="757" customFormat="false" ht="13.5" hidden="false" customHeight="true" outlineLevel="1" collapsed="true">
      <c r="A757" s="7"/>
      <c r="B757" s="11" t="s">
        <v>853</v>
      </c>
      <c r="C757" s="7"/>
      <c r="D757" s="8"/>
      <c r="E757" s="9" t="n">
        <f aca="false">SUBTOTAL(9,E756)</f>
        <v>0</v>
      </c>
      <c r="F757" s="9" t="n">
        <f aca="false">SUBTOTAL(9,F756)</f>
        <v>-146.66</v>
      </c>
      <c r="G757" s="9" t="n">
        <f aca="false">SUBTOTAL(9,G756)</f>
        <v>-146.66</v>
      </c>
      <c r="H757" s="9" t="n">
        <f aca="false">SUBTOTAL(9,H756)</f>
        <v>0</v>
      </c>
      <c r="I757" s="8"/>
    </row>
    <row r="758" customFormat="false" ht="13.5" hidden="true" customHeight="true" outlineLevel="2" collapsed="false">
      <c r="A758" s="7" t="n">
        <v>70508</v>
      </c>
      <c r="B758" s="8" t="s">
        <v>854</v>
      </c>
      <c r="C758" s="7" t="n">
        <v>70508</v>
      </c>
      <c r="D758" s="8" t="s">
        <v>854</v>
      </c>
      <c r="E758" s="9" t="n">
        <v>4131966</v>
      </c>
      <c r="F758" s="9" t="n">
        <v>-1488933.03</v>
      </c>
      <c r="G758" s="9" t="n">
        <f aca="false">E758+F758</f>
        <v>2643032.97</v>
      </c>
      <c r="H758" s="9" t="n">
        <f aca="false">IF(E758+F758&gt;0,E758+F758,0)</f>
        <v>2643032.97</v>
      </c>
      <c r="I758" s="8" t="s">
        <v>855</v>
      </c>
    </row>
    <row r="759" customFormat="false" ht="13.5" hidden="false" customHeight="true" outlineLevel="1" collapsed="true">
      <c r="A759" s="7"/>
      <c r="B759" s="11" t="s">
        <v>856</v>
      </c>
      <c r="C759" s="7"/>
      <c r="D759" s="8"/>
      <c r="E759" s="9" t="n">
        <f aca="false">SUBTOTAL(9,E758)</f>
        <v>4131966</v>
      </c>
      <c r="F759" s="9" t="n">
        <f aca="false">SUBTOTAL(9,F758)</f>
        <v>-1488933.03</v>
      </c>
      <c r="G759" s="9" t="n">
        <f aca="false">SUBTOTAL(9,G758)</f>
        <v>2643032.97</v>
      </c>
      <c r="H759" s="9" t="n">
        <f aca="false">SUBTOTAL(9,H758)</f>
        <v>2643032.97</v>
      </c>
      <c r="I759" s="8"/>
    </row>
    <row r="760" customFormat="false" ht="13.5" hidden="true" customHeight="true" outlineLevel="2" collapsed="false">
      <c r="A760" s="7" t="n">
        <v>54781</v>
      </c>
      <c r="B760" s="8" t="s">
        <v>857</v>
      </c>
      <c r="C760" s="7" t="n">
        <v>45492</v>
      </c>
      <c r="D760" s="8" t="s">
        <v>858</v>
      </c>
      <c r="E760" s="9" t="n">
        <v>6912430</v>
      </c>
      <c r="F760" s="9" t="n">
        <v>-8968227.64</v>
      </c>
      <c r="G760" s="9" t="n">
        <f aca="false">E760+F760</f>
        <v>-2055797.64</v>
      </c>
      <c r="H760" s="9" t="n">
        <f aca="false">IF(E760+F760&gt;0,E760+F760,0)</f>
        <v>0</v>
      </c>
      <c r="I760" s="8" t="s">
        <v>12</v>
      </c>
    </row>
    <row r="761" customFormat="false" ht="13.5" hidden="false" customHeight="true" outlineLevel="1" collapsed="true">
      <c r="A761" s="7"/>
      <c r="B761" s="11" t="s">
        <v>859</v>
      </c>
      <c r="C761" s="7"/>
      <c r="D761" s="8"/>
      <c r="E761" s="9" t="n">
        <f aca="false">SUBTOTAL(9,E760)</f>
        <v>6912430</v>
      </c>
      <c r="F761" s="9" t="n">
        <f aca="false">SUBTOTAL(9,F760)</f>
        <v>-8968227.64</v>
      </c>
      <c r="G761" s="9" t="n">
        <f aca="false">SUBTOTAL(9,G760)</f>
        <v>-2055797.64</v>
      </c>
      <c r="H761" s="9" t="n">
        <f aca="false">SUBTOTAL(9,H760)</f>
        <v>0</v>
      </c>
      <c r="I761" s="8"/>
    </row>
    <row r="762" customFormat="false" ht="13.5" hidden="true" customHeight="true" outlineLevel="2" collapsed="false">
      <c r="A762" s="7" t="n">
        <v>2180</v>
      </c>
      <c r="B762" s="8" t="s">
        <v>860</v>
      </c>
      <c r="C762" s="7" t="n">
        <v>55727</v>
      </c>
      <c r="D762" s="8" t="s">
        <v>861</v>
      </c>
      <c r="E762" s="9" t="n">
        <v>1734435</v>
      </c>
      <c r="F762" s="9" t="n">
        <v>-2069036.21</v>
      </c>
      <c r="G762" s="9" t="n">
        <f aca="false">E762+F762</f>
        <v>-334601.21</v>
      </c>
      <c r="H762" s="9" t="n">
        <f aca="false">IF(E762+F762&gt;0,E762+F762,0)</f>
        <v>0</v>
      </c>
      <c r="I762" s="8" t="s">
        <v>12</v>
      </c>
    </row>
    <row r="763" customFormat="false" ht="13.5" hidden="false" customHeight="true" outlineLevel="1" collapsed="true">
      <c r="A763" s="7"/>
      <c r="B763" s="11" t="s">
        <v>862</v>
      </c>
      <c r="C763" s="7"/>
      <c r="D763" s="8"/>
      <c r="E763" s="9" t="n">
        <f aca="false">SUBTOTAL(9,E762)</f>
        <v>1734435</v>
      </c>
      <c r="F763" s="9" t="n">
        <f aca="false">SUBTOTAL(9,F762)</f>
        <v>-2069036.21</v>
      </c>
      <c r="G763" s="9" t="n">
        <f aca="false">SUBTOTAL(9,G762)</f>
        <v>-334601.21</v>
      </c>
      <c r="H763" s="9" t="n">
        <f aca="false">SUBTOTAL(9,H762)</f>
        <v>0</v>
      </c>
      <c r="I763" s="8"/>
    </row>
    <row r="764" customFormat="false" ht="13.5" hidden="true" customHeight="true" outlineLevel="2" collapsed="false">
      <c r="A764" s="7" t="n">
        <v>2181</v>
      </c>
      <c r="B764" s="8" t="s">
        <v>863</v>
      </c>
      <c r="C764" s="7" t="n">
        <v>2181</v>
      </c>
      <c r="D764" s="8" t="s">
        <v>863</v>
      </c>
      <c r="E764" s="9" t="n">
        <v>3257311</v>
      </c>
      <c r="F764" s="9" t="n">
        <v>-273985.26</v>
      </c>
      <c r="G764" s="9" t="n">
        <f aca="false">E764+F764</f>
        <v>2983325.74</v>
      </c>
      <c r="H764" s="9" t="n">
        <f aca="false">IF(E764+F764&gt;0,E764+F764,0)</f>
        <v>2983325.74</v>
      </c>
      <c r="I764" s="8" t="s">
        <v>12</v>
      </c>
    </row>
    <row r="765" customFormat="false" ht="13.5" hidden="false" customHeight="true" outlineLevel="1" collapsed="true">
      <c r="A765" s="7"/>
      <c r="B765" s="11" t="s">
        <v>864</v>
      </c>
      <c r="C765" s="7"/>
      <c r="D765" s="8"/>
      <c r="E765" s="9" t="n">
        <f aca="false">SUBTOTAL(9,E764)</f>
        <v>3257311</v>
      </c>
      <c r="F765" s="9" t="n">
        <f aca="false">SUBTOTAL(9,F764)</f>
        <v>-273985.26</v>
      </c>
      <c r="G765" s="9" t="n">
        <f aca="false">SUBTOTAL(9,G764)</f>
        <v>2983325.74</v>
      </c>
      <c r="H765" s="9" t="n">
        <f aca="false">SUBTOTAL(9,H764)</f>
        <v>2983325.74</v>
      </c>
      <c r="I765" s="8"/>
    </row>
    <row r="766" customFormat="false" ht="13.5" hidden="true" customHeight="true" outlineLevel="2" collapsed="false">
      <c r="A766" s="7" t="n">
        <v>73748</v>
      </c>
      <c r="B766" s="8" t="s">
        <v>865</v>
      </c>
      <c r="C766" s="7" t="n">
        <v>73748</v>
      </c>
      <c r="D766" s="8" t="s">
        <v>865</v>
      </c>
      <c r="E766" s="9" t="n">
        <v>0</v>
      </c>
      <c r="F766" s="9" t="n">
        <v>-2429.25</v>
      </c>
      <c r="G766" s="9" t="n">
        <f aca="false">E766+F766</f>
        <v>-2429.25</v>
      </c>
      <c r="H766" s="9" t="n">
        <f aca="false">IF(E766+F766&gt;0,E766+F766,0)</f>
        <v>0</v>
      </c>
      <c r="I766" s="8" t="s">
        <v>12</v>
      </c>
    </row>
    <row r="767" customFormat="false" ht="13.5" hidden="false" customHeight="true" outlineLevel="1" collapsed="true">
      <c r="A767" s="7"/>
      <c r="B767" s="11" t="s">
        <v>866</v>
      </c>
      <c r="C767" s="7"/>
      <c r="D767" s="8"/>
      <c r="E767" s="9" t="n">
        <f aca="false">SUBTOTAL(9,E766)</f>
        <v>0</v>
      </c>
      <c r="F767" s="9" t="n">
        <f aca="false">SUBTOTAL(9,F766)</f>
        <v>-2429.25</v>
      </c>
      <c r="G767" s="9" t="n">
        <f aca="false">SUBTOTAL(9,G766)</f>
        <v>-2429.25</v>
      </c>
      <c r="H767" s="9" t="n">
        <f aca="false">SUBTOTAL(9,H766)</f>
        <v>0</v>
      </c>
      <c r="I767" s="8"/>
    </row>
    <row r="768" customFormat="false" ht="13.5" hidden="true" customHeight="true" outlineLevel="2" collapsed="false">
      <c r="A768" s="7" t="n">
        <v>84794</v>
      </c>
      <c r="B768" s="8" t="s">
        <v>867</v>
      </c>
      <c r="C768" s="7" t="n">
        <v>84874</v>
      </c>
      <c r="D768" s="8" t="s">
        <v>868</v>
      </c>
      <c r="E768" s="9" t="n">
        <v>126651</v>
      </c>
      <c r="F768" s="9" t="n">
        <v>-142214.59</v>
      </c>
      <c r="G768" s="9" t="n">
        <f aca="false">E768+F768</f>
        <v>-15563.59</v>
      </c>
      <c r="H768" s="9" t="n">
        <f aca="false">IF(E768+F768&gt;0,E768+F768,0)</f>
        <v>0</v>
      </c>
      <c r="I768" s="8"/>
    </row>
    <row r="769" customFormat="false" ht="13.5" hidden="false" customHeight="true" outlineLevel="1" collapsed="true">
      <c r="A769" s="7"/>
      <c r="B769" s="11" t="s">
        <v>869</v>
      </c>
      <c r="C769" s="7"/>
      <c r="D769" s="8"/>
      <c r="E769" s="9" t="n">
        <f aca="false">SUBTOTAL(9,E768)</f>
        <v>126651</v>
      </c>
      <c r="F769" s="9" t="n">
        <f aca="false">SUBTOTAL(9,F768)</f>
        <v>-142214.59</v>
      </c>
      <c r="G769" s="9" t="n">
        <f aca="false">SUBTOTAL(9,G768)</f>
        <v>-15563.59</v>
      </c>
      <c r="H769" s="9" t="n">
        <f aca="false">SUBTOTAL(9,H768)</f>
        <v>0</v>
      </c>
      <c r="I769" s="8"/>
    </row>
    <row r="770" customFormat="false" ht="13.5" hidden="true" customHeight="true" outlineLevel="2" collapsed="false">
      <c r="A770" s="7" t="n">
        <v>54898</v>
      </c>
      <c r="B770" s="8" t="s">
        <v>870</v>
      </c>
      <c r="C770" s="7" t="n">
        <v>50700</v>
      </c>
      <c r="D770" s="8" t="s">
        <v>871</v>
      </c>
      <c r="E770" s="9" t="n">
        <v>520131</v>
      </c>
      <c r="F770" s="9" t="n">
        <v>0</v>
      </c>
      <c r="G770" s="9" t="n">
        <f aca="false">E770+F770</f>
        <v>520131</v>
      </c>
      <c r="H770" s="9" t="n">
        <f aca="false">IF(E770+F770&gt;0,E770+F770,0)</f>
        <v>520131</v>
      </c>
      <c r="I770" s="8"/>
    </row>
    <row r="771" customFormat="false" ht="13.5" hidden="false" customHeight="true" outlineLevel="1" collapsed="true">
      <c r="A771" s="7"/>
      <c r="B771" s="11" t="s">
        <v>872</v>
      </c>
      <c r="C771" s="7"/>
      <c r="D771" s="8"/>
      <c r="E771" s="9" t="n">
        <f aca="false">SUBTOTAL(9,E770)</f>
        <v>520131</v>
      </c>
      <c r="F771" s="9" t="n">
        <f aca="false">SUBTOTAL(9,F770)</f>
        <v>0</v>
      </c>
      <c r="G771" s="9" t="n">
        <f aca="false">SUBTOTAL(9,G770)</f>
        <v>520131</v>
      </c>
      <c r="H771" s="9" t="n">
        <f aca="false">SUBTOTAL(9,H770)</f>
        <v>520131</v>
      </c>
      <c r="I771" s="8"/>
    </row>
    <row r="772" customFormat="false" ht="13.5" hidden="true" customHeight="true" outlineLevel="2" collapsed="false">
      <c r="A772" s="7" t="n">
        <v>80245</v>
      </c>
      <c r="B772" s="8" t="s">
        <v>873</v>
      </c>
      <c r="C772" s="7" t="n">
        <v>80245</v>
      </c>
      <c r="D772" s="8" t="s">
        <v>873</v>
      </c>
      <c r="E772" s="9" t="n">
        <v>651681</v>
      </c>
      <c r="F772" s="9" t="n">
        <v>-2401723.1</v>
      </c>
      <c r="G772" s="9" t="n">
        <f aca="false">E772+F772</f>
        <v>-1750042.1</v>
      </c>
      <c r="H772" s="9" t="n">
        <f aca="false">IF(E772+F772&gt;0,E772+F772,0)</f>
        <v>0</v>
      </c>
      <c r="I772" s="8" t="s">
        <v>15</v>
      </c>
    </row>
    <row r="773" customFormat="false" ht="13.5" hidden="false" customHeight="true" outlineLevel="1" collapsed="true">
      <c r="A773" s="7"/>
      <c r="B773" s="11" t="s">
        <v>874</v>
      </c>
      <c r="C773" s="7"/>
      <c r="D773" s="8"/>
      <c r="E773" s="9" t="n">
        <f aca="false">SUBTOTAL(9,E772)</f>
        <v>651681</v>
      </c>
      <c r="F773" s="9" t="n">
        <f aca="false">SUBTOTAL(9,F772)</f>
        <v>-2401723.1</v>
      </c>
      <c r="G773" s="9" t="n">
        <f aca="false">SUBTOTAL(9,G772)</f>
        <v>-1750042.1</v>
      </c>
      <c r="H773" s="9" t="n">
        <f aca="false">SUBTOTAL(9,H772)</f>
        <v>0</v>
      </c>
      <c r="I773" s="8"/>
    </row>
    <row r="774" customFormat="false" ht="13.5" hidden="true" customHeight="true" outlineLevel="2" collapsed="false">
      <c r="A774" s="7" t="n">
        <v>72991</v>
      </c>
      <c r="B774" s="8" t="s">
        <v>875</v>
      </c>
      <c r="C774" s="7" t="n">
        <v>56264</v>
      </c>
      <c r="D774" s="8" t="s">
        <v>876</v>
      </c>
      <c r="E774" s="9" t="n">
        <v>51656505</v>
      </c>
      <c r="F774" s="9" t="n">
        <v>-54337771.58</v>
      </c>
      <c r="G774" s="9" t="n">
        <f aca="false">E774+F774</f>
        <v>-2681266.58</v>
      </c>
      <c r="H774" s="9" t="n">
        <f aca="false">IF(E774+F774&gt;0,E774+F774,0)</f>
        <v>0</v>
      </c>
      <c r="I774" s="8" t="s">
        <v>12</v>
      </c>
    </row>
    <row r="775" customFormat="false" ht="13.5" hidden="false" customHeight="true" outlineLevel="1" collapsed="true">
      <c r="A775" s="7"/>
      <c r="B775" s="11" t="s">
        <v>877</v>
      </c>
      <c r="C775" s="7"/>
      <c r="D775" s="8"/>
      <c r="E775" s="9" t="n">
        <f aca="false">SUBTOTAL(9,E774)</f>
        <v>51656505</v>
      </c>
      <c r="F775" s="9" t="n">
        <f aca="false">SUBTOTAL(9,F774)</f>
        <v>-54337771.58</v>
      </c>
      <c r="G775" s="9" t="n">
        <f aca="false">SUBTOTAL(9,G774)</f>
        <v>-2681266.58</v>
      </c>
      <c r="H775" s="9" t="n">
        <f aca="false">SUBTOTAL(9,H774)</f>
        <v>0</v>
      </c>
      <c r="I775" s="8"/>
    </row>
    <row r="776" customFormat="false" ht="13.5" hidden="true" customHeight="true" outlineLevel="2" collapsed="false">
      <c r="A776" s="7" t="n">
        <v>58058</v>
      </c>
      <c r="B776" s="8" t="s">
        <v>878</v>
      </c>
      <c r="C776" s="7" t="n">
        <v>58058</v>
      </c>
      <c r="D776" s="8" t="s">
        <v>878</v>
      </c>
      <c r="E776" s="9" t="n">
        <v>65502</v>
      </c>
      <c r="F776" s="9" t="n">
        <v>-6275103.75</v>
      </c>
      <c r="G776" s="9" t="n">
        <f aca="false">E776+F776</f>
        <v>-6209601.75</v>
      </c>
      <c r="H776" s="9" t="n">
        <f aca="false">IF(E776+F776&gt;0,E776+F776,0)</f>
        <v>0</v>
      </c>
      <c r="I776" s="8" t="s">
        <v>12</v>
      </c>
    </row>
    <row r="777" customFormat="false" ht="13.5" hidden="false" customHeight="true" outlineLevel="1" collapsed="true">
      <c r="A777" s="7"/>
      <c r="B777" s="11" t="s">
        <v>879</v>
      </c>
      <c r="C777" s="7"/>
      <c r="D777" s="8"/>
      <c r="E777" s="9" t="n">
        <f aca="false">SUBTOTAL(9,E776)</f>
        <v>65502</v>
      </c>
      <c r="F777" s="9" t="n">
        <f aca="false">SUBTOTAL(9,F776)</f>
        <v>-6275103.75</v>
      </c>
      <c r="G777" s="9" t="n">
        <f aca="false">SUBTOTAL(9,G776)</f>
        <v>-6209601.75</v>
      </c>
      <c r="H777" s="9" t="n">
        <f aca="false">SUBTOTAL(9,H776)</f>
        <v>0</v>
      </c>
      <c r="I777" s="8"/>
    </row>
    <row r="778" customFormat="false" ht="13.5" hidden="true" customHeight="true" outlineLevel="2" collapsed="false">
      <c r="A778" s="7" t="n">
        <v>68936</v>
      </c>
      <c r="B778" s="8" t="s">
        <v>880</v>
      </c>
      <c r="C778" s="7" t="n">
        <v>68936</v>
      </c>
      <c r="D778" s="8" t="s">
        <v>880</v>
      </c>
      <c r="E778" s="9" t="n">
        <v>0</v>
      </c>
      <c r="F778" s="9" t="n">
        <v>-10788</v>
      </c>
      <c r="G778" s="9" t="n">
        <f aca="false">E778+F778</f>
        <v>-10788</v>
      </c>
      <c r="H778" s="9" t="n">
        <f aca="false">IF(E778+F778&gt;0,E778+F778,0)</f>
        <v>0</v>
      </c>
      <c r="I778" s="8" t="s">
        <v>12</v>
      </c>
    </row>
    <row r="779" customFormat="false" ht="13.5" hidden="false" customHeight="true" outlineLevel="1" collapsed="true">
      <c r="A779" s="7"/>
      <c r="B779" s="11" t="s">
        <v>881</v>
      </c>
      <c r="C779" s="7"/>
      <c r="D779" s="8"/>
      <c r="E779" s="9" t="n">
        <f aca="false">SUBTOTAL(9,E778)</f>
        <v>0</v>
      </c>
      <c r="F779" s="9" t="n">
        <f aca="false">SUBTOTAL(9,F778)</f>
        <v>-10788</v>
      </c>
      <c r="G779" s="9" t="n">
        <f aca="false">SUBTOTAL(9,G778)</f>
        <v>-10788</v>
      </c>
      <c r="H779" s="9" t="n">
        <f aca="false">SUBTOTAL(9,H778)</f>
        <v>0</v>
      </c>
      <c r="I779" s="8"/>
    </row>
    <row r="780" customFormat="false" ht="13.5" hidden="true" customHeight="true" outlineLevel="2" collapsed="false">
      <c r="A780" s="7" t="n">
        <v>61475</v>
      </c>
      <c r="B780" s="8" t="s">
        <v>882</v>
      </c>
      <c r="C780" s="7" t="n">
        <v>9409</v>
      </c>
      <c r="D780" s="8" t="s">
        <v>883</v>
      </c>
      <c r="E780" s="9" t="n">
        <v>1238527</v>
      </c>
      <c r="F780" s="9" t="n">
        <v>-1264500</v>
      </c>
      <c r="G780" s="9" t="n">
        <f aca="false">E780+F780</f>
        <v>-25973</v>
      </c>
      <c r="H780" s="9" t="n">
        <f aca="false">IF(E780+F780&gt;0,E780+F780,0)</f>
        <v>0</v>
      </c>
      <c r="I780" s="8"/>
    </row>
    <row r="781" customFormat="false" ht="13.5" hidden="false" customHeight="true" outlineLevel="1" collapsed="true">
      <c r="A781" s="7"/>
      <c r="B781" s="11" t="s">
        <v>884</v>
      </c>
      <c r="C781" s="7"/>
      <c r="D781" s="8"/>
      <c r="E781" s="9" t="n">
        <f aca="false">SUBTOTAL(9,E780)</f>
        <v>1238527</v>
      </c>
      <c r="F781" s="9" t="n">
        <f aca="false">SUBTOTAL(9,F780)</f>
        <v>-1264500</v>
      </c>
      <c r="G781" s="9" t="n">
        <f aca="false">SUBTOTAL(9,G780)</f>
        <v>-25973</v>
      </c>
      <c r="H781" s="9" t="n">
        <f aca="false">SUBTOTAL(9,H780)</f>
        <v>0</v>
      </c>
      <c r="I781" s="8"/>
    </row>
    <row r="782" customFormat="false" ht="13.5" hidden="true" customHeight="true" outlineLevel="2" collapsed="false">
      <c r="A782" s="7" t="n">
        <v>73964</v>
      </c>
      <c r="B782" s="8" t="s">
        <v>885</v>
      </c>
      <c r="C782" s="7" t="n">
        <v>73964</v>
      </c>
      <c r="D782" s="8" t="s">
        <v>885</v>
      </c>
      <c r="E782" s="9" t="n">
        <v>0</v>
      </c>
      <c r="F782" s="9" t="n">
        <v>-1120.2</v>
      </c>
      <c r="G782" s="9" t="n">
        <f aca="false">E782+F782</f>
        <v>-1120.2</v>
      </c>
      <c r="H782" s="9" t="n">
        <f aca="false">IF(E782+F782&gt;0,E782+F782,0)</f>
        <v>0</v>
      </c>
      <c r="I782" s="8" t="s">
        <v>12</v>
      </c>
    </row>
    <row r="783" customFormat="false" ht="13.5" hidden="false" customHeight="true" outlineLevel="1" collapsed="true">
      <c r="A783" s="7"/>
      <c r="B783" s="11" t="s">
        <v>886</v>
      </c>
      <c r="C783" s="7"/>
      <c r="D783" s="8"/>
      <c r="E783" s="9" t="n">
        <f aca="false">SUBTOTAL(9,E782)</f>
        <v>0</v>
      </c>
      <c r="F783" s="9" t="n">
        <f aca="false">SUBTOTAL(9,F782)</f>
        <v>-1120.2</v>
      </c>
      <c r="G783" s="9" t="n">
        <f aca="false">SUBTOTAL(9,G782)</f>
        <v>-1120.2</v>
      </c>
      <c r="H783" s="9" t="n">
        <f aca="false">SUBTOTAL(9,H782)</f>
        <v>0</v>
      </c>
      <c r="I783" s="8"/>
    </row>
    <row r="784" customFormat="false" ht="13.5" hidden="true" customHeight="true" outlineLevel="2" collapsed="false">
      <c r="A784" s="7" t="n">
        <v>72278</v>
      </c>
      <c r="B784" s="8" t="s">
        <v>887</v>
      </c>
      <c r="C784" s="7" t="n">
        <v>72278</v>
      </c>
      <c r="D784" s="8" t="s">
        <v>887</v>
      </c>
      <c r="E784" s="9" t="n">
        <v>0</v>
      </c>
      <c r="F784" s="9" t="n">
        <v>-23979.64</v>
      </c>
      <c r="G784" s="9" t="n">
        <f aca="false">E784+F784</f>
        <v>-23979.64</v>
      </c>
      <c r="H784" s="9" t="n">
        <f aca="false">IF(E784+F784&gt;0,E784+F784,0)</f>
        <v>0</v>
      </c>
      <c r="I784" s="8"/>
    </row>
    <row r="785" customFormat="false" ht="13.5" hidden="false" customHeight="true" outlineLevel="1" collapsed="true">
      <c r="A785" s="7"/>
      <c r="B785" s="11" t="s">
        <v>888</v>
      </c>
      <c r="C785" s="7"/>
      <c r="D785" s="8"/>
      <c r="E785" s="9" t="n">
        <f aca="false">SUBTOTAL(9,E784)</f>
        <v>0</v>
      </c>
      <c r="F785" s="9" t="n">
        <f aca="false">SUBTOTAL(9,F784)</f>
        <v>-23979.64</v>
      </c>
      <c r="G785" s="9" t="n">
        <f aca="false">SUBTOTAL(9,G784)</f>
        <v>-23979.64</v>
      </c>
      <c r="H785" s="9" t="n">
        <f aca="false">SUBTOTAL(9,H784)</f>
        <v>0</v>
      </c>
      <c r="I785" s="8"/>
    </row>
    <row r="786" customFormat="false" ht="13.5" hidden="true" customHeight="true" outlineLevel="2" collapsed="false">
      <c r="A786" s="7" t="n">
        <v>26520</v>
      </c>
      <c r="B786" s="8" t="s">
        <v>889</v>
      </c>
      <c r="C786" s="7" t="n">
        <v>26520</v>
      </c>
      <c r="D786" s="8" t="s">
        <v>889</v>
      </c>
      <c r="E786" s="9" t="n">
        <v>0</v>
      </c>
      <c r="F786" s="9" t="n">
        <v>-91698</v>
      </c>
      <c r="G786" s="9" t="n">
        <f aca="false">E786+F786</f>
        <v>-91698</v>
      </c>
      <c r="H786" s="9" t="n">
        <f aca="false">IF(E786+F786&gt;0,E786+F786,0)</f>
        <v>0</v>
      </c>
      <c r="I786" s="8" t="s">
        <v>12</v>
      </c>
    </row>
    <row r="787" customFormat="false" ht="13.5" hidden="false" customHeight="true" outlineLevel="1" collapsed="true">
      <c r="A787" s="7"/>
      <c r="B787" s="11" t="s">
        <v>890</v>
      </c>
      <c r="C787" s="7"/>
      <c r="D787" s="8"/>
      <c r="E787" s="9" t="n">
        <f aca="false">SUBTOTAL(9,E786)</f>
        <v>0</v>
      </c>
      <c r="F787" s="9" t="n">
        <f aca="false">SUBTOTAL(9,F786)</f>
        <v>-91698</v>
      </c>
      <c r="G787" s="9" t="n">
        <f aca="false">SUBTOTAL(9,G786)</f>
        <v>-91698</v>
      </c>
      <c r="H787" s="9" t="n">
        <f aca="false">SUBTOTAL(9,H786)</f>
        <v>0</v>
      </c>
      <c r="I787" s="8"/>
    </row>
    <row r="788" customFormat="false" ht="13.5" hidden="true" customHeight="true" outlineLevel="2" collapsed="false">
      <c r="A788" s="7" t="n">
        <v>73696</v>
      </c>
      <c r="B788" s="8" t="s">
        <v>891</v>
      </c>
      <c r="C788" s="7" t="n">
        <v>73696</v>
      </c>
      <c r="D788" s="8" t="s">
        <v>891</v>
      </c>
      <c r="E788" s="9" t="n">
        <v>0</v>
      </c>
      <c r="F788" s="9" t="n">
        <v>-34926.88</v>
      </c>
      <c r="G788" s="9" t="n">
        <f aca="false">E788+F788</f>
        <v>-34926.88</v>
      </c>
      <c r="H788" s="9" t="n">
        <f aca="false">IF(E788+F788&gt;0,E788+F788,0)</f>
        <v>0</v>
      </c>
      <c r="I788" s="8" t="s">
        <v>12</v>
      </c>
    </row>
    <row r="789" customFormat="false" ht="13.5" hidden="false" customHeight="true" outlineLevel="1" collapsed="true">
      <c r="A789" s="7"/>
      <c r="B789" s="11" t="s">
        <v>892</v>
      </c>
      <c r="C789" s="7"/>
      <c r="D789" s="8"/>
      <c r="E789" s="9" t="n">
        <f aca="false">SUBTOTAL(9,E788)</f>
        <v>0</v>
      </c>
      <c r="F789" s="9" t="n">
        <f aca="false">SUBTOTAL(9,F788)</f>
        <v>-34926.88</v>
      </c>
      <c r="G789" s="9" t="n">
        <f aca="false">SUBTOTAL(9,G788)</f>
        <v>-34926.88</v>
      </c>
      <c r="H789" s="9" t="n">
        <f aca="false">SUBTOTAL(9,H788)</f>
        <v>0</v>
      </c>
      <c r="I789" s="8"/>
    </row>
    <row r="790" customFormat="false" ht="13.5" hidden="true" customHeight="true" outlineLevel="2" collapsed="false">
      <c r="A790" s="7" t="n">
        <v>310</v>
      </c>
      <c r="B790" s="8" t="s">
        <v>893</v>
      </c>
      <c r="C790" s="7" t="n">
        <v>150</v>
      </c>
      <c r="D790" s="8" t="s">
        <v>894</v>
      </c>
      <c r="E790" s="9" t="n">
        <v>84859</v>
      </c>
      <c r="F790" s="9" t="n">
        <v>-389472.35</v>
      </c>
      <c r="G790" s="9" t="n">
        <f aca="false">E790+F790</f>
        <v>-304613.35</v>
      </c>
      <c r="H790" s="9" t="n">
        <f aca="false">IF(E790+F790&gt;0,E790+F790,0)</f>
        <v>0</v>
      </c>
      <c r="I790" s="8"/>
    </row>
    <row r="791" customFormat="false" ht="13.5" hidden="false" customHeight="true" outlineLevel="1" collapsed="true">
      <c r="A791" s="7"/>
      <c r="B791" s="11" t="s">
        <v>895</v>
      </c>
      <c r="C791" s="7"/>
      <c r="D791" s="8"/>
      <c r="E791" s="9" t="n">
        <f aca="false">SUBTOTAL(9,E790)</f>
        <v>84859</v>
      </c>
      <c r="F791" s="9" t="n">
        <f aca="false">SUBTOTAL(9,F790)</f>
        <v>-389472.35</v>
      </c>
      <c r="G791" s="9" t="n">
        <f aca="false">SUBTOTAL(9,G790)</f>
        <v>-304613.35</v>
      </c>
      <c r="H791" s="9" t="n">
        <f aca="false">SUBTOTAL(9,H790)</f>
        <v>0</v>
      </c>
      <c r="I791" s="8"/>
    </row>
    <row r="792" customFormat="false" ht="13.5" hidden="true" customHeight="true" outlineLevel="2" collapsed="false">
      <c r="A792" s="7" t="n">
        <v>81549</v>
      </c>
      <c r="B792" s="8" t="s">
        <v>896</v>
      </c>
      <c r="C792" s="7" t="n">
        <v>81549</v>
      </c>
      <c r="D792" s="8" t="s">
        <v>896</v>
      </c>
      <c r="E792" s="9" t="n">
        <v>246892</v>
      </c>
      <c r="F792" s="9" t="n">
        <v>-35350</v>
      </c>
      <c r="G792" s="9" t="n">
        <f aca="false">E792+F792</f>
        <v>211542</v>
      </c>
      <c r="H792" s="9" t="n">
        <f aca="false">IF(E792+F792&gt;0,E792+F792,0)</f>
        <v>211542</v>
      </c>
      <c r="I792" s="8" t="s">
        <v>12</v>
      </c>
    </row>
    <row r="793" customFormat="false" ht="13.5" hidden="false" customHeight="true" outlineLevel="1" collapsed="true">
      <c r="A793" s="7"/>
      <c r="B793" s="11" t="s">
        <v>897</v>
      </c>
      <c r="C793" s="7"/>
      <c r="D793" s="8"/>
      <c r="E793" s="9" t="n">
        <f aca="false">SUBTOTAL(9,E792)</f>
        <v>246892</v>
      </c>
      <c r="F793" s="9" t="n">
        <f aca="false">SUBTOTAL(9,F792)</f>
        <v>-35350</v>
      </c>
      <c r="G793" s="9" t="n">
        <f aca="false">SUBTOTAL(9,G792)</f>
        <v>211542</v>
      </c>
      <c r="H793" s="9" t="n">
        <f aca="false">SUBTOTAL(9,H792)</f>
        <v>211542</v>
      </c>
      <c r="I793" s="8"/>
    </row>
    <row r="794" customFormat="false" ht="13.5" hidden="true" customHeight="true" outlineLevel="2" collapsed="false">
      <c r="A794" s="7" t="n">
        <v>32583</v>
      </c>
      <c r="B794" s="8" t="s">
        <v>898</v>
      </c>
      <c r="C794" s="7" t="n">
        <v>32583</v>
      </c>
      <c r="D794" s="8" t="s">
        <v>898</v>
      </c>
      <c r="E794" s="9" t="n">
        <v>0</v>
      </c>
      <c r="F794" s="9" t="n">
        <v>-4148.23</v>
      </c>
      <c r="G794" s="9" t="n">
        <f aca="false">E794+F794</f>
        <v>-4148.23</v>
      </c>
      <c r="H794" s="9" t="n">
        <f aca="false">IF(E794+F794&gt;0,E794+F794,0)</f>
        <v>0</v>
      </c>
      <c r="I794" s="8"/>
    </row>
    <row r="795" customFormat="false" ht="13.5" hidden="false" customHeight="true" outlineLevel="1" collapsed="true">
      <c r="A795" s="7"/>
      <c r="B795" s="11" t="s">
        <v>899</v>
      </c>
      <c r="C795" s="7"/>
      <c r="D795" s="8"/>
      <c r="E795" s="9" t="n">
        <f aca="false">SUBTOTAL(9,E794)</f>
        <v>0</v>
      </c>
      <c r="F795" s="9" t="n">
        <f aca="false">SUBTOTAL(9,F794)</f>
        <v>-4148.23</v>
      </c>
      <c r="G795" s="9" t="n">
        <f aca="false">SUBTOTAL(9,G794)</f>
        <v>-4148.23</v>
      </c>
      <c r="H795" s="9" t="n">
        <f aca="false">SUBTOTAL(9,H794)</f>
        <v>0</v>
      </c>
      <c r="I795" s="8"/>
    </row>
    <row r="796" customFormat="false" ht="13.5" hidden="true" customHeight="true" outlineLevel="2" collapsed="false">
      <c r="A796" s="7" t="n">
        <v>53782</v>
      </c>
      <c r="B796" s="8" t="s">
        <v>900</v>
      </c>
      <c r="C796" s="7" t="n">
        <v>53782</v>
      </c>
      <c r="D796" s="8" t="s">
        <v>900</v>
      </c>
      <c r="E796" s="9" t="n">
        <v>318057</v>
      </c>
      <c r="F796" s="9" t="n">
        <v>-1012678.45</v>
      </c>
      <c r="G796" s="9" t="n">
        <f aca="false">E796+F796</f>
        <v>-694621.45</v>
      </c>
      <c r="H796" s="9" t="n">
        <f aca="false">IF(E796+F796&gt;0,E796+F796,0)</f>
        <v>0</v>
      </c>
      <c r="I796" s="8" t="s">
        <v>12</v>
      </c>
    </row>
    <row r="797" customFormat="false" ht="13.5" hidden="false" customHeight="true" outlineLevel="1" collapsed="true">
      <c r="A797" s="7"/>
      <c r="B797" s="11" t="s">
        <v>901</v>
      </c>
      <c r="C797" s="7"/>
      <c r="D797" s="8"/>
      <c r="E797" s="9" t="n">
        <f aca="false">SUBTOTAL(9,E796)</f>
        <v>318057</v>
      </c>
      <c r="F797" s="9" t="n">
        <f aca="false">SUBTOTAL(9,F796)</f>
        <v>-1012678.45</v>
      </c>
      <c r="G797" s="9" t="n">
        <f aca="false">SUBTOTAL(9,G796)</f>
        <v>-694621.45</v>
      </c>
      <c r="H797" s="9" t="n">
        <f aca="false">SUBTOTAL(9,H796)</f>
        <v>0</v>
      </c>
      <c r="I797" s="8"/>
    </row>
    <row r="798" customFormat="false" ht="13.5" hidden="true" customHeight="true" outlineLevel="2" collapsed="false">
      <c r="A798" s="7" t="n">
        <v>3939</v>
      </c>
      <c r="B798" s="8" t="s">
        <v>902</v>
      </c>
      <c r="C798" s="7" t="n">
        <v>2289</v>
      </c>
      <c r="D798" s="8" t="s">
        <v>903</v>
      </c>
      <c r="E798" s="9" t="n">
        <v>689692</v>
      </c>
      <c r="F798" s="9" t="n">
        <v>-1032060.62</v>
      </c>
      <c r="G798" s="9" t="n">
        <f aca="false">E798+F798</f>
        <v>-342368.62</v>
      </c>
      <c r="H798" s="9" t="n">
        <f aca="false">IF(E798+F798&gt;0,E798+F798,0)</f>
        <v>0</v>
      </c>
      <c r="I798" s="8" t="s">
        <v>12</v>
      </c>
    </row>
    <row r="799" customFormat="false" ht="13.5" hidden="false" customHeight="true" outlineLevel="1" collapsed="true">
      <c r="A799" s="7"/>
      <c r="B799" s="11" t="s">
        <v>904</v>
      </c>
      <c r="C799" s="7"/>
      <c r="D799" s="8"/>
      <c r="E799" s="9" t="n">
        <f aca="false">SUBTOTAL(9,E798)</f>
        <v>689692</v>
      </c>
      <c r="F799" s="9" t="n">
        <f aca="false">SUBTOTAL(9,F798)</f>
        <v>-1032060.62</v>
      </c>
      <c r="G799" s="9" t="n">
        <f aca="false">SUBTOTAL(9,G798)</f>
        <v>-342368.62</v>
      </c>
      <c r="H799" s="9" t="n">
        <f aca="false">SUBTOTAL(9,H798)</f>
        <v>0</v>
      </c>
      <c r="I799" s="8"/>
    </row>
    <row r="800" customFormat="false" ht="13.5" hidden="true" customHeight="true" outlineLevel="2" collapsed="false">
      <c r="A800" s="7" t="n">
        <v>32612</v>
      </c>
      <c r="B800" s="8" t="s">
        <v>905</v>
      </c>
      <c r="C800" s="7" t="n">
        <v>32612</v>
      </c>
      <c r="D800" s="8" t="s">
        <v>905</v>
      </c>
      <c r="E800" s="9" t="n">
        <v>419244</v>
      </c>
      <c r="F800" s="9" t="n">
        <v>-914989.58</v>
      </c>
      <c r="G800" s="9" t="n">
        <f aca="false">E800+F800</f>
        <v>-495745.58</v>
      </c>
      <c r="H800" s="9" t="n">
        <f aca="false">IF(E800+F800&gt;0,E800+F800,0)</f>
        <v>0</v>
      </c>
      <c r="I800" s="8" t="s">
        <v>12</v>
      </c>
    </row>
    <row r="801" customFormat="false" ht="13.5" hidden="false" customHeight="true" outlineLevel="1" collapsed="true">
      <c r="A801" s="7"/>
      <c r="B801" s="11" t="s">
        <v>906</v>
      </c>
      <c r="C801" s="7"/>
      <c r="D801" s="8"/>
      <c r="E801" s="9" t="n">
        <f aca="false">SUBTOTAL(9,E800)</f>
        <v>419244</v>
      </c>
      <c r="F801" s="9" t="n">
        <f aca="false">SUBTOTAL(9,F800)</f>
        <v>-914989.58</v>
      </c>
      <c r="G801" s="9" t="n">
        <f aca="false">SUBTOTAL(9,G800)</f>
        <v>-495745.58</v>
      </c>
      <c r="H801" s="9" t="n">
        <f aca="false">SUBTOTAL(9,H800)</f>
        <v>0</v>
      </c>
      <c r="I801" s="8"/>
    </row>
    <row r="802" customFormat="false" ht="13.5" hidden="true" customHeight="true" outlineLevel="2" collapsed="false">
      <c r="A802" s="7" t="n">
        <v>110473</v>
      </c>
      <c r="B802" s="8" t="s">
        <v>907</v>
      </c>
      <c r="C802" s="7" t="n">
        <v>110473</v>
      </c>
      <c r="D802" s="8" t="s">
        <v>907</v>
      </c>
      <c r="E802" s="9" t="n">
        <v>318253</v>
      </c>
      <c r="F802" s="9" t="n">
        <v>0</v>
      </c>
      <c r="G802" s="9" t="n">
        <f aca="false">E802+F802</f>
        <v>318253</v>
      </c>
      <c r="H802" s="9" t="n">
        <f aca="false">IF(E802+F802&gt;0,E802+F802,0)</f>
        <v>318253</v>
      </c>
      <c r="I802" s="8" t="s">
        <v>12</v>
      </c>
    </row>
    <row r="803" customFormat="false" ht="13.5" hidden="false" customHeight="true" outlineLevel="1" collapsed="true">
      <c r="A803" s="7"/>
      <c r="B803" s="11" t="s">
        <v>908</v>
      </c>
      <c r="C803" s="7"/>
      <c r="D803" s="8"/>
      <c r="E803" s="9" t="n">
        <f aca="false">SUBTOTAL(9,E802)</f>
        <v>318253</v>
      </c>
      <c r="F803" s="9" t="n">
        <f aca="false">SUBTOTAL(9,F802)</f>
        <v>0</v>
      </c>
      <c r="G803" s="9" t="n">
        <f aca="false">SUBTOTAL(9,G802)</f>
        <v>318253</v>
      </c>
      <c r="H803" s="9" t="n">
        <f aca="false">SUBTOTAL(9,H802)</f>
        <v>318253</v>
      </c>
      <c r="I803" s="8"/>
    </row>
    <row r="804" customFormat="false" ht="13.5" hidden="true" customHeight="true" outlineLevel="2" collapsed="false">
      <c r="A804" s="7" t="n">
        <v>51043</v>
      </c>
      <c r="B804" s="8" t="s">
        <v>909</v>
      </c>
      <c r="C804" s="7" t="n">
        <v>79594</v>
      </c>
      <c r="D804" s="8" t="s">
        <v>910</v>
      </c>
      <c r="E804" s="9" t="n">
        <v>1988870</v>
      </c>
      <c r="F804" s="9" t="n">
        <v>0</v>
      </c>
      <c r="G804" s="9" t="n">
        <f aca="false">E804+F804</f>
        <v>1988870</v>
      </c>
      <c r="H804" s="9" t="n">
        <f aca="false">IF(E804+F804&gt;0,E804+F804,0)</f>
        <v>1988870</v>
      </c>
      <c r="I804" s="8"/>
    </row>
    <row r="805" customFormat="false" ht="13.5" hidden="false" customHeight="true" outlineLevel="1" collapsed="true">
      <c r="A805" s="7"/>
      <c r="B805" s="11" t="s">
        <v>911</v>
      </c>
      <c r="C805" s="7"/>
      <c r="D805" s="8"/>
      <c r="E805" s="9" t="n">
        <f aca="false">SUBTOTAL(9,E804)</f>
        <v>1988870</v>
      </c>
      <c r="F805" s="9" t="n">
        <f aca="false">SUBTOTAL(9,F804)</f>
        <v>0</v>
      </c>
      <c r="G805" s="9" t="n">
        <f aca="false">SUBTOTAL(9,G804)</f>
        <v>1988870</v>
      </c>
      <c r="H805" s="9" t="n">
        <f aca="false">SUBTOTAL(9,H804)</f>
        <v>1988870</v>
      </c>
      <c r="I805" s="8"/>
    </row>
    <row r="806" customFormat="false" ht="13.5" hidden="true" customHeight="true" outlineLevel="2" collapsed="false">
      <c r="A806" s="7" t="n">
        <v>2190</v>
      </c>
      <c r="B806" s="8" t="s">
        <v>912</v>
      </c>
      <c r="C806" s="7" t="n">
        <v>55667</v>
      </c>
      <c r="D806" s="8" t="s">
        <v>913</v>
      </c>
      <c r="E806" s="9" t="n">
        <v>138725</v>
      </c>
      <c r="F806" s="9" t="n">
        <v>0</v>
      </c>
      <c r="G806" s="9" t="n">
        <f aca="false">E806+F806</f>
        <v>138725</v>
      </c>
      <c r="H806" s="9" t="n">
        <f aca="false">IF(E806+F806&gt;0,E806+F806,0)</f>
        <v>138725</v>
      </c>
      <c r="I806" s="8" t="s">
        <v>12</v>
      </c>
    </row>
    <row r="807" customFormat="false" ht="13.5" hidden="false" customHeight="true" outlineLevel="1" collapsed="true">
      <c r="A807" s="7"/>
      <c r="B807" s="11" t="s">
        <v>914</v>
      </c>
      <c r="C807" s="7"/>
      <c r="D807" s="8"/>
      <c r="E807" s="9" t="n">
        <f aca="false">SUBTOTAL(9,E806)</f>
        <v>138725</v>
      </c>
      <c r="F807" s="9" t="n">
        <f aca="false">SUBTOTAL(9,F806)</f>
        <v>0</v>
      </c>
      <c r="G807" s="9" t="n">
        <f aca="false">SUBTOTAL(9,G806)</f>
        <v>138725</v>
      </c>
      <c r="H807" s="9" t="n">
        <f aca="false">SUBTOTAL(9,H806)</f>
        <v>138725</v>
      </c>
      <c r="I807" s="8"/>
    </row>
    <row r="808" customFormat="false" ht="13.5" hidden="true" customHeight="true" outlineLevel="2" collapsed="false">
      <c r="A808" s="7" t="n">
        <v>26616</v>
      </c>
      <c r="B808" s="8" t="s">
        <v>915</v>
      </c>
      <c r="C808" s="7" t="n">
        <v>57700</v>
      </c>
      <c r="D808" s="8" t="s">
        <v>916</v>
      </c>
      <c r="E808" s="9" t="n">
        <v>1263208</v>
      </c>
      <c r="F808" s="9" t="n">
        <v>-1448444.14</v>
      </c>
      <c r="G808" s="9" t="n">
        <f aca="false">E808+F808</f>
        <v>-185236.14</v>
      </c>
      <c r="H808" s="9" t="n">
        <f aca="false">IF(E808+F808&gt;0,E808+F808,0)</f>
        <v>0</v>
      </c>
      <c r="I808" s="8" t="s">
        <v>12</v>
      </c>
    </row>
    <row r="809" customFormat="false" ht="13.5" hidden="false" customHeight="true" outlineLevel="1" collapsed="true">
      <c r="A809" s="7"/>
      <c r="B809" s="11" t="s">
        <v>917</v>
      </c>
      <c r="C809" s="7"/>
      <c r="D809" s="8"/>
      <c r="E809" s="9" t="n">
        <f aca="false">SUBTOTAL(9,E808)</f>
        <v>1263208</v>
      </c>
      <c r="F809" s="9" t="n">
        <f aca="false">SUBTOTAL(9,F808)</f>
        <v>-1448444.14</v>
      </c>
      <c r="G809" s="9" t="n">
        <f aca="false">SUBTOTAL(9,G808)</f>
        <v>-185236.14</v>
      </c>
      <c r="H809" s="9" t="n">
        <f aca="false">SUBTOTAL(9,H808)</f>
        <v>0</v>
      </c>
      <c r="I809" s="8"/>
    </row>
    <row r="810" customFormat="false" ht="13.5" hidden="true" customHeight="true" outlineLevel="2" collapsed="false">
      <c r="A810" s="7" t="n">
        <v>32633</v>
      </c>
      <c r="B810" s="8" t="s">
        <v>918</v>
      </c>
      <c r="C810" s="7" t="n">
        <v>32633</v>
      </c>
      <c r="D810" s="8" t="s">
        <v>918</v>
      </c>
      <c r="E810" s="9" t="n">
        <v>0</v>
      </c>
      <c r="F810" s="9" t="n">
        <v>-21204</v>
      </c>
      <c r="G810" s="9" t="n">
        <f aca="false">E810+F810</f>
        <v>-21204</v>
      </c>
      <c r="H810" s="9" t="n">
        <f aca="false">IF(E810+F810&gt;0,E810+F810,0)</f>
        <v>0</v>
      </c>
      <c r="I810" s="8" t="s">
        <v>12</v>
      </c>
    </row>
    <row r="811" customFormat="false" ht="13.5" hidden="false" customHeight="true" outlineLevel="1" collapsed="true">
      <c r="A811" s="7"/>
      <c r="B811" s="11" t="s">
        <v>919</v>
      </c>
      <c r="C811" s="7"/>
      <c r="D811" s="8"/>
      <c r="E811" s="9" t="n">
        <f aca="false">SUBTOTAL(9,E810)</f>
        <v>0</v>
      </c>
      <c r="F811" s="9" t="n">
        <f aca="false">SUBTOTAL(9,F810)</f>
        <v>-21204</v>
      </c>
      <c r="G811" s="9" t="n">
        <f aca="false">SUBTOTAL(9,G810)</f>
        <v>-21204</v>
      </c>
      <c r="H811" s="9" t="n">
        <f aca="false">SUBTOTAL(9,H810)</f>
        <v>0</v>
      </c>
      <c r="I811" s="8"/>
    </row>
    <row r="812" customFormat="false" ht="13.5" hidden="true" customHeight="true" outlineLevel="2" collapsed="false">
      <c r="A812" s="7" t="n">
        <v>90147</v>
      </c>
      <c r="B812" s="8" t="s">
        <v>920</v>
      </c>
      <c r="C812" s="7" t="n">
        <v>90147</v>
      </c>
      <c r="D812" s="8" t="s">
        <v>920</v>
      </c>
      <c r="E812" s="9" t="n">
        <v>975304</v>
      </c>
      <c r="F812" s="9" t="n">
        <v>0</v>
      </c>
      <c r="G812" s="9" t="n">
        <f aca="false">E812+F812</f>
        <v>975304</v>
      </c>
      <c r="H812" s="9" t="n">
        <f aca="false">IF(E812+F812&gt;0,E812+F812,0)</f>
        <v>975304</v>
      </c>
      <c r="I812" s="8" t="s">
        <v>12</v>
      </c>
    </row>
    <row r="813" customFormat="false" ht="13.5" hidden="false" customHeight="true" outlineLevel="1" collapsed="true">
      <c r="A813" s="7"/>
      <c r="B813" s="11" t="s">
        <v>921</v>
      </c>
      <c r="C813" s="7"/>
      <c r="D813" s="8"/>
      <c r="E813" s="9" t="n">
        <f aca="false">SUBTOTAL(9,E812)</f>
        <v>975304</v>
      </c>
      <c r="F813" s="9" t="n">
        <f aca="false">SUBTOTAL(9,F812)</f>
        <v>0</v>
      </c>
      <c r="G813" s="9" t="n">
        <f aca="false">SUBTOTAL(9,G812)</f>
        <v>975304</v>
      </c>
      <c r="H813" s="9" t="n">
        <f aca="false">SUBTOTAL(9,H812)</f>
        <v>975304</v>
      </c>
      <c r="I813" s="8"/>
    </row>
    <row r="814" customFormat="false" ht="13.5" hidden="true" customHeight="true" outlineLevel="2" collapsed="false">
      <c r="A814" s="7" t="n">
        <v>32676</v>
      </c>
      <c r="B814" s="8" t="s">
        <v>922</v>
      </c>
      <c r="C814" s="7" t="n">
        <v>32676</v>
      </c>
      <c r="D814" s="8" t="s">
        <v>922</v>
      </c>
      <c r="E814" s="9" t="n">
        <v>0</v>
      </c>
      <c r="F814" s="9" t="n">
        <v>-234.56</v>
      </c>
      <c r="G814" s="9" t="n">
        <f aca="false">E814+F814</f>
        <v>-234.56</v>
      </c>
      <c r="H814" s="9" t="n">
        <f aca="false">IF(E814+F814&gt;0,E814+F814,0)</f>
        <v>0</v>
      </c>
      <c r="I814" s="8"/>
    </row>
    <row r="815" customFormat="false" ht="13.5" hidden="false" customHeight="true" outlineLevel="1" collapsed="true">
      <c r="A815" s="7"/>
      <c r="B815" s="11" t="s">
        <v>923</v>
      </c>
      <c r="C815" s="7"/>
      <c r="D815" s="8"/>
      <c r="E815" s="9" t="n">
        <f aca="false">SUBTOTAL(9,E814)</f>
        <v>0</v>
      </c>
      <c r="F815" s="9" t="n">
        <f aca="false">SUBTOTAL(9,F814)</f>
        <v>-234.56</v>
      </c>
      <c r="G815" s="9" t="n">
        <f aca="false">SUBTOTAL(9,G814)</f>
        <v>-234.56</v>
      </c>
      <c r="H815" s="9" t="n">
        <f aca="false">SUBTOTAL(9,H814)</f>
        <v>0</v>
      </c>
      <c r="I815" s="8"/>
    </row>
    <row r="816" customFormat="false" ht="13.5" hidden="true" customHeight="true" outlineLevel="2" collapsed="false">
      <c r="A816" s="7" t="n">
        <v>2330</v>
      </c>
      <c r="B816" s="8" t="s">
        <v>924</v>
      </c>
      <c r="C816" s="7" t="n">
        <v>2331</v>
      </c>
      <c r="D816" s="8" t="s">
        <v>925</v>
      </c>
      <c r="E816" s="9" t="n">
        <v>3107000</v>
      </c>
      <c r="F816" s="9" t="n">
        <v>-3791229.08</v>
      </c>
      <c r="G816" s="9" t="n">
        <f aca="false">E816+F816</f>
        <v>-684229.08</v>
      </c>
      <c r="H816" s="9" t="n">
        <f aca="false">IF(E816+F816&gt;0,E816+F816,0)</f>
        <v>0</v>
      </c>
      <c r="I816" s="8"/>
    </row>
    <row r="817" customFormat="false" ht="13.5" hidden="true" customHeight="true" outlineLevel="2" collapsed="false">
      <c r="A817" s="7" t="n">
        <v>2330</v>
      </c>
      <c r="B817" s="8" t="s">
        <v>924</v>
      </c>
      <c r="C817" s="7" t="n">
        <v>64141</v>
      </c>
      <c r="D817" s="8" t="s">
        <v>926</v>
      </c>
      <c r="E817" s="9" t="n">
        <v>7431945</v>
      </c>
      <c r="F817" s="9" t="n">
        <v>-5122942.2</v>
      </c>
      <c r="G817" s="9" t="n">
        <f aca="false">E817+F817</f>
        <v>2309002.8</v>
      </c>
      <c r="H817" s="9" t="n">
        <f aca="false">IF(E817+F817&gt;0,E817+F817,0)</f>
        <v>2309002.8</v>
      </c>
      <c r="I817" s="8"/>
    </row>
    <row r="818" customFormat="false" ht="13.5" hidden="false" customHeight="true" outlineLevel="1" collapsed="true">
      <c r="A818" s="7"/>
      <c r="B818" s="11" t="s">
        <v>927</v>
      </c>
      <c r="C818" s="7"/>
      <c r="D818" s="8"/>
      <c r="E818" s="9" t="n">
        <f aca="false">SUBTOTAL(9,E816:E817)</f>
        <v>10538945</v>
      </c>
      <c r="F818" s="9" t="n">
        <f aca="false">SUBTOTAL(9,F816:F817)</f>
        <v>-8914171.28</v>
      </c>
      <c r="G818" s="9" t="n">
        <f aca="false">SUBTOTAL(9,G816:G817)</f>
        <v>1624773.72</v>
      </c>
      <c r="H818" s="9" t="n">
        <f aca="false">SUBTOTAL(9,H816:H817)</f>
        <v>2309002.8</v>
      </c>
      <c r="I818" s="8"/>
    </row>
    <row r="819" customFormat="false" ht="13.5" hidden="true" customHeight="true" outlineLevel="2" collapsed="false">
      <c r="A819" s="7" t="n">
        <v>11663</v>
      </c>
      <c r="B819" s="8" t="s">
        <v>928</v>
      </c>
      <c r="C819" s="7" t="n">
        <v>162</v>
      </c>
      <c r="D819" s="8" t="s">
        <v>929</v>
      </c>
      <c r="E819" s="9" t="n">
        <v>4000054</v>
      </c>
      <c r="F819" s="9" t="n">
        <v>0</v>
      </c>
      <c r="G819" s="9" t="n">
        <f aca="false">E819+F819</f>
        <v>4000054</v>
      </c>
      <c r="H819" s="9" t="n">
        <f aca="false">IF(E819+F819&gt;0,E819+F819,0)</f>
        <v>4000054</v>
      </c>
      <c r="I819" s="8"/>
    </row>
    <row r="820" customFormat="false" ht="13.5" hidden="false" customHeight="true" outlineLevel="1" collapsed="true">
      <c r="A820" s="7"/>
      <c r="B820" s="11" t="s">
        <v>930</v>
      </c>
      <c r="C820" s="7"/>
      <c r="D820" s="8"/>
      <c r="E820" s="9" t="n">
        <f aca="false">SUBTOTAL(9,E819)</f>
        <v>4000054</v>
      </c>
      <c r="F820" s="9" t="n">
        <f aca="false">SUBTOTAL(9,F819)</f>
        <v>0</v>
      </c>
      <c r="G820" s="9" t="n">
        <f aca="false">SUBTOTAL(9,G819)</f>
        <v>4000054</v>
      </c>
      <c r="H820" s="9" t="n">
        <f aca="false">SUBTOTAL(9,H819)</f>
        <v>4000054</v>
      </c>
      <c r="I820" s="8"/>
    </row>
    <row r="821" customFormat="false" ht="13.5" hidden="true" customHeight="true" outlineLevel="2" collapsed="false">
      <c r="A821" s="7" t="n">
        <v>96472</v>
      </c>
      <c r="B821" s="8" t="s">
        <v>931</v>
      </c>
      <c r="C821" s="7" t="n">
        <v>81385</v>
      </c>
      <c r="D821" s="8" t="s">
        <v>932</v>
      </c>
      <c r="E821" s="9" t="n">
        <v>7045081</v>
      </c>
      <c r="F821" s="9" t="n">
        <v>-2233246.14</v>
      </c>
      <c r="G821" s="9" t="n">
        <f aca="false">E821+F821</f>
        <v>4811834.86</v>
      </c>
      <c r="H821" s="9" t="n">
        <f aca="false">IF(E821+F821&gt;0,E821+F821,0)</f>
        <v>4811834.86</v>
      </c>
      <c r="I821" s="8"/>
    </row>
    <row r="822" customFormat="false" ht="13.5" hidden="false" customHeight="true" outlineLevel="1" collapsed="true">
      <c r="A822" s="7"/>
      <c r="B822" s="11" t="s">
        <v>933</v>
      </c>
      <c r="C822" s="7"/>
      <c r="D822" s="8"/>
      <c r="E822" s="9" t="n">
        <f aca="false">SUBTOTAL(9,E821)</f>
        <v>7045081</v>
      </c>
      <c r="F822" s="9" t="n">
        <f aca="false">SUBTOTAL(9,F821)</f>
        <v>-2233246.14</v>
      </c>
      <c r="G822" s="9" t="n">
        <f aca="false">SUBTOTAL(9,G821)</f>
        <v>4811834.86</v>
      </c>
      <c r="H822" s="9" t="n">
        <f aca="false">SUBTOTAL(9,H821)</f>
        <v>4811834.86</v>
      </c>
      <c r="I822" s="8"/>
    </row>
    <row r="823" customFormat="false" ht="13.5" hidden="true" customHeight="true" outlineLevel="2" collapsed="false">
      <c r="A823" s="7" t="n">
        <v>26294</v>
      </c>
      <c r="B823" s="8" t="s">
        <v>934</v>
      </c>
      <c r="C823" s="7" t="n">
        <v>57251</v>
      </c>
      <c r="D823" s="8" t="s">
        <v>935</v>
      </c>
      <c r="E823" s="9" t="n">
        <v>15654287</v>
      </c>
      <c r="F823" s="9" t="n">
        <v>-23499936.86</v>
      </c>
      <c r="G823" s="9" t="n">
        <f aca="false">E823+F823</f>
        <v>-7845649.86</v>
      </c>
      <c r="H823" s="9" t="n">
        <f aca="false">IF(E823+F823&gt;0,E823+F823,0)</f>
        <v>0</v>
      </c>
      <c r="I823" s="8"/>
    </row>
    <row r="824" customFormat="false" ht="13.5" hidden="false" customHeight="true" outlineLevel="1" collapsed="true">
      <c r="A824" s="7"/>
      <c r="B824" s="11" t="s">
        <v>936</v>
      </c>
      <c r="C824" s="7"/>
      <c r="D824" s="8"/>
      <c r="E824" s="9" t="n">
        <f aca="false">SUBTOTAL(9,E823)</f>
        <v>15654287</v>
      </c>
      <c r="F824" s="9" t="n">
        <f aca="false">SUBTOTAL(9,F823)</f>
        <v>-23499936.86</v>
      </c>
      <c r="G824" s="9" t="n">
        <f aca="false">SUBTOTAL(9,G823)</f>
        <v>-7845649.86</v>
      </c>
      <c r="H824" s="9" t="n">
        <f aca="false">SUBTOTAL(9,H823)</f>
        <v>0</v>
      </c>
      <c r="I824" s="8"/>
    </row>
    <row r="825" customFormat="false" ht="13.5" hidden="true" customHeight="true" outlineLevel="2" collapsed="false">
      <c r="A825" s="7" t="n">
        <v>86620</v>
      </c>
      <c r="B825" s="8" t="s">
        <v>937</v>
      </c>
      <c r="C825" s="7" t="n">
        <v>62604</v>
      </c>
      <c r="D825" s="8" t="s">
        <v>938</v>
      </c>
      <c r="E825" s="9" t="n">
        <v>307894</v>
      </c>
      <c r="F825" s="9" t="n">
        <v>-592563.82</v>
      </c>
      <c r="G825" s="9" t="n">
        <f aca="false">E825+F825</f>
        <v>-284669.82</v>
      </c>
      <c r="H825" s="9" t="n">
        <f aca="false">IF(E825+F825&gt;0,E825+F825,0)</f>
        <v>0</v>
      </c>
      <c r="I825" s="8"/>
    </row>
    <row r="826" customFormat="false" ht="13.5" hidden="false" customHeight="true" outlineLevel="1" collapsed="true">
      <c r="A826" s="7"/>
      <c r="B826" s="11" t="s">
        <v>939</v>
      </c>
      <c r="C826" s="7"/>
      <c r="D826" s="8"/>
      <c r="E826" s="9" t="n">
        <f aca="false">SUBTOTAL(9,E825)</f>
        <v>307894</v>
      </c>
      <c r="F826" s="9" t="n">
        <f aca="false">SUBTOTAL(9,F825)</f>
        <v>-592563.82</v>
      </c>
      <c r="G826" s="9" t="n">
        <f aca="false">SUBTOTAL(9,G825)</f>
        <v>-284669.82</v>
      </c>
      <c r="H826" s="9" t="n">
        <f aca="false">SUBTOTAL(9,H825)</f>
        <v>0</v>
      </c>
      <c r="I826" s="8"/>
    </row>
    <row r="827" customFormat="false" ht="13.5" hidden="true" customHeight="true" outlineLevel="2" collapsed="false">
      <c r="A827" s="7" t="n">
        <v>311</v>
      </c>
      <c r="B827" s="8" t="s">
        <v>940</v>
      </c>
      <c r="C827" s="7" t="n">
        <v>151</v>
      </c>
      <c r="D827" s="8" t="s">
        <v>941</v>
      </c>
      <c r="E827" s="9" t="n">
        <v>801360</v>
      </c>
      <c r="F827" s="9" t="n">
        <v>-823151.06</v>
      </c>
      <c r="G827" s="9" t="n">
        <f aca="false">E827+F827</f>
        <v>-21791.0600000001</v>
      </c>
      <c r="H827" s="9" t="n">
        <f aca="false">IF(E827+F827&gt;0,E827+F827,0)</f>
        <v>0</v>
      </c>
      <c r="I827" s="8"/>
    </row>
    <row r="828" customFormat="false" ht="13.5" hidden="false" customHeight="true" outlineLevel="1" collapsed="true">
      <c r="A828" s="7"/>
      <c r="B828" s="11" t="s">
        <v>942</v>
      </c>
      <c r="C828" s="7"/>
      <c r="D828" s="8"/>
      <c r="E828" s="9" t="n">
        <f aca="false">SUBTOTAL(9,E827)</f>
        <v>801360</v>
      </c>
      <c r="F828" s="9" t="n">
        <f aca="false">SUBTOTAL(9,F827)</f>
        <v>-823151.06</v>
      </c>
      <c r="G828" s="9" t="n">
        <f aca="false">SUBTOTAL(9,G827)</f>
        <v>-21791.0600000001</v>
      </c>
      <c r="H828" s="9" t="n">
        <f aca="false">SUBTOTAL(9,H827)</f>
        <v>0</v>
      </c>
      <c r="I828" s="8"/>
    </row>
    <row r="829" customFormat="false" ht="13.5" hidden="true" customHeight="true" outlineLevel="2" collapsed="false">
      <c r="A829" s="7" t="n">
        <v>32730</v>
      </c>
      <c r="B829" s="8" t="s">
        <v>943</v>
      </c>
      <c r="C829" s="7" t="n">
        <v>32730</v>
      </c>
      <c r="D829" s="8" t="s">
        <v>943</v>
      </c>
      <c r="E829" s="9" t="n">
        <v>0</v>
      </c>
      <c r="F829" s="9" t="n">
        <v>-166.7</v>
      </c>
      <c r="G829" s="9" t="n">
        <f aca="false">E829+F829</f>
        <v>-166.7</v>
      </c>
      <c r="H829" s="9" t="n">
        <f aca="false">IF(E829+F829&gt;0,E829+F829,0)</f>
        <v>0</v>
      </c>
      <c r="I829" s="8"/>
    </row>
    <row r="830" customFormat="false" ht="13.5" hidden="false" customHeight="true" outlineLevel="1" collapsed="true">
      <c r="A830" s="7"/>
      <c r="B830" s="11" t="s">
        <v>944</v>
      </c>
      <c r="C830" s="7"/>
      <c r="D830" s="8"/>
      <c r="E830" s="9" t="n">
        <f aca="false">SUBTOTAL(9,E829)</f>
        <v>0</v>
      </c>
      <c r="F830" s="9" t="n">
        <f aca="false">SUBTOTAL(9,F829)</f>
        <v>-166.7</v>
      </c>
      <c r="G830" s="9" t="n">
        <f aca="false">SUBTOTAL(9,G829)</f>
        <v>-166.7</v>
      </c>
      <c r="H830" s="9" t="n">
        <f aca="false">SUBTOTAL(9,H829)</f>
        <v>0</v>
      </c>
      <c r="I830" s="8"/>
    </row>
    <row r="831" customFormat="false" ht="13.5" hidden="true" customHeight="true" outlineLevel="2" collapsed="false">
      <c r="A831" s="7" t="n">
        <v>313</v>
      </c>
      <c r="B831" s="8" t="s">
        <v>945</v>
      </c>
      <c r="C831" s="7" t="n">
        <v>49298</v>
      </c>
      <c r="D831" s="8" t="s">
        <v>946</v>
      </c>
      <c r="E831" s="9" t="n">
        <v>20776014</v>
      </c>
      <c r="F831" s="9" t="n">
        <v>-25758631.71</v>
      </c>
      <c r="G831" s="9" t="n">
        <f aca="false">E831+F831</f>
        <v>-4982617.71</v>
      </c>
      <c r="H831" s="9" t="n">
        <f aca="false">IF(E831+F831&gt;0,E831+F831,0)</f>
        <v>0</v>
      </c>
      <c r="I831" s="8"/>
    </row>
    <row r="832" customFormat="false" ht="13.5" hidden="true" customHeight="true" outlineLevel="2" collapsed="false">
      <c r="A832" s="7" t="n">
        <v>313</v>
      </c>
      <c r="B832" s="8" t="s">
        <v>945</v>
      </c>
      <c r="C832" s="7" t="n">
        <v>154</v>
      </c>
      <c r="D832" s="8" t="s">
        <v>947</v>
      </c>
      <c r="E832" s="9" t="n">
        <v>415878</v>
      </c>
      <c r="F832" s="9" t="n">
        <v>0</v>
      </c>
      <c r="G832" s="9" t="n">
        <f aca="false">E832+F832</f>
        <v>415878</v>
      </c>
      <c r="H832" s="9" t="n">
        <f aca="false">IF(E832+F832&gt;0,E832+F832,0)</f>
        <v>415878</v>
      </c>
      <c r="I832" s="8"/>
    </row>
    <row r="833" customFormat="false" ht="13.5" hidden="true" customHeight="true" outlineLevel="2" collapsed="false">
      <c r="A833" s="7" t="n">
        <v>313</v>
      </c>
      <c r="B833" s="8" t="s">
        <v>945</v>
      </c>
      <c r="C833" s="7" t="n">
        <v>32845</v>
      </c>
      <c r="D833" s="8" t="s">
        <v>948</v>
      </c>
      <c r="E833" s="9" t="n">
        <v>13600</v>
      </c>
      <c r="F833" s="9" t="n">
        <v>0</v>
      </c>
      <c r="G833" s="9" t="n">
        <f aca="false">E833+F833</f>
        <v>13600</v>
      </c>
      <c r="H833" s="9" t="n">
        <f aca="false">IF(E833+F833&gt;0,E833+F833,0)</f>
        <v>13600</v>
      </c>
      <c r="I833" s="8"/>
    </row>
    <row r="834" customFormat="false" ht="13.5" hidden="false" customHeight="true" outlineLevel="1" collapsed="true">
      <c r="A834" s="7"/>
      <c r="B834" s="11" t="s">
        <v>949</v>
      </c>
      <c r="C834" s="7"/>
      <c r="D834" s="8"/>
      <c r="E834" s="9" t="n">
        <f aca="false">SUBTOTAL(9,E831:E833)</f>
        <v>21205492</v>
      </c>
      <c r="F834" s="9" t="n">
        <f aca="false">SUBTOTAL(9,F831:F833)</f>
        <v>-25758631.71</v>
      </c>
      <c r="G834" s="9" t="n">
        <f aca="false">SUBTOTAL(9,G831:G833)</f>
        <v>-4553139.71</v>
      </c>
      <c r="H834" s="9" t="n">
        <f aca="false">SUBTOTAL(9,H831:H833)</f>
        <v>429478</v>
      </c>
      <c r="I834" s="8"/>
    </row>
    <row r="835" customFormat="false" ht="13.5" hidden="true" customHeight="true" outlineLevel="2" collapsed="false">
      <c r="A835" s="7" t="n">
        <v>48395</v>
      </c>
      <c r="B835" s="8" t="s">
        <v>950</v>
      </c>
      <c r="C835" s="7" t="n">
        <v>2190</v>
      </c>
      <c r="D835" s="8" t="s">
        <v>912</v>
      </c>
      <c r="E835" s="9" t="n">
        <v>517627</v>
      </c>
      <c r="F835" s="9" t="n">
        <v>0</v>
      </c>
      <c r="G835" s="9" t="n">
        <f aca="false">E835+F835</f>
        <v>517627</v>
      </c>
      <c r="H835" s="9" t="n">
        <f aca="false">IF(E835+F835&gt;0,E835+F835,0)</f>
        <v>517627</v>
      </c>
      <c r="I835" s="8"/>
    </row>
    <row r="836" customFormat="false" ht="13.5" hidden="false" customHeight="true" outlineLevel="1" collapsed="true">
      <c r="A836" s="7"/>
      <c r="B836" s="11" t="s">
        <v>951</v>
      </c>
      <c r="C836" s="7"/>
      <c r="D836" s="8"/>
      <c r="E836" s="9" t="n">
        <f aca="false">SUBTOTAL(9,E835)</f>
        <v>517627</v>
      </c>
      <c r="F836" s="9" t="n">
        <f aca="false">SUBTOTAL(9,F835)</f>
        <v>0</v>
      </c>
      <c r="G836" s="9" t="n">
        <f aca="false">SUBTOTAL(9,G835)</f>
        <v>517627</v>
      </c>
      <c r="H836" s="9" t="n">
        <f aca="false">SUBTOTAL(9,H835)</f>
        <v>517627</v>
      </c>
      <c r="I836" s="8"/>
    </row>
    <row r="837" customFormat="false" ht="13.5" hidden="true" customHeight="true" outlineLevel="2" collapsed="false">
      <c r="A837" s="7" t="n">
        <v>314</v>
      </c>
      <c r="B837" s="8" t="s">
        <v>952</v>
      </c>
      <c r="C837" s="7" t="n">
        <v>155</v>
      </c>
      <c r="D837" s="8" t="s">
        <v>953</v>
      </c>
      <c r="E837" s="9" t="n">
        <v>7584194</v>
      </c>
      <c r="F837" s="9" t="n">
        <v>-4003182.75</v>
      </c>
      <c r="G837" s="9" t="n">
        <f aca="false">E837+F837</f>
        <v>3581011.25</v>
      </c>
      <c r="H837" s="9" t="n">
        <f aca="false">IF(E837+F837&gt;0,E837+F837,0)</f>
        <v>3581011.25</v>
      </c>
      <c r="I837" s="8"/>
    </row>
    <row r="838" customFormat="false" ht="13.5" hidden="false" customHeight="true" outlineLevel="1" collapsed="true">
      <c r="A838" s="7"/>
      <c r="B838" s="11" t="s">
        <v>954</v>
      </c>
      <c r="C838" s="7"/>
      <c r="D838" s="8"/>
      <c r="E838" s="9" t="n">
        <f aca="false">SUBTOTAL(9,E837)</f>
        <v>7584194</v>
      </c>
      <c r="F838" s="9" t="n">
        <f aca="false">SUBTOTAL(9,F837)</f>
        <v>-4003182.75</v>
      </c>
      <c r="G838" s="9" t="n">
        <f aca="false">SUBTOTAL(9,G837)</f>
        <v>3581011.25</v>
      </c>
      <c r="H838" s="9" t="n">
        <f aca="false">SUBTOTAL(9,H837)</f>
        <v>3581011.25</v>
      </c>
      <c r="I838" s="8"/>
    </row>
    <row r="839" customFormat="false" ht="13.5" hidden="true" customHeight="true" outlineLevel="2" collapsed="false">
      <c r="A839" s="7" t="n">
        <v>32744</v>
      </c>
      <c r="B839" s="8" t="s">
        <v>955</v>
      </c>
      <c r="C839" s="7" t="n">
        <v>32744</v>
      </c>
      <c r="D839" s="8" t="s">
        <v>955</v>
      </c>
      <c r="E839" s="9" t="n">
        <v>0</v>
      </c>
      <c r="F839" s="9" t="n">
        <v>-7363.18</v>
      </c>
      <c r="G839" s="9" t="n">
        <f aca="false">E839+F839</f>
        <v>-7363.18</v>
      </c>
      <c r="H839" s="9" t="n">
        <f aca="false">IF(E839+F839&gt;0,E839+F839,0)</f>
        <v>0</v>
      </c>
      <c r="I839" s="8"/>
    </row>
    <row r="840" customFormat="false" ht="13.5" hidden="false" customHeight="true" outlineLevel="1" collapsed="true">
      <c r="A840" s="7"/>
      <c r="B840" s="11" t="s">
        <v>956</v>
      </c>
      <c r="C840" s="7"/>
      <c r="D840" s="8"/>
      <c r="E840" s="9" t="n">
        <f aca="false">SUBTOTAL(9,E839)</f>
        <v>0</v>
      </c>
      <c r="F840" s="9" t="n">
        <f aca="false">SUBTOTAL(9,F839)</f>
        <v>-7363.18</v>
      </c>
      <c r="G840" s="9" t="n">
        <f aca="false">SUBTOTAL(9,G839)</f>
        <v>-7363.18</v>
      </c>
      <c r="H840" s="9" t="n">
        <f aca="false">SUBTOTAL(9,H839)</f>
        <v>0</v>
      </c>
      <c r="I840" s="8"/>
    </row>
    <row r="841" customFormat="false" ht="13.5" hidden="true" customHeight="true" outlineLevel="2" collapsed="false">
      <c r="A841" s="7" t="n">
        <v>2379</v>
      </c>
      <c r="B841" s="8" t="s">
        <v>957</v>
      </c>
      <c r="C841" s="7" t="n">
        <v>2379</v>
      </c>
      <c r="D841" s="8" t="s">
        <v>957</v>
      </c>
      <c r="E841" s="9" t="n">
        <v>0</v>
      </c>
      <c r="F841" s="9" t="n">
        <v>-2193317.63</v>
      </c>
      <c r="G841" s="9" t="n">
        <f aca="false">E841+F841</f>
        <v>-2193317.63</v>
      </c>
      <c r="H841" s="9" t="n">
        <f aca="false">IF(E841+F841&gt;0,E841+F841,0)</f>
        <v>0</v>
      </c>
      <c r="I841" s="8" t="s">
        <v>12</v>
      </c>
    </row>
    <row r="842" customFormat="false" ht="13.5" hidden="false" customHeight="true" outlineLevel="1" collapsed="true">
      <c r="A842" s="7"/>
      <c r="B842" s="11" t="s">
        <v>958</v>
      </c>
      <c r="C842" s="7"/>
      <c r="D842" s="8"/>
      <c r="E842" s="9" t="n">
        <f aca="false">SUBTOTAL(9,E841)</f>
        <v>0</v>
      </c>
      <c r="F842" s="9" t="n">
        <f aca="false">SUBTOTAL(9,F841)</f>
        <v>-2193317.63</v>
      </c>
      <c r="G842" s="9" t="n">
        <f aca="false">SUBTOTAL(9,G841)</f>
        <v>-2193317.63</v>
      </c>
      <c r="H842" s="9" t="n">
        <f aca="false">SUBTOTAL(9,H841)</f>
        <v>0</v>
      </c>
      <c r="I842" s="8"/>
    </row>
    <row r="843" customFormat="false" ht="13.5" hidden="true" customHeight="true" outlineLevel="2" collapsed="false">
      <c r="A843" s="7" t="n">
        <v>73537</v>
      </c>
      <c r="B843" s="8" t="s">
        <v>959</v>
      </c>
      <c r="C843" s="7" t="n">
        <v>73537</v>
      </c>
      <c r="D843" s="8" t="s">
        <v>959</v>
      </c>
      <c r="E843" s="9" t="n">
        <v>0</v>
      </c>
      <c r="F843" s="9" t="n">
        <v>-333771</v>
      </c>
      <c r="G843" s="9" t="n">
        <f aca="false">E843+F843</f>
        <v>-333771</v>
      </c>
      <c r="H843" s="9" t="n">
        <f aca="false">IF(E843+F843&gt;0,E843+F843,0)</f>
        <v>0</v>
      </c>
      <c r="I843" s="8" t="s">
        <v>12</v>
      </c>
    </row>
    <row r="844" customFormat="false" ht="13.5" hidden="false" customHeight="true" outlineLevel="1" collapsed="true">
      <c r="A844" s="7"/>
      <c r="B844" s="11" t="s">
        <v>960</v>
      </c>
      <c r="C844" s="7"/>
      <c r="D844" s="8"/>
      <c r="E844" s="9" t="n">
        <f aca="false">SUBTOTAL(9,E843)</f>
        <v>0</v>
      </c>
      <c r="F844" s="9" t="n">
        <f aca="false">SUBTOTAL(9,F843)</f>
        <v>-333771</v>
      </c>
      <c r="G844" s="9" t="n">
        <f aca="false">SUBTOTAL(9,G843)</f>
        <v>-333771</v>
      </c>
      <c r="H844" s="9" t="n">
        <f aca="false">SUBTOTAL(9,H843)</f>
        <v>0</v>
      </c>
      <c r="I844" s="8"/>
    </row>
    <row r="845" customFormat="false" ht="13.5" hidden="true" customHeight="true" outlineLevel="2" collapsed="false">
      <c r="A845" s="7" t="n">
        <v>93195</v>
      </c>
      <c r="B845" s="8" t="s">
        <v>961</v>
      </c>
      <c r="C845" s="7" t="n">
        <v>93195</v>
      </c>
      <c r="D845" s="8" t="s">
        <v>961</v>
      </c>
      <c r="E845" s="9" t="n">
        <v>0</v>
      </c>
      <c r="F845" s="9" t="n">
        <v>-28935.29</v>
      </c>
      <c r="G845" s="9" t="n">
        <f aca="false">E845+F845</f>
        <v>-28935.29</v>
      </c>
      <c r="H845" s="9" t="n">
        <f aca="false">IF(E845+F845&gt;0,E845+F845,0)</f>
        <v>0</v>
      </c>
      <c r="I845" s="8"/>
    </row>
    <row r="846" customFormat="false" ht="13.5" hidden="false" customHeight="true" outlineLevel="1" collapsed="true">
      <c r="A846" s="7"/>
      <c r="B846" s="11" t="s">
        <v>962</v>
      </c>
      <c r="C846" s="7"/>
      <c r="D846" s="8"/>
      <c r="E846" s="9" t="n">
        <f aca="false">SUBTOTAL(9,E845)</f>
        <v>0</v>
      </c>
      <c r="F846" s="9" t="n">
        <f aca="false">SUBTOTAL(9,F845)</f>
        <v>-28935.29</v>
      </c>
      <c r="G846" s="9" t="n">
        <f aca="false">SUBTOTAL(9,G845)</f>
        <v>-28935.29</v>
      </c>
      <c r="H846" s="9" t="n">
        <f aca="false">SUBTOTAL(9,H845)</f>
        <v>0</v>
      </c>
      <c r="I846" s="8"/>
    </row>
    <row r="847" customFormat="false" ht="13.5" hidden="true" customHeight="true" outlineLevel="2" collapsed="false">
      <c r="A847" s="7" t="n">
        <v>3590</v>
      </c>
      <c r="B847" s="8" t="s">
        <v>963</v>
      </c>
      <c r="C847" s="7" t="n">
        <v>64168</v>
      </c>
      <c r="D847" s="8" t="s">
        <v>964</v>
      </c>
      <c r="E847" s="9" t="n">
        <v>982098</v>
      </c>
      <c r="F847" s="9" t="n">
        <v>-3900</v>
      </c>
      <c r="G847" s="9" t="n">
        <f aca="false">E847+F847</f>
        <v>978198</v>
      </c>
      <c r="H847" s="9" t="n">
        <f aca="false">IF(E847+F847&gt;0,E847+F847,0)</f>
        <v>978198</v>
      </c>
      <c r="I847" s="8" t="s">
        <v>12</v>
      </c>
    </row>
    <row r="848" customFormat="false" ht="13.5" hidden="false" customHeight="true" outlineLevel="1" collapsed="true">
      <c r="A848" s="7"/>
      <c r="B848" s="11" t="s">
        <v>965</v>
      </c>
      <c r="C848" s="7"/>
      <c r="D848" s="8"/>
      <c r="E848" s="9" t="n">
        <f aca="false">SUBTOTAL(9,E847)</f>
        <v>982098</v>
      </c>
      <c r="F848" s="9" t="n">
        <f aca="false">SUBTOTAL(9,F847)</f>
        <v>-3900</v>
      </c>
      <c r="G848" s="9" t="n">
        <f aca="false">SUBTOTAL(9,G847)</f>
        <v>978198</v>
      </c>
      <c r="H848" s="9" t="n">
        <f aca="false">SUBTOTAL(9,H847)</f>
        <v>978198</v>
      </c>
      <c r="I848" s="8"/>
    </row>
    <row r="849" customFormat="false" ht="13.5" hidden="true" customHeight="true" outlineLevel="2" collapsed="false">
      <c r="A849" s="7" t="n">
        <v>151</v>
      </c>
      <c r="B849" s="8" t="s">
        <v>941</v>
      </c>
      <c r="C849" s="7" t="n">
        <v>61057</v>
      </c>
      <c r="D849" s="8" t="s">
        <v>966</v>
      </c>
      <c r="E849" s="9" t="n">
        <v>9525813</v>
      </c>
      <c r="F849" s="9" t="n">
        <v>-2979285.55</v>
      </c>
      <c r="G849" s="9" t="n">
        <f aca="false">E849+F849</f>
        <v>6546527.45</v>
      </c>
      <c r="H849" s="9" t="n">
        <f aca="false">IF(E849+F849&gt;0,E849+F849,0)</f>
        <v>6546527.45</v>
      </c>
      <c r="I849" s="8" t="s">
        <v>12</v>
      </c>
    </row>
    <row r="850" customFormat="false" ht="13.5" hidden="false" customHeight="true" outlineLevel="1" collapsed="true">
      <c r="A850" s="7"/>
      <c r="B850" s="11" t="s">
        <v>967</v>
      </c>
      <c r="C850" s="7"/>
      <c r="D850" s="8"/>
      <c r="E850" s="9" t="n">
        <f aca="false">SUBTOTAL(9,E849)</f>
        <v>9525813</v>
      </c>
      <c r="F850" s="9" t="n">
        <f aca="false">SUBTOTAL(9,F849)</f>
        <v>-2979285.55</v>
      </c>
      <c r="G850" s="9" t="n">
        <f aca="false">SUBTOTAL(9,G849)</f>
        <v>6546527.45</v>
      </c>
      <c r="H850" s="9" t="n">
        <f aca="false">SUBTOTAL(9,H849)</f>
        <v>6546527.45</v>
      </c>
      <c r="I850" s="8"/>
    </row>
    <row r="851" customFormat="false" ht="13.5" hidden="true" customHeight="true" outlineLevel="2" collapsed="false">
      <c r="A851" s="7" t="n">
        <v>160</v>
      </c>
      <c r="B851" s="8" t="s">
        <v>968</v>
      </c>
      <c r="C851" s="7" t="n">
        <v>65658</v>
      </c>
      <c r="D851" s="8" t="s">
        <v>969</v>
      </c>
      <c r="E851" s="9" t="n">
        <v>1298774</v>
      </c>
      <c r="F851" s="9" t="n">
        <v>-1236469.46</v>
      </c>
      <c r="G851" s="9" t="n">
        <f aca="false">E851+F851</f>
        <v>62304.54</v>
      </c>
      <c r="H851" s="9" t="n">
        <f aca="false">IF(E851+F851&gt;0,E851+F851,0)</f>
        <v>62304.54</v>
      </c>
      <c r="I851" s="8" t="s">
        <v>12</v>
      </c>
    </row>
    <row r="852" customFormat="false" ht="13.5" hidden="true" customHeight="true" outlineLevel="2" collapsed="false">
      <c r="A852" s="7" t="n">
        <v>160</v>
      </c>
      <c r="B852" s="8" t="s">
        <v>968</v>
      </c>
      <c r="C852" s="7" t="n">
        <v>52577</v>
      </c>
      <c r="D852" s="8" t="s">
        <v>970</v>
      </c>
      <c r="E852" s="9" t="n">
        <v>184268</v>
      </c>
      <c r="F852" s="9" t="n">
        <v>-1984261.25</v>
      </c>
      <c r="G852" s="9" t="n">
        <f aca="false">E852+F852</f>
        <v>-1799993.25</v>
      </c>
      <c r="H852" s="9" t="n">
        <f aca="false">IF(E852+F852&gt;0,E852+F852,0)</f>
        <v>0</v>
      </c>
      <c r="I852" s="8" t="s">
        <v>12</v>
      </c>
    </row>
    <row r="853" customFormat="false" ht="13.5" hidden="false" customHeight="true" outlineLevel="1" collapsed="true">
      <c r="A853" s="7"/>
      <c r="B853" s="11" t="s">
        <v>971</v>
      </c>
      <c r="C853" s="7"/>
      <c r="D853" s="8"/>
      <c r="E853" s="9" t="n">
        <f aca="false">SUBTOTAL(9,E851:E852)</f>
        <v>1483042</v>
      </c>
      <c r="F853" s="9" t="n">
        <f aca="false">SUBTOTAL(9,F851:F852)</f>
        <v>-3220730.71</v>
      </c>
      <c r="G853" s="9" t="n">
        <f aca="false">SUBTOTAL(9,G851:G852)</f>
        <v>-1737688.71</v>
      </c>
      <c r="H853" s="9" t="n">
        <f aca="false">SUBTOTAL(9,H851:H852)</f>
        <v>62304.54</v>
      </c>
      <c r="I853" s="8"/>
    </row>
    <row r="854" customFormat="false" ht="13.5" hidden="true" customHeight="true" outlineLevel="2" collapsed="false">
      <c r="A854" s="7" t="n">
        <v>32849</v>
      </c>
      <c r="B854" s="8" t="s">
        <v>972</v>
      </c>
      <c r="C854" s="7" t="n">
        <v>32849</v>
      </c>
      <c r="D854" s="8" t="s">
        <v>972</v>
      </c>
      <c r="E854" s="9" t="n">
        <v>0</v>
      </c>
      <c r="F854" s="9" t="n">
        <v>-6155.09</v>
      </c>
      <c r="G854" s="9" t="n">
        <f aca="false">E854+F854</f>
        <v>-6155.09</v>
      </c>
      <c r="H854" s="9" t="n">
        <f aca="false">IF(E854+F854&gt;0,E854+F854,0)</f>
        <v>0</v>
      </c>
      <c r="I854" s="8"/>
    </row>
    <row r="855" customFormat="false" ht="13.5" hidden="false" customHeight="true" outlineLevel="1" collapsed="true">
      <c r="A855" s="7"/>
      <c r="B855" s="11" t="s">
        <v>973</v>
      </c>
      <c r="C855" s="7"/>
      <c r="D855" s="8"/>
      <c r="E855" s="9" t="n">
        <f aca="false">SUBTOTAL(9,E854)</f>
        <v>0</v>
      </c>
      <c r="F855" s="9" t="n">
        <f aca="false">SUBTOTAL(9,F854)</f>
        <v>-6155.09</v>
      </c>
      <c r="G855" s="9" t="n">
        <f aca="false">SUBTOTAL(9,G854)</f>
        <v>-6155.09</v>
      </c>
      <c r="H855" s="9" t="n">
        <f aca="false">SUBTOTAL(9,H854)</f>
        <v>0</v>
      </c>
      <c r="I855" s="8"/>
    </row>
    <row r="856" customFormat="false" ht="13.5" hidden="true" customHeight="true" outlineLevel="2" collapsed="false">
      <c r="A856" s="7" t="n">
        <v>955</v>
      </c>
      <c r="B856" s="8" t="s">
        <v>974</v>
      </c>
      <c r="C856" s="7" t="n">
        <v>51389</v>
      </c>
      <c r="D856" s="8" t="s">
        <v>975</v>
      </c>
      <c r="E856" s="9" t="n">
        <v>9050</v>
      </c>
      <c r="F856" s="9" t="n">
        <v>-2391749.47</v>
      </c>
      <c r="G856" s="9" t="n">
        <f aca="false">E856+F856</f>
        <v>-2382699.47</v>
      </c>
      <c r="H856" s="9" t="n">
        <f aca="false">IF(E856+F856&gt;0,E856+F856,0)</f>
        <v>0</v>
      </c>
      <c r="I856" s="8" t="s">
        <v>12</v>
      </c>
    </row>
    <row r="857" customFormat="false" ht="13.5" hidden="false" customHeight="true" outlineLevel="1" collapsed="true">
      <c r="A857" s="7"/>
      <c r="B857" s="11" t="s">
        <v>976</v>
      </c>
      <c r="C857" s="7"/>
      <c r="D857" s="8"/>
      <c r="E857" s="9" t="n">
        <f aca="false">SUBTOTAL(9,E856)</f>
        <v>9050</v>
      </c>
      <c r="F857" s="9" t="n">
        <f aca="false">SUBTOTAL(9,F856)</f>
        <v>-2391749.47</v>
      </c>
      <c r="G857" s="9" t="n">
        <f aca="false">SUBTOTAL(9,G856)</f>
        <v>-2382699.47</v>
      </c>
      <c r="H857" s="9" t="n">
        <f aca="false">SUBTOTAL(9,H856)</f>
        <v>0</v>
      </c>
      <c r="I857" s="8"/>
    </row>
    <row r="858" customFormat="false" ht="13.5" hidden="true" customHeight="true" outlineLevel="2" collapsed="false">
      <c r="A858" s="7" t="n">
        <v>95488</v>
      </c>
      <c r="B858" s="8" t="s">
        <v>977</v>
      </c>
      <c r="C858" s="7" t="n">
        <v>95488</v>
      </c>
      <c r="D858" s="8" t="s">
        <v>977</v>
      </c>
      <c r="E858" s="9" t="n">
        <v>0</v>
      </c>
      <c r="F858" s="9" t="n">
        <v>0</v>
      </c>
      <c r="G858" s="9" t="n">
        <f aca="false">E858+F858</f>
        <v>0</v>
      </c>
      <c r="H858" s="9" t="n">
        <f aca="false">IF(E858+F858&gt;0,E858+F858,0)</f>
        <v>0</v>
      </c>
      <c r="I858" s="8" t="s">
        <v>12</v>
      </c>
    </row>
    <row r="859" customFormat="false" ht="13.5" hidden="false" customHeight="true" outlineLevel="1" collapsed="true">
      <c r="A859" s="7"/>
      <c r="B859" s="11" t="s">
        <v>978</v>
      </c>
      <c r="C859" s="7"/>
      <c r="D859" s="8"/>
      <c r="E859" s="9" t="n">
        <f aca="false">SUBTOTAL(9,E858)</f>
        <v>0</v>
      </c>
      <c r="F859" s="9" t="n">
        <f aca="false">SUBTOTAL(9,F858)</f>
        <v>0</v>
      </c>
      <c r="G859" s="9" t="n">
        <f aca="false">SUBTOTAL(9,G858)</f>
        <v>0</v>
      </c>
      <c r="H859" s="9" t="n">
        <f aca="false">SUBTOTAL(9,H858)</f>
        <v>0</v>
      </c>
      <c r="I859" s="8"/>
    </row>
    <row r="860" customFormat="false" ht="13.5" hidden="true" customHeight="true" outlineLevel="2" collapsed="false">
      <c r="A860" s="7" t="n">
        <v>411</v>
      </c>
      <c r="B860" s="8" t="s">
        <v>979</v>
      </c>
      <c r="C860" s="7" t="n">
        <v>63665</v>
      </c>
      <c r="D860" s="8" t="s">
        <v>980</v>
      </c>
      <c r="E860" s="9" t="n">
        <v>5870172</v>
      </c>
      <c r="F860" s="9" t="n">
        <v>-6180355.05</v>
      </c>
      <c r="G860" s="9" t="n">
        <f aca="false">E860+F860</f>
        <v>-310183.05</v>
      </c>
      <c r="H860" s="9" t="n">
        <f aca="false">IF(E860+F860&gt;0,E860+F860,0)</f>
        <v>0</v>
      </c>
      <c r="I860" s="8"/>
    </row>
    <row r="861" customFormat="false" ht="13.5" hidden="true" customHeight="true" outlineLevel="2" collapsed="false">
      <c r="A861" s="7" t="n">
        <v>411</v>
      </c>
      <c r="B861" s="8" t="s">
        <v>979</v>
      </c>
      <c r="C861" s="7" t="n">
        <v>2468</v>
      </c>
      <c r="D861" s="8" t="s">
        <v>981</v>
      </c>
      <c r="E861" s="9" t="n">
        <v>0</v>
      </c>
      <c r="F861" s="9" t="n">
        <v>-36228.5</v>
      </c>
      <c r="G861" s="9" t="n">
        <f aca="false">E861+F861</f>
        <v>-36228.5</v>
      </c>
      <c r="H861" s="9" t="n">
        <f aca="false">IF(E861+F861&gt;0,E861+F861,0)</f>
        <v>0</v>
      </c>
      <c r="I861" s="8"/>
    </row>
    <row r="862" customFormat="false" ht="13.5" hidden="false" customHeight="true" outlineLevel="1" collapsed="true">
      <c r="A862" s="7"/>
      <c r="B862" s="11" t="s">
        <v>982</v>
      </c>
      <c r="C862" s="7"/>
      <c r="D862" s="8"/>
      <c r="E862" s="9" t="n">
        <f aca="false">SUBTOTAL(9,E860:E861)</f>
        <v>5870172</v>
      </c>
      <c r="F862" s="9" t="n">
        <f aca="false">SUBTOTAL(9,F860:F861)</f>
        <v>-6216583.55</v>
      </c>
      <c r="G862" s="9" t="n">
        <f aca="false">SUBTOTAL(9,G860:G861)</f>
        <v>-346411.55</v>
      </c>
      <c r="H862" s="9" t="n">
        <f aca="false">SUBTOTAL(9,H860:H861)</f>
        <v>0</v>
      </c>
      <c r="I862" s="8"/>
    </row>
    <row r="863" customFormat="false" ht="13.5" hidden="true" customHeight="true" outlineLevel="2" collapsed="false">
      <c r="A863" s="7" t="n">
        <v>73988</v>
      </c>
      <c r="B863" s="8" t="s">
        <v>983</v>
      </c>
      <c r="C863" s="7" t="n">
        <v>73988</v>
      </c>
      <c r="D863" s="8" t="s">
        <v>983</v>
      </c>
      <c r="E863" s="9" t="n">
        <v>0</v>
      </c>
      <c r="F863" s="9" t="n">
        <v>-139.4</v>
      </c>
      <c r="G863" s="9" t="n">
        <f aca="false">E863+F863</f>
        <v>-139.4</v>
      </c>
      <c r="H863" s="9" t="n">
        <f aca="false">IF(E863+F863&gt;0,E863+F863,0)</f>
        <v>0</v>
      </c>
      <c r="I863" s="8"/>
    </row>
    <row r="864" customFormat="false" ht="13.5" hidden="false" customHeight="true" outlineLevel="1" collapsed="true">
      <c r="A864" s="7"/>
      <c r="B864" s="11" t="s">
        <v>984</v>
      </c>
      <c r="C864" s="7"/>
      <c r="D864" s="8"/>
      <c r="E864" s="9" t="n">
        <f aca="false">SUBTOTAL(9,E863)</f>
        <v>0</v>
      </c>
      <c r="F864" s="9" t="n">
        <f aca="false">SUBTOTAL(9,F863)</f>
        <v>-139.4</v>
      </c>
      <c r="G864" s="9" t="n">
        <f aca="false">SUBTOTAL(9,G863)</f>
        <v>-139.4</v>
      </c>
      <c r="H864" s="9" t="n">
        <f aca="false">SUBTOTAL(9,H863)</f>
        <v>0</v>
      </c>
      <c r="I864" s="8"/>
    </row>
    <row r="865" customFormat="false" ht="13.5" hidden="true" customHeight="true" outlineLevel="2" collapsed="false">
      <c r="A865" s="7" t="n">
        <v>71948</v>
      </c>
      <c r="B865" s="8" t="s">
        <v>985</v>
      </c>
      <c r="C865" s="7" t="n">
        <v>71948</v>
      </c>
      <c r="D865" s="8" t="s">
        <v>985</v>
      </c>
      <c r="E865" s="9" t="n">
        <v>29200</v>
      </c>
      <c r="F865" s="9" t="n">
        <v>0</v>
      </c>
      <c r="G865" s="9" t="n">
        <f aca="false">E865+F865</f>
        <v>29200</v>
      </c>
      <c r="H865" s="9" t="n">
        <f aca="false">IF(E865+F865&gt;0,E865+F865,0)</f>
        <v>29200</v>
      </c>
      <c r="I865" s="8" t="s">
        <v>12</v>
      </c>
    </row>
    <row r="866" customFormat="false" ht="13.5" hidden="false" customHeight="true" outlineLevel="1" collapsed="true">
      <c r="A866" s="7"/>
      <c r="B866" s="11" t="s">
        <v>986</v>
      </c>
      <c r="C866" s="7"/>
      <c r="D866" s="8"/>
      <c r="E866" s="9" t="n">
        <f aca="false">SUBTOTAL(9,E865)</f>
        <v>29200</v>
      </c>
      <c r="F866" s="9" t="n">
        <f aca="false">SUBTOTAL(9,F865)</f>
        <v>0</v>
      </c>
      <c r="G866" s="9" t="n">
        <f aca="false">SUBTOTAL(9,G865)</f>
        <v>29200</v>
      </c>
      <c r="H866" s="9" t="n">
        <f aca="false">SUBTOTAL(9,H865)</f>
        <v>29200</v>
      </c>
      <c r="I866" s="8"/>
    </row>
    <row r="867" customFormat="false" ht="13.5" hidden="true" customHeight="true" outlineLevel="2" collapsed="false">
      <c r="A867" s="7" t="n">
        <v>54783</v>
      </c>
      <c r="B867" s="8" t="s">
        <v>987</v>
      </c>
      <c r="C867" s="7" t="n">
        <v>58525</v>
      </c>
      <c r="D867" s="8" t="s">
        <v>988</v>
      </c>
      <c r="E867" s="9" t="n">
        <v>2770185</v>
      </c>
      <c r="F867" s="9" t="n">
        <v>-3808907.92</v>
      </c>
      <c r="G867" s="9" t="n">
        <f aca="false">E867+F867</f>
        <v>-1038722.92</v>
      </c>
      <c r="H867" s="9" t="n">
        <f aca="false">IF(E867+F867&gt;0,E867+F867,0)</f>
        <v>0</v>
      </c>
      <c r="I867" s="8"/>
    </row>
    <row r="868" customFormat="false" ht="13.5" hidden="false" customHeight="true" outlineLevel="1" collapsed="true">
      <c r="A868" s="7"/>
      <c r="B868" s="11" t="s">
        <v>989</v>
      </c>
      <c r="C868" s="7"/>
      <c r="D868" s="8"/>
      <c r="E868" s="9" t="n">
        <f aca="false">SUBTOTAL(9,E867)</f>
        <v>2770185</v>
      </c>
      <c r="F868" s="9" t="n">
        <f aca="false">SUBTOTAL(9,F867)</f>
        <v>-3808907.92</v>
      </c>
      <c r="G868" s="9" t="n">
        <f aca="false">SUBTOTAL(9,G867)</f>
        <v>-1038722.92</v>
      </c>
      <c r="H868" s="9" t="n">
        <f aca="false">SUBTOTAL(9,H867)</f>
        <v>0</v>
      </c>
      <c r="I868" s="8"/>
    </row>
    <row r="869" customFormat="false" ht="13.5" hidden="true" customHeight="true" outlineLevel="2" collapsed="false">
      <c r="A869" s="7" t="n">
        <v>26140</v>
      </c>
      <c r="B869" s="8" t="s">
        <v>990</v>
      </c>
      <c r="C869" s="7" t="n">
        <v>26140</v>
      </c>
      <c r="D869" s="8" t="s">
        <v>990</v>
      </c>
      <c r="E869" s="9" t="n">
        <v>93835</v>
      </c>
      <c r="F869" s="9" t="n">
        <v>0</v>
      </c>
      <c r="G869" s="9" t="n">
        <f aca="false">E869+F869</f>
        <v>93835</v>
      </c>
      <c r="H869" s="9" t="n">
        <f aca="false">IF(E869+F869&gt;0,E869+F869,0)</f>
        <v>93835</v>
      </c>
      <c r="I869" s="8" t="s">
        <v>12</v>
      </c>
    </row>
    <row r="870" customFormat="false" ht="13.5" hidden="false" customHeight="true" outlineLevel="1" collapsed="true">
      <c r="A870" s="7"/>
      <c r="B870" s="11" t="s">
        <v>991</v>
      </c>
      <c r="C870" s="7"/>
      <c r="D870" s="8"/>
      <c r="E870" s="9" t="n">
        <f aca="false">SUBTOTAL(9,E869)</f>
        <v>93835</v>
      </c>
      <c r="F870" s="9" t="n">
        <f aca="false">SUBTOTAL(9,F869)</f>
        <v>0</v>
      </c>
      <c r="G870" s="9" t="n">
        <f aca="false">SUBTOTAL(9,G869)</f>
        <v>93835</v>
      </c>
      <c r="H870" s="9" t="n">
        <f aca="false">SUBTOTAL(9,H869)</f>
        <v>93835</v>
      </c>
      <c r="I870" s="8"/>
    </row>
    <row r="871" customFormat="false" ht="13.5" hidden="true" customHeight="true" outlineLevel="2" collapsed="false">
      <c r="A871" s="7" t="n">
        <v>73991</v>
      </c>
      <c r="B871" s="8" t="s">
        <v>992</v>
      </c>
      <c r="C871" s="7" t="n">
        <v>73991</v>
      </c>
      <c r="D871" s="8" t="s">
        <v>992</v>
      </c>
      <c r="E871" s="9" t="n">
        <v>0</v>
      </c>
      <c r="F871" s="9" t="n">
        <v>-1091.7</v>
      </c>
      <c r="G871" s="9" t="n">
        <f aca="false">E871+F871</f>
        <v>-1091.7</v>
      </c>
      <c r="H871" s="9" t="n">
        <f aca="false">IF(E871+F871&gt;0,E871+F871,0)</f>
        <v>0</v>
      </c>
      <c r="I871" s="8" t="s">
        <v>12</v>
      </c>
    </row>
    <row r="872" customFormat="false" ht="13.5" hidden="false" customHeight="true" outlineLevel="1" collapsed="true">
      <c r="A872" s="7"/>
      <c r="B872" s="11" t="s">
        <v>993</v>
      </c>
      <c r="C872" s="7"/>
      <c r="D872" s="8"/>
      <c r="E872" s="9" t="n">
        <f aca="false">SUBTOTAL(9,E871)</f>
        <v>0</v>
      </c>
      <c r="F872" s="9" t="n">
        <f aca="false">SUBTOTAL(9,F871)</f>
        <v>-1091.7</v>
      </c>
      <c r="G872" s="9" t="n">
        <f aca="false">SUBTOTAL(9,G871)</f>
        <v>-1091.7</v>
      </c>
      <c r="H872" s="9" t="n">
        <f aca="false">SUBTOTAL(9,H871)</f>
        <v>0</v>
      </c>
      <c r="I872" s="8"/>
    </row>
    <row r="873" customFormat="false" ht="13.5" hidden="true" customHeight="true" outlineLevel="2" collapsed="false">
      <c r="A873" s="7" t="n">
        <v>32988</v>
      </c>
      <c r="B873" s="8" t="s">
        <v>994</v>
      </c>
      <c r="C873" s="7" t="n">
        <v>31699</v>
      </c>
      <c r="D873" s="8" t="s">
        <v>995</v>
      </c>
      <c r="E873" s="9" t="n">
        <v>13590622</v>
      </c>
      <c r="F873" s="9" t="n">
        <v>-12930055.79</v>
      </c>
      <c r="G873" s="9" t="n">
        <f aca="false">E873+F873</f>
        <v>660566.210000001</v>
      </c>
      <c r="H873" s="9" t="n">
        <f aca="false">IF(E873+F873&gt;0,E873+F873,0)</f>
        <v>660566.210000001</v>
      </c>
      <c r="I873" s="8"/>
    </row>
    <row r="874" customFormat="false" ht="13.5" hidden="false" customHeight="true" outlineLevel="1" collapsed="true">
      <c r="A874" s="7"/>
      <c r="B874" s="11" t="s">
        <v>996</v>
      </c>
      <c r="C874" s="7"/>
      <c r="D874" s="8"/>
      <c r="E874" s="9" t="n">
        <f aca="false">SUBTOTAL(9,E873)</f>
        <v>13590622</v>
      </c>
      <c r="F874" s="9" t="n">
        <f aca="false">SUBTOTAL(9,F873)</f>
        <v>-12930055.79</v>
      </c>
      <c r="G874" s="9" t="n">
        <f aca="false">SUBTOTAL(9,G873)</f>
        <v>660566.210000001</v>
      </c>
      <c r="H874" s="9" t="n">
        <f aca="false">SUBTOTAL(9,H873)</f>
        <v>660566.210000001</v>
      </c>
      <c r="I874" s="8"/>
    </row>
    <row r="875" customFormat="false" ht="13.5" hidden="true" customHeight="true" outlineLevel="2" collapsed="false">
      <c r="A875" s="7" t="n">
        <v>2447</v>
      </c>
      <c r="B875" s="8" t="s">
        <v>997</v>
      </c>
      <c r="C875" s="7" t="n">
        <v>2447</v>
      </c>
      <c r="D875" s="8" t="s">
        <v>997</v>
      </c>
      <c r="E875" s="9" t="n">
        <v>11780</v>
      </c>
      <c r="F875" s="9" t="n">
        <v>0</v>
      </c>
      <c r="G875" s="9" t="n">
        <f aca="false">E875+F875</f>
        <v>11780</v>
      </c>
      <c r="H875" s="9" t="n">
        <f aca="false">IF(E875+F875&gt;0,E875+F875,0)</f>
        <v>11780</v>
      </c>
      <c r="I875" s="8" t="s">
        <v>12</v>
      </c>
    </row>
    <row r="876" customFormat="false" ht="13.5" hidden="false" customHeight="true" outlineLevel="1" collapsed="true">
      <c r="A876" s="7"/>
      <c r="B876" s="11" t="s">
        <v>998</v>
      </c>
      <c r="C876" s="7"/>
      <c r="D876" s="8"/>
      <c r="E876" s="9" t="n">
        <f aca="false">SUBTOTAL(9,E875)</f>
        <v>11780</v>
      </c>
      <c r="F876" s="9" t="n">
        <f aca="false">SUBTOTAL(9,F875)</f>
        <v>0</v>
      </c>
      <c r="G876" s="9" t="n">
        <f aca="false">SUBTOTAL(9,G875)</f>
        <v>11780</v>
      </c>
      <c r="H876" s="9" t="n">
        <f aca="false">SUBTOTAL(9,H875)</f>
        <v>11780</v>
      </c>
      <c r="I876" s="8"/>
    </row>
    <row r="877" customFormat="false" ht="13.5" hidden="true" customHeight="true" outlineLevel="2" collapsed="false">
      <c r="A877" s="7" t="n">
        <v>49570</v>
      </c>
      <c r="B877" s="8" t="s">
        <v>999</v>
      </c>
      <c r="C877" s="7" t="n">
        <v>2446</v>
      </c>
      <c r="D877" s="8" t="s">
        <v>1000</v>
      </c>
      <c r="E877" s="9" t="n">
        <v>914906</v>
      </c>
      <c r="F877" s="9" t="n">
        <v>0</v>
      </c>
      <c r="G877" s="9" t="n">
        <f aca="false">E877+F877</f>
        <v>914906</v>
      </c>
      <c r="H877" s="9" t="n">
        <f aca="false">IF(E877+F877&gt;0,E877+F877,0)</f>
        <v>914906</v>
      </c>
      <c r="I877" s="8" t="s">
        <v>12</v>
      </c>
    </row>
    <row r="878" customFormat="false" ht="13.5" hidden="false" customHeight="true" outlineLevel="1" collapsed="true">
      <c r="A878" s="7"/>
      <c r="B878" s="11" t="s">
        <v>1001</v>
      </c>
      <c r="C878" s="7"/>
      <c r="D878" s="8"/>
      <c r="E878" s="9" t="n">
        <f aca="false">SUBTOTAL(9,E877)</f>
        <v>914906</v>
      </c>
      <c r="F878" s="9" t="n">
        <f aca="false">SUBTOTAL(9,F877)</f>
        <v>0</v>
      </c>
      <c r="G878" s="9" t="n">
        <f aca="false">SUBTOTAL(9,G877)</f>
        <v>914906</v>
      </c>
      <c r="H878" s="9" t="n">
        <f aca="false">SUBTOTAL(9,H877)</f>
        <v>914906</v>
      </c>
      <c r="I878" s="8"/>
    </row>
    <row r="879" customFormat="false" ht="13.5" hidden="true" customHeight="true" outlineLevel="2" collapsed="false">
      <c r="A879" s="7" t="n">
        <v>73711</v>
      </c>
      <c r="B879" s="8" t="s">
        <v>1002</v>
      </c>
      <c r="C879" s="7" t="n">
        <v>73711</v>
      </c>
      <c r="D879" s="8" t="s">
        <v>1002</v>
      </c>
      <c r="E879" s="9" t="n">
        <v>0</v>
      </c>
      <c r="F879" s="9" t="n">
        <v>-689.14</v>
      </c>
      <c r="G879" s="9" t="n">
        <f aca="false">E879+F879</f>
        <v>-689.14</v>
      </c>
      <c r="H879" s="9" t="n">
        <f aca="false">IF(E879+F879&gt;0,E879+F879,0)</f>
        <v>0</v>
      </c>
      <c r="I879" s="8" t="s">
        <v>12</v>
      </c>
    </row>
    <row r="880" customFormat="false" ht="13.5" hidden="false" customHeight="true" outlineLevel="1" collapsed="true">
      <c r="A880" s="7"/>
      <c r="B880" s="11" t="s">
        <v>1003</v>
      </c>
      <c r="C880" s="7"/>
      <c r="D880" s="8"/>
      <c r="E880" s="9" t="n">
        <f aca="false">SUBTOTAL(9,E879)</f>
        <v>0</v>
      </c>
      <c r="F880" s="9" t="n">
        <f aca="false">SUBTOTAL(9,F879)</f>
        <v>-689.14</v>
      </c>
      <c r="G880" s="9" t="n">
        <f aca="false">SUBTOTAL(9,G879)</f>
        <v>-689.14</v>
      </c>
      <c r="H880" s="9" t="n">
        <f aca="false">SUBTOTAL(9,H879)</f>
        <v>0</v>
      </c>
      <c r="I880" s="8"/>
    </row>
    <row r="881" customFormat="false" ht="13.5" hidden="true" customHeight="true" outlineLevel="2" collapsed="false">
      <c r="A881" s="7" t="n">
        <v>54215</v>
      </c>
      <c r="B881" s="8" t="s">
        <v>1004</v>
      </c>
      <c r="C881" s="7" t="n">
        <v>54215</v>
      </c>
      <c r="D881" s="8" t="s">
        <v>1004</v>
      </c>
      <c r="E881" s="9" t="n">
        <v>0</v>
      </c>
      <c r="F881" s="9" t="n">
        <v>-863.55</v>
      </c>
      <c r="G881" s="9" t="n">
        <f aca="false">E881+F881</f>
        <v>-863.55</v>
      </c>
      <c r="H881" s="9" t="n">
        <f aca="false">IF(E881+F881&gt;0,E881+F881,0)</f>
        <v>0</v>
      </c>
      <c r="I881" s="8"/>
    </row>
    <row r="882" customFormat="false" ht="13.5" hidden="false" customHeight="true" outlineLevel="1" collapsed="true">
      <c r="A882" s="7"/>
      <c r="B882" s="11" t="s">
        <v>1005</v>
      </c>
      <c r="C882" s="7"/>
      <c r="D882" s="8"/>
      <c r="E882" s="9" t="n">
        <f aca="false">SUBTOTAL(9,E881)</f>
        <v>0</v>
      </c>
      <c r="F882" s="9" t="n">
        <f aca="false">SUBTOTAL(9,F881)</f>
        <v>-863.55</v>
      </c>
      <c r="G882" s="9" t="n">
        <f aca="false">SUBTOTAL(9,G881)</f>
        <v>-863.55</v>
      </c>
      <c r="H882" s="9" t="n">
        <f aca="false">SUBTOTAL(9,H881)</f>
        <v>0</v>
      </c>
      <c r="I882" s="8"/>
    </row>
    <row r="883" customFormat="false" ht="13.5" hidden="true" customHeight="true" outlineLevel="2" collapsed="false">
      <c r="A883" s="7" t="n">
        <v>33049</v>
      </c>
      <c r="B883" s="8" t="s">
        <v>1006</v>
      </c>
      <c r="C883" s="7" t="n">
        <v>33049</v>
      </c>
      <c r="D883" s="8" t="s">
        <v>1006</v>
      </c>
      <c r="E883" s="9" t="n">
        <v>0</v>
      </c>
      <c r="F883" s="9" t="n">
        <v>-539.95</v>
      </c>
      <c r="G883" s="9" t="n">
        <f aca="false">E883+F883</f>
        <v>-539.95</v>
      </c>
      <c r="H883" s="9" t="n">
        <f aca="false">IF(E883+F883&gt;0,E883+F883,0)</f>
        <v>0</v>
      </c>
      <c r="I883" s="8"/>
    </row>
    <row r="884" customFormat="false" ht="13.5" hidden="false" customHeight="true" outlineLevel="1" collapsed="true">
      <c r="A884" s="7"/>
      <c r="B884" s="11" t="s">
        <v>1007</v>
      </c>
      <c r="C884" s="7"/>
      <c r="D884" s="8"/>
      <c r="E884" s="9" t="n">
        <f aca="false">SUBTOTAL(9,E883)</f>
        <v>0</v>
      </c>
      <c r="F884" s="9" t="n">
        <f aca="false">SUBTOTAL(9,F883)</f>
        <v>-539.95</v>
      </c>
      <c r="G884" s="9" t="n">
        <f aca="false">SUBTOTAL(9,G883)</f>
        <v>-539.95</v>
      </c>
      <c r="H884" s="9" t="n">
        <f aca="false">SUBTOTAL(9,H883)</f>
        <v>0</v>
      </c>
      <c r="I884" s="8"/>
    </row>
    <row r="885" customFormat="false" ht="13.5" hidden="true" customHeight="true" outlineLevel="2" collapsed="false">
      <c r="A885" s="7" t="n">
        <v>49624</v>
      </c>
      <c r="B885" s="8" t="s">
        <v>1008</v>
      </c>
      <c r="C885" s="7" t="n">
        <v>49624</v>
      </c>
      <c r="D885" s="8" t="s">
        <v>1008</v>
      </c>
      <c r="E885" s="9" t="n">
        <v>0</v>
      </c>
      <c r="F885" s="9" t="n">
        <v>-79692.76</v>
      </c>
      <c r="G885" s="9" t="n">
        <f aca="false">E885+F885</f>
        <v>-79692.76</v>
      </c>
      <c r="H885" s="9" t="n">
        <f aca="false">IF(E885+F885&gt;0,E885+F885,0)</f>
        <v>0</v>
      </c>
      <c r="I885" s="8" t="s">
        <v>12</v>
      </c>
    </row>
    <row r="886" customFormat="false" ht="13.5" hidden="false" customHeight="true" outlineLevel="1" collapsed="true">
      <c r="A886" s="7"/>
      <c r="B886" s="11" t="s">
        <v>1009</v>
      </c>
      <c r="C886" s="7"/>
      <c r="D886" s="8"/>
      <c r="E886" s="9" t="n">
        <f aca="false">SUBTOTAL(9,E885)</f>
        <v>0</v>
      </c>
      <c r="F886" s="9" t="n">
        <f aca="false">SUBTOTAL(9,F885)</f>
        <v>-79692.76</v>
      </c>
      <c r="G886" s="9" t="n">
        <f aca="false">SUBTOTAL(9,G885)</f>
        <v>-79692.76</v>
      </c>
      <c r="H886" s="9" t="n">
        <f aca="false">SUBTOTAL(9,H885)</f>
        <v>0</v>
      </c>
      <c r="I886" s="8"/>
    </row>
    <row r="887" customFormat="false" ht="13.5" hidden="true" customHeight="true" outlineLevel="2" collapsed="false">
      <c r="A887" s="7" t="n">
        <v>73973</v>
      </c>
      <c r="B887" s="8" t="s">
        <v>1010</v>
      </c>
      <c r="C887" s="7" t="n">
        <v>73973</v>
      </c>
      <c r="D887" s="8" t="s">
        <v>1010</v>
      </c>
      <c r="E887" s="9" t="n">
        <v>0</v>
      </c>
      <c r="F887" s="9" t="n">
        <v>-3581.02</v>
      </c>
      <c r="G887" s="9" t="n">
        <f aca="false">E887+F887</f>
        <v>-3581.02</v>
      </c>
      <c r="H887" s="9" t="n">
        <f aca="false">IF(E887+F887&gt;0,E887+F887,0)</f>
        <v>0</v>
      </c>
      <c r="I887" s="8" t="s">
        <v>12</v>
      </c>
    </row>
    <row r="888" customFormat="false" ht="13.5" hidden="false" customHeight="true" outlineLevel="1" collapsed="true">
      <c r="A888" s="7"/>
      <c r="B888" s="11" t="s">
        <v>1011</v>
      </c>
      <c r="C888" s="7"/>
      <c r="D888" s="8"/>
      <c r="E888" s="9" t="n">
        <f aca="false">SUBTOTAL(9,E887)</f>
        <v>0</v>
      </c>
      <c r="F888" s="9" t="n">
        <f aca="false">SUBTOTAL(9,F887)</f>
        <v>-3581.02</v>
      </c>
      <c r="G888" s="9" t="n">
        <f aca="false">SUBTOTAL(9,G887)</f>
        <v>-3581.02</v>
      </c>
      <c r="H888" s="9" t="n">
        <f aca="false">SUBTOTAL(9,H887)</f>
        <v>0</v>
      </c>
      <c r="I888" s="8"/>
    </row>
    <row r="889" customFormat="false" ht="13.5" hidden="true" customHeight="true" outlineLevel="2" collapsed="false">
      <c r="A889" s="7" t="n">
        <v>73977</v>
      </c>
      <c r="B889" s="8" t="s">
        <v>1012</v>
      </c>
      <c r="C889" s="7" t="n">
        <v>73977</v>
      </c>
      <c r="D889" s="8" t="s">
        <v>1012</v>
      </c>
      <c r="E889" s="9" t="n">
        <v>0</v>
      </c>
      <c r="F889" s="9" t="n">
        <v>-847.22</v>
      </c>
      <c r="G889" s="9" t="n">
        <f aca="false">E889+F889</f>
        <v>-847.22</v>
      </c>
      <c r="H889" s="9" t="n">
        <f aca="false">IF(E889+F889&gt;0,E889+F889,0)</f>
        <v>0</v>
      </c>
      <c r="I889" s="8" t="s">
        <v>12</v>
      </c>
    </row>
    <row r="890" customFormat="false" ht="13.5" hidden="false" customHeight="true" outlineLevel="1" collapsed="true">
      <c r="A890" s="7"/>
      <c r="B890" s="11" t="s">
        <v>1013</v>
      </c>
      <c r="C890" s="7"/>
      <c r="D890" s="8"/>
      <c r="E890" s="9" t="n">
        <f aca="false">SUBTOTAL(9,E889)</f>
        <v>0</v>
      </c>
      <c r="F890" s="9" t="n">
        <f aca="false">SUBTOTAL(9,F889)</f>
        <v>-847.22</v>
      </c>
      <c r="G890" s="9" t="n">
        <f aca="false">SUBTOTAL(9,G889)</f>
        <v>-847.22</v>
      </c>
      <c r="H890" s="9" t="n">
        <f aca="false">SUBTOTAL(9,H889)</f>
        <v>0</v>
      </c>
      <c r="I890" s="8"/>
    </row>
    <row r="891" customFormat="false" ht="13.5" hidden="true" customHeight="true" outlineLevel="2" collapsed="false">
      <c r="A891" s="7" t="n">
        <v>33129</v>
      </c>
      <c r="B891" s="8" t="s">
        <v>1014</v>
      </c>
      <c r="C891" s="7" t="n">
        <v>33129</v>
      </c>
      <c r="D891" s="8" t="s">
        <v>1014</v>
      </c>
      <c r="E891" s="9" t="n">
        <v>0</v>
      </c>
      <c r="F891" s="9" t="n">
        <v>-870.14</v>
      </c>
      <c r="G891" s="9" t="n">
        <f aca="false">E891+F891</f>
        <v>-870.14</v>
      </c>
      <c r="H891" s="9" t="n">
        <f aca="false">IF(E891+F891&gt;0,E891+F891,0)</f>
        <v>0</v>
      </c>
      <c r="I891" s="8"/>
    </row>
    <row r="892" customFormat="false" ht="13.5" hidden="false" customHeight="true" outlineLevel="1" collapsed="true">
      <c r="A892" s="7"/>
      <c r="B892" s="11" t="s">
        <v>1015</v>
      </c>
      <c r="C892" s="7"/>
      <c r="D892" s="8"/>
      <c r="E892" s="9" t="n">
        <f aca="false">SUBTOTAL(9,E891)</f>
        <v>0</v>
      </c>
      <c r="F892" s="9" t="n">
        <f aca="false">SUBTOTAL(9,F891)</f>
        <v>-870.14</v>
      </c>
      <c r="G892" s="9" t="n">
        <f aca="false">SUBTOTAL(9,G891)</f>
        <v>-870.14</v>
      </c>
      <c r="H892" s="9" t="n">
        <f aca="false">SUBTOTAL(9,H891)</f>
        <v>0</v>
      </c>
      <c r="I892" s="8"/>
    </row>
    <row r="893" customFormat="false" ht="13.5" hidden="true" customHeight="true" outlineLevel="2" collapsed="false">
      <c r="A893" s="7" t="n">
        <v>60085</v>
      </c>
      <c r="B893" s="8" t="s">
        <v>1016</v>
      </c>
      <c r="C893" s="7" t="n">
        <v>60085</v>
      </c>
      <c r="D893" s="8" t="s">
        <v>1016</v>
      </c>
      <c r="E893" s="9" t="n">
        <v>126747</v>
      </c>
      <c r="F893" s="9" t="n">
        <v>0</v>
      </c>
      <c r="G893" s="9" t="n">
        <f aca="false">E893+F893</f>
        <v>126747</v>
      </c>
      <c r="H893" s="9" t="n">
        <f aca="false">IF(E893+F893&gt;0,E893+F893,0)</f>
        <v>126747</v>
      </c>
      <c r="I893" s="8" t="s">
        <v>12</v>
      </c>
    </row>
    <row r="894" customFormat="false" ht="13.5" hidden="false" customHeight="true" outlineLevel="1" collapsed="true">
      <c r="A894" s="7"/>
      <c r="B894" s="11" t="s">
        <v>1017</v>
      </c>
      <c r="C894" s="7"/>
      <c r="D894" s="8"/>
      <c r="E894" s="9" t="n">
        <f aca="false">SUBTOTAL(9,E893)</f>
        <v>126747</v>
      </c>
      <c r="F894" s="9" t="n">
        <f aca="false">SUBTOTAL(9,F893)</f>
        <v>0</v>
      </c>
      <c r="G894" s="9" t="n">
        <f aca="false">SUBTOTAL(9,G893)</f>
        <v>126747</v>
      </c>
      <c r="H894" s="9" t="n">
        <f aca="false">SUBTOTAL(9,H893)</f>
        <v>126747</v>
      </c>
      <c r="I894" s="8"/>
    </row>
    <row r="895" customFormat="false" ht="13.5" hidden="true" customHeight="true" outlineLevel="2" collapsed="false">
      <c r="A895" s="7" t="n">
        <v>33131</v>
      </c>
      <c r="B895" s="8" t="s">
        <v>1018</v>
      </c>
      <c r="C895" s="7" t="n">
        <v>33131</v>
      </c>
      <c r="D895" s="8" t="s">
        <v>1018</v>
      </c>
      <c r="E895" s="9" t="n">
        <v>0</v>
      </c>
      <c r="F895" s="9" t="n">
        <v>-2280.22</v>
      </c>
      <c r="G895" s="9" t="n">
        <f aca="false">E895+F895</f>
        <v>-2280.22</v>
      </c>
      <c r="H895" s="9" t="n">
        <f aca="false">IF(E895+F895&gt;0,E895+F895,0)</f>
        <v>0</v>
      </c>
      <c r="I895" s="8" t="s">
        <v>12</v>
      </c>
    </row>
    <row r="896" customFormat="false" ht="13.5" hidden="false" customHeight="true" outlineLevel="1" collapsed="true">
      <c r="A896" s="7"/>
      <c r="B896" s="11" t="s">
        <v>1019</v>
      </c>
      <c r="C896" s="7"/>
      <c r="D896" s="8"/>
      <c r="E896" s="9" t="n">
        <f aca="false">SUBTOTAL(9,E895)</f>
        <v>0</v>
      </c>
      <c r="F896" s="9" t="n">
        <f aca="false">SUBTOTAL(9,F895)</f>
        <v>-2280.22</v>
      </c>
      <c r="G896" s="9" t="n">
        <f aca="false">SUBTOTAL(9,G895)</f>
        <v>-2280.22</v>
      </c>
      <c r="H896" s="9" t="n">
        <f aca="false">SUBTOTAL(9,H895)</f>
        <v>0</v>
      </c>
      <c r="I896" s="8"/>
    </row>
    <row r="897" customFormat="false" ht="13.5" hidden="true" customHeight="true" outlineLevel="2" collapsed="false">
      <c r="A897" s="7" t="n">
        <v>33134</v>
      </c>
      <c r="B897" s="8" t="s">
        <v>1020</v>
      </c>
      <c r="C897" s="7" t="n">
        <v>33134</v>
      </c>
      <c r="D897" s="8" t="s">
        <v>1020</v>
      </c>
      <c r="E897" s="9" t="n">
        <v>0</v>
      </c>
      <c r="F897" s="9" t="n">
        <v>25</v>
      </c>
      <c r="G897" s="9" t="n">
        <f aca="false">E897+F897</f>
        <v>25</v>
      </c>
      <c r="H897" s="9" t="n">
        <f aca="false">IF(E897+F897&gt;0,E897+F897,0)</f>
        <v>25</v>
      </c>
      <c r="I897" s="8"/>
    </row>
    <row r="898" customFormat="false" ht="13.5" hidden="false" customHeight="true" outlineLevel="1" collapsed="true">
      <c r="A898" s="7"/>
      <c r="B898" s="11" t="s">
        <v>1021</v>
      </c>
      <c r="C898" s="7"/>
      <c r="D898" s="8"/>
      <c r="E898" s="9" t="n">
        <f aca="false">SUBTOTAL(9,E897)</f>
        <v>0</v>
      </c>
      <c r="F898" s="9" t="n">
        <f aca="false">SUBTOTAL(9,F897)</f>
        <v>25</v>
      </c>
      <c r="G898" s="9" t="n">
        <f aca="false">SUBTOTAL(9,G897)</f>
        <v>25</v>
      </c>
      <c r="H898" s="9" t="n">
        <f aca="false">SUBTOTAL(9,H897)</f>
        <v>25</v>
      </c>
      <c r="I898" s="8"/>
    </row>
    <row r="899" customFormat="false" ht="13.5" hidden="true" customHeight="true" outlineLevel="2" collapsed="false">
      <c r="A899" s="7" t="n">
        <v>33028</v>
      </c>
      <c r="B899" s="8" t="s">
        <v>1022</v>
      </c>
      <c r="C899" s="7" t="n">
        <v>33028</v>
      </c>
      <c r="D899" s="8" t="s">
        <v>1022</v>
      </c>
      <c r="E899" s="9" t="n">
        <v>0</v>
      </c>
      <c r="F899" s="9" t="n">
        <v>-532.19</v>
      </c>
      <c r="G899" s="9" t="n">
        <f aca="false">E899+F899</f>
        <v>-532.19</v>
      </c>
      <c r="H899" s="9" t="n">
        <f aca="false">IF(E899+F899&gt;0,E899+F899,0)</f>
        <v>0</v>
      </c>
      <c r="I899" s="8"/>
    </row>
    <row r="900" customFormat="false" ht="13.5" hidden="false" customHeight="true" outlineLevel="1" collapsed="true">
      <c r="A900" s="7"/>
      <c r="B900" s="11" t="s">
        <v>1023</v>
      </c>
      <c r="C900" s="7"/>
      <c r="D900" s="8"/>
      <c r="E900" s="9" t="n">
        <f aca="false">SUBTOTAL(9,E899)</f>
        <v>0</v>
      </c>
      <c r="F900" s="9" t="n">
        <f aca="false">SUBTOTAL(9,F899)</f>
        <v>-532.19</v>
      </c>
      <c r="G900" s="9" t="n">
        <f aca="false">SUBTOTAL(9,G899)</f>
        <v>-532.19</v>
      </c>
      <c r="H900" s="9" t="n">
        <f aca="false">SUBTOTAL(9,H899)</f>
        <v>0</v>
      </c>
      <c r="I900" s="8"/>
    </row>
    <row r="901" customFormat="false" ht="13.5" hidden="true" customHeight="true" outlineLevel="2" collapsed="false">
      <c r="A901" s="7" t="n">
        <v>77150</v>
      </c>
      <c r="B901" s="8" t="s">
        <v>1024</v>
      </c>
      <c r="C901" s="7" t="n">
        <v>77150</v>
      </c>
      <c r="D901" s="8" t="s">
        <v>1024</v>
      </c>
      <c r="E901" s="9" t="n">
        <v>0</v>
      </c>
      <c r="F901" s="9" t="n">
        <v>-12569</v>
      </c>
      <c r="G901" s="9" t="n">
        <f aca="false">E901+F901</f>
        <v>-12569</v>
      </c>
      <c r="H901" s="9" t="n">
        <f aca="false">IF(E901+F901&gt;0,E901+F901,0)</f>
        <v>0</v>
      </c>
      <c r="I901" s="8" t="s">
        <v>12</v>
      </c>
    </row>
    <row r="902" customFormat="false" ht="13.5" hidden="false" customHeight="true" outlineLevel="1" collapsed="true">
      <c r="A902" s="7"/>
      <c r="B902" s="11" t="s">
        <v>1025</v>
      </c>
      <c r="C902" s="7"/>
      <c r="D902" s="8"/>
      <c r="E902" s="9" t="n">
        <f aca="false">SUBTOTAL(9,E901)</f>
        <v>0</v>
      </c>
      <c r="F902" s="9" t="n">
        <f aca="false">SUBTOTAL(9,F901)</f>
        <v>-12569</v>
      </c>
      <c r="G902" s="9" t="n">
        <f aca="false">SUBTOTAL(9,G901)</f>
        <v>-12569</v>
      </c>
      <c r="H902" s="9" t="n">
        <f aca="false">SUBTOTAL(9,H901)</f>
        <v>0</v>
      </c>
      <c r="I902" s="8"/>
    </row>
    <row r="903" customFormat="false" ht="13.5" hidden="true" customHeight="true" outlineLevel="2" collapsed="false">
      <c r="A903" s="7" t="n">
        <v>73980</v>
      </c>
      <c r="B903" s="8" t="s">
        <v>1026</v>
      </c>
      <c r="C903" s="7" t="n">
        <v>73980</v>
      </c>
      <c r="D903" s="8" t="s">
        <v>1026</v>
      </c>
      <c r="E903" s="9" t="n">
        <v>0</v>
      </c>
      <c r="F903" s="9" t="n">
        <v>-38239.22</v>
      </c>
      <c r="G903" s="9" t="n">
        <f aca="false">E903+F903</f>
        <v>-38239.22</v>
      </c>
      <c r="H903" s="9" t="n">
        <f aca="false">IF(E903+F903&gt;0,E903+F903,0)</f>
        <v>0</v>
      </c>
      <c r="I903" s="8" t="s">
        <v>12</v>
      </c>
    </row>
    <row r="904" customFormat="false" ht="13.5" hidden="false" customHeight="true" outlineLevel="1" collapsed="true">
      <c r="A904" s="7"/>
      <c r="B904" s="11" t="s">
        <v>1027</v>
      </c>
      <c r="C904" s="7"/>
      <c r="D904" s="8"/>
      <c r="E904" s="9" t="n">
        <f aca="false">SUBTOTAL(9,E903)</f>
        <v>0</v>
      </c>
      <c r="F904" s="9" t="n">
        <f aca="false">SUBTOTAL(9,F903)</f>
        <v>-38239.22</v>
      </c>
      <c r="G904" s="9" t="n">
        <f aca="false">SUBTOTAL(9,G903)</f>
        <v>-38239.22</v>
      </c>
      <c r="H904" s="9" t="n">
        <f aca="false">SUBTOTAL(9,H903)</f>
        <v>0</v>
      </c>
      <c r="I904" s="8"/>
    </row>
    <row r="905" customFormat="false" ht="13.5" hidden="true" customHeight="true" outlineLevel="2" collapsed="false">
      <c r="A905" s="7" t="n">
        <v>3977</v>
      </c>
      <c r="B905" s="8" t="s">
        <v>1028</v>
      </c>
      <c r="C905" s="7" t="n">
        <v>2386</v>
      </c>
      <c r="D905" s="8" t="s">
        <v>1029</v>
      </c>
      <c r="E905" s="9" t="n">
        <v>5141377</v>
      </c>
      <c r="F905" s="9" t="n">
        <v>0</v>
      </c>
      <c r="G905" s="9" t="n">
        <f aca="false">E905+F905</f>
        <v>5141377</v>
      </c>
      <c r="H905" s="9" t="n">
        <f aca="false">IF(E905+F905&gt;0,E905+F905,0)</f>
        <v>5141377</v>
      </c>
      <c r="I905" s="8" t="s">
        <v>12</v>
      </c>
    </row>
    <row r="906" customFormat="false" ht="13.5" hidden="true" customHeight="true" outlineLevel="2" collapsed="false">
      <c r="A906" s="7" t="n">
        <v>3977</v>
      </c>
      <c r="B906" s="8" t="s">
        <v>1028</v>
      </c>
      <c r="C906" s="7" t="n">
        <v>3977</v>
      </c>
      <c r="D906" s="8" t="s">
        <v>1028</v>
      </c>
      <c r="E906" s="9" t="n">
        <v>688196</v>
      </c>
      <c r="F906" s="9" t="n">
        <v>-28950</v>
      </c>
      <c r="G906" s="9" t="n">
        <f aca="false">E906+F906</f>
        <v>659246</v>
      </c>
      <c r="H906" s="9" t="n">
        <f aca="false">IF(E906+F906&gt;0,E906+F906,0)</f>
        <v>659246</v>
      </c>
      <c r="I906" s="8" t="s">
        <v>12</v>
      </c>
    </row>
    <row r="907" customFormat="false" ht="13.5" hidden="true" customHeight="true" outlineLevel="2" collapsed="false">
      <c r="A907" s="7" t="n">
        <v>3977</v>
      </c>
      <c r="B907" s="8" t="s">
        <v>1028</v>
      </c>
      <c r="C907" s="7" t="n">
        <v>2532</v>
      </c>
      <c r="D907" s="8" t="s">
        <v>1030</v>
      </c>
      <c r="E907" s="9" t="n">
        <v>25508631</v>
      </c>
      <c r="F907" s="9" t="n">
        <v>-2881850</v>
      </c>
      <c r="G907" s="9" t="n">
        <f aca="false">E907+F907</f>
        <v>22626781</v>
      </c>
      <c r="H907" s="9" t="n">
        <f aca="false">IF(E907+F907&gt;0,E907+F907,0)</f>
        <v>22626781</v>
      </c>
      <c r="I907" s="8" t="s">
        <v>12</v>
      </c>
    </row>
    <row r="908" customFormat="false" ht="13.5" hidden="false" customHeight="true" outlineLevel="1" collapsed="true">
      <c r="A908" s="7"/>
      <c r="B908" s="11" t="s">
        <v>1031</v>
      </c>
      <c r="C908" s="7"/>
      <c r="D908" s="8"/>
      <c r="E908" s="9" t="n">
        <f aca="false">SUBTOTAL(9,E905:E907)</f>
        <v>31338204</v>
      </c>
      <c r="F908" s="9" t="n">
        <f aca="false">SUBTOTAL(9,F905:F907)</f>
        <v>-2910800</v>
      </c>
      <c r="G908" s="9" t="n">
        <f aca="false">SUBTOTAL(9,G905:G907)</f>
        <v>28427404</v>
      </c>
      <c r="H908" s="9" t="n">
        <f aca="false">SUBTOTAL(9,H905:H907)</f>
        <v>28427404</v>
      </c>
      <c r="I908" s="8"/>
    </row>
    <row r="909" customFormat="false" ht="13.5" hidden="true" customHeight="true" outlineLevel="2" collapsed="false">
      <c r="A909" s="7" t="n">
        <v>27772</v>
      </c>
      <c r="B909" s="8" t="s">
        <v>1032</v>
      </c>
      <c r="C909" s="7" t="n">
        <v>27772</v>
      </c>
      <c r="D909" s="8" t="s">
        <v>1032</v>
      </c>
      <c r="E909" s="9" t="n">
        <v>0</v>
      </c>
      <c r="F909" s="9" t="n">
        <v>-465.41</v>
      </c>
      <c r="G909" s="9" t="n">
        <f aca="false">E909+F909</f>
        <v>-465.41</v>
      </c>
      <c r="H909" s="9" t="n">
        <f aca="false">IF(E909+F909&gt;0,E909+F909,0)</f>
        <v>0</v>
      </c>
      <c r="I909" s="8" t="s">
        <v>12</v>
      </c>
    </row>
    <row r="910" customFormat="false" ht="13.5" hidden="false" customHeight="true" outlineLevel="1" collapsed="true">
      <c r="A910" s="7"/>
      <c r="B910" s="11" t="s">
        <v>1033</v>
      </c>
      <c r="C910" s="7"/>
      <c r="D910" s="8"/>
      <c r="E910" s="9" t="n">
        <f aca="false">SUBTOTAL(9,E909)</f>
        <v>0</v>
      </c>
      <c r="F910" s="9" t="n">
        <f aca="false">SUBTOTAL(9,F909)</f>
        <v>-465.41</v>
      </c>
      <c r="G910" s="9" t="n">
        <f aca="false">SUBTOTAL(9,G909)</f>
        <v>-465.41</v>
      </c>
      <c r="H910" s="9" t="n">
        <f aca="false">SUBTOTAL(9,H909)</f>
        <v>0</v>
      </c>
      <c r="I910" s="8"/>
    </row>
    <row r="911" customFormat="false" ht="13.5" hidden="true" customHeight="true" outlineLevel="2" collapsed="false">
      <c r="A911" s="7" t="n">
        <v>81988</v>
      </c>
      <c r="B911" s="8" t="s">
        <v>1034</v>
      </c>
      <c r="C911" s="7" t="n">
        <v>81988</v>
      </c>
      <c r="D911" s="8" t="s">
        <v>1034</v>
      </c>
      <c r="E911" s="9" t="n">
        <v>0</v>
      </c>
      <c r="F911" s="9" t="n">
        <v>-1561.96</v>
      </c>
      <c r="G911" s="9" t="n">
        <f aca="false">E911+F911</f>
        <v>-1561.96</v>
      </c>
      <c r="H911" s="9" t="n">
        <f aca="false">IF(E911+F911&gt;0,E911+F911,0)</f>
        <v>0</v>
      </c>
      <c r="I911" s="8"/>
    </row>
    <row r="912" customFormat="false" ht="13.5" hidden="false" customHeight="true" outlineLevel="1" collapsed="true">
      <c r="A912" s="7"/>
      <c r="B912" s="11" t="s">
        <v>1035</v>
      </c>
      <c r="C912" s="7"/>
      <c r="D912" s="8"/>
      <c r="E912" s="9" t="n">
        <f aca="false">SUBTOTAL(9,E911)</f>
        <v>0</v>
      </c>
      <c r="F912" s="9" t="n">
        <f aca="false">SUBTOTAL(9,F911)</f>
        <v>-1561.96</v>
      </c>
      <c r="G912" s="9" t="n">
        <f aca="false">SUBTOTAL(9,G911)</f>
        <v>-1561.96</v>
      </c>
      <c r="H912" s="9" t="n">
        <f aca="false">SUBTOTAL(9,H911)</f>
        <v>0</v>
      </c>
      <c r="I912" s="8"/>
    </row>
    <row r="913" customFormat="false" ht="13.5" hidden="true" customHeight="true" outlineLevel="2" collapsed="false">
      <c r="A913" s="7" t="n">
        <v>26037</v>
      </c>
      <c r="B913" s="8" t="s">
        <v>1036</v>
      </c>
      <c r="C913" s="7" t="n">
        <v>26037</v>
      </c>
      <c r="D913" s="8" t="s">
        <v>1036</v>
      </c>
      <c r="E913" s="9" t="n">
        <v>0</v>
      </c>
      <c r="F913" s="9" t="n">
        <v>-202641.47</v>
      </c>
      <c r="G913" s="9" t="n">
        <f aca="false">E913+F913</f>
        <v>-202641.47</v>
      </c>
      <c r="H913" s="9" t="n">
        <f aca="false">IF(E913+F913&gt;0,E913+F913,0)</f>
        <v>0</v>
      </c>
      <c r="I913" s="8" t="s">
        <v>15</v>
      </c>
    </row>
    <row r="914" customFormat="false" ht="13.5" hidden="true" customHeight="true" outlineLevel="2" collapsed="false">
      <c r="A914" s="7" t="n">
        <v>26037</v>
      </c>
      <c r="B914" s="8" t="s">
        <v>1036</v>
      </c>
      <c r="C914" s="7" t="n">
        <v>48477</v>
      </c>
      <c r="D914" s="8" t="s">
        <v>1037</v>
      </c>
      <c r="E914" s="9" t="n">
        <v>0</v>
      </c>
      <c r="F914" s="9" t="n">
        <v>-3205496.3</v>
      </c>
      <c r="G914" s="9" t="n">
        <f aca="false">E914+F914</f>
        <v>-3205496.3</v>
      </c>
      <c r="H914" s="9" t="n">
        <f aca="false">IF(E914+F914&gt;0,E914+F914,0)</f>
        <v>0</v>
      </c>
      <c r="I914" s="8" t="s">
        <v>15</v>
      </c>
    </row>
    <row r="915" customFormat="false" ht="13.5" hidden="true" customHeight="true" outlineLevel="2" collapsed="false">
      <c r="A915" s="7" t="n">
        <v>26037</v>
      </c>
      <c r="B915" s="8" t="s">
        <v>1036</v>
      </c>
      <c r="C915" s="7" t="n">
        <v>52868</v>
      </c>
      <c r="D915" s="8" t="s">
        <v>1038</v>
      </c>
      <c r="E915" s="9" t="n">
        <v>431071</v>
      </c>
      <c r="F915" s="9" t="n">
        <v>-33230</v>
      </c>
      <c r="G915" s="9" t="n">
        <f aca="false">E915+F915</f>
        <v>397841</v>
      </c>
      <c r="H915" s="9" t="n">
        <f aca="false">IF(E915+F915&gt;0,E915+F915,0)</f>
        <v>397841</v>
      </c>
      <c r="I915" s="8" t="s">
        <v>15</v>
      </c>
    </row>
    <row r="916" customFormat="false" ht="13.5" hidden="false" customHeight="true" outlineLevel="1" collapsed="true">
      <c r="A916" s="7"/>
      <c r="B916" s="11" t="s">
        <v>1039</v>
      </c>
      <c r="C916" s="7"/>
      <c r="D916" s="8"/>
      <c r="E916" s="9" t="n">
        <f aca="false">SUBTOTAL(9,E913:E915)</f>
        <v>431071</v>
      </c>
      <c r="F916" s="9" t="n">
        <f aca="false">SUBTOTAL(9,F913:F915)</f>
        <v>-3441367.77</v>
      </c>
      <c r="G916" s="9" t="n">
        <f aca="false">SUBTOTAL(9,G913:G915)</f>
        <v>-3010296.77</v>
      </c>
      <c r="H916" s="9" t="n">
        <f aca="false">SUBTOTAL(9,H913:H915)</f>
        <v>397841</v>
      </c>
      <c r="I916" s="8"/>
    </row>
    <row r="917" customFormat="false" ht="13.5" hidden="true" customHeight="true" outlineLevel="2" collapsed="false">
      <c r="A917" s="7" t="n">
        <v>66093</v>
      </c>
      <c r="B917" s="8" t="s">
        <v>1040</v>
      </c>
      <c r="C917" s="7" t="n">
        <v>66093</v>
      </c>
      <c r="D917" s="8" t="s">
        <v>1041</v>
      </c>
      <c r="E917" s="9" t="n">
        <v>5732684</v>
      </c>
      <c r="F917" s="9" t="n">
        <v>-8313598.48</v>
      </c>
      <c r="G917" s="9" t="n">
        <f aca="false">E917+F917</f>
        <v>-2580914.48</v>
      </c>
      <c r="H917" s="9" t="n">
        <f aca="false">IF(E917+F917&gt;0,E917+F917,0)</f>
        <v>0</v>
      </c>
      <c r="I917" s="8" t="s">
        <v>12</v>
      </c>
    </row>
    <row r="918" customFormat="false" ht="13.5" hidden="false" customHeight="true" outlineLevel="1" collapsed="true">
      <c r="A918" s="7"/>
      <c r="B918" s="11" t="s">
        <v>1042</v>
      </c>
      <c r="C918" s="7"/>
      <c r="D918" s="8"/>
      <c r="E918" s="9" t="n">
        <f aca="false">SUBTOTAL(9,E917)</f>
        <v>5732684</v>
      </c>
      <c r="F918" s="9" t="n">
        <f aca="false">SUBTOTAL(9,F917)</f>
        <v>-8313598.48</v>
      </c>
      <c r="G918" s="9" t="n">
        <f aca="false">SUBTOTAL(9,G917)</f>
        <v>-2580914.48</v>
      </c>
      <c r="H918" s="9" t="n">
        <f aca="false">SUBTOTAL(9,H917)</f>
        <v>0</v>
      </c>
      <c r="I918" s="8"/>
    </row>
    <row r="919" customFormat="false" ht="13.5" hidden="true" customHeight="true" outlineLevel="2" collapsed="false">
      <c r="A919" s="7" t="n">
        <v>72121</v>
      </c>
      <c r="B919" s="8" t="s">
        <v>1043</v>
      </c>
      <c r="C919" s="7" t="n">
        <v>72121</v>
      </c>
      <c r="D919" s="8" t="s">
        <v>1043</v>
      </c>
      <c r="E919" s="9" t="n">
        <v>0</v>
      </c>
      <c r="F919" s="9" t="n">
        <v>-59496.11</v>
      </c>
      <c r="G919" s="9" t="n">
        <f aca="false">E919+F919</f>
        <v>-59496.11</v>
      </c>
      <c r="H919" s="9" t="n">
        <f aca="false">IF(E919+F919&gt;0,E919+F919,0)</f>
        <v>0</v>
      </c>
      <c r="I919" s="8"/>
    </row>
    <row r="920" customFormat="false" ht="13.5" hidden="false" customHeight="true" outlineLevel="1" collapsed="true">
      <c r="A920" s="7"/>
      <c r="B920" s="11" t="s">
        <v>1044</v>
      </c>
      <c r="C920" s="7"/>
      <c r="D920" s="8"/>
      <c r="E920" s="9" t="n">
        <f aca="false">SUBTOTAL(9,E919)</f>
        <v>0</v>
      </c>
      <c r="F920" s="9" t="n">
        <f aca="false">SUBTOTAL(9,F919)</f>
        <v>-59496.11</v>
      </c>
      <c r="G920" s="9" t="n">
        <f aca="false">SUBTOTAL(9,G919)</f>
        <v>-59496.11</v>
      </c>
      <c r="H920" s="9" t="n">
        <f aca="false">SUBTOTAL(9,H919)</f>
        <v>0</v>
      </c>
      <c r="I920" s="8"/>
    </row>
    <row r="921" customFormat="false" ht="13.5" hidden="true" customHeight="true" outlineLevel="2" collapsed="false">
      <c r="A921" s="7" t="n">
        <v>54785</v>
      </c>
      <c r="B921" s="8" t="s">
        <v>1045</v>
      </c>
      <c r="C921" s="7" t="n">
        <v>54438</v>
      </c>
      <c r="D921" s="8" t="s">
        <v>1046</v>
      </c>
      <c r="E921" s="9" t="n">
        <v>5768974</v>
      </c>
      <c r="F921" s="9" t="n">
        <v>-2377574.52</v>
      </c>
      <c r="G921" s="9" t="n">
        <f aca="false">E921+F921</f>
        <v>3391399.48</v>
      </c>
      <c r="H921" s="9" t="n">
        <f aca="false">IF(E921+F921&gt;0,E921+F921,0)</f>
        <v>3391399.48</v>
      </c>
      <c r="I921" s="8"/>
    </row>
    <row r="922" customFormat="false" ht="13.5" hidden="true" customHeight="true" outlineLevel="2" collapsed="false">
      <c r="A922" s="7" t="n">
        <v>54785</v>
      </c>
      <c r="B922" s="8" t="s">
        <v>1045</v>
      </c>
      <c r="C922" s="7" t="n">
        <v>58402</v>
      </c>
      <c r="D922" s="8" t="s">
        <v>1047</v>
      </c>
      <c r="E922" s="9" t="n">
        <v>23644287</v>
      </c>
      <c r="F922" s="9" t="n">
        <v>-25914156.31</v>
      </c>
      <c r="G922" s="9" t="n">
        <f aca="false">E922+F922</f>
        <v>-2269869.31</v>
      </c>
      <c r="H922" s="9" t="n">
        <f aca="false">IF(E922+F922&gt;0,E922+F922,0)</f>
        <v>0</v>
      </c>
      <c r="I922" s="8"/>
    </row>
    <row r="923" customFormat="false" ht="13.5" hidden="false" customHeight="true" outlineLevel="1" collapsed="true">
      <c r="A923" s="7"/>
      <c r="B923" s="11" t="s">
        <v>1048</v>
      </c>
      <c r="C923" s="7"/>
      <c r="D923" s="8"/>
      <c r="E923" s="9" t="n">
        <f aca="false">SUBTOTAL(9,E921:E922)</f>
        <v>29413261</v>
      </c>
      <c r="F923" s="9" t="n">
        <f aca="false">SUBTOTAL(9,F921:F922)</f>
        <v>-28291730.83</v>
      </c>
      <c r="G923" s="9" t="n">
        <f aca="false">SUBTOTAL(9,G921:G922)</f>
        <v>1121530.17</v>
      </c>
      <c r="H923" s="9" t="n">
        <f aca="false">SUBTOTAL(9,H921:H922)</f>
        <v>3391399.48</v>
      </c>
      <c r="I923" s="8"/>
    </row>
    <row r="924" customFormat="false" ht="13.5" hidden="true" customHeight="true" outlineLevel="2" collapsed="false">
      <c r="A924" s="7" t="n">
        <v>2563</v>
      </c>
      <c r="B924" s="8" t="s">
        <v>1049</v>
      </c>
      <c r="C924" s="7" t="n">
        <v>33282</v>
      </c>
      <c r="D924" s="8" t="s">
        <v>1050</v>
      </c>
      <c r="E924" s="9" t="n">
        <v>2037875</v>
      </c>
      <c r="F924" s="9" t="n">
        <v>0</v>
      </c>
      <c r="G924" s="9" t="n">
        <f aca="false">E924+F924</f>
        <v>2037875</v>
      </c>
      <c r="H924" s="9" t="n">
        <f aca="false">IF(E924+F924&gt;0,E924+F924,0)</f>
        <v>2037875</v>
      </c>
      <c r="I924" s="8" t="s">
        <v>12</v>
      </c>
    </row>
    <row r="925" customFormat="false" ht="13.5" hidden="false" customHeight="true" outlineLevel="1" collapsed="true">
      <c r="A925" s="7"/>
      <c r="B925" s="11" t="s">
        <v>1051</v>
      </c>
      <c r="C925" s="7"/>
      <c r="D925" s="8"/>
      <c r="E925" s="9" t="n">
        <f aca="false">SUBTOTAL(9,E924)</f>
        <v>2037875</v>
      </c>
      <c r="F925" s="9" t="n">
        <f aca="false">SUBTOTAL(9,F924)</f>
        <v>0</v>
      </c>
      <c r="G925" s="9" t="n">
        <f aca="false">SUBTOTAL(9,G924)</f>
        <v>2037875</v>
      </c>
      <c r="H925" s="9" t="n">
        <f aca="false">SUBTOTAL(9,H924)</f>
        <v>2037875</v>
      </c>
      <c r="I925" s="8"/>
    </row>
    <row r="926" customFormat="false" ht="13.5" hidden="true" customHeight="true" outlineLevel="2" collapsed="false">
      <c r="A926" s="7" t="n">
        <v>2089</v>
      </c>
      <c r="B926" s="8" t="s">
        <v>1052</v>
      </c>
      <c r="C926" s="7" t="n">
        <v>11291</v>
      </c>
      <c r="D926" s="8" t="s">
        <v>1053</v>
      </c>
      <c r="E926" s="9" t="n">
        <v>0</v>
      </c>
      <c r="F926" s="9" t="n">
        <v>-604996.44</v>
      </c>
      <c r="G926" s="9" t="n">
        <f aca="false">E926+F926</f>
        <v>-604996.44</v>
      </c>
      <c r="H926" s="9" t="n">
        <f aca="false">IF(E926+F926&gt;0,E926+F926,0)</f>
        <v>0</v>
      </c>
      <c r="I926" s="8" t="s">
        <v>12</v>
      </c>
    </row>
    <row r="927" customFormat="false" ht="13.5" hidden="true" customHeight="true" outlineLevel="2" collapsed="false">
      <c r="A927" s="7" t="n">
        <v>2089</v>
      </c>
      <c r="B927" s="8" t="s">
        <v>1052</v>
      </c>
      <c r="C927" s="7" t="n">
        <v>2089</v>
      </c>
      <c r="D927" s="8" t="s">
        <v>1052</v>
      </c>
      <c r="E927" s="9" t="n">
        <v>0</v>
      </c>
      <c r="F927" s="9" t="n">
        <v>-706868.35</v>
      </c>
      <c r="G927" s="9" t="n">
        <f aca="false">E927+F927</f>
        <v>-706868.35</v>
      </c>
      <c r="H927" s="9" t="n">
        <f aca="false">IF(E927+F927&gt;0,E927+F927,0)</f>
        <v>0</v>
      </c>
      <c r="I927" s="8" t="s">
        <v>12</v>
      </c>
    </row>
    <row r="928" customFormat="false" ht="13.5" hidden="false" customHeight="true" outlineLevel="1" collapsed="true">
      <c r="A928" s="7"/>
      <c r="B928" s="11" t="s">
        <v>1054</v>
      </c>
      <c r="C928" s="7"/>
      <c r="D928" s="8"/>
      <c r="E928" s="9" t="n">
        <f aca="false">SUBTOTAL(9,E926:E927)</f>
        <v>0</v>
      </c>
      <c r="F928" s="9" t="n">
        <f aca="false">SUBTOTAL(9,F926:F927)</f>
        <v>-1311864.79</v>
      </c>
      <c r="G928" s="9" t="n">
        <f aca="false">SUBTOTAL(9,G926:G927)</f>
        <v>-1311864.79</v>
      </c>
      <c r="H928" s="9" t="n">
        <f aca="false">SUBTOTAL(9,H926:H927)</f>
        <v>0</v>
      </c>
      <c r="I928" s="8"/>
    </row>
    <row r="929" customFormat="false" ht="13.5" hidden="true" customHeight="true" outlineLevel="2" collapsed="false">
      <c r="A929" s="7" t="n">
        <v>54621</v>
      </c>
      <c r="B929" s="8" t="s">
        <v>1055</v>
      </c>
      <c r="C929" s="7" t="n">
        <v>49050</v>
      </c>
      <c r="D929" s="8" t="s">
        <v>1056</v>
      </c>
      <c r="E929" s="9" t="n">
        <v>0</v>
      </c>
      <c r="F929" s="9" t="n">
        <v>-138375</v>
      </c>
      <c r="G929" s="9" t="n">
        <f aca="false">E929+F929</f>
        <v>-138375</v>
      </c>
      <c r="H929" s="9" t="n">
        <f aca="false">IF(E929+F929&gt;0,E929+F929,0)</f>
        <v>0</v>
      </c>
      <c r="I929" s="8"/>
    </row>
    <row r="930" customFormat="false" ht="13.5" hidden="false" customHeight="true" outlineLevel="1" collapsed="true">
      <c r="A930" s="7"/>
      <c r="B930" s="11" t="s">
        <v>1057</v>
      </c>
      <c r="C930" s="7"/>
      <c r="D930" s="8"/>
      <c r="E930" s="9" t="n">
        <f aca="false">SUBTOTAL(9,E929)</f>
        <v>0</v>
      </c>
      <c r="F930" s="9" t="n">
        <f aca="false">SUBTOTAL(9,F929)</f>
        <v>-138375</v>
      </c>
      <c r="G930" s="9" t="n">
        <f aca="false">SUBTOTAL(9,G929)</f>
        <v>-138375</v>
      </c>
      <c r="H930" s="9" t="n">
        <f aca="false">SUBTOTAL(9,H929)</f>
        <v>0</v>
      </c>
      <c r="I930" s="8"/>
    </row>
    <row r="931" customFormat="false" ht="13.5" hidden="true" customHeight="true" outlineLevel="2" collapsed="false">
      <c r="A931" s="7" t="n">
        <v>2573</v>
      </c>
      <c r="B931" s="8" t="s">
        <v>1058</v>
      </c>
      <c r="C931" s="7" t="n">
        <v>2573</v>
      </c>
      <c r="D931" s="8" t="s">
        <v>1058</v>
      </c>
      <c r="E931" s="9" t="n">
        <v>0</v>
      </c>
      <c r="F931" s="9" t="n">
        <v>-196385</v>
      </c>
      <c r="G931" s="9" t="n">
        <f aca="false">E931+F931</f>
        <v>-196385</v>
      </c>
      <c r="H931" s="9" t="n">
        <f aca="false">IF(E931+F931&gt;0,E931+F931,0)</f>
        <v>0</v>
      </c>
      <c r="I931" s="8" t="s">
        <v>12</v>
      </c>
    </row>
    <row r="932" customFormat="false" ht="13.5" hidden="false" customHeight="true" outlineLevel="1" collapsed="true">
      <c r="A932" s="7"/>
      <c r="B932" s="11" t="s">
        <v>1059</v>
      </c>
      <c r="C932" s="7"/>
      <c r="D932" s="8"/>
      <c r="E932" s="9" t="n">
        <f aca="false">SUBTOTAL(9,E931)</f>
        <v>0</v>
      </c>
      <c r="F932" s="9" t="n">
        <f aca="false">SUBTOTAL(9,F931)</f>
        <v>-196385</v>
      </c>
      <c r="G932" s="9" t="n">
        <f aca="false">SUBTOTAL(9,G931)</f>
        <v>-196385</v>
      </c>
      <c r="H932" s="9" t="n">
        <f aca="false">SUBTOTAL(9,H931)</f>
        <v>0</v>
      </c>
      <c r="I932" s="8"/>
    </row>
    <row r="933" customFormat="false" ht="13.5" hidden="true" customHeight="true" outlineLevel="2" collapsed="false">
      <c r="A933" s="7" t="n">
        <v>73715</v>
      </c>
      <c r="B933" s="8" t="s">
        <v>1060</v>
      </c>
      <c r="C933" s="7" t="n">
        <v>73715</v>
      </c>
      <c r="D933" s="8" t="s">
        <v>1060</v>
      </c>
      <c r="E933" s="9" t="n">
        <v>0</v>
      </c>
      <c r="F933" s="9" t="n">
        <v>-6639.52</v>
      </c>
      <c r="G933" s="9" t="n">
        <f aca="false">E933+F933</f>
        <v>-6639.52</v>
      </c>
      <c r="H933" s="9" t="n">
        <f aca="false">IF(E933+F933&gt;0,E933+F933,0)</f>
        <v>0</v>
      </c>
      <c r="I933" s="8" t="s">
        <v>12</v>
      </c>
    </row>
    <row r="934" customFormat="false" ht="13.5" hidden="false" customHeight="true" outlineLevel="1" collapsed="true">
      <c r="A934" s="7"/>
      <c r="B934" s="11" t="s">
        <v>1061</v>
      </c>
      <c r="C934" s="7"/>
      <c r="D934" s="8"/>
      <c r="E934" s="9" t="n">
        <f aca="false">SUBTOTAL(9,E933)</f>
        <v>0</v>
      </c>
      <c r="F934" s="9" t="n">
        <f aca="false">SUBTOTAL(9,F933)</f>
        <v>-6639.52</v>
      </c>
      <c r="G934" s="9" t="n">
        <f aca="false">SUBTOTAL(9,G933)</f>
        <v>-6639.52</v>
      </c>
      <c r="H934" s="9" t="n">
        <f aca="false">SUBTOTAL(9,H933)</f>
        <v>0</v>
      </c>
      <c r="I934" s="8"/>
    </row>
    <row r="935" customFormat="false" ht="13.5" hidden="true" customHeight="true" outlineLevel="2" collapsed="false">
      <c r="A935" s="7" t="n">
        <v>2584</v>
      </c>
      <c r="B935" s="8" t="s">
        <v>1062</v>
      </c>
      <c r="C935" s="7" t="n">
        <v>5225</v>
      </c>
      <c r="D935" s="8" t="s">
        <v>1063</v>
      </c>
      <c r="E935" s="9" t="n">
        <v>1681515</v>
      </c>
      <c r="F935" s="9" t="n">
        <v>-2271015.7</v>
      </c>
      <c r="G935" s="9" t="n">
        <f aca="false">E935+F935</f>
        <v>-589500.7</v>
      </c>
      <c r="H935" s="9" t="n">
        <f aca="false">IF(E935+F935&gt;0,E935+F935,0)</f>
        <v>0</v>
      </c>
      <c r="I935" s="8" t="s">
        <v>12</v>
      </c>
    </row>
    <row r="936" customFormat="false" ht="13.5" hidden="false" customHeight="true" outlineLevel="1" collapsed="true">
      <c r="A936" s="7"/>
      <c r="B936" s="11" t="s">
        <v>1064</v>
      </c>
      <c r="C936" s="7"/>
      <c r="D936" s="8"/>
      <c r="E936" s="9" t="n">
        <f aca="false">SUBTOTAL(9,E935)</f>
        <v>1681515</v>
      </c>
      <c r="F936" s="9" t="n">
        <f aca="false">SUBTOTAL(9,F935)</f>
        <v>-2271015.7</v>
      </c>
      <c r="G936" s="9" t="n">
        <f aca="false">SUBTOTAL(9,G935)</f>
        <v>-589500.7</v>
      </c>
      <c r="H936" s="9" t="n">
        <f aca="false">SUBTOTAL(9,H935)</f>
        <v>0</v>
      </c>
      <c r="I936" s="8"/>
    </row>
    <row r="937" customFormat="false" ht="13.5" hidden="true" customHeight="true" outlineLevel="2" collapsed="false">
      <c r="A937" s="7" t="n">
        <v>2595</v>
      </c>
      <c r="B937" s="8" t="s">
        <v>1065</v>
      </c>
      <c r="C937" s="7" t="n">
        <v>2595</v>
      </c>
      <c r="D937" s="8" t="s">
        <v>1065</v>
      </c>
      <c r="E937" s="9" t="n">
        <v>35371</v>
      </c>
      <c r="F937" s="9" t="n">
        <v>0</v>
      </c>
      <c r="G937" s="9" t="n">
        <f aca="false">E937+F937</f>
        <v>35371</v>
      </c>
      <c r="H937" s="9" t="n">
        <f aca="false">IF(E937+F937&gt;0,E937+F937,0)</f>
        <v>35371</v>
      </c>
      <c r="I937" s="8" t="s">
        <v>12</v>
      </c>
    </row>
    <row r="938" customFormat="false" ht="13.5" hidden="false" customHeight="true" outlineLevel="1" collapsed="true">
      <c r="A938" s="7"/>
      <c r="B938" s="11" t="s">
        <v>1066</v>
      </c>
      <c r="C938" s="7"/>
      <c r="D938" s="8"/>
      <c r="E938" s="9" t="n">
        <f aca="false">SUBTOTAL(9,E937)</f>
        <v>35371</v>
      </c>
      <c r="F938" s="9" t="n">
        <f aca="false">SUBTOTAL(9,F937)</f>
        <v>0</v>
      </c>
      <c r="G938" s="9" t="n">
        <f aca="false">SUBTOTAL(9,G937)</f>
        <v>35371</v>
      </c>
      <c r="H938" s="9" t="n">
        <f aca="false">SUBTOTAL(9,H937)</f>
        <v>35371</v>
      </c>
      <c r="I938" s="8"/>
    </row>
    <row r="939" customFormat="false" ht="13.5" hidden="true" customHeight="true" outlineLevel="2" collapsed="false">
      <c r="A939" s="7" t="n">
        <v>52342</v>
      </c>
      <c r="B939" s="8" t="s">
        <v>1067</v>
      </c>
      <c r="C939" s="7" t="n">
        <v>52342</v>
      </c>
      <c r="D939" s="8" t="s">
        <v>1067</v>
      </c>
      <c r="E939" s="9" t="n">
        <v>0</v>
      </c>
      <c r="F939" s="9" t="n">
        <v>-5575.2</v>
      </c>
      <c r="G939" s="9" t="n">
        <f aca="false">E939+F939</f>
        <v>-5575.2</v>
      </c>
      <c r="H939" s="9" t="n">
        <f aca="false">IF(E939+F939&gt;0,E939+F939,0)</f>
        <v>0</v>
      </c>
      <c r="I939" s="8"/>
    </row>
    <row r="940" customFormat="false" ht="13.5" hidden="false" customHeight="true" outlineLevel="1" collapsed="true">
      <c r="A940" s="7"/>
      <c r="B940" s="11" t="s">
        <v>1068</v>
      </c>
      <c r="C940" s="7"/>
      <c r="D940" s="8"/>
      <c r="E940" s="9" t="n">
        <f aca="false">SUBTOTAL(9,E939)</f>
        <v>0</v>
      </c>
      <c r="F940" s="9" t="n">
        <f aca="false">SUBTOTAL(9,F939)</f>
        <v>-5575.2</v>
      </c>
      <c r="G940" s="9" t="n">
        <f aca="false">SUBTOTAL(9,G939)</f>
        <v>-5575.2</v>
      </c>
      <c r="H940" s="9" t="n">
        <f aca="false">SUBTOTAL(9,H939)</f>
        <v>0</v>
      </c>
      <c r="I940" s="8"/>
    </row>
    <row r="941" customFormat="false" ht="13.5" hidden="true" customHeight="true" outlineLevel="2" collapsed="false">
      <c r="A941" s="7" t="n">
        <v>5179</v>
      </c>
      <c r="B941" s="8" t="s">
        <v>1069</v>
      </c>
      <c r="C941" s="7" t="n">
        <v>53747</v>
      </c>
      <c r="D941" s="8" t="s">
        <v>1070</v>
      </c>
      <c r="E941" s="9" t="n">
        <v>0</v>
      </c>
      <c r="F941" s="9" t="n">
        <v>-527000</v>
      </c>
      <c r="G941" s="9" t="n">
        <f aca="false">E941+F941</f>
        <v>-527000</v>
      </c>
      <c r="H941" s="9" t="n">
        <f aca="false">IF(E941+F941&gt;0,E941+F941,0)</f>
        <v>0</v>
      </c>
      <c r="I941" s="8" t="s">
        <v>12</v>
      </c>
    </row>
    <row r="942" customFormat="false" ht="13.5" hidden="false" customHeight="true" outlineLevel="1" collapsed="true">
      <c r="A942" s="7"/>
      <c r="B942" s="11" t="s">
        <v>1071</v>
      </c>
      <c r="C942" s="7"/>
      <c r="D942" s="8"/>
      <c r="E942" s="9" t="n">
        <f aca="false">SUBTOTAL(9,E941)</f>
        <v>0</v>
      </c>
      <c r="F942" s="9" t="n">
        <f aca="false">SUBTOTAL(9,F941)</f>
        <v>-527000</v>
      </c>
      <c r="G942" s="9" t="n">
        <f aca="false">SUBTOTAL(9,G941)</f>
        <v>-527000</v>
      </c>
      <c r="H942" s="9" t="n">
        <f aca="false">SUBTOTAL(9,H941)</f>
        <v>0</v>
      </c>
      <c r="I942" s="8"/>
    </row>
    <row r="943" customFormat="false" ht="13.5" hidden="true" customHeight="true" outlineLevel="2" collapsed="false">
      <c r="A943" s="7" t="n">
        <v>2611</v>
      </c>
      <c r="B943" s="8" t="s">
        <v>1072</v>
      </c>
      <c r="C943" s="7" t="n">
        <v>72441</v>
      </c>
      <c r="D943" s="8" t="s">
        <v>1073</v>
      </c>
      <c r="E943" s="9" t="n">
        <v>2841035</v>
      </c>
      <c r="F943" s="9" t="n">
        <v>-484539.78</v>
      </c>
      <c r="G943" s="9" t="n">
        <f aca="false">E943+F943</f>
        <v>2356495.22</v>
      </c>
      <c r="H943" s="9" t="n">
        <f aca="false">IF(E943+F943&gt;0,E943+F943,0)</f>
        <v>2356495.22</v>
      </c>
      <c r="I943" s="8" t="s">
        <v>12</v>
      </c>
    </row>
    <row r="944" customFormat="false" ht="13.5" hidden="false" customHeight="true" outlineLevel="1" collapsed="true">
      <c r="A944" s="7"/>
      <c r="B944" s="11" t="s">
        <v>1074</v>
      </c>
      <c r="C944" s="7"/>
      <c r="D944" s="8"/>
      <c r="E944" s="9" t="n">
        <f aca="false">SUBTOTAL(9,E943)</f>
        <v>2841035</v>
      </c>
      <c r="F944" s="9" t="n">
        <f aca="false">SUBTOTAL(9,F943)</f>
        <v>-484539.78</v>
      </c>
      <c r="G944" s="9" t="n">
        <f aca="false">SUBTOTAL(9,G943)</f>
        <v>2356495.22</v>
      </c>
      <c r="H944" s="9" t="n">
        <f aca="false">SUBTOTAL(9,H943)</f>
        <v>2356495.22</v>
      </c>
      <c r="I944" s="8"/>
    </row>
    <row r="945" customFormat="false" ht="13.5" hidden="true" customHeight="true" outlineLevel="2" collapsed="false">
      <c r="A945" s="7" t="n">
        <v>94366</v>
      </c>
      <c r="B945" s="8" t="s">
        <v>1075</v>
      </c>
      <c r="C945" s="7" t="n">
        <v>94366</v>
      </c>
      <c r="D945" s="8" t="s">
        <v>1075</v>
      </c>
      <c r="E945" s="9" t="n">
        <v>152960</v>
      </c>
      <c r="F945" s="9" t="n">
        <v>0</v>
      </c>
      <c r="G945" s="9" t="n">
        <f aca="false">E945+F945</f>
        <v>152960</v>
      </c>
      <c r="H945" s="9" t="n">
        <f aca="false">IF(E945+F945&gt;0,E945+F945,0)</f>
        <v>152960</v>
      </c>
      <c r="I945" s="8" t="s">
        <v>12</v>
      </c>
    </row>
    <row r="946" customFormat="false" ht="13.5" hidden="false" customHeight="true" outlineLevel="1" collapsed="true">
      <c r="A946" s="7"/>
      <c r="B946" s="11" t="s">
        <v>1076</v>
      </c>
      <c r="C946" s="7"/>
      <c r="D946" s="8"/>
      <c r="E946" s="9" t="n">
        <f aca="false">SUBTOTAL(9,E945)</f>
        <v>152960</v>
      </c>
      <c r="F946" s="9" t="n">
        <f aca="false">SUBTOTAL(9,F945)</f>
        <v>0</v>
      </c>
      <c r="G946" s="9" t="n">
        <f aca="false">SUBTOTAL(9,G945)</f>
        <v>152960</v>
      </c>
      <c r="H946" s="9" t="n">
        <f aca="false">SUBTOTAL(9,H945)</f>
        <v>152960</v>
      </c>
      <c r="I946" s="8"/>
    </row>
    <row r="947" customFormat="false" ht="13.5" hidden="true" customHeight="true" outlineLevel="2" collapsed="false">
      <c r="A947" s="7" t="n">
        <v>33037</v>
      </c>
      <c r="B947" s="8" t="s">
        <v>1077</v>
      </c>
      <c r="C947" s="7" t="n">
        <v>33037</v>
      </c>
      <c r="D947" s="8" t="s">
        <v>1077</v>
      </c>
      <c r="E947" s="9" t="n">
        <v>0</v>
      </c>
      <c r="F947" s="9" t="n">
        <v>-2350.44</v>
      </c>
      <c r="G947" s="9" t="n">
        <f aca="false">E947+F947</f>
        <v>-2350.44</v>
      </c>
      <c r="H947" s="9" t="n">
        <f aca="false">IF(E947+F947&gt;0,E947+F947,0)</f>
        <v>0</v>
      </c>
      <c r="I947" s="8" t="s">
        <v>12</v>
      </c>
    </row>
    <row r="948" customFormat="false" ht="13.5" hidden="false" customHeight="true" outlineLevel="1" collapsed="true">
      <c r="A948" s="7"/>
      <c r="B948" s="11" t="s">
        <v>1078</v>
      </c>
      <c r="C948" s="7"/>
      <c r="D948" s="8"/>
      <c r="E948" s="9" t="n">
        <f aca="false">SUBTOTAL(9,E947)</f>
        <v>0</v>
      </c>
      <c r="F948" s="9" t="n">
        <f aca="false">SUBTOTAL(9,F947)</f>
        <v>-2350.44</v>
      </c>
      <c r="G948" s="9" t="n">
        <f aca="false">SUBTOTAL(9,G947)</f>
        <v>-2350.44</v>
      </c>
      <c r="H948" s="9" t="n">
        <f aca="false">SUBTOTAL(9,H947)</f>
        <v>0</v>
      </c>
      <c r="I948" s="8"/>
    </row>
    <row r="949" customFormat="false" ht="13.5" hidden="true" customHeight="true" outlineLevel="2" collapsed="false">
      <c r="A949" s="7" t="n">
        <v>46765</v>
      </c>
      <c r="B949" s="8" t="s">
        <v>1079</v>
      </c>
      <c r="C949" s="7" t="n">
        <v>65165</v>
      </c>
      <c r="D949" s="8" t="s">
        <v>1080</v>
      </c>
      <c r="E949" s="9" t="n">
        <v>190592</v>
      </c>
      <c r="F949" s="9" t="n">
        <v>-809474.96</v>
      </c>
      <c r="G949" s="9" t="n">
        <f aca="false">E949+F949</f>
        <v>-618882.96</v>
      </c>
      <c r="H949" s="9" t="n">
        <f aca="false">IF(E949+F949&gt;0,E949+F949,0)</f>
        <v>0</v>
      </c>
      <c r="I949" s="8" t="s">
        <v>12</v>
      </c>
    </row>
    <row r="950" customFormat="false" ht="13.5" hidden="false" customHeight="true" outlineLevel="1" collapsed="true">
      <c r="A950" s="7"/>
      <c r="B950" s="11" t="s">
        <v>1081</v>
      </c>
      <c r="C950" s="7"/>
      <c r="D950" s="8"/>
      <c r="E950" s="9" t="n">
        <f aca="false">SUBTOTAL(9,E949)</f>
        <v>190592</v>
      </c>
      <c r="F950" s="9" t="n">
        <f aca="false">SUBTOTAL(9,F949)</f>
        <v>-809474.96</v>
      </c>
      <c r="G950" s="9" t="n">
        <f aca="false">SUBTOTAL(9,G949)</f>
        <v>-618882.96</v>
      </c>
      <c r="H950" s="9" t="n">
        <f aca="false">SUBTOTAL(9,H949)</f>
        <v>0</v>
      </c>
      <c r="I950" s="8"/>
    </row>
    <row r="951" customFormat="false" ht="13.5" hidden="true" customHeight="true" outlineLevel="2" collapsed="false">
      <c r="A951" s="7" t="n">
        <v>73718</v>
      </c>
      <c r="B951" s="8" t="s">
        <v>1082</v>
      </c>
      <c r="C951" s="7" t="n">
        <v>73718</v>
      </c>
      <c r="D951" s="8" t="s">
        <v>1082</v>
      </c>
      <c r="E951" s="9" t="n">
        <v>0</v>
      </c>
      <c r="F951" s="9" t="n">
        <v>-11066.25</v>
      </c>
      <c r="G951" s="9" t="n">
        <f aca="false">E951+F951</f>
        <v>-11066.25</v>
      </c>
      <c r="H951" s="9" t="n">
        <f aca="false">IF(E951+F951&gt;0,E951+F951,0)</f>
        <v>0</v>
      </c>
      <c r="I951" s="8" t="s">
        <v>12</v>
      </c>
    </row>
    <row r="952" customFormat="false" ht="13.5" hidden="false" customHeight="true" outlineLevel="1" collapsed="true">
      <c r="A952" s="7"/>
      <c r="B952" s="11" t="s">
        <v>1083</v>
      </c>
      <c r="C952" s="7"/>
      <c r="D952" s="8"/>
      <c r="E952" s="9" t="n">
        <f aca="false">SUBTOTAL(9,E951)</f>
        <v>0</v>
      </c>
      <c r="F952" s="9" t="n">
        <f aca="false">SUBTOTAL(9,F951)</f>
        <v>-11066.25</v>
      </c>
      <c r="G952" s="9" t="n">
        <f aca="false">SUBTOTAL(9,G951)</f>
        <v>-11066.25</v>
      </c>
      <c r="H952" s="9" t="n">
        <f aca="false">SUBTOTAL(9,H951)</f>
        <v>0</v>
      </c>
      <c r="I952" s="8"/>
    </row>
    <row r="953" customFormat="false" ht="13.5" hidden="true" customHeight="true" outlineLevel="2" collapsed="false">
      <c r="A953" s="7" t="n">
        <v>70566</v>
      </c>
      <c r="B953" s="8" t="s">
        <v>1084</v>
      </c>
      <c r="C953" s="7" t="n">
        <v>49863</v>
      </c>
      <c r="D953" s="8" t="s">
        <v>1085</v>
      </c>
      <c r="E953" s="9" t="n">
        <v>0</v>
      </c>
      <c r="F953" s="9" t="n">
        <v>-61480</v>
      </c>
      <c r="G953" s="9" t="n">
        <f aca="false">E953+F953</f>
        <v>-61480</v>
      </c>
      <c r="H953" s="9" t="n">
        <f aca="false">IF(E953+F953&gt;0,E953+F953,0)</f>
        <v>0</v>
      </c>
      <c r="I953" s="8"/>
    </row>
    <row r="954" customFormat="false" ht="13.5" hidden="false" customHeight="true" outlineLevel="1" collapsed="true">
      <c r="A954" s="7"/>
      <c r="B954" s="11" t="s">
        <v>1086</v>
      </c>
      <c r="C954" s="7"/>
      <c r="D954" s="8"/>
      <c r="E954" s="9" t="n">
        <f aca="false">SUBTOTAL(9,E953)</f>
        <v>0</v>
      </c>
      <c r="F954" s="9" t="n">
        <f aca="false">SUBTOTAL(9,F953)</f>
        <v>-61480</v>
      </c>
      <c r="G954" s="9" t="n">
        <f aca="false">SUBTOTAL(9,G953)</f>
        <v>-61480</v>
      </c>
      <c r="H954" s="9" t="n">
        <f aca="false">SUBTOTAL(9,H953)</f>
        <v>0</v>
      </c>
      <c r="I954" s="8"/>
    </row>
    <row r="955" customFormat="false" ht="13.5" hidden="true" customHeight="true" outlineLevel="2" collapsed="false">
      <c r="A955" s="7" t="n">
        <v>9512</v>
      </c>
      <c r="B955" s="8" t="s">
        <v>1087</v>
      </c>
      <c r="C955" s="7" t="n">
        <v>9512</v>
      </c>
      <c r="D955" s="8" t="s">
        <v>1087</v>
      </c>
      <c r="E955" s="9" t="n">
        <v>114616</v>
      </c>
      <c r="F955" s="9" t="n">
        <v>0</v>
      </c>
      <c r="G955" s="9" t="n">
        <f aca="false">E955+F955</f>
        <v>114616</v>
      </c>
      <c r="H955" s="9" t="n">
        <f aca="false">IF(E955+F955&gt;0,E955+F955,0)</f>
        <v>114616</v>
      </c>
      <c r="I955" s="8" t="s">
        <v>12</v>
      </c>
    </row>
    <row r="956" customFormat="false" ht="13.5" hidden="false" customHeight="true" outlineLevel="1" collapsed="true">
      <c r="A956" s="7"/>
      <c r="B956" s="11" t="s">
        <v>1088</v>
      </c>
      <c r="C956" s="7"/>
      <c r="D956" s="8"/>
      <c r="E956" s="9" t="n">
        <f aca="false">SUBTOTAL(9,E955)</f>
        <v>114616</v>
      </c>
      <c r="F956" s="9" t="n">
        <f aca="false">SUBTOTAL(9,F955)</f>
        <v>0</v>
      </c>
      <c r="G956" s="9" t="n">
        <f aca="false">SUBTOTAL(9,G955)</f>
        <v>114616</v>
      </c>
      <c r="H956" s="9" t="n">
        <f aca="false">SUBTOTAL(9,H955)</f>
        <v>114616</v>
      </c>
      <c r="I956" s="8"/>
    </row>
    <row r="957" customFormat="false" ht="13.5" hidden="true" customHeight="true" outlineLevel="2" collapsed="false">
      <c r="A957" s="7" t="n">
        <v>33443</v>
      </c>
      <c r="B957" s="8" t="s">
        <v>1089</v>
      </c>
      <c r="C957" s="7" t="n">
        <v>33443</v>
      </c>
      <c r="D957" s="8" t="s">
        <v>1089</v>
      </c>
      <c r="E957" s="9" t="n">
        <v>0</v>
      </c>
      <c r="F957" s="9" t="n">
        <v>-37220.6</v>
      </c>
      <c r="G957" s="9" t="n">
        <f aca="false">E957+F957</f>
        <v>-37220.6</v>
      </c>
      <c r="H957" s="9" t="n">
        <f aca="false">IF(E957+F957&gt;0,E957+F957,0)</f>
        <v>0</v>
      </c>
      <c r="I957" s="8" t="s">
        <v>12</v>
      </c>
    </row>
    <row r="958" customFormat="false" ht="13.5" hidden="false" customHeight="true" outlineLevel="1" collapsed="true">
      <c r="A958" s="7"/>
      <c r="B958" s="11" t="s">
        <v>1090</v>
      </c>
      <c r="C958" s="7"/>
      <c r="D958" s="8"/>
      <c r="E958" s="9" t="n">
        <f aca="false">SUBTOTAL(9,E957)</f>
        <v>0</v>
      </c>
      <c r="F958" s="9" t="n">
        <f aca="false">SUBTOTAL(9,F957)</f>
        <v>-37220.6</v>
      </c>
      <c r="G958" s="9" t="n">
        <f aca="false">SUBTOTAL(9,G957)</f>
        <v>-37220.6</v>
      </c>
      <c r="H958" s="9" t="n">
        <f aca="false">SUBTOTAL(9,H957)</f>
        <v>0</v>
      </c>
      <c r="I958" s="8"/>
    </row>
    <row r="959" customFormat="false" ht="13.5" hidden="true" customHeight="true" outlineLevel="2" collapsed="false">
      <c r="A959" s="7" t="n">
        <v>75563</v>
      </c>
      <c r="B959" s="8" t="s">
        <v>1091</v>
      </c>
      <c r="C959" s="7" t="n">
        <v>75563</v>
      </c>
      <c r="D959" s="8" t="s">
        <v>1091</v>
      </c>
      <c r="E959" s="9" t="n">
        <v>0</v>
      </c>
      <c r="F959" s="9" t="n">
        <v>-13050</v>
      </c>
      <c r="G959" s="9" t="n">
        <f aca="false">E959+F959</f>
        <v>-13050</v>
      </c>
      <c r="H959" s="9" t="n">
        <f aca="false">IF(E959+F959&gt;0,E959+F959,0)</f>
        <v>0</v>
      </c>
      <c r="I959" s="8"/>
    </row>
    <row r="960" customFormat="false" ht="13.5" hidden="false" customHeight="true" outlineLevel="1" collapsed="true">
      <c r="A960" s="7"/>
      <c r="B960" s="11" t="s">
        <v>1092</v>
      </c>
      <c r="C960" s="7"/>
      <c r="D960" s="8"/>
      <c r="E960" s="9" t="n">
        <f aca="false">SUBTOTAL(9,E959)</f>
        <v>0</v>
      </c>
      <c r="F960" s="9" t="n">
        <f aca="false">SUBTOTAL(9,F959)</f>
        <v>-13050</v>
      </c>
      <c r="G960" s="9" t="n">
        <f aca="false">SUBTOTAL(9,G959)</f>
        <v>-13050</v>
      </c>
      <c r="H960" s="9" t="n">
        <f aca="false">SUBTOTAL(9,H959)</f>
        <v>0</v>
      </c>
      <c r="I960" s="8"/>
    </row>
    <row r="961" customFormat="false" ht="13.5" hidden="true" customHeight="true" outlineLevel="2" collapsed="false">
      <c r="A961" s="7" t="n">
        <v>92496</v>
      </c>
      <c r="B961" s="8" t="s">
        <v>1093</v>
      </c>
      <c r="C961" s="7" t="n">
        <v>27457</v>
      </c>
      <c r="D961" s="8" t="s">
        <v>1094</v>
      </c>
      <c r="E961" s="9" t="n">
        <v>41850</v>
      </c>
      <c r="F961" s="9" t="n">
        <v>0</v>
      </c>
      <c r="G961" s="9" t="n">
        <f aca="false">E961+F961</f>
        <v>41850</v>
      </c>
      <c r="H961" s="9" t="n">
        <f aca="false">IF(E961+F961&gt;0,E961+F961,0)</f>
        <v>41850</v>
      </c>
      <c r="I961" s="8"/>
    </row>
    <row r="962" customFormat="false" ht="13.5" hidden="true" customHeight="true" outlineLevel="2" collapsed="false">
      <c r="A962" s="7" t="n">
        <v>92496</v>
      </c>
      <c r="B962" s="8" t="s">
        <v>1093</v>
      </c>
      <c r="C962" s="7" t="n">
        <v>1424</v>
      </c>
      <c r="D962" s="8" t="s">
        <v>1095</v>
      </c>
      <c r="E962" s="9" t="n">
        <v>624213</v>
      </c>
      <c r="F962" s="9" t="n">
        <v>-878429.24</v>
      </c>
      <c r="G962" s="9" t="n">
        <f aca="false">E962+F962</f>
        <v>-254216.24</v>
      </c>
      <c r="H962" s="9" t="n">
        <f aca="false">IF(E962+F962&gt;0,E962+F962,0)</f>
        <v>0</v>
      </c>
      <c r="I962" s="8" t="s">
        <v>12</v>
      </c>
    </row>
    <row r="963" customFormat="false" ht="13.5" hidden="true" customHeight="true" outlineLevel="2" collapsed="false">
      <c r="A963" s="7" t="n">
        <v>92496</v>
      </c>
      <c r="B963" s="8" t="s">
        <v>1093</v>
      </c>
      <c r="C963" s="7" t="n">
        <v>3514</v>
      </c>
      <c r="D963" s="8" t="s">
        <v>1096</v>
      </c>
      <c r="E963" s="9" t="n">
        <v>0</v>
      </c>
      <c r="F963" s="9" t="n">
        <v>-235995</v>
      </c>
      <c r="G963" s="9" t="n">
        <f aca="false">E963+F963</f>
        <v>-235995</v>
      </c>
      <c r="H963" s="9" t="n">
        <f aca="false">IF(E963+F963&gt;0,E963+F963,0)</f>
        <v>0</v>
      </c>
      <c r="I963" s="8"/>
    </row>
    <row r="964" customFormat="false" ht="13.5" hidden="false" customHeight="true" outlineLevel="1" collapsed="true">
      <c r="A964" s="7"/>
      <c r="B964" s="11" t="s">
        <v>1097</v>
      </c>
      <c r="C964" s="7"/>
      <c r="D964" s="8"/>
      <c r="E964" s="9" t="n">
        <f aca="false">SUBTOTAL(9,E961:E963)</f>
        <v>666063</v>
      </c>
      <c r="F964" s="9" t="n">
        <f aca="false">SUBTOTAL(9,F961:F963)</f>
        <v>-1114424.24</v>
      </c>
      <c r="G964" s="9" t="n">
        <f aca="false">SUBTOTAL(9,G961:G963)</f>
        <v>-448361.24</v>
      </c>
      <c r="H964" s="9" t="n">
        <f aca="false">SUBTOTAL(9,H961:H963)</f>
        <v>41850</v>
      </c>
      <c r="I964" s="8"/>
    </row>
    <row r="965" customFormat="false" ht="13.5" hidden="true" customHeight="true" outlineLevel="2" collapsed="false">
      <c r="A965" s="7" t="n">
        <v>2640</v>
      </c>
      <c r="B965" s="8" t="s">
        <v>1098</v>
      </c>
      <c r="C965" s="7" t="n">
        <v>26577</v>
      </c>
      <c r="D965" s="8" t="s">
        <v>1099</v>
      </c>
      <c r="E965" s="9" t="n">
        <v>253638</v>
      </c>
      <c r="F965" s="9" t="n">
        <v>0</v>
      </c>
      <c r="G965" s="9" t="n">
        <f aca="false">E965+F965</f>
        <v>253638</v>
      </c>
      <c r="H965" s="9" t="n">
        <f aca="false">IF(E965+F965&gt;0,E965+F965,0)</f>
        <v>253638</v>
      </c>
      <c r="I965" s="8" t="s">
        <v>12</v>
      </c>
    </row>
    <row r="966" customFormat="false" ht="13.5" hidden="false" customHeight="true" outlineLevel="1" collapsed="true">
      <c r="A966" s="7"/>
      <c r="B966" s="11" t="s">
        <v>1100</v>
      </c>
      <c r="C966" s="7"/>
      <c r="D966" s="8"/>
      <c r="E966" s="9" t="n">
        <f aca="false">SUBTOTAL(9,E965)</f>
        <v>253638</v>
      </c>
      <c r="F966" s="9" t="n">
        <f aca="false">SUBTOTAL(9,F965)</f>
        <v>0</v>
      </c>
      <c r="G966" s="9" t="n">
        <f aca="false">SUBTOTAL(9,G965)</f>
        <v>253638</v>
      </c>
      <c r="H966" s="9" t="n">
        <f aca="false">SUBTOTAL(9,H965)</f>
        <v>253638</v>
      </c>
      <c r="I966" s="8"/>
    </row>
    <row r="967" customFormat="false" ht="13.5" hidden="true" customHeight="true" outlineLevel="2" collapsed="false">
      <c r="A967" s="7" t="n">
        <v>179</v>
      </c>
      <c r="B967" s="8" t="s">
        <v>1101</v>
      </c>
      <c r="C967" s="7" t="n">
        <v>179</v>
      </c>
      <c r="D967" s="8" t="s">
        <v>1101</v>
      </c>
      <c r="E967" s="9" t="n">
        <v>7775</v>
      </c>
      <c r="F967" s="9" t="n">
        <v>-39000</v>
      </c>
      <c r="G967" s="9" t="n">
        <f aca="false">E967+F967</f>
        <v>-31225</v>
      </c>
      <c r="H967" s="9" t="n">
        <f aca="false">IF(E967+F967&gt;0,E967+F967,0)</f>
        <v>0</v>
      </c>
      <c r="I967" s="8" t="s">
        <v>12</v>
      </c>
    </row>
    <row r="968" customFormat="false" ht="13.5" hidden="false" customHeight="true" outlineLevel="1" collapsed="true">
      <c r="A968" s="7"/>
      <c r="B968" s="11" t="s">
        <v>1102</v>
      </c>
      <c r="C968" s="7"/>
      <c r="D968" s="8"/>
      <c r="E968" s="9" t="n">
        <f aca="false">SUBTOTAL(9,E967)</f>
        <v>7775</v>
      </c>
      <c r="F968" s="9" t="n">
        <f aca="false">SUBTOTAL(9,F967)</f>
        <v>-39000</v>
      </c>
      <c r="G968" s="9" t="n">
        <f aca="false">SUBTOTAL(9,G967)</f>
        <v>-31225</v>
      </c>
      <c r="H968" s="9" t="n">
        <f aca="false">SUBTOTAL(9,H967)</f>
        <v>0</v>
      </c>
      <c r="I968" s="8"/>
    </row>
    <row r="969" customFormat="false" ht="13.5" hidden="true" customHeight="true" outlineLevel="2" collapsed="false">
      <c r="A969" s="7" t="n">
        <v>4050</v>
      </c>
      <c r="B969" s="8" t="s">
        <v>1103</v>
      </c>
      <c r="C969" s="7" t="n">
        <v>2648</v>
      </c>
      <c r="D969" s="8" t="s">
        <v>1104</v>
      </c>
      <c r="E969" s="9" t="n">
        <v>2003091</v>
      </c>
      <c r="F969" s="9" t="n">
        <v>-52650</v>
      </c>
      <c r="G969" s="9" t="n">
        <f aca="false">E969+F969</f>
        <v>1950441</v>
      </c>
      <c r="H969" s="9" t="n">
        <f aca="false">IF(E969+F969&gt;0,E969+F969,0)</f>
        <v>1950441</v>
      </c>
      <c r="I969" s="8"/>
    </row>
    <row r="970" customFormat="false" ht="13.5" hidden="false" customHeight="true" outlineLevel="1" collapsed="true">
      <c r="A970" s="7"/>
      <c r="B970" s="11" t="s">
        <v>1105</v>
      </c>
      <c r="C970" s="7"/>
      <c r="D970" s="8"/>
      <c r="E970" s="9" t="n">
        <f aca="false">SUBTOTAL(9,E969)</f>
        <v>2003091</v>
      </c>
      <c r="F970" s="9" t="n">
        <f aca="false">SUBTOTAL(9,F969)</f>
        <v>-52650</v>
      </c>
      <c r="G970" s="9" t="n">
        <f aca="false">SUBTOTAL(9,G969)</f>
        <v>1950441</v>
      </c>
      <c r="H970" s="9" t="n">
        <f aca="false">SUBTOTAL(9,H969)</f>
        <v>1950441</v>
      </c>
      <c r="I970" s="8"/>
    </row>
    <row r="971" customFormat="false" ht="13.5" hidden="true" customHeight="true" outlineLevel="2" collapsed="false">
      <c r="A971" s="7" t="n">
        <v>92136</v>
      </c>
      <c r="B971" s="8" t="s">
        <v>1106</v>
      </c>
      <c r="C971" s="7" t="n">
        <v>92136</v>
      </c>
      <c r="D971" s="8" t="s">
        <v>1106</v>
      </c>
      <c r="E971" s="9" t="n">
        <v>531915</v>
      </c>
      <c r="F971" s="9" t="n">
        <v>-177968.81</v>
      </c>
      <c r="G971" s="9" t="n">
        <f aca="false">E971+F971</f>
        <v>353946.19</v>
      </c>
      <c r="H971" s="9" t="n">
        <f aca="false">IF(E971+F971&gt;0,E971+F971,0)</f>
        <v>353946.19</v>
      </c>
      <c r="I971" s="8" t="s">
        <v>12</v>
      </c>
    </row>
    <row r="972" customFormat="false" ht="13.5" hidden="false" customHeight="true" outlineLevel="1" collapsed="true">
      <c r="A972" s="7"/>
      <c r="B972" s="11" t="s">
        <v>1107</v>
      </c>
      <c r="C972" s="7"/>
      <c r="D972" s="8"/>
      <c r="E972" s="9" t="n">
        <f aca="false">SUBTOTAL(9,E971)</f>
        <v>531915</v>
      </c>
      <c r="F972" s="9" t="n">
        <f aca="false">SUBTOTAL(9,F971)</f>
        <v>-177968.81</v>
      </c>
      <c r="G972" s="9" t="n">
        <f aca="false">SUBTOTAL(9,G971)</f>
        <v>353946.19</v>
      </c>
      <c r="H972" s="9" t="n">
        <f aca="false">SUBTOTAL(9,H971)</f>
        <v>353946.19</v>
      </c>
      <c r="I972" s="8"/>
    </row>
    <row r="973" customFormat="false" ht="13.5" hidden="true" customHeight="true" outlineLevel="2" collapsed="false">
      <c r="A973" s="7" t="n">
        <v>98651</v>
      </c>
      <c r="B973" s="8" t="s">
        <v>1108</v>
      </c>
      <c r="C973" s="7" t="n">
        <v>54279</v>
      </c>
      <c r="D973" s="8" t="s">
        <v>1109</v>
      </c>
      <c r="E973" s="9" t="n">
        <v>765237</v>
      </c>
      <c r="F973" s="9" t="n">
        <v>-544092.6</v>
      </c>
      <c r="G973" s="9" t="n">
        <f aca="false">E973+F973</f>
        <v>221144.4</v>
      </c>
      <c r="H973" s="9" t="n">
        <f aca="false">IF(E973+F973&gt;0,E973+F973,0)</f>
        <v>221144.4</v>
      </c>
      <c r="I973" s="8"/>
    </row>
    <row r="974" customFormat="false" ht="13.5" hidden="false" customHeight="true" outlineLevel="1" collapsed="true">
      <c r="A974" s="7"/>
      <c r="B974" s="11" t="s">
        <v>1110</v>
      </c>
      <c r="C974" s="7"/>
      <c r="D974" s="8"/>
      <c r="E974" s="9" t="n">
        <f aca="false">SUBTOTAL(9,E973)</f>
        <v>765237</v>
      </c>
      <c r="F974" s="9" t="n">
        <f aca="false">SUBTOTAL(9,F973)</f>
        <v>-544092.6</v>
      </c>
      <c r="G974" s="9" t="n">
        <f aca="false">SUBTOTAL(9,G973)</f>
        <v>221144.4</v>
      </c>
      <c r="H974" s="9" t="n">
        <f aca="false">SUBTOTAL(9,H973)</f>
        <v>221144.4</v>
      </c>
      <c r="I974" s="8"/>
    </row>
    <row r="975" customFormat="false" ht="13.5" hidden="true" customHeight="true" outlineLevel="2" collapsed="false">
      <c r="A975" s="7" t="n">
        <v>73989</v>
      </c>
      <c r="B975" s="8" t="s">
        <v>1111</v>
      </c>
      <c r="C975" s="7" t="n">
        <v>73989</v>
      </c>
      <c r="D975" s="8" t="s">
        <v>1111</v>
      </c>
      <c r="E975" s="9" t="n">
        <v>0</v>
      </c>
      <c r="F975" s="9" t="n">
        <v>-508.32</v>
      </c>
      <c r="G975" s="9" t="n">
        <f aca="false">E975+F975</f>
        <v>-508.32</v>
      </c>
      <c r="H975" s="9" t="n">
        <f aca="false">IF(E975+F975&gt;0,E975+F975,0)</f>
        <v>0</v>
      </c>
      <c r="I975" s="8" t="s">
        <v>12</v>
      </c>
    </row>
    <row r="976" customFormat="false" ht="13.5" hidden="false" customHeight="true" outlineLevel="1" collapsed="true">
      <c r="A976" s="7"/>
      <c r="B976" s="11" t="s">
        <v>1112</v>
      </c>
      <c r="C976" s="7"/>
      <c r="D976" s="8"/>
      <c r="E976" s="9" t="n">
        <f aca="false">SUBTOTAL(9,E975)</f>
        <v>0</v>
      </c>
      <c r="F976" s="9" t="n">
        <f aca="false">SUBTOTAL(9,F975)</f>
        <v>-508.32</v>
      </c>
      <c r="G976" s="9" t="n">
        <f aca="false">SUBTOTAL(9,G975)</f>
        <v>-508.32</v>
      </c>
      <c r="H976" s="9" t="n">
        <f aca="false">SUBTOTAL(9,H975)</f>
        <v>0</v>
      </c>
      <c r="I976" s="8"/>
    </row>
    <row r="977" customFormat="false" ht="13.5" hidden="true" customHeight="true" outlineLevel="2" collapsed="false">
      <c r="A977" s="7" t="n">
        <v>79247</v>
      </c>
      <c r="B977" s="8" t="s">
        <v>1113</v>
      </c>
      <c r="C977" s="7" t="n">
        <v>79247</v>
      </c>
      <c r="D977" s="8" t="s">
        <v>1113</v>
      </c>
      <c r="E977" s="9" t="n">
        <v>0</v>
      </c>
      <c r="F977" s="9" t="n">
        <v>-616.63</v>
      </c>
      <c r="G977" s="9" t="n">
        <f aca="false">E977+F977</f>
        <v>-616.63</v>
      </c>
      <c r="H977" s="9" t="n">
        <f aca="false">IF(E977+F977&gt;0,E977+F977,0)</f>
        <v>0</v>
      </c>
      <c r="I977" s="8"/>
    </row>
    <row r="978" customFormat="false" ht="13.5" hidden="false" customHeight="true" outlineLevel="1" collapsed="true">
      <c r="A978" s="7"/>
      <c r="B978" s="11" t="s">
        <v>1114</v>
      </c>
      <c r="C978" s="7"/>
      <c r="D978" s="8"/>
      <c r="E978" s="9" t="n">
        <f aca="false">SUBTOTAL(9,E977)</f>
        <v>0</v>
      </c>
      <c r="F978" s="9" t="n">
        <f aca="false">SUBTOTAL(9,F977)</f>
        <v>-616.63</v>
      </c>
      <c r="G978" s="9" t="n">
        <f aca="false">SUBTOTAL(9,G977)</f>
        <v>-616.63</v>
      </c>
      <c r="H978" s="9" t="n">
        <f aca="false">SUBTOTAL(9,H977)</f>
        <v>0</v>
      </c>
      <c r="I978" s="8"/>
    </row>
    <row r="979" customFormat="false" ht="13.5" hidden="true" customHeight="true" outlineLevel="2" collapsed="false">
      <c r="A979" s="7" t="n">
        <v>309</v>
      </c>
      <c r="B979" s="8" t="s">
        <v>1115</v>
      </c>
      <c r="C979" s="7" t="n">
        <v>49262</v>
      </c>
      <c r="D979" s="8" t="s">
        <v>1116</v>
      </c>
      <c r="E979" s="9" t="n">
        <v>473861</v>
      </c>
      <c r="F979" s="9" t="n">
        <v>-1638397.05</v>
      </c>
      <c r="G979" s="9" t="n">
        <f aca="false">E979+F979</f>
        <v>-1164536.05</v>
      </c>
      <c r="H979" s="9" t="n">
        <f aca="false">IF(E979+F979&gt;0,E979+F979,0)</f>
        <v>0</v>
      </c>
      <c r="I979" s="8"/>
    </row>
    <row r="980" customFormat="false" ht="13.5" hidden="false" customHeight="true" outlineLevel="1" collapsed="true">
      <c r="A980" s="7"/>
      <c r="B980" s="11" t="s">
        <v>1117</v>
      </c>
      <c r="C980" s="7"/>
      <c r="D980" s="8"/>
      <c r="E980" s="9" t="n">
        <f aca="false">SUBTOTAL(9,E979)</f>
        <v>473861</v>
      </c>
      <c r="F980" s="9" t="n">
        <f aca="false">SUBTOTAL(9,F979)</f>
        <v>-1638397.05</v>
      </c>
      <c r="G980" s="9" t="n">
        <f aca="false">SUBTOTAL(9,G979)</f>
        <v>-1164536.05</v>
      </c>
      <c r="H980" s="9" t="n">
        <f aca="false">SUBTOTAL(9,H979)</f>
        <v>0</v>
      </c>
      <c r="I980" s="8"/>
    </row>
    <row r="981" customFormat="false" ht="13.5" hidden="true" customHeight="true" outlineLevel="2" collapsed="false">
      <c r="A981" s="7" t="n">
        <v>66662</v>
      </c>
      <c r="B981" s="8" t="s">
        <v>1118</v>
      </c>
      <c r="C981" s="7" t="n">
        <v>77529</v>
      </c>
      <c r="D981" s="8" t="s">
        <v>1119</v>
      </c>
      <c r="E981" s="9" t="n">
        <v>0</v>
      </c>
      <c r="F981" s="9" t="n">
        <v>-641737.5</v>
      </c>
      <c r="G981" s="9" t="n">
        <f aca="false">E981+F981</f>
        <v>-641737.5</v>
      </c>
      <c r="H981" s="9" t="n">
        <f aca="false">IF(E981+F981&gt;0,E981+F981,0)</f>
        <v>0</v>
      </c>
      <c r="I981" s="8"/>
    </row>
    <row r="982" customFormat="false" ht="13.5" hidden="false" customHeight="true" outlineLevel="1" collapsed="true">
      <c r="A982" s="7"/>
      <c r="B982" s="11" t="s">
        <v>1120</v>
      </c>
      <c r="C982" s="7"/>
      <c r="D982" s="8"/>
      <c r="E982" s="9" t="n">
        <f aca="false">SUBTOTAL(9,E981)</f>
        <v>0</v>
      </c>
      <c r="F982" s="9" t="n">
        <f aca="false">SUBTOTAL(9,F981)</f>
        <v>-641737.5</v>
      </c>
      <c r="G982" s="9" t="n">
        <f aca="false">SUBTOTAL(9,G981)</f>
        <v>-641737.5</v>
      </c>
      <c r="H982" s="9" t="n">
        <f aca="false">SUBTOTAL(9,H981)</f>
        <v>0</v>
      </c>
      <c r="I982" s="8"/>
    </row>
    <row r="983" customFormat="false" ht="13.5" hidden="true" customHeight="true" outlineLevel="2" collapsed="false">
      <c r="A983" s="7" t="n">
        <v>73570</v>
      </c>
      <c r="B983" s="8" t="s">
        <v>1121</v>
      </c>
      <c r="C983" s="7" t="n">
        <v>73570</v>
      </c>
      <c r="D983" s="8" t="s">
        <v>1121</v>
      </c>
      <c r="E983" s="9" t="n">
        <v>0</v>
      </c>
      <c r="F983" s="9" t="n">
        <v>-14935.16</v>
      </c>
      <c r="G983" s="9" t="n">
        <f aca="false">E983+F983</f>
        <v>-14935.16</v>
      </c>
      <c r="H983" s="9" t="n">
        <f aca="false">IF(E983+F983&gt;0,E983+F983,0)</f>
        <v>0</v>
      </c>
      <c r="I983" s="8" t="s">
        <v>12</v>
      </c>
    </row>
    <row r="984" customFormat="false" ht="13.5" hidden="false" customHeight="true" outlineLevel="1" collapsed="true">
      <c r="A984" s="7"/>
      <c r="B984" s="11" t="s">
        <v>1122</v>
      </c>
      <c r="C984" s="7"/>
      <c r="D984" s="8"/>
      <c r="E984" s="9" t="n">
        <f aca="false">SUBTOTAL(9,E983)</f>
        <v>0</v>
      </c>
      <c r="F984" s="9" t="n">
        <f aca="false">SUBTOTAL(9,F983)</f>
        <v>-14935.16</v>
      </c>
      <c r="G984" s="9" t="n">
        <f aca="false">SUBTOTAL(9,G983)</f>
        <v>-14935.16</v>
      </c>
      <c r="H984" s="9" t="n">
        <f aca="false">SUBTOTAL(9,H983)</f>
        <v>0</v>
      </c>
      <c r="I984" s="8"/>
    </row>
    <row r="985" customFormat="false" ht="13.5" hidden="true" customHeight="true" outlineLevel="2" collapsed="false">
      <c r="A985" s="7" t="n">
        <v>73566</v>
      </c>
      <c r="B985" s="8" t="s">
        <v>1123</v>
      </c>
      <c r="C985" s="7" t="n">
        <v>73566</v>
      </c>
      <c r="D985" s="8" t="s">
        <v>1123</v>
      </c>
      <c r="E985" s="9" t="n">
        <v>0</v>
      </c>
      <c r="F985" s="9" t="n">
        <v>-17634.63</v>
      </c>
      <c r="G985" s="9" t="n">
        <f aca="false">E985+F985</f>
        <v>-17634.63</v>
      </c>
      <c r="H985" s="9" t="n">
        <f aca="false">IF(E985+F985&gt;0,E985+F985,0)</f>
        <v>0</v>
      </c>
      <c r="I985" s="8" t="s">
        <v>12</v>
      </c>
    </row>
    <row r="986" customFormat="false" ht="13.5" hidden="false" customHeight="true" outlineLevel="1" collapsed="true">
      <c r="A986" s="7"/>
      <c r="B986" s="11" t="s">
        <v>1124</v>
      </c>
      <c r="C986" s="7"/>
      <c r="D986" s="8"/>
      <c r="E986" s="9" t="n">
        <f aca="false">SUBTOTAL(9,E985)</f>
        <v>0</v>
      </c>
      <c r="F986" s="9" t="n">
        <f aca="false">SUBTOTAL(9,F985)</f>
        <v>-17634.63</v>
      </c>
      <c r="G986" s="9" t="n">
        <f aca="false">SUBTOTAL(9,G985)</f>
        <v>-17634.63</v>
      </c>
      <c r="H986" s="9" t="n">
        <f aca="false">SUBTOTAL(9,H985)</f>
        <v>0</v>
      </c>
      <c r="I986" s="8"/>
    </row>
    <row r="987" customFormat="false" ht="13.5" hidden="true" customHeight="true" outlineLevel="2" collapsed="false">
      <c r="A987" s="7" t="n">
        <v>73872</v>
      </c>
      <c r="B987" s="8" t="s">
        <v>1125</v>
      </c>
      <c r="C987" s="7" t="n">
        <v>73872</v>
      </c>
      <c r="D987" s="8" t="s">
        <v>1125</v>
      </c>
      <c r="E987" s="9" t="n">
        <v>0</v>
      </c>
      <c r="F987" s="9" t="n">
        <v>-53476.95</v>
      </c>
      <c r="G987" s="9" t="n">
        <f aca="false">E987+F987</f>
        <v>-53476.95</v>
      </c>
      <c r="H987" s="9" t="n">
        <f aca="false">IF(E987+F987&gt;0,E987+F987,0)</f>
        <v>0</v>
      </c>
      <c r="I987" s="8" t="s">
        <v>12</v>
      </c>
    </row>
    <row r="988" customFormat="false" ht="13.5" hidden="false" customHeight="true" outlineLevel="1" collapsed="true">
      <c r="A988" s="7"/>
      <c r="B988" s="11" t="s">
        <v>1126</v>
      </c>
      <c r="C988" s="7"/>
      <c r="D988" s="8"/>
      <c r="E988" s="9" t="n">
        <f aca="false">SUBTOTAL(9,E987)</f>
        <v>0</v>
      </c>
      <c r="F988" s="9" t="n">
        <f aca="false">SUBTOTAL(9,F987)</f>
        <v>-53476.95</v>
      </c>
      <c r="G988" s="9" t="n">
        <f aca="false">SUBTOTAL(9,G987)</f>
        <v>-53476.95</v>
      </c>
      <c r="H988" s="9" t="n">
        <f aca="false">SUBTOTAL(9,H987)</f>
        <v>0</v>
      </c>
      <c r="I988" s="8"/>
    </row>
    <row r="989" customFormat="false" ht="13.5" hidden="true" customHeight="true" outlineLevel="2" collapsed="false">
      <c r="A989" s="7" t="n">
        <v>74361</v>
      </c>
      <c r="B989" s="8" t="s">
        <v>1127</v>
      </c>
      <c r="C989" s="7" t="n">
        <v>74361</v>
      </c>
      <c r="D989" s="8" t="s">
        <v>1127</v>
      </c>
      <c r="E989" s="9" t="n">
        <v>0</v>
      </c>
      <c r="F989" s="9" t="n">
        <v>-457.74</v>
      </c>
      <c r="G989" s="9" t="n">
        <f aca="false">E989+F989</f>
        <v>-457.74</v>
      </c>
      <c r="H989" s="9" t="n">
        <f aca="false">IF(E989+F989&gt;0,E989+F989,0)</f>
        <v>0</v>
      </c>
      <c r="I989" s="8" t="s">
        <v>12</v>
      </c>
    </row>
    <row r="990" customFormat="false" ht="13.5" hidden="false" customHeight="true" outlineLevel="1" collapsed="true">
      <c r="A990" s="7"/>
      <c r="B990" s="11" t="s">
        <v>1128</v>
      </c>
      <c r="C990" s="7"/>
      <c r="D990" s="8"/>
      <c r="E990" s="9" t="n">
        <f aca="false">SUBTOTAL(9,E989)</f>
        <v>0</v>
      </c>
      <c r="F990" s="9" t="n">
        <f aca="false">SUBTOTAL(9,F989)</f>
        <v>-457.74</v>
      </c>
      <c r="G990" s="9" t="n">
        <f aca="false">SUBTOTAL(9,G989)</f>
        <v>-457.74</v>
      </c>
      <c r="H990" s="9" t="n">
        <f aca="false">SUBTOTAL(9,H989)</f>
        <v>0</v>
      </c>
      <c r="I990" s="8"/>
    </row>
    <row r="991" customFormat="false" ht="13.5" hidden="true" customHeight="true" outlineLevel="2" collapsed="false">
      <c r="A991" s="7" t="n">
        <v>73877</v>
      </c>
      <c r="B991" s="8" t="s">
        <v>1129</v>
      </c>
      <c r="C991" s="7" t="n">
        <v>73877</v>
      </c>
      <c r="D991" s="8" t="s">
        <v>1129</v>
      </c>
      <c r="E991" s="9" t="n">
        <v>0</v>
      </c>
      <c r="F991" s="9" t="n">
        <v>-122.33</v>
      </c>
      <c r="G991" s="9" t="n">
        <f aca="false">E991+F991</f>
        <v>-122.33</v>
      </c>
      <c r="H991" s="9" t="n">
        <f aca="false">IF(E991+F991&gt;0,E991+F991,0)</f>
        <v>0</v>
      </c>
      <c r="I991" s="8" t="s">
        <v>12</v>
      </c>
    </row>
    <row r="992" customFormat="false" ht="13.5" hidden="false" customHeight="true" outlineLevel="1" collapsed="true">
      <c r="A992" s="7"/>
      <c r="B992" s="11" t="s">
        <v>1130</v>
      </c>
      <c r="C992" s="7"/>
      <c r="D992" s="8"/>
      <c r="E992" s="9" t="n">
        <f aca="false">SUBTOTAL(9,E991)</f>
        <v>0</v>
      </c>
      <c r="F992" s="9" t="n">
        <f aca="false">SUBTOTAL(9,F991)</f>
        <v>-122.33</v>
      </c>
      <c r="G992" s="9" t="n">
        <f aca="false">SUBTOTAL(9,G991)</f>
        <v>-122.33</v>
      </c>
      <c r="H992" s="9" t="n">
        <f aca="false">SUBTOTAL(9,H991)</f>
        <v>0</v>
      </c>
      <c r="I992" s="8"/>
    </row>
    <row r="993" customFormat="false" ht="13.5" hidden="true" customHeight="true" outlineLevel="2" collapsed="false">
      <c r="A993" s="7" t="n">
        <v>57929</v>
      </c>
      <c r="B993" s="8" t="s">
        <v>1131</v>
      </c>
      <c r="C993" s="7" t="n">
        <v>57929</v>
      </c>
      <c r="D993" s="8" t="s">
        <v>1131</v>
      </c>
      <c r="E993" s="9" t="n">
        <v>338652</v>
      </c>
      <c r="F993" s="9" t="n">
        <v>0</v>
      </c>
      <c r="G993" s="9" t="n">
        <f aca="false">E993+F993</f>
        <v>338652</v>
      </c>
      <c r="H993" s="9" t="n">
        <f aca="false">IF(E993+F993&gt;0,E993+F993,0)</f>
        <v>338652</v>
      </c>
      <c r="I993" s="8" t="s">
        <v>12</v>
      </c>
    </row>
    <row r="994" customFormat="false" ht="13.5" hidden="false" customHeight="true" outlineLevel="1" collapsed="true">
      <c r="A994" s="7"/>
      <c r="B994" s="11" t="s">
        <v>1132</v>
      </c>
      <c r="C994" s="7"/>
      <c r="D994" s="8"/>
      <c r="E994" s="9" t="n">
        <f aca="false">SUBTOTAL(9,E993)</f>
        <v>338652</v>
      </c>
      <c r="F994" s="9" t="n">
        <f aca="false">SUBTOTAL(9,F993)</f>
        <v>0</v>
      </c>
      <c r="G994" s="9" t="n">
        <f aca="false">SUBTOTAL(9,G993)</f>
        <v>338652</v>
      </c>
      <c r="H994" s="9" t="n">
        <f aca="false">SUBTOTAL(9,H993)</f>
        <v>338652</v>
      </c>
      <c r="I994" s="8"/>
    </row>
    <row r="995" customFormat="false" ht="13.5" hidden="true" customHeight="true" outlineLevel="2" collapsed="false">
      <c r="A995" s="7" t="n">
        <v>73721</v>
      </c>
      <c r="B995" s="8" t="s">
        <v>1133</v>
      </c>
      <c r="C995" s="7" t="n">
        <v>73721</v>
      </c>
      <c r="D995" s="8" t="s">
        <v>1133</v>
      </c>
      <c r="E995" s="9" t="n">
        <v>0</v>
      </c>
      <c r="F995" s="9" t="n">
        <v>-60799.73</v>
      </c>
      <c r="G995" s="9" t="n">
        <f aca="false">E995+F995</f>
        <v>-60799.73</v>
      </c>
      <c r="H995" s="9" t="n">
        <f aca="false">IF(E995+F995&gt;0,E995+F995,0)</f>
        <v>0</v>
      </c>
      <c r="I995" s="8" t="s">
        <v>12</v>
      </c>
    </row>
    <row r="996" customFormat="false" ht="13.5" hidden="false" customHeight="true" outlineLevel="1" collapsed="true">
      <c r="A996" s="7"/>
      <c r="B996" s="11" t="s">
        <v>1134</v>
      </c>
      <c r="C996" s="7"/>
      <c r="D996" s="8"/>
      <c r="E996" s="9" t="n">
        <f aca="false">SUBTOTAL(9,E995)</f>
        <v>0</v>
      </c>
      <c r="F996" s="9" t="n">
        <f aca="false">SUBTOTAL(9,F995)</f>
        <v>-60799.73</v>
      </c>
      <c r="G996" s="9" t="n">
        <f aca="false">SUBTOTAL(9,G995)</f>
        <v>-60799.73</v>
      </c>
      <c r="H996" s="9" t="n">
        <f aca="false">SUBTOTAL(9,H995)</f>
        <v>0</v>
      </c>
      <c r="I996" s="8"/>
    </row>
    <row r="997" customFormat="false" ht="13.5" hidden="true" customHeight="true" outlineLevel="2" collapsed="false">
      <c r="A997" s="7" t="n">
        <v>65444</v>
      </c>
      <c r="B997" s="8" t="s">
        <v>1135</v>
      </c>
      <c r="C997" s="7" t="n">
        <v>65376</v>
      </c>
      <c r="D997" s="8" t="s">
        <v>1136</v>
      </c>
      <c r="E997" s="9" t="n">
        <v>1174123</v>
      </c>
      <c r="F997" s="9" t="n">
        <v>0</v>
      </c>
      <c r="G997" s="9" t="n">
        <f aca="false">E997+F997</f>
        <v>1174123</v>
      </c>
      <c r="H997" s="9" t="n">
        <f aca="false">IF(E997+F997&gt;0,E997+F997,0)</f>
        <v>1174123</v>
      </c>
      <c r="I997" s="8" t="s">
        <v>12</v>
      </c>
    </row>
    <row r="998" customFormat="false" ht="13.5" hidden="false" customHeight="true" outlineLevel="1" collapsed="true">
      <c r="A998" s="7"/>
      <c r="B998" s="11" t="s">
        <v>1137</v>
      </c>
      <c r="C998" s="7"/>
      <c r="D998" s="8"/>
      <c r="E998" s="9" t="n">
        <f aca="false">SUBTOTAL(9,E997)</f>
        <v>1174123</v>
      </c>
      <c r="F998" s="9" t="n">
        <f aca="false">SUBTOTAL(9,F997)</f>
        <v>0</v>
      </c>
      <c r="G998" s="9" t="n">
        <f aca="false">SUBTOTAL(9,G997)</f>
        <v>1174123</v>
      </c>
      <c r="H998" s="9" t="n">
        <f aca="false">SUBTOTAL(9,H997)</f>
        <v>1174123</v>
      </c>
      <c r="I998" s="8"/>
    </row>
    <row r="999" customFormat="false" ht="13.5" hidden="true" customHeight="true" outlineLevel="2" collapsed="false">
      <c r="A999" s="7" t="n">
        <v>65356</v>
      </c>
      <c r="B999" s="8" t="s">
        <v>1138</v>
      </c>
      <c r="C999" s="7" t="n">
        <v>80111</v>
      </c>
      <c r="D999" s="8" t="s">
        <v>1139</v>
      </c>
      <c r="E999" s="9" t="n">
        <v>672025</v>
      </c>
      <c r="F999" s="9" t="n">
        <v>-45725</v>
      </c>
      <c r="G999" s="9" t="n">
        <f aca="false">E999+F999</f>
        <v>626300</v>
      </c>
      <c r="H999" s="9" t="n">
        <f aca="false">IF(E999+F999&gt;0,E999+F999,0)</f>
        <v>626300</v>
      </c>
      <c r="I999" s="8" t="s">
        <v>12</v>
      </c>
    </row>
    <row r="1000" customFormat="false" ht="13.5" hidden="true" customHeight="true" outlineLevel="2" collapsed="false">
      <c r="A1000" s="7" t="n">
        <v>65356</v>
      </c>
      <c r="B1000" s="8" t="s">
        <v>1138</v>
      </c>
      <c r="C1000" s="7" t="n">
        <v>64504</v>
      </c>
      <c r="D1000" s="8" t="s">
        <v>1140</v>
      </c>
      <c r="E1000" s="9" t="n">
        <v>77252</v>
      </c>
      <c r="F1000" s="9" t="n">
        <v>0</v>
      </c>
      <c r="G1000" s="9" t="n">
        <f aca="false">E1000+F1000</f>
        <v>77252</v>
      </c>
      <c r="H1000" s="9" t="n">
        <f aca="false">IF(E1000+F1000&gt;0,E1000+F1000,0)</f>
        <v>77252</v>
      </c>
      <c r="I1000" s="8" t="s">
        <v>12</v>
      </c>
    </row>
    <row r="1001" customFormat="false" ht="13.5" hidden="true" customHeight="true" outlineLevel="2" collapsed="false">
      <c r="A1001" s="7" t="n">
        <v>65356</v>
      </c>
      <c r="B1001" s="8" t="s">
        <v>1138</v>
      </c>
      <c r="C1001" s="7" t="n">
        <v>65372</v>
      </c>
      <c r="D1001" s="8" t="s">
        <v>1141</v>
      </c>
      <c r="E1001" s="9" t="n">
        <v>325750</v>
      </c>
      <c r="F1001" s="9" t="n">
        <v>0</v>
      </c>
      <c r="G1001" s="9" t="n">
        <f aca="false">E1001+F1001</f>
        <v>325750</v>
      </c>
      <c r="H1001" s="9" t="n">
        <f aca="false">IF(E1001+F1001&gt;0,E1001+F1001,0)</f>
        <v>325750</v>
      </c>
      <c r="I1001" s="8" t="s">
        <v>12</v>
      </c>
    </row>
    <row r="1002" customFormat="false" ht="13.5" hidden="true" customHeight="true" outlineLevel="2" collapsed="false">
      <c r="A1002" s="7" t="n">
        <v>65356</v>
      </c>
      <c r="B1002" s="8" t="s">
        <v>1138</v>
      </c>
      <c r="C1002" s="7" t="n">
        <v>68285</v>
      </c>
      <c r="D1002" s="8" t="s">
        <v>1142</v>
      </c>
      <c r="E1002" s="9" t="n">
        <v>0</v>
      </c>
      <c r="F1002" s="9" t="n">
        <v>-140348</v>
      </c>
      <c r="G1002" s="9" t="n">
        <f aca="false">E1002+F1002</f>
        <v>-140348</v>
      </c>
      <c r="H1002" s="9" t="n">
        <f aca="false">IF(E1002+F1002&gt;0,E1002+F1002,0)</f>
        <v>0</v>
      </c>
      <c r="I1002" s="8" t="s">
        <v>12</v>
      </c>
    </row>
    <row r="1003" customFormat="false" ht="13.5" hidden="true" customHeight="true" outlineLevel="2" collapsed="false">
      <c r="A1003" s="7" t="n">
        <v>65356</v>
      </c>
      <c r="B1003" s="8" t="s">
        <v>1138</v>
      </c>
      <c r="C1003" s="7" t="n">
        <v>65268</v>
      </c>
      <c r="D1003" s="8" t="s">
        <v>1143</v>
      </c>
      <c r="E1003" s="9" t="n">
        <v>34389444</v>
      </c>
      <c r="F1003" s="9" t="n">
        <v>-40888203.84</v>
      </c>
      <c r="G1003" s="9" t="n">
        <f aca="false">E1003+F1003</f>
        <v>-6498759.84</v>
      </c>
      <c r="H1003" s="9" t="n">
        <f aca="false">IF(E1003+F1003&gt;0,E1003+F1003,0)</f>
        <v>0</v>
      </c>
      <c r="I1003" s="8" t="s">
        <v>12</v>
      </c>
    </row>
    <row r="1004" customFormat="false" ht="13.5" hidden="false" customHeight="true" outlineLevel="1" collapsed="true">
      <c r="A1004" s="7"/>
      <c r="B1004" s="11" t="s">
        <v>1144</v>
      </c>
      <c r="C1004" s="7"/>
      <c r="D1004" s="8"/>
      <c r="E1004" s="9" t="n">
        <f aca="false">SUBTOTAL(9,E999:E1003)</f>
        <v>35464471</v>
      </c>
      <c r="F1004" s="9" t="n">
        <f aca="false">SUBTOTAL(9,F999:F1003)</f>
        <v>-41074276.84</v>
      </c>
      <c r="G1004" s="9" t="n">
        <f aca="false">SUBTOTAL(9,G999:G1003)</f>
        <v>-5609805.84</v>
      </c>
      <c r="H1004" s="9" t="n">
        <f aca="false">SUBTOTAL(9,H999:H1003)</f>
        <v>1029302</v>
      </c>
      <c r="I1004" s="8"/>
    </row>
    <row r="1005" customFormat="false" ht="13.5" hidden="true" customHeight="true" outlineLevel="2" collapsed="false">
      <c r="A1005" s="7" t="n">
        <v>55055</v>
      </c>
      <c r="B1005" s="8" t="s">
        <v>1145</v>
      </c>
      <c r="C1005" s="7" t="n">
        <v>49006</v>
      </c>
      <c r="D1005" s="8" t="s">
        <v>1146</v>
      </c>
      <c r="E1005" s="9" t="n">
        <v>982943</v>
      </c>
      <c r="F1005" s="9" t="n">
        <v>-1055909</v>
      </c>
      <c r="G1005" s="9" t="n">
        <f aca="false">E1005+F1005</f>
        <v>-72966</v>
      </c>
      <c r="H1005" s="9" t="n">
        <f aca="false">IF(E1005+F1005&gt;0,E1005+F1005,0)</f>
        <v>0</v>
      </c>
      <c r="I1005" s="8"/>
    </row>
    <row r="1006" customFormat="false" ht="13.5" hidden="false" customHeight="true" outlineLevel="1" collapsed="true">
      <c r="A1006" s="7"/>
      <c r="B1006" s="11" t="s">
        <v>1147</v>
      </c>
      <c r="C1006" s="7"/>
      <c r="D1006" s="8"/>
      <c r="E1006" s="9" t="n">
        <f aca="false">SUBTOTAL(9,E1005)</f>
        <v>982943</v>
      </c>
      <c r="F1006" s="9" t="n">
        <f aca="false">SUBTOTAL(9,F1005)</f>
        <v>-1055909</v>
      </c>
      <c r="G1006" s="9" t="n">
        <f aca="false">SUBTOTAL(9,G1005)</f>
        <v>-72966</v>
      </c>
      <c r="H1006" s="9" t="n">
        <f aca="false">SUBTOTAL(9,H1005)</f>
        <v>0</v>
      </c>
      <c r="I1006" s="8"/>
    </row>
    <row r="1007" customFormat="false" ht="13.5" hidden="true" customHeight="true" outlineLevel="2" collapsed="false">
      <c r="A1007" s="7" t="n">
        <v>73881</v>
      </c>
      <c r="B1007" s="8" t="s">
        <v>1148</v>
      </c>
      <c r="C1007" s="7" t="n">
        <v>73881</v>
      </c>
      <c r="D1007" s="8" t="s">
        <v>1148</v>
      </c>
      <c r="E1007" s="9" t="n">
        <v>0</v>
      </c>
      <c r="F1007" s="9" t="n">
        <v>-711.6</v>
      </c>
      <c r="G1007" s="9" t="n">
        <f aca="false">E1007+F1007</f>
        <v>-711.6</v>
      </c>
      <c r="H1007" s="9" t="n">
        <f aca="false">IF(E1007+F1007&gt;0,E1007+F1007,0)</f>
        <v>0</v>
      </c>
      <c r="I1007" s="8" t="s">
        <v>12</v>
      </c>
    </row>
    <row r="1008" customFormat="false" ht="13.5" hidden="false" customHeight="true" outlineLevel="1" collapsed="true">
      <c r="A1008" s="7"/>
      <c r="B1008" s="11" t="s">
        <v>1149</v>
      </c>
      <c r="C1008" s="7"/>
      <c r="D1008" s="8"/>
      <c r="E1008" s="9" t="n">
        <f aca="false">SUBTOTAL(9,E1007)</f>
        <v>0</v>
      </c>
      <c r="F1008" s="9" t="n">
        <f aca="false">SUBTOTAL(9,F1007)</f>
        <v>-711.6</v>
      </c>
      <c r="G1008" s="9" t="n">
        <f aca="false">SUBTOTAL(9,G1007)</f>
        <v>-711.6</v>
      </c>
      <c r="H1008" s="9" t="n">
        <f aca="false">SUBTOTAL(9,H1007)</f>
        <v>0</v>
      </c>
      <c r="I1008" s="8"/>
    </row>
    <row r="1009" customFormat="false" ht="13.5" hidden="true" customHeight="true" outlineLevel="2" collapsed="false">
      <c r="A1009" s="7" t="n">
        <v>73987</v>
      </c>
      <c r="B1009" s="8" t="s">
        <v>1150</v>
      </c>
      <c r="C1009" s="7" t="n">
        <v>73987</v>
      </c>
      <c r="D1009" s="8" t="s">
        <v>1150</v>
      </c>
      <c r="E1009" s="9" t="n">
        <v>0</v>
      </c>
      <c r="F1009" s="9" t="n">
        <v>-525.1</v>
      </c>
      <c r="G1009" s="9" t="n">
        <f aca="false">E1009+F1009</f>
        <v>-525.1</v>
      </c>
      <c r="H1009" s="9" t="n">
        <f aca="false">IF(E1009+F1009&gt;0,E1009+F1009,0)</f>
        <v>0</v>
      </c>
      <c r="I1009" s="8" t="s">
        <v>12</v>
      </c>
    </row>
    <row r="1010" customFormat="false" ht="13.5" hidden="false" customHeight="true" outlineLevel="1" collapsed="true">
      <c r="A1010" s="7"/>
      <c r="B1010" s="11" t="s">
        <v>1151</v>
      </c>
      <c r="C1010" s="7"/>
      <c r="D1010" s="8"/>
      <c r="E1010" s="9" t="n">
        <f aca="false">SUBTOTAL(9,E1009)</f>
        <v>0</v>
      </c>
      <c r="F1010" s="9" t="n">
        <f aca="false">SUBTOTAL(9,F1009)</f>
        <v>-525.1</v>
      </c>
      <c r="G1010" s="9" t="n">
        <f aca="false">SUBTOTAL(9,G1009)</f>
        <v>-525.1</v>
      </c>
      <c r="H1010" s="9" t="n">
        <f aca="false">SUBTOTAL(9,H1009)</f>
        <v>0</v>
      </c>
      <c r="I1010" s="8"/>
    </row>
    <row r="1011" customFormat="false" ht="13.5" hidden="true" customHeight="true" outlineLevel="2" collapsed="false">
      <c r="A1011" s="7" t="n">
        <v>73741</v>
      </c>
      <c r="B1011" s="8" t="s">
        <v>1152</v>
      </c>
      <c r="C1011" s="7" t="n">
        <v>73741</v>
      </c>
      <c r="D1011" s="8" t="s">
        <v>1152</v>
      </c>
      <c r="E1011" s="9" t="n">
        <v>0</v>
      </c>
      <c r="F1011" s="9" t="n">
        <v>-33352</v>
      </c>
      <c r="G1011" s="9" t="n">
        <f aca="false">E1011+F1011</f>
        <v>-33352</v>
      </c>
      <c r="H1011" s="9" t="n">
        <f aca="false">IF(E1011+F1011&gt;0,E1011+F1011,0)</f>
        <v>0</v>
      </c>
      <c r="I1011" s="8" t="s">
        <v>12</v>
      </c>
    </row>
    <row r="1012" customFormat="false" ht="13.5" hidden="false" customHeight="true" outlineLevel="1" collapsed="true">
      <c r="A1012" s="7"/>
      <c r="B1012" s="11" t="s">
        <v>1153</v>
      </c>
      <c r="C1012" s="7"/>
      <c r="D1012" s="8"/>
      <c r="E1012" s="9" t="n">
        <f aca="false">SUBTOTAL(9,E1011)</f>
        <v>0</v>
      </c>
      <c r="F1012" s="9" t="n">
        <f aca="false">SUBTOTAL(9,F1011)</f>
        <v>-33352</v>
      </c>
      <c r="G1012" s="9" t="n">
        <f aca="false">SUBTOTAL(9,G1011)</f>
        <v>-33352</v>
      </c>
      <c r="H1012" s="9" t="n">
        <f aca="false">SUBTOTAL(9,H1011)</f>
        <v>0</v>
      </c>
      <c r="I1012" s="8"/>
    </row>
    <row r="1013" customFormat="false" ht="13.5" hidden="true" customHeight="true" outlineLevel="2" collapsed="false">
      <c r="A1013" s="7" t="n">
        <v>50387</v>
      </c>
      <c r="B1013" s="8" t="s">
        <v>1154</v>
      </c>
      <c r="C1013" s="7" t="n">
        <v>50387</v>
      </c>
      <c r="D1013" s="8" t="s">
        <v>1154</v>
      </c>
      <c r="E1013" s="9" t="n">
        <v>0</v>
      </c>
      <c r="F1013" s="9" t="n">
        <v>-5999.4</v>
      </c>
      <c r="G1013" s="9" t="n">
        <f aca="false">E1013+F1013</f>
        <v>-5999.4</v>
      </c>
      <c r="H1013" s="9" t="n">
        <f aca="false">IF(E1013+F1013&gt;0,E1013+F1013,0)</f>
        <v>0</v>
      </c>
      <c r="I1013" s="8"/>
    </row>
    <row r="1014" customFormat="false" ht="13.5" hidden="false" customHeight="true" outlineLevel="1" collapsed="true">
      <c r="A1014" s="7"/>
      <c r="B1014" s="11" t="s">
        <v>1155</v>
      </c>
      <c r="C1014" s="7"/>
      <c r="D1014" s="8"/>
      <c r="E1014" s="9" t="n">
        <f aca="false">SUBTOTAL(9,E1013)</f>
        <v>0</v>
      </c>
      <c r="F1014" s="9" t="n">
        <f aca="false">SUBTOTAL(9,F1013)</f>
        <v>-5999.4</v>
      </c>
      <c r="G1014" s="9" t="n">
        <f aca="false">SUBTOTAL(9,G1013)</f>
        <v>-5999.4</v>
      </c>
      <c r="H1014" s="9" t="n">
        <f aca="false">SUBTOTAL(9,H1013)</f>
        <v>0</v>
      </c>
      <c r="I1014" s="8"/>
    </row>
    <row r="1015" customFormat="false" ht="13.5" hidden="true" customHeight="true" outlineLevel="2" collapsed="false">
      <c r="A1015" s="7" t="n">
        <v>50564</v>
      </c>
      <c r="B1015" s="8" t="s">
        <v>1156</v>
      </c>
      <c r="C1015" s="7" t="n">
        <v>65668</v>
      </c>
      <c r="D1015" s="8" t="s">
        <v>1157</v>
      </c>
      <c r="E1015" s="9" t="n">
        <v>1660832</v>
      </c>
      <c r="F1015" s="9" t="n">
        <v>-2284618.28</v>
      </c>
      <c r="G1015" s="9" t="n">
        <f aca="false">E1015+F1015</f>
        <v>-623786.28</v>
      </c>
      <c r="H1015" s="9" t="n">
        <f aca="false">IF(E1015+F1015&gt;0,E1015+F1015,0)</f>
        <v>0</v>
      </c>
      <c r="I1015" s="8"/>
    </row>
    <row r="1016" customFormat="false" ht="13.5" hidden="true" customHeight="true" outlineLevel="2" collapsed="false">
      <c r="A1016" s="7" t="n">
        <v>50564</v>
      </c>
      <c r="B1016" s="8" t="s">
        <v>1156</v>
      </c>
      <c r="C1016" s="7" t="n">
        <v>52109</v>
      </c>
      <c r="D1016" s="8" t="s">
        <v>1158</v>
      </c>
      <c r="E1016" s="9" t="n">
        <v>375701</v>
      </c>
      <c r="F1016" s="9" t="n">
        <v>-165621.04</v>
      </c>
      <c r="G1016" s="9" t="n">
        <f aca="false">E1016+F1016</f>
        <v>210079.96</v>
      </c>
      <c r="H1016" s="9" t="n">
        <f aca="false">IF(E1016+F1016&gt;0,E1016+F1016,0)</f>
        <v>210079.96</v>
      </c>
      <c r="I1016" s="8"/>
    </row>
    <row r="1017" customFormat="false" ht="13.5" hidden="false" customHeight="true" outlineLevel="1" collapsed="true">
      <c r="A1017" s="7"/>
      <c r="B1017" s="11" t="s">
        <v>1159</v>
      </c>
      <c r="C1017" s="7"/>
      <c r="D1017" s="8"/>
      <c r="E1017" s="9" t="n">
        <f aca="false">SUBTOTAL(9,E1015:E1016)</f>
        <v>2036533</v>
      </c>
      <c r="F1017" s="9" t="n">
        <f aca="false">SUBTOTAL(9,F1015:F1016)</f>
        <v>-2450239.32</v>
      </c>
      <c r="G1017" s="9" t="n">
        <f aca="false">SUBTOTAL(9,G1015:G1016)</f>
        <v>-413706.32</v>
      </c>
      <c r="H1017" s="9" t="n">
        <f aca="false">SUBTOTAL(9,H1015:H1016)</f>
        <v>210079.96</v>
      </c>
      <c r="I1017" s="8"/>
    </row>
    <row r="1018" customFormat="false" ht="13.5" hidden="true" customHeight="true" outlineLevel="2" collapsed="false">
      <c r="A1018" s="7" t="n">
        <v>73745</v>
      </c>
      <c r="B1018" s="8" t="s">
        <v>1160</v>
      </c>
      <c r="C1018" s="7" t="n">
        <v>73745</v>
      </c>
      <c r="D1018" s="8" t="s">
        <v>1160</v>
      </c>
      <c r="E1018" s="9" t="n">
        <v>0</v>
      </c>
      <c r="F1018" s="9" t="n">
        <v>-341.25</v>
      </c>
      <c r="G1018" s="9" t="n">
        <f aca="false">E1018+F1018</f>
        <v>-341.25</v>
      </c>
      <c r="H1018" s="9" t="n">
        <f aca="false">IF(E1018+F1018&gt;0,E1018+F1018,0)</f>
        <v>0</v>
      </c>
      <c r="I1018" s="8" t="s">
        <v>12</v>
      </c>
    </row>
    <row r="1019" customFormat="false" ht="13.5" hidden="false" customHeight="true" outlineLevel="1" collapsed="true">
      <c r="A1019" s="7"/>
      <c r="B1019" s="11" t="s">
        <v>1161</v>
      </c>
      <c r="C1019" s="7"/>
      <c r="D1019" s="8"/>
      <c r="E1019" s="9" t="n">
        <f aca="false">SUBTOTAL(9,E1018)</f>
        <v>0</v>
      </c>
      <c r="F1019" s="9" t="n">
        <f aca="false">SUBTOTAL(9,F1018)</f>
        <v>-341.25</v>
      </c>
      <c r="G1019" s="9" t="n">
        <f aca="false">SUBTOTAL(9,G1018)</f>
        <v>-341.25</v>
      </c>
      <c r="H1019" s="9" t="n">
        <f aca="false">SUBTOTAL(9,H1018)</f>
        <v>0</v>
      </c>
      <c r="I1019" s="8"/>
    </row>
    <row r="1020" customFormat="false" ht="13.5" hidden="true" customHeight="true" outlineLevel="2" collapsed="false">
      <c r="A1020" s="7" t="n">
        <v>73862</v>
      </c>
      <c r="B1020" s="8" t="s">
        <v>1162</v>
      </c>
      <c r="C1020" s="7" t="n">
        <v>73862</v>
      </c>
      <c r="D1020" s="8" t="s">
        <v>1162</v>
      </c>
      <c r="E1020" s="9" t="n">
        <v>0</v>
      </c>
      <c r="F1020" s="9" t="n">
        <v>-831.29</v>
      </c>
      <c r="G1020" s="9" t="n">
        <f aca="false">E1020+F1020</f>
        <v>-831.29</v>
      </c>
      <c r="H1020" s="9" t="n">
        <f aca="false">IF(E1020+F1020&gt;0,E1020+F1020,0)</f>
        <v>0</v>
      </c>
      <c r="I1020" s="8" t="s">
        <v>12</v>
      </c>
    </row>
    <row r="1021" customFormat="false" ht="13.5" hidden="false" customHeight="true" outlineLevel="1" collapsed="true">
      <c r="A1021" s="7"/>
      <c r="B1021" s="11" t="s">
        <v>1163</v>
      </c>
      <c r="C1021" s="7"/>
      <c r="D1021" s="8"/>
      <c r="E1021" s="9" t="n">
        <f aca="false">SUBTOTAL(9,E1020)</f>
        <v>0</v>
      </c>
      <c r="F1021" s="9" t="n">
        <f aca="false">SUBTOTAL(9,F1020)</f>
        <v>-831.29</v>
      </c>
      <c r="G1021" s="9" t="n">
        <f aca="false">SUBTOTAL(9,G1020)</f>
        <v>-831.29</v>
      </c>
      <c r="H1021" s="9" t="n">
        <f aca="false">SUBTOTAL(9,H1020)</f>
        <v>0</v>
      </c>
      <c r="I1021" s="8"/>
    </row>
    <row r="1022" customFormat="false" ht="13.5" hidden="true" customHeight="true" outlineLevel="2" collapsed="false">
      <c r="A1022" s="7" t="n">
        <v>63648</v>
      </c>
      <c r="B1022" s="8" t="s">
        <v>1164</v>
      </c>
      <c r="C1022" s="7" t="n">
        <v>63648</v>
      </c>
      <c r="D1022" s="8" t="s">
        <v>1164</v>
      </c>
      <c r="E1022" s="9" t="n">
        <v>0</v>
      </c>
      <c r="F1022" s="9" t="n">
        <v>-94.82</v>
      </c>
      <c r="G1022" s="9" t="n">
        <f aca="false">E1022+F1022</f>
        <v>-94.82</v>
      </c>
      <c r="H1022" s="9" t="n">
        <f aca="false">IF(E1022+F1022&gt;0,E1022+F1022,0)</f>
        <v>0</v>
      </c>
      <c r="I1022" s="8" t="s">
        <v>12</v>
      </c>
    </row>
    <row r="1023" customFormat="false" ht="13.5" hidden="false" customHeight="true" outlineLevel="1" collapsed="true">
      <c r="A1023" s="7"/>
      <c r="B1023" s="11" t="s">
        <v>1165</v>
      </c>
      <c r="C1023" s="7"/>
      <c r="D1023" s="8"/>
      <c r="E1023" s="9" t="n">
        <f aca="false">SUBTOTAL(9,E1022)</f>
        <v>0</v>
      </c>
      <c r="F1023" s="9" t="n">
        <f aca="false">SUBTOTAL(9,F1022)</f>
        <v>-94.82</v>
      </c>
      <c r="G1023" s="9" t="n">
        <f aca="false">SUBTOTAL(9,G1022)</f>
        <v>-94.82</v>
      </c>
      <c r="H1023" s="9" t="n">
        <f aca="false">SUBTOTAL(9,H1022)</f>
        <v>0</v>
      </c>
      <c r="I1023" s="8"/>
    </row>
    <row r="1024" customFormat="false" ht="13.5" hidden="true" customHeight="true" outlineLevel="2" collapsed="false">
      <c r="A1024" s="7" t="n">
        <v>73970</v>
      </c>
      <c r="B1024" s="8" t="s">
        <v>1166</v>
      </c>
      <c r="C1024" s="7" t="n">
        <v>73970</v>
      </c>
      <c r="D1024" s="8" t="s">
        <v>1166</v>
      </c>
      <c r="E1024" s="9" t="n">
        <v>0</v>
      </c>
      <c r="F1024" s="9" t="n">
        <v>-268.98</v>
      </c>
      <c r="G1024" s="9" t="n">
        <f aca="false">E1024+F1024</f>
        <v>-268.98</v>
      </c>
      <c r="H1024" s="9" t="n">
        <f aca="false">IF(E1024+F1024&gt;0,E1024+F1024,0)</f>
        <v>0</v>
      </c>
      <c r="I1024" s="8" t="s">
        <v>12</v>
      </c>
    </row>
    <row r="1025" customFormat="false" ht="13.5" hidden="false" customHeight="true" outlineLevel="1" collapsed="true">
      <c r="A1025" s="7"/>
      <c r="B1025" s="11" t="s">
        <v>1167</v>
      </c>
      <c r="C1025" s="7"/>
      <c r="D1025" s="8"/>
      <c r="E1025" s="9" t="n">
        <f aca="false">SUBTOTAL(9,E1024)</f>
        <v>0</v>
      </c>
      <c r="F1025" s="9" t="n">
        <f aca="false">SUBTOTAL(9,F1024)</f>
        <v>-268.98</v>
      </c>
      <c r="G1025" s="9" t="n">
        <f aca="false">SUBTOTAL(9,G1024)</f>
        <v>-268.98</v>
      </c>
      <c r="H1025" s="9" t="n">
        <f aca="false">SUBTOTAL(9,H1024)</f>
        <v>0</v>
      </c>
      <c r="I1025" s="8"/>
    </row>
    <row r="1026" customFormat="false" ht="13.5" hidden="true" customHeight="true" outlineLevel="2" collapsed="false">
      <c r="A1026" s="7" t="n">
        <v>37372</v>
      </c>
      <c r="B1026" s="8" t="s">
        <v>1168</v>
      </c>
      <c r="C1026" s="7" t="n">
        <v>37372</v>
      </c>
      <c r="D1026" s="8" t="s">
        <v>1168</v>
      </c>
      <c r="E1026" s="9" t="n">
        <v>0</v>
      </c>
      <c r="F1026" s="9" t="n">
        <v>-523.58</v>
      </c>
      <c r="G1026" s="9" t="n">
        <f aca="false">E1026+F1026</f>
        <v>-523.58</v>
      </c>
      <c r="H1026" s="9" t="n">
        <f aca="false">IF(E1026+F1026&gt;0,E1026+F1026,0)</f>
        <v>0</v>
      </c>
      <c r="I1026" s="8" t="s">
        <v>12</v>
      </c>
    </row>
    <row r="1027" customFormat="false" ht="13.5" hidden="false" customHeight="true" outlineLevel="1" collapsed="true">
      <c r="A1027" s="7"/>
      <c r="B1027" s="11" t="s">
        <v>1169</v>
      </c>
      <c r="C1027" s="7"/>
      <c r="D1027" s="8"/>
      <c r="E1027" s="9" t="n">
        <f aca="false">SUBTOTAL(9,E1026)</f>
        <v>0</v>
      </c>
      <c r="F1027" s="9" t="n">
        <f aca="false">SUBTOTAL(9,F1026)</f>
        <v>-523.58</v>
      </c>
      <c r="G1027" s="9" t="n">
        <f aca="false">SUBTOTAL(9,G1026)</f>
        <v>-523.58</v>
      </c>
      <c r="H1027" s="9" t="n">
        <f aca="false">SUBTOTAL(9,H1026)</f>
        <v>0</v>
      </c>
      <c r="I1027" s="8"/>
    </row>
    <row r="1028" customFormat="false" ht="13.5" hidden="true" customHeight="true" outlineLevel="2" collapsed="false">
      <c r="A1028" s="7" t="n">
        <v>73430</v>
      </c>
      <c r="B1028" s="8" t="s">
        <v>1170</v>
      </c>
      <c r="C1028" s="7" t="n">
        <v>73430</v>
      </c>
      <c r="D1028" s="8" t="s">
        <v>1170</v>
      </c>
      <c r="E1028" s="9" t="n">
        <v>0</v>
      </c>
      <c r="F1028" s="9" t="n">
        <v>-427.42</v>
      </c>
      <c r="G1028" s="9" t="n">
        <f aca="false">E1028+F1028</f>
        <v>-427.42</v>
      </c>
      <c r="H1028" s="9" t="n">
        <f aca="false">IF(E1028+F1028&gt;0,E1028+F1028,0)</f>
        <v>0</v>
      </c>
      <c r="I1028" s="8" t="s">
        <v>12</v>
      </c>
    </row>
    <row r="1029" customFormat="false" ht="13.5" hidden="false" customHeight="true" outlineLevel="1" collapsed="true">
      <c r="A1029" s="7"/>
      <c r="B1029" s="11" t="s">
        <v>1171</v>
      </c>
      <c r="C1029" s="7"/>
      <c r="D1029" s="8"/>
      <c r="E1029" s="9" t="n">
        <f aca="false">SUBTOTAL(9,E1028)</f>
        <v>0</v>
      </c>
      <c r="F1029" s="9" t="n">
        <f aca="false">SUBTOTAL(9,F1028)</f>
        <v>-427.42</v>
      </c>
      <c r="G1029" s="9" t="n">
        <f aca="false">SUBTOTAL(9,G1028)</f>
        <v>-427.42</v>
      </c>
      <c r="H1029" s="9" t="n">
        <f aca="false">SUBTOTAL(9,H1028)</f>
        <v>0</v>
      </c>
      <c r="I1029" s="8"/>
    </row>
    <row r="1030" customFormat="false" ht="13.5" hidden="true" customHeight="true" outlineLevel="2" collapsed="false">
      <c r="A1030" s="7" t="n">
        <v>53332</v>
      </c>
      <c r="B1030" s="8" t="s">
        <v>1172</v>
      </c>
      <c r="C1030" s="7" t="n">
        <v>53332</v>
      </c>
      <c r="D1030" s="8" t="s">
        <v>1172</v>
      </c>
      <c r="E1030" s="9" t="n">
        <v>0</v>
      </c>
      <c r="F1030" s="9" t="n">
        <v>-3974</v>
      </c>
      <c r="G1030" s="9" t="n">
        <f aca="false">E1030+F1030</f>
        <v>-3974</v>
      </c>
      <c r="H1030" s="9" t="n">
        <f aca="false">IF(E1030+F1030&gt;0,E1030+F1030,0)</f>
        <v>0</v>
      </c>
      <c r="I1030" s="8"/>
    </row>
    <row r="1031" customFormat="false" ht="13.5" hidden="false" customHeight="true" outlineLevel="1" collapsed="true">
      <c r="A1031" s="7"/>
      <c r="B1031" s="11" t="s">
        <v>1173</v>
      </c>
      <c r="C1031" s="7"/>
      <c r="D1031" s="8"/>
      <c r="E1031" s="9" t="n">
        <f aca="false">SUBTOTAL(9,E1030)</f>
        <v>0</v>
      </c>
      <c r="F1031" s="9" t="n">
        <f aca="false">SUBTOTAL(9,F1030)</f>
        <v>-3974</v>
      </c>
      <c r="G1031" s="9" t="n">
        <f aca="false">SUBTOTAL(9,G1030)</f>
        <v>-3974</v>
      </c>
      <c r="H1031" s="9" t="n">
        <f aca="false">SUBTOTAL(9,H1030)</f>
        <v>0</v>
      </c>
      <c r="I1031" s="8"/>
    </row>
    <row r="1032" customFormat="false" ht="13.5" hidden="true" customHeight="true" outlineLevel="2" collapsed="false">
      <c r="A1032" s="7" t="n">
        <v>37376</v>
      </c>
      <c r="B1032" s="8" t="s">
        <v>1174</v>
      </c>
      <c r="C1032" s="7" t="n">
        <v>37376</v>
      </c>
      <c r="D1032" s="8" t="s">
        <v>1174</v>
      </c>
      <c r="E1032" s="9" t="n">
        <v>149</v>
      </c>
      <c r="F1032" s="9" t="n">
        <v>0</v>
      </c>
      <c r="G1032" s="9" t="n">
        <f aca="false">E1032+F1032</f>
        <v>149</v>
      </c>
      <c r="H1032" s="9" t="n">
        <f aca="false">IF(E1032+F1032&gt;0,E1032+F1032,0)</f>
        <v>149</v>
      </c>
      <c r="I1032" s="8" t="s">
        <v>12</v>
      </c>
    </row>
    <row r="1033" customFormat="false" ht="13.5" hidden="false" customHeight="true" outlineLevel="1" collapsed="true">
      <c r="A1033" s="7"/>
      <c r="B1033" s="11" t="s">
        <v>1175</v>
      </c>
      <c r="C1033" s="7"/>
      <c r="D1033" s="8"/>
      <c r="E1033" s="9" t="n">
        <f aca="false">SUBTOTAL(9,E1032)</f>
        <v>149</v>
      </c>
      <c r="F1033" s="9" t="n">
        <f aca="false">SUBTOTAL(9,F1032)</f>
        <v>0</v>
      </c>
      <c r="G1033" s="9" t="n">
        <f aca="false">SUBTOTAL(9,G1032)</f>
        <v>149</v>
      </c>
      <c r="H1033" s="9" t="n">
        <f aca="false">SUBTOTAL(9,H1032)</f>
        <v>149</v>
      </c>
      <c r="I1033" s="8"/>
    </row>
    <row r="1034" customFormat="false" ht="13.5" hidden="true" customHeight="true" outlineLevel="2" collapsed="false">
      <c r="A1034" s="7" t="n">
        <v>73900</v>
      </c>
      <c r="B1034" s="8" t="s">
        <v>1176</v>
      </c>
      <c r="C1034" s="7" t="n">
        <v>73900</v>
      </c>
      <c r="D1034" s="8" t="s">
        <v>1176</v>
      </c>
      <c r="E1034" s="9" t="n">
        <v>0</v>
      </c>
      <c r="F1034" s="9" t="n">
        <v>-337.51</v>
      </c>
      <c r="G1034" s="9" t="n">
        <f aca="false">E1034+F1034</f>
        <v>-337.51</v>
      </c>
      <c r="H1034" s="9" t="n">
        <f aca="false">IF(E1034+F1034&gt;0,E1034+F1034,0)</f>
        <v>0</v>
      </c>
      <c r="I1034" s="8" t="s">
        <v>12</v>
      </c>
    </row>
    <row r="1035" customFormat="false" ht="13.5" hidden="false" customHeight="true" outlineLevel="1" collapsed="true">
      <c r="A1035" s="7"/>
      <c r="B1035" s="11" t="s">
        <v>1177</v>
      </c>
      <c r="C1035" s="7"/>
      <c r="D1035" s="8"/>
      <c r="E1035" s="9" t="n">
        <f aca="false">SUBTOTAL(9,E1034)</f>
        <v>0</v>
      </c>
      <c r="F1035" s="9" t="n">
        <f aca="false">SUBTOTAL(9,F1034)</f>
        <v>-337.51</v>
      </c>
      <c r="G1035" s="9" t="n">
        <f aca="false">SUBTOTAL(9,G1034)</f>
        <v>-337.51</v>
      </c>
      <c r="H1035" s="9" t="n">
        <f aca="false">SUBTOTAL(9,H1034)</f>
        <v>0</v>
      </c>
      <c r="I1035" s="8"/>
    </row>
    <row r="1036" customFormat="false" ht="13.5" hidden="true" customHeight="true" outlineLevel="2" collapsed="false">
      <c r="A1036" s="7" t="n">
        <v>73944</v>
      </c>
      <c r="B1036" s="8" t="s">
        <v>1178</v>
      </c>
      <c r="C1036" s="7" t="n">
        <v>73944</v>
      </c>
      <c r="D1036" s="8" t="s">
        <v>1178</v>
      </c>
      <c r="E1036" s="9" t="n">
        <v>0</v>
      </c>
      <c r="F1036" s="9" t="n">
        <v>-3004.68</v>
      </c>
      <c r="G1036" s="9" t="n">
        <f aca="false">E1036+F1036</f>
        <v>-3004.68</v>
      </c>
      <c r="H1036" s="9" t="n">
        <f aca="false">IF(E1036+F1036&gt;0,E1036+F1036,0)</f>
        <v>0</v>
      </c>
      <c r="I1036" s="8" t="s">
        <v>12</v>
      </c>
    </row>
    <row r="1037" customFormat="false" ht="13.5" hidden="false" customHeight="true" outlineLevel="1" collapsed="true">
      <c r="A1037" s="7"/>
      <c r="B1037" s="11" t="s">
        <v>1179</v>
      </c>
      <c r="C1037" s="7"/>
      <c r="D1037" s="8"/>
      <c r="E1037" s="9" t="n">
        <f aca="false">SUBTOTAL(9,E1036)</f>
        <v>0</v>
      </c>
      <c r="F1037" s="9" t="n">
        <f aca="false">SUBTOTAL(9,F1036)</f>
        <v>-3004.68</v>
      </c>
      <c r="G1037" s="9" t="n">
        <f aca="false">SUBTOTAL(9,G1036)</f>
        <v>-3004.68</v>
      </c>
      <c r="H1037" s="9" t="n">
        <f aca="false">SUBTOTAL(9,H1036)</f>
        <v>0</v>
      </c>
      <c r="I1037" s="8"/>
    </row>
    <row r="1038" customFormat="false" ht="13.5" hidden="true" customHeight="true" outlineLevel="2" collapsed="false">
      <c r="A1038" s="7" t="n">
        <v>92846</v>
      </c>
      <c r="B1038" s="8" t="s">
        <v>1180</v>
      </c>
      <c r="C1038" s="7" t="n">
        <v>67181</v>
      </c>
      <c r="D1038" s="8" t="s">
        <v>1181</v>
      </c>
      <c r="E1038" s="9" t="n">
        <v>0</v>
      </c>
      <c r="F1038" s="9" t="n">
        <v>-261312.5</v>
      </c>
      <c r="G1038" s="9" t="n">
        <f aca="false">E1038+F1038</f>
        <v>-261312.5</v>
      </c>
      <c r="H1038" s="9" t="n">
        <f aca="false">IF(E1038+F1038&gt;0,E1038+F1038,0)</f>
        <v>0</v>
      </c>
      <c r="I1038" s="8" t="s">
        <v>12</v>
      </c>
    </row>
    <row r="1039" customFormat="false" ht="13.5" hidden="true" customHeight="true" outlineLevel="2" collapsed="false">
      <c r="A1039" s="7" t="n">
        <v>92846</v>
      </c>
      <c r="B1039" s="8" t="s">
        <v>1180</v>
      </c>
      <c r="C1039" s="7" t="n">
        <v>92846</v>
      </c>
      <c r="D1039" s="8" t="s">
        <v>1180</v>
      </c>
      <c r="E1039" s="9" t="n">
        <v>187106</v>
      </c>
      <c r="F1039" s="9" t="n">
        <v>0</v>
      </c>
      <c r="G1039" s="9" t="n">
        <f aca="false">E1039+F1039</f>
        <v>187106</v>
      </c>
      <c r="H1039" s="9" t="n">
        <f aca="false">IF(E1039+F1039&gt;0,E1039+F1039,0)</f>
        <v>187106</v>
      </c>
      <c r="I1039" s="8" t="s">
        <v>12</v>
      </c>
    </row>
    <row r="1040" customFormat="false" ht="13.5" hidden="false" customHeight="true" outlineLevel="1" collapsed="true">
      <c r="A1040" s="7"/>
      <c r="B1040" s="11" t="s">
        <v>1182</v>
      </c>
      <c r="C1040" s="7"/>
      <c r="D1040" s="8"/>
      <c r="E1040" s="9" t="n">
        <f aca="false">SUBTOTAL(9,E1038:E1039)</f>
        <v>187106</v>
      </c>
      <c r="F1040" s="9" t="n">
        <f aca="false">SUBTOTAL(9,F1038:F1039)</f>
        <v>-261312.5</v>
      </c>
      <c r="G1040" s="9" t="n">
        <f aca="false">SUBTOTAL(9,G1038:G1039)</f>
        <v>-74206.5</v>
      </c>
      <c r="H1040" s="9" t="n">
        <f aca="false">SUBTOTAL(9,H1038:H1039)</f>
        <v>187106</v>
      </c>
      <c r="I1040" s="8"/>
    </row>
    <row r="1041" customFormat="false" ht="13.5" hidden="true" customHeight="true" outlineLevel="2" collapsed="false">
      <c r="A1041" s="7" t="n">
        <v>47576</v>
      </c>
      <c r="B1041" s="8" t="s">
        <v>1183</v>
      </c>
      <c r="C1041" s="7" t="n">
        <v>47576</v>
      </c>
      <c r="D1041" s="8" t="s">
        <v>1183</v>
      </c>
      <c r="E1041" s="9" t="n">
        <v>0</v>
      </c>
      <c r="F1041" s="9" t="n">
        <v>-1090.8</v>
      </c>
      <c r="G1041" s="9" t="n">
        <f aca="false">E1041+F1041</f>
        <v>-1090.8</v>
      </c>
      <c r="H1041" s="9" t="n">
        <f aca="false">IF(E1041+F1041&gt;0,E1041+F1041,0)</f>
        <v>0</v>
      </c>
      <c r="I1041" s="8"/>
    </row>
    <row r="1042" customFormat="false" ht="13.5" hidden="false" customHeight="true" outlineLevel="1" collapsed="true">
      <c r="A1042" s="7"/>
      <c r="B1042" s="11" t="s">
        <v>1184</v>
      </c>
      <c r="C1042" s="7"/>
      <c r="D1042" s="8"/>
      <c r="E1042" s="9" t="n">
        <f aca="false">SUBTOTAL(9,E1041)</f>
        <v>0</v>
      </c>
      <c r="F1042" s="9" t="n">
        <f aca="false">SUBTOTAL(9,F1041)</f>
        <v>-1090.8</v>
      </c>
      <c r="G1042" s="9" t="n">
        <f aca="false">SUBTOTAL(9,G1041)</f>
        <v>-1090.8</v>
      </c>
      <c r="H1042" s="9" t="n">
        <f aca="false">SUBTOTAL(9,H1041)</f>
        <v>0</v>
      </c>
      <c r="I1042" s="8"/>
    </row>
    <row r="1043" customFormat="false" ht="13.5" hidden="true" customHeight="true" outlineLevel="2" collapsed="false">
      <c r="A1043" s="7" t="n">
        <v>51028</v>
      </c>
      <c r="B1043" s="8" t="s">
        <v>1185</v>
      </c>
      <c r="C1043" s="7" t="n">
        <v>51028</v>
      </c>
      <c r="D1043" s="8" t="s">
        <v>1185</v>
      </c>
      <c r="E1043" s="9" t="n">
        <v>0</v>
      </c>
      <c r="F1043" s="9" t="n">
        <v>-235.13</v>
      </c>
      <c r="G1043" s="9" t="n">
        <f aca="false">E1043+F1043</f>
        <v>-235.13</v>
      </c>
      <c r="H1043" s="9" t="n">
        <f aca="false">IF(E1043+F1043&gt;0,E1043+F1043,0)</f>
        <v>0</v>
      </c>
      <c r="I1043" s="8" t="s">
        <v>12</v>
      </c>
    </row>
    <row r="1044" customFormat="false" ht="13.5" hidden="false" customHeight="true" outlineLevel="1" collapsed="true">
      <c r="A1044" s="7"/>
      <c r="B1044" s="11" t="s">
        <v>1186</v>
      </c>
      <c r="C1044" s="7"/>
      <c r="D1044" s="8"/>
      <c r="E1044" s="9" t="n">
        <f aca="false">SUBTOTAL(9,E1043)</f>
        <v>0</v>
      </c>
      <c r="F1044" s="9" t="n">
        <f aca="false">SUBTOTAL(9,F1043)</f>
        <v>-235.13</v>
      </c>
      <c r="G1044" s="9" t="n">
        <f aca="false">SUBTOTAL(9,G1043)</f>
        <v>-235.13</v>
      </c>
      <c r="H1044" s="9" t="n">
        <f aca="false">SUBTOTAL(9,H1043)</f>
        <v>0</v>
      </c>
      <c r="I1044" s="8"/>
    </row>
    <row r="1045" customFormat="false" ht="13.5" hidden="true" customHeight="true" outlineLevel="2" collapsed="false">
      <c r="A1045" s="7" t="n">
        <v>73695</v>
      </c>
      <c r="B1045" s="8" t="s">
        <v>1187</v>
      </c>
      <c r="C1045" s="7" t="n">
        <v>73695</v>
      </c>
      <c r="D1045" s="8" t="s">
        <v>1187</v>
      </c>
      <c r="E1045" s="9" t="n">
        <v>0</v>
      </c>
      <c r="F1045" s="9" t="n">
        <v>-409.4</v>
      </c>
      <c r="G1045" s="9" t="n">
        <f aca="false">E1045+F1045</f>
        <v>-409.4</v>
      </c>
      <c r="H1045" s="9" t="n">
        <f aca="false">IF(E1045+F1045&gt;0,E1045+F1045,0)</f>
        <v>0</v>
      </c>
      <c r="I1045" s="8" t="s">
        <v>12</v>
      </c>
    </row>
    <row r="1046" customFormat="false" ht="13.5" hidden="false" customHeight="true" outlineLevel="1" collapsed="true">
      <c r="A1046" s="7"/>
      <c r="B1046" s="11" t="s">
        <v>1188</v>
      </c>
      <c r="C1046" s="7"/>
      <c r="D1046" s="8"/>
      <c r="E1046" s="9" t="n">
        <f aca="false">SUBTOTAL(9,E1045)</f>
        <v>0</v>
      </c>
      <c r="F1046" s="9" t="n">
        <f aca="false">SUBTOTAL(9,F1045)</f>
        <v>-409.4</v>
      </c>
      <c r="G1046" s="9" t="n">
        <f aca="false">SUBTOTAL(9,G1045)</f>
        <v>-409.4</v>
      </c>
      <c r="H1046" s="9" t="n">
        <f aca="false">SUBTOTAL(9,H1045)</f>
        <v>0</v>
      </c>
      <c r="I1046" s="8"/>
    </row>
    <row r="1047" customFormat="false" ht="13.5" hidden="true" customHeight="true" outlineLevel="2" collapsed="false">
      <c r="A1047" s="7" t="n">
        <v>73907</v>
      </c>
      <c r="B1047" s="8" t="s">
        <v>1189</v>
      </c>
      <c r="C1047" s="7" t="n">
        <v>73907</v>
      </c>
      <c r="D1047" s="8" t="s">
        <v>1189</v>
      </c>
      <c r="E1047" s="9" t="n">
        <v>0</v>
      </c>
      <c r="F1047" s="9" t="n">
        <v>-693.87</v>
      </c>
      <c r="G1047" s="9" t="n">
        <f aca="false">E1047+F1047</f>
        <v>-693.87</v>
      </c>
      <c r="H1047" s="9" t="n">
        <f aca="false">IF(E1047+F1047&gt;0,E1047+F1047,0)</f>
        <v>0</v>
      </c>
      <c r="I1047" s="8" t="s">
        <v>12</v>
      </c>
    </row>
    <row r="1048" customFormat="false" ht="13.5" hidden="false" customHeight="true" outlineLevel="1" collapsed="true">
      <c r="A1048" s="7"/>
      <c r="B1048" s="11" t="s">
        <v>1190</v>
      </c>
      <c r="C1048" s="7"/>
      <c r="D1048" s="8"/>
      <c r="E1048" s="9" t="n">
        <f aca="false">SUBTOTAL(9,E1047)</f>
        <v>0</v>
      </c>
      <c r="F1048" s="9" t="n">
        <f aca="false">SUBTOTAL(9,F1047)</f>
        <v>-693.87</v>
      </c>
      <c r="G1048" s="9" t="n">
        <f aca="false">SUBTOTAL(9,G1047)</f>
        <v>-693.87</v>
      </c>
      <c r="H1048" s="9" t="n">
        <f aca="false">SUBTOTAL(9,H1047)</f>
        <v>0</v>
      </c>
      <c r="I1048" s="8"/>
    </row>
    <row r="1049" customFormat="false" ht="13.5" hidden="true" customHeight="true" outlineLevel="2" collapsed="false">
      <c r="A1049" s="7" t="n">
        <v>73736</v>
      </c>
      <c r="B1049" s="8" t="s">
        <v>1191</v>
      </c>
      <c r="C1049" s="7" t="n">
        <v>73736</v>
      </c>
      <c r="D1049" s="8" t="s">
        <v>1191</v>
      </c>
      <c r="E1049" s="9" t="n">
        <v>0</v>
      </c>
      <c r="F1049" s="9" t="n">
        <v>-1596.84</v>
      </c>
      <c r="G1049" s="9" t="n">
        <f aca="false">E1049+F1049</f>
        <v>-1596.84</v>
      </c>
      <c r="H1049" s="9" t="n">
        <f aca="false">IF(E1049+F1049&gt;0,E1049+F1049,0)</f>
        <v>0</v>
      </c>
      <c r="I1049" s="8" t="s">
        <v>12</v>
      </c>
    </row>
    <row r="1050" customFormat="false" ht="13.5" hidden="false" customHeight="true" outlineLevel="1" collapsed="true">
      <c r="A1050" s="7"/>
      <c r="B1050" s="11" t="s">
        <v>1192</v>
      </c>
      <c r="C1050" s="7"/>
      <c r="D1050" s="8"/>
      <c r="E1050" s="9" t="n">
        <f aca="false">SUBTOTAL(9,E1049)</f>
        <v>0</v>
      </c>
      <c r="F1050" s="9" t="n">
        <f aca="false">SUBTOTAL(9,F1049)</f>
        <v>-1596.84</v>
      </c>
      <c r="G1050" s="9" t="n">
        <f aca="false">SUBTOTAL(9,G1049)</f>
        <v>-1596.84</v>
      </c>
      <c r="H1050" s="9" t="n">
        <f aca="false">SUBTOTAL(9,H1049)</f>
        <v>0</v>
      </c>
      <c r="I1050" s="8"/>
    </row>
    <row r="1051" customFormat="false" ht="13.5" hidden="true" customHeight="true" outlineLevel="2" collapsed="false">
      <c r="A1051" s="7" t="n">
        <v>2765</v>
      </c>
      <c r="B1051" s="8" t="s">
        <v>1193</v>
      </c>
      <c r="C1051" s="7" t="n">
        <v>2765</v>
      </c>
      <c r="D1051" s="8" t="s">
        <v>1193</v>
      </c>
      <c r="E1051" s="9" t="n">
        <v>467931</v>
      </c>
      <c r="F1051" s="9" t="n">
        <v>0</v>
      </c>
      <c r="G1051" s="9" t="n">
        <f aca="false">E1051+F1051</f>
        <v>467931</v>
      </c>
      <c r="H1051" s="9" t="n">
        <f aca="false">IF(E1051+F1051&gt;0,E1051+F1051,0)</f>
        <v>467931</v>
      </c>
      <c r="I1051" s="8" t="s">
        <v>12</v>
      </c>
    </row>
    <row r="1052" customFormat="false" ht="13.5" hidden="false" customHeight="true" outlineLevel="1" collapsed="true">
      <c r="A1052" s="7"/>
      <c r="B1052" s="11" t="s">
        <v>1194</v>
      </c>
      <c r="C1052" s="7"/>
      <c r="D1052" s="8"/>
      <c r="E1052" s="9" t="n">
        <f aca="false">SUBTOTAL(9,E1051)</f>
        <v>467931</v>
      </c>
      <c r="F1052" s="9" t="n">
        <f aca="false">SUBTOTAL(9,F1051)</f>
        <v>0</v>
      </c>
      <c r="G1052" s="9" t="n">
        <f aca="false">SUBTOTAL(9,G1051)</f>
        <v>467931</v>
      </c>
      <c r="H1052" s="9" t="n">
        <f aca="false">SUBTOTAL(9,H1051)</f>
        <v>467931</v>
      </c>
      <c r="I1052" s="8"/>
    </row>
    <row r="1053" customFormat="false" ht="13.5" hidden="true" customHeight="true" outlineLevel="2" collapsed="false">
      <c r="A1053" s="7" t="n">
        <v>3723</v>
      </c>
      <c r="B1053" s="8" t="s">
        <v>1195</v>
      </c>
      <c r="C1053" s="7" t="n">
        <v>3723</v>
      </c>
      <c r="D1053" s="8" t="s">
        <v>1195</v>
      </c>
      <c r="E1053" s="9" t="n">
        <v>0</v>
      </c>
      <c r="F1053" s="9" t="n">
        <v>-222410.45</v>
      </c>
      <c r="G1053" s="9" t="n">
        <f aca="false">E1053+F1053</f>
        <v>-222410.45</v>
      </c>
      <c r="H1053" s="9" t="n">
        <f aca="false">IF(E1053+F1053&gt;0,E1053+F1053,0)</f>
        <v>0</v>
      </c>
      <c r="I1053" s="8" t="s">
        <v>12</v>
      </c>
    </row>
    <row r="1054" customFormat="false" ht="13.5" hidden="true" customHeight="true" outlineLevel="2" collapsed="false">
      <c r="A1054" s="7" t="n">
        <v>3723</v>
      </c>
      <c r="B1054" s="8" t="s">
        <v>1195</v>
      </c>
      <c r="C1054" s="7" t="n">
        <v>2771</v>
      </c>
      <c r="D1054" s="8" t="s">
        <v>1196</v>
      </c>
      <c r="E1054" s="9" t="n">
        <v>0</v>
      </c>
      <c r="F1054" s="9" t="n">
        <v>-4977.24</v>
      </c>
      <c r="G1054" s="9" t="n">
        <f aca="false">E1054+F1054</f>
        <v>-4977.24</v>
      </c>
      <c r="H1054" s="9" t="n">
        <f aca="false">IF(E1054+F1054&gt;0,E1054+F1054,0)</f>
        <v>0</v>
      </c>
      <c r="I1054" s="8" t="s">
        <v>12</v>
      </c>
    </row>
    <row r="1055" customFormat="false" ht="13.5" hidden="false" customHeight="true" outlineLevel="1" collapsed="true">
      <c r="A1055" s="7"/>
      <c r="B1055" s="11" t="s">
        <v>1197</v>
      </c>
      <c r="C1055" s="7"/>
      <c r="D1055" s="8"/>
      <c r="E1055" s="9" t="n">
        <f aca="false">SUBTOTAL(9,E1053:E1054)</f>
        <v>0</v>
      </c>
      <c r="F1055" s="9" t="n">
        <f aca="false">SUBTOTAL(9,F1053:F1054)</f>
        <v>-227387.69</v>
      </c>
      <c r="G1055" s="9" t="n">
        <f aca="false">SUBTOTAL(9,G1053:G1054)</f>
        <v>-227387.69</v>
      </c>
      <c r="H1055" s="9" t="n">
        <f aca="false">SUBTOTAL(9,H1053:H1054)</f>
        <v>0</v>
      </c>
      <c r="I1055" s="8"/>
    </row>
    <row r="1056" customFormat="false" ht="13.5" hidden="true" customHeight="true" outlineLevel="2" collapsed="false">
      <c r="A1056" s="7" t="n">
        <v>58741</v>
      </c>
      <c r="B1056" s="8" t="s">
        <v>1198</v>
      </c>
      <c r="C1056" s="7" t="n">
        <v>58741</v>
      </c>
      <c r="D1056" s="8" t="s">
        <v>1198</v>
      </c>
      <c r="E1056" s="9" t="n">
        <v>0</v>
      </c>
      <c r="F1056" s="9" t="n">
        <v>-1296.53</v>
      </c>
      <c r="G1056" s="9" t="n">
        <f aca="false">E1056+F1056</f>
        <v>-1296.53</v>
      </c>
      <c r="H1056" s="9" t="n">
        <f aca="false">IF(E1056+F1056&gt;0,E1056+F1056,0)</f>
        <v>0</v>
      </c>
      <c r="I1056" s="8"/>
    </row>
    <row r="1057" customFormat="false" ht="13.5" hidden="false" customHeight="true" outlineLevel="1" collapsed="true">
      <c r="A1057" s="7"/>
      <c r="B1057" s="11" t="s">
        <v>1199</v>
      </c>
      <c r="C1057" s="7"/>
      <c r="D1057" s="8"/>
      <c r="E1057" s="9" t="n">
        <f aca="false">SUBTOTAL(9,E1056)</f>
        <v>0</v>
      </c>
      <c r="F1057" s="9" t="n">
        <f aca="false">SUBTOTAL(9,F1056)</f>
        <v>-1296.53</v>
      </c>
      <c r="G1057" s="9" t="n">
        <f aca="false">SUBTOTAL(9,G1056)</f>
        <v>-1296.53</v>
      </c>
      <c r="H1057" s="9" t="n">
        <f aca="false">SUBTOTAL(9,H1056)</f>
        <v>0</v>
      </c>
      <c r="I1057" s="8"/>
    </row>
    <row r="1058" customFormat="false" ht="13.5" hidden="true" customHeight="true" outlineLevel="2" collapsed="false">
      <c r="A1058" s="7" t="n">
        <v>33827</v>
      </c>
      <c r="B1058" s="8" t="s">
        <v>1200</v>
      </c>
      <c r="C1058" s="7" t="n">
        <v>33827</v>
      </c>
      <c r="D1058" s="8" t="s">
        <v>1200</v>
      </c>
      <c r="E1058" s="9" t="n">
        <v>0</v>
      </c>
      <c r="F1058" s="9" t="n">
        <v>-515.1</v>
      </c>
      <c r="G1058" s="9" t="n">
        <f aca="false">E1058+F1058</f>
        <v>-515.1</v>
      </c>
      <c r="H1058" s="9" t="n">
        <f aca="false">IF(E1058+F1058&gt;0,E1058+F1058,0)</f>
        <v>0</v>
      </c>
      <c r="I1058" s="8"/>
    </row>
    <row r="1059" customFormat="false" ht="13.5" hidden="false" customHeight="true" outlineLevel="1" collapsed="true">
      <c r="A1059" s="7"/>
      <c r="B1059" s="11" t="s">
        <v>1201</v>
      </c>
      <c r="C1059" s="7"/>
      <c r="D1059" s="8"/>
      <c r="E1059" s="9" t="n">
        <f aca="false">SUBTOTAL(9,E1058)</f>
        <v>0</v>
      </c>
      <c r="F1059" s="9" t="n">
        <f aca="false">SUBTOTAL(9,F1058)</f>
        <v>-515.1</v>
      </c>
      <c r="G1059" s="9" t="n">
        <f aca="false">SUBTOTAL(9,G1058)</f>
        <v>-515.1</v>
      </c>
      <c r="H1059" s="9" t="n">
        <f aca="false">SUBTOTAL(9,H1058)</f>
        <v>0</v>
      </c>
      <c r="I1059" s="8"/>
    </row>
    <row r="1060" customFormat="false" ht="13.5" hidden="true" customHeight="true" outlineLevel="2" collapsed="false">
      <c r="A1060" s="7" t="n">
        <v>4081</v>
      </c>
      <c r="B1060" s="8" t="s">
        <v>1202</v>
      </c>
      <c r="C1060" s="7" t="n">
        <v>46565</v>
      </c>
      <c r="D1060" s="8" t="s">
        <v>1203</v>
      </c>
      <c r="E1060" s="9" t="n">
        <v>2268980</v>
      </c>
      <c r="F1060" s="9" t="n">
        <v>-47315.96</v>
      </c>
      <c r="G1060" s="9" t="n">
        <f aca="false">E1060+F1060</f>
        <v>2221664.04</v>
      </c>
      <c r="H1060" s="9" t="n">
        <f aca="false">IF(E1060+F1060&gt;0,E1060+F1060,0)</f>
        <v>2221664.04</v>
      </c>
      <c r="I1060" s="8"/>
    </row>
    <row r="1061" customFormat="false" ht="13.5" hidden="true" customHeight="true" outlineLevel="2" collapsed="false">
      <c r="A1061" s="7" t="n">
        <v>4081</v>
      </c>
      <c r="B1061" s="8" t="s">
        <v>1202</v>
      </c>
      <c r="C1061" s="7" t="n">
        <v>2881</v>
      </c>
      <c r="D1061" s="8" t="s">
        <v>1204</v>
      </c>
      <c r="E1061" s="9" t="n">
        <v>15400</v>
      </c>
      <c r="F1061" s="9" t="n">
        <v>0</v>
      </c>
      <c r="G1061" s="9" t="n">
        <f aca="false">E1061+F1061</f>
        <v>15400</v>
      </c>
      <c r="H1061" s="9" t="n">
        <f aca="false">IF(E1061+F1061&gt;0,E1061+F1061,0)</f>
        <v>15400</v>
      </c>
      <c r="I1061" s="8"/>
    </row>
    <row r="1062" customFormat="false" ht="13.5" hidden="false" customHeight="true" outlineLevel="1" collapsed="true">
      <c r="A1062" s="7"/>
      <c r="B1062" s="11" t="s">
        <v>1205</v>
      </c>
      <c r="C1062" s="7"/>
      <c r="D1062" s="8"/>
      <c r="E1062" s="9" t="n">
        <f aca="false">SUBTOTAL(9,E1060:E1061)</f>
        <v>2284380</v>
      </c>
      <c r="F1062" s="9" t="n">
        <f aca="false">SUBTOTAL(9,F1060:F1061)</f>
        <v>-47315.96</v>
      </c>
      <c r="G1062" s="9" t="n">
        <f aca="false">SUBTOTAL(9,G1060:G1061)</f>
        <v>2237064.04</v>
      </c>
      <c r="H1062" s="9" t="n">
        <f aca="false">SUBTOTAL(9,H1060:H1061)</f>
        <v>2237064.04</v>
      </c>
      <c r="I1062" s="8"/>
    </row>
    <row r="1063" customFormat="false" ht="13.5" hidden="true" customHeight="true" outlineLevel="2" collapsed="false">
      <c r="A1063" s="7" t="n">
        <v>53587</v>
      </c>
      <c r="B1063" s="8" t="s">
        <v>1206</v>
      </c>
      <c r="C1063" s="7" t="n">
        <v>53587</v>
      </c>
      <c r="D1063" s="8" t="s">
        <v>1206</v>
      </c>
      <c r="E1063" s="9" t="n">
        <v>0</v>
      </c>
      <c r="F1063" s="9" t="n">
        <v>-21762.16</v>
      </c>
      <c r="G1063" s="9" t="n">
        <f aca="false">E1063+F1063</f>
        <v>-21762.16</v>
      </c>
      <c r="H1063" s="9" t="n">
        <f aca="false">IF(E1063+F1063&gt;0,E1063+F1063,0)</f>
        <v>0</v>
      </c>
      <c r="I1063" s="8"/>
    </row>
    <row r="1064" customFormat="false" ht="13.5" hidden="false" customHeight="true" outlineLevel="1" collapsed="true">
      <c r="A1064" s="7"/>
      <c r="B1064" s="11" t="s">
        <v>1207</v>
      </c>
      <c r="C1064" s="7"/>
      <c r="D1064" s="8"/>
      <c r="E1064" s="9" t="n">
        <f aca="false">SUBTOTAL(9,E1063)</f>
        <v>0</v>
      </c>
      <c r="F1064" s="9" t="n">
        <f aca="false">SUBTOTAL(9,F1063)</f>
        <v>-21762.16</v>
      </c>
      <c r="G1064" s="9" t="n">
        <f aca="false">SUBTOTAL(9,G1063)</f>
        <v>-21762.16</v>
      </c>
      <c r="H1064" s="9" t="n">
        <f aca="false">SUBTOTAL(9,H1063)</f>
        <v>0</v>
      </c>
      <c r="I1064" s="8"/>
    </row>
    <row r="1065" customFormat="false" ht="13.5" hidden="true" customHeight="true" outlineLevel="2" collapsed="false">
      <c r="A1065" s="7" t="n">
        <v>80428</v>
      </c>
      <c r="B1065" s="8" t="s">
        <v>1208</v>
      </c>
      <c r="C1065" s="7" t="n">
        <v>80428</v>
      </c>
      <c r="D1065" s="8" t="s">
        <v>1208</v>
      </c>
      <c r="E1065" s="9" t="n">
        <v>23760</v>
      </c>
      <c r="F1065" s="9" t="n">
        <v>-95473.96</v>
      </c>
      <c r="G1065" s="9" t="n">
        <f aca="false">E1065+F1065</f>
        <v>-71713.96</v>
      </c>
      <c r="H1065" s="9" t="n">
        <f aca="false">IF(E1065+F1065&gt;0,E1065+F1065,0)</f>
        <v>0</v>
      </c>
      <c r="I1065" s="8" t="s">
        <v>12</v>
      </c>
    </row>
    <row r="1066" customFormat="false" ht="13.5" hidden="false" customHeight="true" outlineLevel="1" collapsed="true">
      <c r="A1066" s="7"/>
      <c r="B1066" s="11" t="s">
        <v>1209</v>
      </c>
      <c r="C1066" s="7"/>
      <c r="D1066" s="8"/>
      <c r="E1066" s="9" t="n">
        <f aca="false">SUBTOTAL(9,E1065)</f>
        <v>23760</v>
      </c>
      <c r="F1066" s="9" t="n">
        <f aca="false">SUBTOTAL(9,F1065)</f>
        <v>-95473.96</v>
      </c>
      <c r="G1066" s="9" t="n">
        <f aca="false">SUBTOTAL(9,G1065)</f>
        <v>-71713.96</v>
      </c>
      <c r="H1066" s="9" t="n">
        <f aca="false">SUBTOTAL(9,H1065)</f>
        <v>0</v>
      </c>
      <c r="I1066" s="8"/>
    </row>
    <row r="1067" customFormat="false" ht="13.5" hidden="true" customHeight="true" outlineLevel="2" collapsed="false">
      <c r="A1067" s="7" t="n">
        <v>65415</v>
      </c>
      <c r="B1067" s="8" t="s">
        <v>1210</v>
      </c>
      <c r="C1067" s="7" t="n">
        <v>187</v>
      </c>
      <c r="D1067" s="8" t="s">
        <v>1211</v>
      </c>
      <c r="E1067" s="9" t="n">
        <v>8190190</v>
      </c>
      <c r="F1067" s="9" t="n">
        <v>-1438877.22</v>
      </c>
      <c r="G1067" s="9" t="n">
        <f aca="false">E1067+F1067</f>
        <v>6751312.78</v>
      </c>
      <c r="H1067" s="9" t="n">
        <f aca="false">IF(E1067+F1067&gt;0,E1067+F1067,0)</f>
        <v>6751312.78</v>
      </c>
      <c r="I1067" s="8"/>
    </row>
    <row r="1068" customFormat="false" ht="13.5" hidden="true" customHeight="true" outlineLevel="2" collapsed="false">
      <c r="A1068" s="7" t="n">
        <v>65415</v>
      </c>
      <c r="B1068" s="8" t="s">
        <v>1210</v>
      </c>
      <c r="C1068" s="7" t="n">
        <v>77277</v>
      </c>
      <c r="D1068" s="8" t="s">
        <v>1212</v>
      </c>
      <c r="E1068" s="9" t="n">
        <v>770822</v>
      </c>
      <c r="F1068" s="9" t="n">
        <v>-259781</v>
      </c>
      <c r="G1068" s="9" t="n">
        <f aca="false">E1068+F1068</f>
        <v>511041</v>
      </c>
      <c r="H1068" s="9" t="n">
        <f aca="false">IF(E1068+F1068&gt;0,E1068+F1068,0)</f>
        <v>511041</v>
      </c>
      <c r="I1068" s="8"/>
    </row>
    <row r="1069" customFormat="false" ht="13.5" hidden="true" customHeight="true" outlineLevel="2" collapsed="false">
      <c r="A1069" s="7" t="n">
        <v>65415</v>
      </c>
      <c r="B1069" s="8" t="s">
        <v>1210</v>
      </c>
      <c r="C1069" s="7" t="n">
        <v>57508</v>
      </c>
      <c r="D1069" s="8" t="s">
        <v>1213</v>
      </c>
      <c r="E1069" s="9" t="n">
        <v>24917806</v>
      </c>
      <c r="F1069" s="9" t="n">
        <v>-29135387.47</v>
      </c>
      <c r="G1069" s="9" t="n">
        <f aca="false">E1069+F1069</f>
        <v>-4217581.47</v>
      </c>
      <c r="H1069" s="9" t="n">
        <f aca="false">IF(E1069+F1069&gt;0,E1069+F1069,0)</f>
        <v>0</v>
      </c>
      <c r="I1069" s="8"/>
    </row>
    <row r="1070" customFormat="false" ht="13.5" hidden="true" customHeight="true" outlineLevel="2" collapsed="false">
      <c r="A1070" s="7" t="n">
        <v>65415</v>
      </c>
      <c r="B1070" s="8" t="s">
        <v>1210</v>
      </c>
      <c r="C1070" s="7" t="n">
        <v>2872</v>
      </c>
      <c r="D1070" s="8" t="s">
        <v>1214</v>
      </c>
      <c r="E1070" s="9" t="n">
        <v>4586426</v>
      </c>
      <c r="F1070" s="9" t="n">
        <v>-3182500.01</v>
      </c>
      <c r="G1070" s="9" t="n">
        <f aca="false">E1070+F1070</f>
        <v>1403925.99</v>
      </c>
      <c r="H1070" s="9" t="n">
        <f aca="false">IF(E1070+F1070&gt;0,E1070+F1070,0)</f>
        <v>1403925.99</v>
      </c>
      <c r="I1070" s="8"/>
    </row>
    <row r="1071" customFormat="false" ht="13.5" hidden="false" customHeight="true" outlineLevel="1" collapsed="true">
      <c r="A1071" s="7"/>
      <c r="B1071" s="11" t="s">
        <v>1215</v>
      </c>
      <c r="C1071" s="7"/>
      <c r="D1071" s="8"/>
      <c r="E1071" s="9" t="n">
        <f aca="false">SUBTOTAL(9,E1067:E1070)</f>
        <v>38465244</v>
      </c>
      <c r="F1071" s="9" t="n">
        <f aca="false">SUBTOTAL(9,F1067:F1070)</f>
        <v>-34016545.7</v>
      </c>
      <c r="G1071" s="9" t="n">
        <f aca="false">SUBTOTAL(9,G1067:G1070)</f>
        <v>4448698.3</v>
      </c>
      <c r="H1071" s="9" t="n">
        <f aca="false">SUBTOTAL(9,H1067:H1070)</f>
        <v>8666279.77</v>
      </c>
      <c r="I1071" s="8"/>
    </row>
    <row r="1072" customFormat="false" ht="13.5" hidden="true" customHeight="true" outlineLevel="2" collapsed="false">
      <c r="A1072" s="7" t="n">
        <v>103469</v>
      </c>
      <c r="B1072" s="8" t="s">
        <v>1216</v>
      </c>
      <c r="C1072" s="7" t="n">
        <v>103469</v>
      </c>
      <c r="D1072" s="8" t="s">
        <v>1216</v>
      </c>
      <c r="E1072" s="9" t="n">
        <v>9737360</v>
      </c>
      <c r="F1072" s="9" t="n">
        <v>-9566528.78</v>
      </c>
      <c r="G1072" s="9" t="n">
        <f aca="false">E1072+F1072</f>
        <v>170831.220000001</v>
      </c>
      <c r="H1072" s="9" t="n">
        <f aca="false">IF(E1072+F1072&gt;0,E1072+F1072,0)</f>
        <v>170831.220000001</v>
      </c>
      <c r="I1072" s="8" t="s">
        <v>12</v>
      </c>
    </row>
    <row r="1073" customFormat="false" ht="13.5" hidden="false" customHeight="true" outlineLevel="1" collapsed="true">
      <c r="A1073" s="7"/>
      <c r="B1073" s="11" t="s">
        <v>1217</v>
      </c>
      <c r="C1073" s="7"/>
      <c r="D1073" s="8"/>
      <c r="E1073" s="9" t="n">
        <f aca="false">SUBTOTAL(9,E1072)</f>
        <v>9737360</v>
      </c>
      <c r="F1073" s="9" t="n">
        <f aca="false">SUBTOTAL(9,F1072)</f>
        <v>-9566528.78</v>
      </c>
      <c r="G1073" s="9" t="n">
        <f aca="false">SUBTOTAL(9,G1072)</f>
        <v>170831.220000001</v>
      </c>
      <c r="H1073" s="9" t="n">
        <f aca="false">SUBTOTAL(9,H1072)</f>
        <v>170831.220000001</v>
      </c>
      <c r="I1073" s="8"/>
    </row>
    <row r="1074" customFormat="false" ht="13.5" hidden="true" customHeight="true" outlineLevel="2" collapsed="false">
      <c r="A1074" s="7" t="n">
        <v>49802</v>
      </c>
      <c r="B1074" s="8" t="s">
        <v>1218</v>
      </c>
      <c r="C1074" s="7" t="n">
        <v>49802</v>
      </c>
      <c r="D1074" s="8" t="s">
        <v>1218</v>
      </c>
      <c r="E1074" s="9" t="n">
        <v>28083</v>
      </c>
      <c r="F1074" s="9" t="n">
        <v>0</v>
      </c>
      <c r="G1074" s="9" t="n">
        <f aca="false">E1074+F1074</f>
        <v>28083</v>
      </c>
      <c r="H1074" s="9" t="n">
        <f aca="false">IF(E1074+F1074&gt;0,E1074+F1074,0)</f>
        <v>28083</v>
      </c>
      <c r="I1074" s="8" t="s">
        <v>12</v>
      </c>
    </row>
    <row r="1075" customFormat="false" ht="13.5" hidden="false" customHeight="true" outlineLevel="1" collapsed="true">
      <c r="A1075" s="7"/>
      <c r="B1075" s="11" t="s">
        <v>1219</v>
      </c>
      <c r="C1075" s="7"/>
      <c r="D1075" s="8"/>
      <c r="E1075" s="9" t="n">
        <f aca="false">SUBTOTAL(9,E1074)</f>
        <v>28083</v>
      </c>
      <c r="F1075" s="9" t="n">
        <f aca="false">SUBTOTAL(9,F1074)</f>
        <v>0</v>
      </c>
      <c r="G1075" s="9" t="n">
        <f aca="false">SUBTOTAL(9,G1074)</f>
        <v>28083</v>
      </c>
      <c r="H1075" s="9" t="n">
        <f aca="false">SUBTOTAL(9,H1074)</f>
        <v>28083</v>
      </c>
      <c r="I1075" s="8"/>
    </row>
    <row r="1076" customFormat="false" ht="13.5" hidden="true" customHeight="true" outlineLevel="2" collapsed="false">
      <c r="A1076" s="7" t="n">
        <v>33931</v>
      </c>
      <c r="B1076" s="8" t="s">
        <v>1220</v>
      </c>
      <c r="C1076" s="7" t="n">
        <v>33931</v>
      </c>
      <c r="D1076" s="8" t="s">
        <v>1220</v>
      </c>
      <c r="E1076" s="9" t="n">
        <v>167771</v>
      </c>
      <c r="F1076" s="9" t="n">
        <v>0</v>
      </c>
      <c r="G1076" s="9" t="n">
        <f aca="false">E1076+F1076</f>
        <v>167771</v>
      </c>
      <c r="H1076" s="9" t="n">
        <f aca="false">IF(E1076+F1076&gt;0,E1076+F1076,0)</f>
        <v>167771</v>
      </c>
      <c r="I1076" s="8" t="s">
        <v>12</v>
      </c>
    </row>
    <row r="1077" customFormat="false" ht="13.5" hidden="false" customHeight="true" outlineLevel="1" collapsed="true">
      <c r="A1077" s="7"/>
      <c r="B1077" s="11" t="s">
        <v>1221</v>
      </c>
      <c r="C1077" s="7"/>
      <c r="D1077" s="8"/>
      <c r="E1077" s="9" t="n">
        <f aca="false">SUBTOTAL(9,E1076)</f>
        <v>167771</v>
      </c>
      <c r="F1077" s="9" t="n">
        <f aca="false">SUBTOTAL(9,F1076)</f>
        <v>0</v>
      </c>
      <c r="G1077" s="9" t="n">
        <f aca="false">SUBTOTAL(9,G1076)</f>
        <v>167771</v>
      </c>
      <c r="H1077" s="9" t="n">
        <f aca="false">SUBTOTAL(9,H1076)</f>
        <v>167771</v>
      </c>
      <c r="I1077" s="8"/>
    </row>
    <row r="1078" customFormat="false" ht="13.5" hidden="true" customHeight="true" outlineLevel="2" collapsed="false">
      <c r="A1078" s="7" t="n">
        <v>193</v>
      </c>
      <c r="B1078" s="8" t="s">
        <v>1222</v>
      </c>
      <c r="C1078" s="7" t="n">
        <v>193</v>
      </c>
      <c r="D1078" s="8" t="s">
        <v>1222</v>
      </c>
      <c r="E1078" s="9" t="n">
        <v>0</v>
      </c>
      <c r="F1078" s="9" t="n">
        <v>-293831.33</v>
      </c>
      <c r="G1078" s="9" t="n">
        <f aca="false">E1078+F1078</f>
        <v>-293831.33</v>
      </c>
      <c r="H1078" s="9" t="n">
        <f aca="false">IF(E1078+F1078&gt;0,E1078+F1078,0)</f>
        <v>0</v>
      </c>
      <c r="I1078" s="8" t="s">
        <v>12</v>
      </c>
    </row>
    <row r="1079" customFormat="false" ht="13.5" hidden="false" customHeight="true" outlineLevel="1" collapsed="true">
      <c r="A1079" s="7"/>
      <c r="B1079" s="11" t="s">
        <v>1223</v>
      </c>
      <c r="C1079" s="7"/>
      <c r="D1079" s="8"/>
      <c r="E1079" s="9" t="n">
        <f aca="false">SUBTOTAL(9,E1078)</f>
        <v>0</v>
      </c>
      <c r="F1079" s="9" t="n">
        <f aca="false">SUBTOTAL(9,F1078)</f>
        <v>-293831.33</v>
      </c>
      <c r="G1079" s="9" t="n">
        <f aca="false">SUBTOTAL(9,G1078)</f>
        <v>-293831.33</v>
      </c>
      <c r="H1079" s="9" t="n">
        <f aca="false">SUBTOTAL(9,H1078)</f>
        <v>0</v>
      </c>
      <c r="I1079" s="8"/>
    </row>
    <row r="1080" customFormat="false" ht="13.5" hidden="true" customHeight="true" outlineLevel="2" collapsed="false">
      <c r="A1080" s="7" t="n">
        <v>64827</v>
      </c>
      <c r="B1080" s="8" t="s">
        <v>1224</v>
      </c>
      <c r="C1080" s="7" t="n">
        <v>64827</v>
      </c>
      <c r="D1080" s="8" t="s">
        <v>1224</v>
      </c>
      <c r="E1080" s="9" t="n">
        <v>0</v>
      </c>
      <c r="F1080" s="9" t="n">
        <v>-60.6</v>
      </c>
      <c r="G1080" s="9" t="n">
        <f aca="false">E1080+F1080</f>
        <v>-60.6</v>
      </c>
      <c r="H1080" s="9" t="n">
        <f aca="false">IF(E1080+F1080&gt;0,E1080+F1080,0)</f>
        <v>0</v>
      </c>
      <c r="I1080" s="8" t="s">
        <v>12</v>
      </c>
    </row>
    <row r="1081" customFormat="false" ht="13.5" hidden="false" customHeight="true" outlineLevel="1" collapsed="true">
      <c r="A1081" s="7"/>
      <c r="B1081" s="11" t="s">
        <v>1225</v>
      </c>
      <c r="C1081" s="7"/>
      <c r="D1081" s="8"/>
      <c r="E1081" s="9" t="n">
        <f aca="false">SUBTOTAL(9,E1080)</f>
        <v>0</v>
      </c>
      <c r="F1081" s="9" t="n">
        <f aca="false">SUBTOTAL(9,F1080)</f>
        <v>-60.6</v>
      </c>
      <c r="G1081" s="9" t="n">
        <f aca="false">SUBTOTAL(9,G1080)</f>
        <v>-60.6</v>
      </c>
      <c r="H1081" s="9" t="n">
        <f aca="false">SUBTOTAL(9,H1080)</f>
        <v>0</v>
      </c>
      <c r="I1081" s="8"/>
    </row>
    <row r="1082" customFormat="false" ht="13.5" hidden="true" customHeight="true" outlineLevel="2" collapsed="false">
      <c r="A1082" s="7" t="n">
        <v>2842</v>
      </c>
      <c r="B1082" s="8" t="s">
        <v>1226</v>
      </c>
      <c r="C1082" s="7" t="n">
        <v>2842</v>
      </c>
      <c r="D1082" s="8" t="s">
        <v>1226</v>
      </c>
      <c r="E1082" s="9" t="n">
        <v>0</v>
      </c>
      <c r="F1082" s="9" t="n">
        <v>-55917.97</v>
      </c>
      <c r="G1082" s="9" t="n">
        <f aca="false">E1082+F1082</f>
        <v>-55917.97</v>
      </c>
      <c r="H1082" s="9" t="n">
        <f aca="false">IF(E1082+F1082&gt;0,E1082+F1082,0)</f>
        <v>0</v>
      </c>
      <c r="I1082" s="8" t="s">
        <v>12</v>
      </c>
    </row>
    <row r="1083" customFormat="false" ht="13.5" hidden="false" customHeight="true" outlineLevel="1" collapsed="true">
      <c r="A1083" s="7"/>
      <c r="B1083" s="11" t="s">
        <v>1227</v>
      </c>
      <c r="C1083" s="7"/>
      <c r="D1083" s="8"/>
      <c r="E1083" s="9" t="n">
        <f aca="false">SUBTOTAL(9,E1082)</f>
        <v>0</v>
      </c>
      <c r="F1083" s="9" t="n">
        <f aca="false">SUBTOTAL(9,F1082)</f>
        <v>-55917.97</v>
      </c>
      <c r="G1083" s="9" t="n">
        <f aca="false">SUBTOTAL(9,G1082)</f>
        <v>-55917.97</v>
      </c>
      <c r="H1083" s="9" t="n">
        <f aca="false">SUBTOTAL(9,H1082)</f>
        <v>0</v>
      </c>
      <c r="I1083" s="8"/>
    </row>
    <row r="1084" customFormat="false" ht="13.5" hidden="true" customHeight="true" outlineLevel="2" collapsed="false">
      <c r="A1084" s="7" t="n">
        <v>5631</v>
      </c>
      <c r="B1084" s="8" t="s">
        <v>1228</v>
      </c>
      <c r="C1084" s="7" t="n">
        <v>52595</v>
      </c>
      <c r="D1084" s="8" t="s">
        <v>1229</v>
      </c>
      <c r="E1084" s="9" t="n">
        <v>1764757</v>
      </c>
      <c r="F1084" s="9" t="n">
        <v>-1076100</v>
      </c>
      <c r="G1084" s="9" t="n">
        <f aca="false">E1084+F1084</f>
        <v>688657</v>
      </c>
      <c r="H1084" s="9" t="n">
        <f aca="false">IF(E1084+F1084&gt;0,E1084+F1084,0)</f>
        <v>688657</v>
      </c>
      <c r="I1084" s="8"/>
    </row>
    <row r="1085" customFormat="false" ht="13.5" hidden="false" customHeight="true" outlineLevel="1" collapsed="true">
      <c r="A1085" s="7"/>
      <c r="B1085" s="11" t="s">
        <v>1230</v>
      </c>
      <c r="C1085" s="7"/>
      <c r="D1085" s="8"/>
      <c r="E1085" s="9" t="n">
        <f aca="false">SUBTOTAL(9,E1084)</f>
        <v>1764757</v>
      </c>
      <c r="F1085" s="9" t="n">
        <f aca="false">SUBTOTAL(9,F1084)</f>
        <v>-1076100</v>
      </c>
      <c r="G1085" s="9" t="n">
        <f aca="false">SUBTOTAL(9,G1084)</f>
        <v>688657</v>
      </c>
      <c r="H1085" s="9" t="n">
        <f aca="false">SUBTOTAL(9,H1084)</f>
        <v>688657</v>
      </c>
      <c r="I1085" s="8"/>
    </row>
    <row r="1086" customFormat="false" ht="13.5" hidden="true" customHeight="true" outlineLevel="2" collapsed="false">
      <c r="A1086" s="7" t="n">
        <v>4102</v>
      </c>
      <c r="B1086" s="8" t="s">
        <v>1231</v>
      </c>
      <c r="C1086" s="7" t="n">
        <v>2123</v>
      </c>
      <c r="D1086" s="8" t="s">
        <v>1232</v>
      </c>
      <c r="E1086" s="9" t="n">
        <v>0</v>
      </c>
      <c r="F1086" s="9" t="n">
        <v>-18156.25</v>
      </c>
      <c r="G1086" s="9" t="n">
        <f aca="false">E1086+F1086</f>
        <v>-18156.25</v>
      </c>
      <c r="H1086" s="9" t="n">
        <f aca="false">IF(E1086+F1086&gt;0,E1086+F1086,0)</f>
        <v>0</v>
      </c>
      <c r="I1086" s="8"/>
    </row>
    <row r="1087" customFormat="false" ht="13.5" hidden="true" customHeight="true" outlineLevel="2" collapsed="false">
      <c r="A1087" s="7" t="n">
        <v>4102</v>
      </c>
      <c r="B1087" s="8" t="s">
        <v>1231</v>
      </c>
      <c r="C1087" s="7" t="n">
        <v>2325</v>
      </c>
      <c r="D1087" s="8" t="s">
        <v>1233</v>
      </c>
      <c r="E1087" s="9" t="n">
        <v>0</v>
      </c>
      <c r="F1087" s="9" t="n">
        <v>-30150</v>
      </c>
      <c r="G1087" s="9" t="n">
        <f aca="false">E1087+F1087</f>
        <v>-30150</v>
      </c>
      <c r="H1087" s="9" t="n">
        <f aca="false">IF(E1087+F1087&gt;0,E1087+F1087,0)</f>
        <v>0</v>
      </c>
      <c r="I1087" s="8" t="s">
        <v>12</v>
      </c>
    </row>
    <row r="1088" customFormat="false" ht="13.5" hidden="true" customHeight="true" outlineLevel="2" collapsed="false">
      <c r="A1088" s="7" t="n">
        <v>4102</v>
      </c>
      <c r="B1088" s="8" t="s">
        <v>1231</v>
      </c>
      <c r="C1088" s="7" t="n">
        <v>2846</v>
      </c>
      <c r="D1088" s="8" t="s">
        <v>1234</v>
      </c>
      <c r="E1088" s="9" t="n">
        <v>2118438</v>
      </c>
      <c r="F1088" s="9" t="n">
        <v>-557612.99</v>
      </c>
      <c r="G1088" s="9" t="n">
        <f aca="false">E1088+F1088</f>
        <v>1560825.01</v>
      </c>
      <c r="H1088" s="9" t="n">
        <f aca="false">IF(E1088+F1088&gt;0,E1088+F1088,0)</f>
        <v>1560825.01</v>
      </c>
      <c r="I1088" s="8" t="s">
        <v>12</v>
      </c>
    </row>
    <row r="1089" customFormat="false" ht="13.5" hidden="true" customHeight="true" outlineLevel="2" collapsed="false">
      <c r="A1089" s="7" t="n">
        <v>4102</v>
      </c>
      <c r="B1089" s="8" t="s">
        <v>1231</v>
      </c>
      <c r="C1089" s="7" t="n">
        <v>4102</v>
      </c>
      <c r="D1089" s="8" t="s">
        <v>1231</v>
      </c>
      <c r="E1089" s="9" t="n">
        <v>0</v>
      </c>
      <c r="F1089" s="9" t="n">
        <v>-7850</v>
      </c>
      <c r="G1089" s="9" t="n">
        <f aca="false">E1089+F1089</f>
        <v>-7850</v>
      </c>
      <c r="H1089" s="9" t="n">
        <f aca="false">IF(E1089+F1089&gt;0,E1089+F1089,0)</f>
        <v>0</v>
      </c>
      <c r="I1089" s="8" t="s">
        <v>12</v>
      </c>
    </row>
    <row r="1090" customFormat="false" ht="13.5" hidden="false" customHeight="true" outlineLevel="1" collapsed="true">
      <c r="A1090" s="7"/>
      <c r="B1090" s="11" t="s">
        <v>1235</v>
      </c>
      <c r="C1090" s="7"/>
      <c r="D1090" s="8"/>
      <c r="E1090" s="9" t="n">
        <f aca="false">SUBTOTAL(9,E1086:E1089)</f>
        <v>2118438</v>
      </c>
      <c r="F1090" s="9" t="n">
        <f aca="false">SUBTOTAL(9,F1086:F1089)</f>
        <v>-613769.24</v>
      </c>
      <c r="G1090" s="9" t="n">
        <f aca="false">SUBTOTAL(9,G1086:G1089)</f>
        <v>1504668.76</v>
      </c>
      <c r="H1090" s="9" t="n">
        <f aca="false">SUBTOTAL(9,H1086:H1089)</f>
        <v>1560825.01</v>
      </c>
      <c r="I1090" s="8"/>
    </row>
    <row r="1091" customFormat="false" ht="13.5" hidden="true" customHeight="true" outlineLevel="2" collapsed="false">
      <c r="A1091" s="7" t="n">
        <v>26490</v>
      </c>
      <c r="B1091" s="8" t="s">
        <v>1236</v>
      </c>
      <c r="C1091" s="7" t="n">
        <v>26490</v>
      </c>
      <c r="D1091" s="8" t="s">
        <v>1236</v>
      </c>
      <c r="E1091" s="9" t="n">
        <v>651767</v>
      </c>
      <c r="F1091" s="9" t="n">
        <v>0</v>
      </c>
      <c r="G1091" s="9" t="n">
        <f aca="false">E1091+F1091</f>
        <v>651767</v>
      </c>
      <c r="H1091" s="9" t="n">
        <f aca="false">IF(E1091+F1091&gt;0,E1091+F1091,0)</f>
        <v>651767</v>
      </c>
      <c r="I1091" s="8" t="s">
        <v>12</v>
      </c>
    </row>
    <row r="1092" customFormat="false" ht="13.5" hidden="false" customHeight="true" outlineLevel="1" collapsed="true">
      <c r="A1092" s="7"/>
      <c r="B1092" s="11" t="s">
        <v>1237</v>
      </c>
      <c r="C1092" s="7"/>
      <c r="D1092" s="8"/>
      <c r="E1092" s="9" t="n">
        <f aca="false">SUBTOTAL(9,E1091)</f>
        <v>651767</v>
      </c>
      <c r="F1092" s="9" t="n">
        <f aca="false">SUBTOTAL(9,F1091)</f>
        <v>0</v>
      </c>
      <c r="G1092" s="9" t="n">
        <f aca="false">SUBTOTAL(9,G1091)</f>
        <v>651767</v>
      </c>
      <c r="H1092" s="9" t="n">
        <f aca="false">SUBTOTAL(9,H1091)</f>
        <v>651767</v>
      </c>
      <c r="I1092" s="8"/>
    </row>
    <row r="1093" customFormat="false" ht="13.5" hidden="true" customHeight="true" outlineLevel="2" collapsed="false">
      <c r="A1093" s="7" t="n">
        <v>74533</v>
      </c>
      <c r="B1093" s="8" t="s">
        <v>1238</v>
      </c>
      <c r="C1093" s="7" t="n">
        <v>74533</v>
      </c>
      <c r="D1093" s="8" t="s">
        <v>1238</v>
      </c>
      <c r="E1093" s="9" t="n">
        <v>125000</v>
      </c>
      <c r="F1093" s="9" t="n">
        <v>0</v>
      </c>
      <c r="G1093" s="9" t="n">
        <f aca="false">E1093+F1093</f>
        <v>125000</v>
      </c>
      <c r="H1093" s="9" t="n">
        <f aca="false">IF(E1093+F1093&gt;0,E1093+F1093,0)</f>
        <v>125000</v>
      </c>
      <c r="I1093" s="8" t="s">
        <v>12</v>
      </c>
    </row>
    <row r="1094" customFormat="false" ht="13.5" hidden="false" customHeight="true" outlineLevel="1" collapsed="true">
      <c r="A1094" s="7"/>
      <c r="B1094" s="11" t="s">
        <v>1239</v>
      </c>
      <c r="C1094" s="7"/>
      <c r="D1094" s="8"/>
      <c r="E1094" s="9" t="n">
        <f aca="false">SUBTOTAL(9,E1093)</f>
        <v>125000</v>
      </c>
      <c r="F1094" s="9" t="n">
        <f aca="false">SUBTOTAL(9,F1093)</f>
        <v>0</v>
      </c>
      <c r="G1094" s="9" t="n">
        <f aca="false">SUBTOTAL(9,G1093)</f>
        <v>125000</v>
      </c>
      <c r="H1094" s="9" t="n">
        <f aca="false">SUBTOTAL(9,H1093)</f>
        <v>125000</v>
      </c>
      <c r="I1094" s="8"/>
    </row>
    <row r="1095" customFormat="false" ht="13.5" hidden="true" customHeight="true" outlineLevel="2" collapsed="false">
      <c r="A1095" s="7" t="n">
        <v>34029</v>
      </c>
      <c r="B1095" s="8" t="s">
        <v>1240</v>
      </c>
      <c r="C1095" s="7" t="n">
        <v>34029</v>
      </c>
      <c r="D1095" s="8" t="s">
        <v>1240</v>
      </c>
      <c r="E1095" s="9" t="n">
        <v>0</v>
      </c>
      <c r="F1095" s="9" t="n">
        <v>-245.82</v>
      </c>
      <c r="G1095" s="9" t="n">
        <f aca="false">E1095+F1095</f>
        <v>-245.82</v>
      </c>
      <c r="H1095" s="9" t="n">
        <f aca="false">IF(E1095+F1095&gt;0,E1095+F1095,0)</f>
        <v>0</v>
      </c>
      <c r="I1095" s="8"/>
    </row>
    <row r="1096" customFormat="false" ht="13.5" hidden="false" customHeight="true" outlineLevel="1" collapsed="true">
      <c r="A1096" s="7"/>
      <c r="B1096" s="11" t="s">
        <v>1241</v>
      </c>
      <c r="C1096" s="7"/>
      <c r="D1096" s="8"/>
      <c r="E1096" s="9" t="n">
        <f aca="false">SUBTOTAL(9,E1095)</f>
        <v>0</v>
      </c>
      <c r="F1096" s="9" t="n">
        <f aca="false">SUBTOTAL(9,F1095)</f>
        <v>-245.82</v>
      </c>
      <c r="G1096" s="9" t="n">
        <f aca="false">SUBTOTAL(9,G1095)</f>
        <v>-245.82</v>
      </c>
      <c r="H1096" s="9" t="n">
        <f aca="false">SUBTOTAL(9,H1095)</f>
        <v>0</v>
      </c>
      <c r="I1096" s="8"/>
    </row>
    <row r="1097" customFormat="false" ht="13.5" hidden="true" customHeight="true" outlineLevel="2" collapsed="false">
      <c r="A1097" s="7" t="n">
        <v>37485</v>
      </c>
      <c r="B1097" s="8" t="s">
        <v>1242</v>
      </c>
      <c r="C1097" s="7" t="n">
        <v>37485</v>
      </c>
      <c r="D1097" s="8" t="s">
        <v>1242</v>
      </c>
      <c r="E1097" s="9" t="n">
        <v>0</v>
      </c>
      <c r="F1097" s="9" t="n">
        <v>-262.32</v>
      </c>
      <c r="G1097" s="9" t="n">
        <f aca="false">E1097+F1097</f>
        <v>-262.32</v>
      </c>
      <c r="H1097" s="9" t="n">
        <f aca="false">IF(E1097+F1097&gt;0,E1097+F1097,0)</f>
        <v>0</v>
      </c>
      <c r="I1097" s="8"/>
    </row>
    <row r="1098" customFormat="false" ht="13.5" hidden="false" customHeight="true" outlineLevel="1" collapsed="true">
      <c r="A1098" s="7"/>
      <c r="B1098" s="11" t="s">
        <v>1243</v>
      </c>
      <c r="C1098" s="7"/>
      <c r="D1098" s="8"/>
      <c r="E1098" s="9" t="n">
        <f aca="false">SUBTOTAL(9,E1097)</f>
        <v>0</v>
      </c>
      <c r="F1098" s="9" t="n">
        <f aca="false">SUBTOTAL(9,F1097)</f>
        <v>-262.32</v>
      </c>
      <c r="G1098" s="9" t="n">
        <f aca="false">SUBTOTAL(9,G1097)</f>
        <v>-262.32</v>
      </c>
      <c r="H1098" s="9" t="n">
        <f aca="false">SUBTOTAL(9,H1097)</f>
        <v>0</v>
      </c>
      <c r="I1098" s="8"/>
    </row>
    <row r="1099" customFormat="false" ht="13.5" hidden="true" customHeight="true" outlineLevel="2" collapsed="false">
      <c r="A1099" s="7" t="n">
        <v>66283</v>
      </c>
      <c r="B1099" s="8" t="s">
        <v>1244</v>
      </c>
      <c r="C1099" s="7" t="n">
        <v>66283</v>
      </c>
      <c r="D1099" s="8" t="s">
        <v>1244</v>
      </c>
      <c r="E1099" s="9" t="n">
        <v>132784</v>
      </c>
      <c r="F1099" s="9" t="n">
        <v>0</v>
      </c>
      <c r="G1099" s="9" t="n">
        <f aca="false">E1099+F1099</f>
        <v>132784</v>
      </c>
      <c r="H1099" s="9" t="n">
        <f aca="false">IF(E1099+F1099&gt;0,E1099+F1099,0)</f>
        <v>132784</v>
      </c>
      <c r="I1099" s="8" t="s">
        <v>12</v>
      </c>
    </row>
    <row r="1100" customFormat="false" ht="13.5" hidden="false" customHeight="true" outlineLevel="1" collapsed="true">
      <c r="A1100" s="7"/>
      <c r="B1100" s="11" t="s">
        <v>1245</v>
      </c>
      <c r="C1100" s="7"/>
      <c r="D1100" s="8"/>
      <c r="E1100" s="9" t="n">
        <f aca="false">SUBTOTAL(9,E1099)</f>
        <v>132784</v>
      </c>
      <c r="F1100" s="9" t="n">
        <f aca="false">SUBTOTAL(9,F1099)</f>
        <v>0</v>
      </c>
      <c r="G1100" s="9" t="n">
        <f aca="false">SUBTOTAL(9,G1099)</f>
        <v>132784</v>
      </c>
      <c r="H1100" s="9" t="n">
        <f aca="false">SUBTOTAL(9,H1099)</f>
        <v>132784</v>
      </c>
      <c r="I1100" s="8"/>
    </row>
    <row r="1101" customFormat="false" ht="13.5" hidden="true" customHeight="true" outlineLevel="2" collapsed="false">
      <c r="A1101" s="7" t="n">
        <v>327</v>
      </c>
      <c r="B1101" s="8" t="s">
        <v>1246</v>
      </c>
      <c r="C1101" s="7" t="n">
        <v>10691</v>
      </c>
      <c r="D1101" s="8" t="s">
        <v>1247</v>
      </c>
      <c r="E1101" s="9" t="n">
        <v>0</v>
      </c>
      <c r="F1101" s="9" t="n">
        <v>-1099.8</v>
      </c>
      <c r="G1101" s="9" t="n">
        <f aca="false">E1101+F1101</f>
        <v>-1099.8</v>
      </c>
      <c r="H1101" s="9" t="n">
        <f aca="false">IF(E1101+F1101&gt;0,E1101+F1101,0)</f>
        <v>0</v>
      </c>
      <c r="I1101" s="8"/>
    </row>
    <row r="1102" customFormat="false" ht="13.5" hidden="false" customHeight="true" outlineLevel="1" collapsed="true">
      <c r="A1102" s="7"/>
      <c r="B1102" s="11" t="s">
        <v>1248</v>
      </c>
      <c r="C1102" s="7"/>
      <c r="D1102" s="8"/>
      <c r="E1102" s="9" t="n">
        <f aca="false">SUBTOTAL(9,E1101)</f>
        <v>0</v>
      </c>
      <c r="F1102" s="9" t="n">
        <f aca="false">SUBTOTAL(9,F1101)</f>
        <v>-1099.8</v>
      </c>
      <c r="G1102" s="9" t="n">
        <f aca="false">SUBTOTAL(9,G1101)</f>
        <v>-1099.8</v>
      </c>
      <c r="H1102" s="9" t="n">
        <f aca="false">SUBTOTAL(9,H1101)</f>
        <v>0</v>
      </c>
      <c r="I1102" s="8"/>
    </row>
    <row r="1103" customFormat="false" ht="13.5" hidden="true" customHeight="true" outlineLevel="2" collapsed="false">
      <c r="A1103" s="7" t="n">
        <v>2889</v>
      </c>
      <c r="B1103" s="8" t="s">
        <v>1249</v>
      </c>
      <c r="C1103" s="7" t="n">
        <v>2905</v>
      </c>
      <c r="D1103" s="8" t="s">
        <v>1250</v>
      </c>
      <c r="E1103" s="9" t="n">
        <v>22462</v>
      </c>
      <c r="F1103" s="9" t="n">
        <v>0</v>
      </c>
      <c r="G1103" s="9" t="n">
        <f aca="false">E1103+F1103</f>
        <v>22462</v>
      </c>
      <c r="H1103" s="9" t="n">
        <f aca="false">IF(E1103+F1103&gt;0,E1103+F1103,0)</f>
        <v>22462</v>
      </c>
      <c r="I1103" s="8" t="s">
        <v>12</v>
      </c>
    </row>
    <row r="1104" customFormat="false" ht="13.5" hidden="false" customHeight="true" outlineLevel="1" collapsed="true">
      <c r="A1104" s="7"/>
      <c r="B1104" s="11" t="s">
        <v>1251</v>
      </c>
      <c r="C1104" s="7"/>
      <c r="D1104" s="8"/>
      <c r="E1104" s="9" t="n">
        <f aca="false">SUBTOTAL(9,E1103)</f>
        <v>22462</v>
      </c>
      <c r="F1104" s="9" t="n">
        <f aca="false">SUBTOTAL(9,F1103)</f>
        <v>0</v>
      </c>
      <c r="G1104" s="9" t="n">
        <f aca="false">SUBTOTAL(9,G1103)</f>
        <v>22462</v>
      </c>
      <c r="H1104" s="9" t="n">
        <f aca="false">SUBTOTAL(9,H1103)</f>
        <v>22462</v>
      </c>
      <c r="I1104" s="8"/>
    </row>
    <row r="1105" customFormat="false" ht="13.5" hidden="true" customHeight="true" outlineLevel="2" collapsed="false">
      <c r="A1105" s="7" t="n">
        <v>2872</v>
      </c>
      <c r="B1105" s="8" t="s">
        <v>1214</v>
      </c>
      <c r="C1105" s="7" t="n">
        <v>65788</v>
      </c>
      <c r="D1105" s="8" t="s">
        <v>1252</v>
      </c>
      <c r="E1105" s="9" t="n">
        <v>0</v>
      </c>
      <c r="F1105" s="9" t="n">
        <v>0</v>
      </c>
      <c r="G1105" s="9" t="n">
        <f aca="false">E1105+F1105</f>
        <v>0</v>
      </c>
      <c r="H1105" s="9" t="n">
        <f aca="false">IF(E1105+F1105&gt;0,E1105+F1105,0)</f>
        <v>0</v>
      </c>
      <c r="I1105" s="8" t="s">
        <v>12</v>
      </c>
    </row>
    <row r="1106" customFormat="false" ht="13.5" hidden="false" customHeight="true" outlineLevel="1" collapsed="true">
      <c r="A1106" s="7"/>
      <c r="B1106" s="11" t="s">
        <v>1253</v>
      </c>
      <c r="C1106" s="7"/>
      <c r="D1106" s="8"/>
      <c r="E1106" s="9" t="n">
        <f aca="false">SUBTOTAL(9,E1105)</f>
        <v>0</v>
      </c>
      <c r="F1106" s="9" t="n">
        <f aca="false">SUBTOTAL(9,F1105)</f>
        <v>0</v>
      </c>
      <c r="G1106" s="9" t="n">
        <f aca="false">SUBTOTAL(9,G1105)</f>
        <v>0</v>
      </c>
      <c r="H1106" s="9" t="n">
        <f aca="false">SUBTOTAL(9,H1105)</f>
        <v>0</v>
      </c>
      <c r="I1106" s="8"/>
    </row>
    <row r="1107" customFormat="false" ht="13.5" hidden="true" customHeight="true" outlineLevel="2" collapsed="false">
      <c r="A1107" s="7" t="n">
        <v>47788</v>
      </c>
      <c r="B1107" s="8" t="s">
        <v>1254</v>
      </c>
      <c r="C1107" s="7" t="n">
        <v>26630</v>
      </c>
      <c r="D1107" s="8" t="s">
        <v>1255</v>
      </c>
      <c r="E1107" s="9" t="n">
        <v>14063</v>
      </c>
      <c r="F1107" s="9" t="n">
        <v>0</v>
      </c>
      <c r="G1107" s="9" t="n">
        <f aca="false">E1107+F1107</f>
        <v>14063</v>
      </c>
      <c r="H1107" s="9" t="n">
        <f aca="false">IF(E1107+F1107&gt;0,E1107+F1107,0)</f>
        <v>14063</v>
      </c>
      <c r="I1107" s="8"/>
    </row>
    <row r="1108" customFormat="false" ht="13.5" hidden="true" customHeight="true" outlineLevel="2" collapsed="false">
      <c r="A1108" s="7" t="n">
        <v>47788</v>
      </c>
      <c r="B1108" s="8" t="s">
        <v>1254</v>
      </c>
      <c r="C1108" s="7" t="n">
        <v>52196</v>
      </c>
      <c r="D1108" s="8" t="s">
        <v>1256</v>
      </c>
      <c r="E1108" s="9" t="n">
        <v>125738</v>
      </c>
      <c r="F1108" s="9" t="n">
        <v>0</v>
      </c>
      <c r="G1108" s="9" t="n">
        <f aca="false">E1108+F1108</f>
        <v>125738</v>
      </c>
      <c r="H1108" s="9" t="n">
        <f aca="false">IF(E1108+F1108&gt;0,E1108+F1108,0)</f>
        <v>125738</v>
      </c>
      <c r="I1108" s="8"/>
    </row>
    <row r="1109" customFormat="false" ht="13.5" hidden="true" customHeight="true" outlineLevel="2" collapsed="false">
      <c r="A1109" s="7" t="n">
        <v>47788</v>
      </c>
      <c r="B1109" s="8" t="s">
        <v>1254</v>
      </c>
      <c r="C1109" s="7" t="n">
        <v>52194</v>
      </c>
      <c r="D1109" s="8" t="s">
        <v>1257</v>
      </c>
      <c r="E1109" s="9" t="n">
        <v>13100</v>
      </c>
      <c r="F1109" s="9" t="n">
        <v>0</v>
      </c>
      <c r="G1109" s="9" t="n">
        <f aca="false">E1109+F1109</f>
        <v>13100</v>
      </c>
      <c r="H1109" s="9" t="n">
        <f aca="false">IF(E1109+F1109&gt;0,E1109+F1109,0)</f>
        <v>13100</v>
      </c>
      <c r="I1109" s="8"/>
    </row>
    <row r="1110" customFormat="false" ht="13.5" hidden="true" customHeight="true" outlineLevel="2" collapsed="false">
      <c r="A1110" s="7" t="n">
        <v>47788</v>
      </c>
      <c r="B1110" s="8" t="s">
        <v>1254</v>
      </c>
      <c r="C1110" s="7" t="n">
        <v>26428</v>
      </c>
      <c r="D1110" s="8" t="s">
        <v>1258</v>
      </c>
      <c r="E1110" s="9" t="n">
        <v>6276127</v>
      </c>
      <c r="F1110" s="9" t="n">
        <v>0</v>
      </c>
      <c r="G1110" s="9" t="n">
        <f aca="false">E1110+F1110</f>
        <v>6276127</v>
      </c>
      <c r="H1110" s="9" t="n">
        <f aca="false">IF(E1110+F1110&gt;0,E1110+F1110,0)</f>
        <v>6276127</v>
      </c>
      <c r="I1110" s="8"/>
    </row>
    <row r="1111" customFormat="false" ht="13.5" hidden="false" customHeight="true" outlineLevel="1" collapsed="true">
      <c r="A1111" s="7"/>
      <c r="B1111" s="11" t="s">
        <v>1259</v>
      </c>
      <c r="C1111" s="7"/>
      <c r="D1111" s="8"/>
      <c r="E1111" s="9" t="n">
        <f aca="false">SUBTOTAL(9,E1107:E1110)</f>
        <v>6429028</v>
      </c>
      <c r="F1111" s="9" t="n">
        <f aca="false">SUBTOTAL(9,F1107:F1110)</f>
        <v>0</v>
      </c>
      <c r="G1111" s="9" t="n">
        <f aca="false">SUBTOTAL(9,G1107:G1110)</f>
        <v>6429028</v>
      </c>
      <c r="H1111" s="9" t="n">
        <f aca="false">SUBTOTAL(9,H1107:H1110)</f>
        <v>6429028</v>
      </c>
      <c r="I1111" s="8"/>
    </row>
    <row r="1112" customFormat="false" ht="13.5" hidden="true" customHeight="true" outlineLevel="2" collapsed="false">
      <c r="A1112" s="7" t="n">
        <v>2902</v>
      </c>
      <c r="B1112" s="8" t="s">
        <v>1260</v>
      </c>
      <c r="C1112" s="7" t="n">
        <v>2902</v>
      </c>
      <c r="D1112" s="8" t="s">
        <v>1260</v>
      </c>
      <c r="E1112" s="9" t="n">
        <v>0</v>
      </c>
      <c r="F1112" s="9" t="n">
        <v>-8849.94</v>
      </c>
      <c r="G1112" s="9" t="n">
        <f aca="false">E1112+F1112</f>
        <v>-8849.94</v>
      </c>
      <c r="H1112" s="9" t="n">
        <f aca="false">IF(E1112+F1112&gt;0,E1112+F1112,0)</f>
        <v>0</v>
      </c>
      <c r="I1112" s="8"/>
    </row>
    <row r="1113" customFormat="false" ht="13.5" hidden="false" customHeight="true" outlineLevel="1" collapsed="true">
      <c r="A1113" s="7"/>
      <c r="B1113" s="11" t="s">
        <v>1261</v>
      </c>
      <c r="C1113" s="7"/>
      <c r="D1113" s="8"/>
      <c r="E1113" s="9" t="n">
        <f aca="false">SUBTOTAL(9,E1112)</f>
        <v>0</v>
      </c>
      <c r="F1113" s="9" t="n">
        <f aca="false">SUBTOTAL(9,F1112)</f>
        <v>-8849.94</v>
      </c>
      <c r="G1113" s="9" t="n">
        <f aca="false">SUBTOTAL(9,G1112)</f>
        <v>-8849.94</v>
      </c>
      <c r="H1113" s="9" t="n">
        <f aca="false">SUBTOTAL(9,H1112)</f>
        <v>0</v>
      </c>
      <c r="I1113" s="8"/>
    </row>
    <row r="1114" customFormat="false" ht="13.5" hidden="true" customHeight="true" outlineLevel="2" collapsed="false">
      <c r="A1114" s="7" t="n">
        <v>304</v>
      </c>
      <c r="B1114" s="8" t="s">
        <v>1262</v>
      </c>
      <c r="C1114" s="7" t="n">
        <v>37504</v>
      </c>
      <c r="D1114" s="8" t="s">
        <v>1263</v>
      </c>
      <c r="E1114" s="9" t="n">
        <v>60916</v>
      </c>
      <c r="F1114" s="9" t="n">
        <v>0</v>
      </c>
      <c r="G1114" s="9" t="n">
        <f aca="false">E1114+F1114</f>
        <v>60916</v>
      </c>
      <c r="H1114" s="9" t="n">
        <f aca="false">IF(E1114+F1114&gt;0,E1114+F1114,0)</f>
        <v>60916</v>
      </c>
      <c r="I1114" s="8" t="s">
        <v>12</v>
      </c>
    </row>
    <row r="1115" customFormat="false" ht="13.5" hidden="false" customHeight="true" outlineLevel="1" collapsed="true">
      <c r="A1115" s="7"/>
      <c r="B1115" s="11" t="s">
        <v>1264</v>
      </c>
      <c r="C1115" s="7"/>
      <c r="D1115" s="8"/>
      <c r="E1115" s="9" t="n">
        <f aca="false">SUBTOTAL(9,E1114)</f>
        <v>60916</v>
      </c>
      <c r="F1115" s="9" t="n">
        <f aca="false">SUBTOTAL(9,F1114)</f>
        <v>0</v>
      </c>
      <c r="G1115" s="9" t="n">
        <f aca="false">SUBTOTAL(9,G1114)</f>
        <v>60916</v>
      </c>
      <c r="H1115" s="9" t="n">
        <f aca="false">SUBTOTAL(9,H1114)</f>
        <v>60916</v>
      </c>
      <c r="I1115" s="8"/>
    </row>
    <row r="1116" customFormat="false" ht="13.5" hidden="true" customHeight="true" outlineLevel="2" collapsed="false">
      <c r="A1116" s="7" t="n">
        <v>52200</v>
      </c>
      <c r="B1116" s="8" t="s">
        <v>1265</v>
      </c>
      <c r="C1116" s="7" t="n">
        <v>45513</v>
      </c>
      <c r="D1116" s="8" t="s">
        <v>1266</v>
      </c>
      <c r="E1116" s="9" t="n">
        <v>0</v>
      </c>
      <c r="F1116" s="9" t="n">
        <v>-1820364.82</v>
      </c>
      <c r="G1116" s="9" t="n">
        <f aca="false">E1116+F1116</f>
        <v>-1820364.82</v>
      </c>
      <c r="H1116" s="9" t="n">
        <f aca="false">IF(E1116+F1116&gt;0,E1116+F1116,0)</f>
        <v>0</v>
      </c>
      <c r="I1116" s="8"/>
    </row>
    <row r="1117" customFormat="false" ht="13.5" hidden="false" customHeight="true" outlineLevel="1" collapsed="true">
      <c r="A1117" s="7"/>
      <c r="B1117" s="11" t="s">
        <v>1267</v>
      </c>
      <c r="C1117" s="7"/>
      <c r="D1117" s="8"/>
      <c r="E1117" s="9" t="n">
        <f aca="false">SUBTOTAL(9,E1116)</f>
        <v>0</v>
      </c>
      <c r="F1117" s="9" t="n">
        <f aca="false">SUBTOTAL(9,F1116)</f>
        <v>-1820364.82</v>
      </c>
      <c r="G1117" s="9" t="n">
        <f aca="false">SUBTOTAL(9,G1116)</f>
        <v>-1820364.82</v>
      </c>
      <c r="H1117" s="9" t="n">
        <f aca="false">SUBTOTAL(9,H1116)</f>
        <v>0</v>
      </c>
      <c r="I1117" s="8"/>
    </row>
    <row r="1118" customFormat="false" ht="13.5" hidden="true" customHeight="true" outlineLevel="2" collapsed="false">
      <c r="A1118" s="7" t="n">
        <v>2907</v>
      </c>
      <c r="B1118" s="8" t="s">
        <v>1268</v>
      </c>
      <c r="C1118" s="7" t="n">
        <v>2907</v>
      </c>
      <c r="D1118" s="8" t="s">
        <v>1268</v>
      </c>
      <c r="E1118" s="9" t="n">
        <v>644355</v>
      </c>
      <c r="F1118" s="9" t="n">
        <v>0</v>
      </c>
      <c r="G1118" s="9" t="n">
        <f aca="false">E1118+F1118</f>
        <v>644355</v>
      </c>
      <c r="H1118" s="9" t="n">
        <f aca="false">IF(E1118+F1118&gt;0,E1118+F1118,0)</f>
        <v>644355</v>
      </c>
      <c r="I1118" s="8" t="s">
        <v>12</v>
      </c>
    </row>
    <row r="1119" customFormat="false" ht="13.5" hidden="false" customHeight="true" outlineLevel="1" collapsed="true">
      <c r="A1119" s="7"/>
      <c r="B1119" s="11" t="s">
        <v>1269</v>
      </c>
      <c r="C1119" s="7"/>
      <c r="D1119" s="8"/>
      <c r="E1119" s="9" t="n">
        <f aca="false">SUBTOTAL(9,E1118)</f>
        <v>644355</v>
      </c>
      <c r="F1119" s="9" t="n">
        <f aca="false">SUBTOTAL(9,F1118)</f>
        <v>0</v>
      </c>
      <c r="G1119" s="9" t="n">
        <f aca="false">SUBTOTAL(9,G1118)</f>
        <v>644355</v>
      </c>
      <c r="H1119" s="9" t="n">
        <f aca="false">SUBTOTAL(9,H1118)</f>
        <v>644355</v>
      </c>
      <c r="I1119" s="8"/>
    </row>
    <row r="1120" customFormat="false" ht="13.5" hidden="true" customHeight="true" outlineLevel="2" collapsed="false">
      <c r="A1120" s="7" t="n">
        <v>49578</v>
      </c>
      <c r="B1120" s="8" t="s">
        <v>1270</v>
      </c>
      <c r="C1120" s="7" t="n">
        <v>57769</v>
      </c>
      <c r="D1120" s="8" t="s">
        <v>1271</v>
      </c>
      <c r="E1120" s="9" t="n">
        <v>0</v>
      </c>
      <c r="F1120" s="9" t="n">
        <v>-80210</v>
      </c>
      <c r="G1120" s="9" t="n">
        <f aca="false">E1120+F1120</f>
        <v>-80210</v>
      </c>
      <c r="H1120" s="9" t="n">
        <f aca="false">IF(E1120+F1120&gt;0,E1120+F1120,0)</f>
        <v>0</v>
      </c>
      <c r="I1120" s="8" t="s">
        <v>12</v>
      </c>
    </row>
    <row r="1121" customFormat="false" ht="13.5" hidden="false" customHeight="true" outlineLevel="1" collapsed="true">
      <c r="A1121" s="7"/>
      <c r="B1121" s="11" t="s">
        <v>1272</v>
      </c>
      <c r="C1121" s="7"/>
      <c r="D1121" s="8"/>
      <c r="E1121" s="9" t="n">
        <f aca="false">SUBTOTAL(9,E1120)</f>
        <v>0</v>
      </c>
      <c r="F1121" s="9" t="n">
        <f aca="false">SUBTOTAL(9,F1120)</f>
        <v>-80210</v>
      </c>
      <c r="G1121" s="9" t="n">
        <f aca="false">SUBTOTAL(9,G1120)</f>
        <v>-80210</v>
      </c>
      <c r="H1121" s="9" t="n">
        <f aca="false">SUBTOTAL(9,H1120)</f>
        <v>0</v>
      </c>
      <c r="I1121" s="8"/>
    </row>
    <row r="1122" customFormat="false" ht="13.5" hidden="true" customHeight="true" outlineLevel="2" collapsed="false">
      <c r="A1122" s="7" t="n">
        <v>34219</v>
      </c>
      <c r="B1122" s="8" t="s">
        <v>1273</v>
      </c>
      <c r="C1122" s="7" t="n">
        <v>34219</v>
      </c>
      <c r="D1122" s="8" t="s">
        <v>1273</v>
      </c>
      <c r="E1122" s="9" t="n">
        <v>0</v>
      </c>
      <c r="F1122" s="9" t="n">
        <v>-358.18</v>
      </c>
      <c r="G1122" s="9" t="n">
        <f aca="false">E1122+F1122</f>
        <v>-358.18</v>
      </c>
      <c r="H1122" s="9" t="n">
        <f aca="false">IF(E1122+F1122&gt;0,E1122+F1122,0)</f>
        <v>0</v>
      </c>
      <c r="I1122" s="8"/>
    </row>
    <row r="1123" customFormat="false" ht="13.5" hidden="false" customHeight="true" outlineLevel="1" collapsed="true">
      <c r="A1123" s="7"/>
      <c r="B1123" s="11" t="s">
        <v>1274</v>
      </c>
      <c r="C1123" s="7"/>
      <c r="D1123" s="8"/>
      <c r="E1123" s="9" t="n">
        <f aca="false">SUBTOTAL(9,E1122)</f>
        <v>0</v>
      </c>
      <c r="F1123" s="9" t="n">
        <f aca="false">SUBTOTAL(9,F1122)</f>
        <v>-358.18</v>
      </c>
      <c r="G1123" s="9" t="n">
        <f aca="false">SUBTOTAL(9,G1122)</f>
        <v>-358.18</v>
      </c>
      <c r="H1123" s="9" t="n">
        <f aca="false">SUBTOTAL(9,H1122)</f>
        <v>0</v>
      </c>
      <c r="I1123" s="8"/>
    </row>
    <row r="1124" customFormat="false" ht="13.5" hidden="true" customHeight="true" outlineLevel="2" collapsed="false">
      <c r="A1124" s="7" t="n">
        <v>30497</v>
      </c>
      <c r="B1124" s="8" t="s">
        <v>1275</v>
      </c>
      <c r="C1124" s="7" t="n">
        <v>5310</v>
      </c>
      <c r="D1124" s="8" t="s">
        <v>1276</v>
      </c>
      <c r="E1124" s="9" t="n">
        <v>1100511</v>
      </c>
      <c r="F1124" s="9" t="n">
        <v>0</v>
      </c>
      <c r="G1124" s="9" t="n">
        <f aca="false">E1124+F1124</f>
        <v>1100511</v>
      </c>
      <c r="H1124" s="9" t="n">
        <f aca="false">IF(E1124+F1124&gt;0,E1124+F1124,0)</f>
        <v>1100511</v>
      </c>
      <c r="I1124" s="8" t="s">
        <v>12</v>
      </c>
    </row>
    <row r="1125" customFormat="false" ht="13.5" hidden="true" customHeight="true" outlineLevel="2" collapsed="false">
      <c r="A1125" s="7" t="n">
        <v>30497</v>
      </c>
      <c r="B1125" s="8" t="s">
        <v>1275</v>
      </c>
      <c r="C1125" s="7" t="n">
        <v>30497</v>
      </c>
      <c r="D1125" s="8" t="s">
        <v>1275</v>
      </c>
      <c r="E1125" s="9" t="n">
        <v>106800</v>
      </c>
      <c r="F1125" s="9" t="n">
        <v>0</v>
      </c>
      <c r="G1125" s="9" t="n">
        <f aca="false">E1125+F1125</f>
        <v>106800</v>
      </c>
      <c r="H1125" s="9" t="n">
        <f aca="false">IF(E1125+F1125&gt;0,E1125+F1125,0)</f>
        <v>106800</v>
      </c>
      <c r="I1125" s="8" t="s">
        <v>12</v>
      </c>
    </row>
    <row r="1126" customFormat="false" ht="13.5" hidden="false" customHeight="true" outlineLevel="1" collapsed="true">
      <c r="A1126" s="7"/>
      <c r="B1126" s="11" t="s">
        <v>1277</v>
      </c>
      <c r="C1126" s="7"/>
      <c r="D1126" s="8"/>
      <c r="E1126" s="9" t="n">
        <f aca="false">SUBTOTAL(9,E1124:E1125)</f>
        <v>1207311</v>
      </c>
      <c r="F1126" s="9" t="n">
        <f aca="false">SUBTOTAL(9,F1124:F1125)</f>
        <v>0</v>
      </c>
      <c r="G1126" s="9" t="n">
        <f aca="false">SUBTOTAL(9,G1124:G1125)</f>
        <v>1207311</v>
      </c>
      <c r="H1126" s="9" t="n">
        <f aca="false">SUBTOTAL(9,H1124:H1125)</f>
        <v>1207311</v>
      </c>
      <c r="I1126" s="8"/>
    </row>
    <row r="1127" customFormat="false" ht="13.5" hidden="true" customHeight="true" outlineLevel="2" collapsed="false">
      <c r="A1127" s="7" t="n">
        <v>73933</v>
      </c>
      <c r="B1127" s="8" t="s">
        <v>1278</v>
      </c>
      <c r="C1127" s="7" t="n">
        <v>73933</v>
      </c>
      <c r="D1127" s="8" t="s">
        <v>1278</v>
      </c>
      <c r="E1127" s="9" t="n">
        <v>0</v>
      </c>
      <c r="F1127" s="9" t="n">
        <v>25</v>
      </c>
      <c r="G1127" s="9" t="n">
        <f aca="false">E1127+F1127</f>
        <v>25</v>
      </c>
      <c r="H1127" s="9" t="n">
        <f aca="false">IF(E1127+F1127&gt;0,E1127+F1127,0)</f>
        <v>25</v>
      </c>
      <c r="I1127" s="8" t="s">
        <v>12</v>
      </c>
    </row>
    <row r="1128" customFormat="false" ht="13.5" hidden="false" customHeight="true" outlineLevel="1" collapsed="true">
      <c r="A1128" s="7"/>
      <c r="B1128" s="11" t="s">
        <v>1279</v>
      </c>
      <c r="C1128" s="7"/>
      <c r="D1128" s="8"/>
      <c r="E1128" s="9" t="n">
        <f aca="false">SUBTOTAL(9,E1127)</f>
        <v>0</v>
      </c>
      <c r="F1128" s="9" t="n">
        <f aca="false">SUBTOTAL(9,F1127)</f>
        <v>25</v>
      </c>
      <c r="G1128" s="9" t="n">
        <f aca="false">SUBTOTAL(9,G1127)</f>
        <v>25</v>
      </c>
      <c r="H1128" s="9" t="n">
        <f aca="false">SUBTOTAL(9,H1127)</f>
        <v>25</v>
      </c>
      <c r="I1128" s="8"/>
    </row>
    <row r="1129" customFormat="false" ht="13.5" hidden="true" customHeight="true" outlineLevel="2" collapsed="false">
      <c r="A1129" s="7" t="n">
        <v>47789</v>
      </c>
      <c r="B1129" s="8" t="s">
        <v>1280</v>
      </c>
      <c r="C1129" s="7" t="n">
        <v>46032</v>
      </c>
      <c r="D1129" s="8" t="s">
        <v>1281</v>
      </c>
      <c r="E1129" s="9" t="n">
        <v>0</v>
      </c>
      <c r="F1129" s="9" t="n">
        <v>-6392.88</v>
      </c>
      <c r="G1129" s="9" t="n">
        <f aca="false">E1129+F1129</f>
        <v>-6392.88</v>
      </c>
      <c r="H1129" s="9" t="n">
        <f aca="false">IF(E1129+F1129&gt;0,E1129+F1129,0)</f>
        <v>0</v>
      </c>
      <c r="I1129" s="8"/>
    </row>
    <row r="1130" customFormat="false" ht="13.5" hidden="false" customHeight="true" outlineLevel="1" collapsed="true">
      <c r="A1130" s="7"/>
      <c r="B1130" s="11" t="s">
        <v>1282</v>
      </c>
      <c r="C1130" s="7"/>
      <c r="D1130" s="8"/>
      <c r="E1130" s="9" t="n">
        <f aca="false">SUBTOTAL(9,E1129)</f>
        <v>0</v>
      </c>
      <c r="F1130" s="9" t="n">
        <f aca="false">SUBTOTAL(9,F1129)</f>
        <v>-6392.88</v>
      </c>
      <c r="G1130" s="9" t="n">
        <f aca="false">SUBTOTAL(9,G1129)</f>
        <v>-6392.88</v>
      </c>
      <c r="H1130" s="9" t="n">
        <f aca="false">SUBTOTAL(9,H1129)</f>
        <v>0</v>
      </c>
      <c r="I1130" s="8"/>
    </row>
    <row r="1131" customFormat="false" ht="13.5" hidden="true" customHeight="true" outlineLevel="2" collapsed="false">
      <c r="A1131" s="7" t="n">
        <v>73934</v>
      </c>
      <c r="B1131" s="8" t="s">
        <v>1283</v>
      </c>
      <c r="C1131" s="7" t="n">
        <v>73934</v>
      </c>
      <c r="D1131" s="8" t="s">
        <v>1283</v>
      </c>
      <c r="E1131" s="9" t="n">
        <v>0</v>
      </c>
      <c r="F1131" s="9" t="n">
        <v>-24770.71</v>
      </c>
      <c r="G1131" s="9" t="n">
        <f aca="false">E1131+F1131</f>
        <v>-24770.71</v>
      </c>
      <c r="H1131" s="9" t="n">
        <f aca="false">IF(E1131+F1131&gt;0,E1131+F1131,0)</f>
        <v>0</v>
      </c>
      <c r="I1131" s="8" t="s">
        <v>12</v>
      </c>
    </row>
    <row r="1132" customFormat="false" ht="13.5" hidden="false" customHeight="true" outlineLevel="1" collapsed="true">
      <c r="A1132" s="7"/>
      <c r="B1132" s="11" t="s">
        <v>1284</v>
      </c>
      <c r="C1132" s="7"/>
      <c r="D1132" s="8"/>
      <c r="E1132" s="9" t="n">
        <f aca="false">SUBTOTAL(9,E1131)</f>
        <v>0</v>
      </c>
      <c r="F1132" s="9" t="n">
        <f aca="false">SUBTOTAL(9,F1131)</f>
        <v>-24770.71</v>
      </c>
      <c r="G1132" s="9" t="n">
        <f aca="false">SUBTOTAL(9,G1131)</f>
        <v>-24770.71</v>
      </c>
      <c r="H1132" s="9" t="n">
        <f aca="false">SUBTOTAL(9,H1131)</f>
        <v>0</v>
      </c>
      <c r="I1132" s="8"/>
    </row>
    <row r="1133" customFormat="false" ht="13.5" hidden="true" customHeight="true" outlineLevel="2" collapsed="false">
      <c r="A1133" s="7" t="n">
        <v>34285</v>
      </c>
      <c r="B1133" s="8" t="s">
        <v>1285</v>
      </c>
      <c r="C1133" s="7" t="n">
        <v>34285</v>
      </c>
      <c r="D1133" s="8" t="s">
        <v>1285</v>
      </c>
      <c r="E1133" s="9" t="n">
        <v>0</v>
      </c>
      <c r="F1133" s="9" t="n">
        <v>-6710351.76</v>
      </c>
      <c r="G1133" s="9" t="n">
        <f aca="false">E1133+F1133</f>
        <v>-6710351.76</v>
      </c>
      <c r="H1133" s="9" t="n">
        <f aca="false">IF(E1133+F1133&gt;0,E1133+F1133,0)</f>
        <v>0</v>
      </c>
      <c r="I1133" s="8"/>
    </row>
    <row r="1134" customFormat="false" ht="13.5" hidden="false" customHeight="true" outlineLevel="1" collapsed="true">
      <c r="A1134" s="7"/>
      <c r="B1134" s="11" t="s">
        <v>1286</v>
      </c>
      <c r="C1134" s="7"/>
      <c r="D1134" s="8"/>
      <c r="E1134" s="9" t="n">
        <f aca="false">SUBTOTAL(9,E1133)</f>
        <v>0</v>
      </c>
      <c r="F1134" s="9" t="n">
        <f aca="false">SUBTOTAL(9,F1133)</f>
        <v>-6710351.76</v>
      </c>
      <c r="G1134" s="9" t="n">
        <f aca="false">SUBTOTAL(9,G1133)</f>
        <v>-6710351.76</v>
      </c>
      <c r="H1134" s="9" t="n">
        <f aca="false">SUBTOTAL(9,H1133)</f>
        <v>0</v>
      </c>
      <c r="I1134" s="8"/>
    </row>
    <row r="1135" customFormat="false" ht="13.5" hidden="true" customHeight="true" outlineLevel="2" collapsed="false">
      <c r="A1135" s="7" t="n">
        <v>2957</v>
      </c>
      <c r="B1135" s="8" t="s">
        <v>1287</v>
      </c>
      <c r="C1135" s="7" t="n">
        <v>2957</v>
      </c>
      <c r="D1135" s="8" t="s">
        <v>1287</v>
      </c>
      <c r="E1135" s="9" t="n">
        <v>48937</v>
      </c>
      <c r="F1135" s="9" t="n">
        <v>0</v>
      </c>
      <c r="G1135" s="9" t="n">
        <f aca="false">E1135+F1135</f>
        <v>48937</v>
      </c>
      <c r="H1135" s="9" t="n">
        <f aca="false">IF(E1135+F1135&gt;0,E1135+F1135,0)</f>
        <v>48937</v>
      </c>
      <c r="I1135" s="8" t="s">
        <v>12</v>
      </c>
    </row>
    <row r="1136" customFormat="false" ht="13.5" hidden="false" customHeight="true" outlineLevel="1" collapsed="true">
      <c r="A1136" s="7"/>
      <c r="B1136" s="11" t="s">
        <v>1288</v>
      </c>
      <c r="C1136" s="7"/>
      <c r="D1136" s="8"/>
      <c r="E1136" s="9" t="n">
        <f aca="false">SUBTOTAL(9,E1135)</f>
        <v>48937</v>
      </c>
      <c r="F1136" s="9" t="n">
        <f aca="false">SUBTOTAL(9,F1135)</f>
        <v>0</v>
      </c>
      <c r="G1136" s="9" t="n">
        <f aca="false">SUBTOTAL(9,G1135)</f>
        <v>48937</v>
      </c>
      <c r="H1136" s="9" t="n">
        <f aca="false">SUBTOTAL(9,H1135)</f>
        <v>48937</v>
      </c>
      <c r="I1136" s="8"/>
    </row>
    <row r="1137" customFormat="false" ht="13.5" hidden="true" customHeight="true" outlineLevel="2" collapsed="false">
      <c r="A1137" s="7" t="n">
        <v>54860</v>
      </c>
      <c r="B1137" s="8" t="s">
        <v>1289</v>
      </c>
      <c r="C1137" s="7" t="n">
        <v>53461</v>
      </c>
      <c r="D1137" s="8" t="s">
        <v>1290</v>
      </c>
      <c r="E1137" s="9" t="n">
        <v>3312464</v>
      </c>
      <c r="F1137" s="9" t="n">
        <v>-4374331.3</v>
      </c>
      <c r="G1137" s="9" t="n">
        <f aca="false">E1137+F1137</f>
        <v>-1061867.3</v>
      </c>
      <c r="H1137" s="9" t="n">
        <f aca="false">IF(E1137+F1137&gt;0,E1137+F1137,0)</f>
        <v>0</v>
      </c>
      <c r="I1137" s="8"/>
    </row>
    <row r="1138" customFormat="false" ht="13.5" hidden="true" customHeight="true" outlineLevel="2" collapsed="false">
      <c r="A1138" s="7" t="n">
        <v>54860</v>
      </c>
      <c r="B1138" s="8" t="s">
        <v>1289</v>
      </c>
      <c r="C1138" s="7" t="n">
        <v>56722</v>
      </c>
      <c r="D1138" s="8" t="s">
        <v>1291</v>
      </c>
      <c r="E1138" s="9" t="n">
        <v>1161840</v>
      </c>
      <c r="F1138" s="9" t="n">
        <v>0</v>
      </c>
      <c r="G1138" s="9" t="n">
        <f aca="false">E1138+F1138</f>
        <v>1161840</v>
      </c>
      <c r="H1138" s="9" t="n">
        <f aca="false">IF(E1138+F1138&gt;0,E1138+F1138,0)</f>
        <v>1161840</v>
      </c>
      <c r="I1138" s="8"/>
    </row>
    <row r="1139" customFormat="false" ht="13.5" hidden="false" customHeight="true" outlineLevel="1" collapsed="true">
      <c r="A1139" s="7"/>
      <c r="B1139" s="11" t="s">
        <v>1292</v>
      </c>
      <c r="C1139" s="7"/>
      <c r="D1139" s="8"/>
      <c r="E1139" s="9" t="n">
        <f aca="false">SUBTOTAL(9,E1137:E1138)</f>
        <v>4474304</v>
      </c>
      <c r="F1139" s="9" t="n">
        <f aca="false">SUBTOTAL(9,F1137:F1138)</f>
        <v>-4374331.3</v>
      </c>
      <c r="G1139" s="9" t="n">
        <f aca="false">SUBTOTAL(9,G1137:G1138)</f>
        <v>99972.7000000002</v>
      </c>
      <c r="H1139" s="9" t="n">
        <f aca="false">SUBTOTAL(9,H1137:H1138)</f>
        <v>1161840</v>
      </c>
      <c r="I1139" s="8"/>
    </row>
    <row r="1140" customFormat="false" ht="13.5" hidden="true" customHeight="true" outlineLevel="2" collapsed="false">
      <c r="A1140" s="7" t="n">
        <v>57799</v>
      </c>
      <c r="B1140" s="8" t="s">
        <v>1293</v>
      </c>
      <c r="C1140" s="7" t="n">
        <v>57799</v>
      </c>
      <c r="D1140" s="8" t="s">
        <v>1293</v>
      </c>
      <c r="E1140" s="9" t="n">
        <v>0</v>
      </c>
      <c r="F1140" s="9" t="n">
        <v>-262013.62</v>
      </c>
      <c r="G1140" s="9" t="n">
        <f aca="false">E1140+F1140</f>
        <v>-262013.62</v>
      </c>
      <c r="H1140" s="9" t="n">
        <f aca="false">IF(E1140+F1140&gt;0,E1140+F1140,0)</f>
        <v>0</v>
      </c>
      <c r="I1140" s="8" t="s">
        <v>12</v>
      </c>
    </row>
    <row r="1141" customFormat="false" ht="13.5" hidden="false" customHeight="true" outlineLevel="1" collapsed="true">
      <c r="A1141" s="7"/>
      <c r="B1141" s="11" t="s">
        <v>1294</v>
      </c>
      <c r="C1141" s="7"/>
      <c r="D1141" s="8"/>
      <c r="E1141" s="9" t="n">
        <f aca="false">SUBTOTAL(9,E1140)</f>
        <v>0</v>
      </c>
      <c r="F1141" s="9" t="n">
        <f aca="false">SUBTOTAL(9,F1140)</f>
        <v>-262013.62</v>
      </c>
      <c r="G1141" s="9" t="n">
        <f aca="false">SUBTOTAL(9,G1140)</f>
        <v>-262013.62</v>
      </c>
      <c r="H1141" s="9" t="n">
        <f aca="false">SUBTOTAL(9,H1140)</f>
        <v>0</v>
      </c>
      <c r="I1141" s="8"/>
    </row>
    <row r="1142" customFormat="false" ht="13.5" hidden="true" customHeight="true" outlineLevel="2" collapsed="false">
      <c r="A1142" s="7" t="n">
        <v>54253</v>
      </c>
      <c r="B1142" s="8" t="s">
        <v>1295</v>
      </c>
      <c r="C1142" s="7" t="n">
        <v>54253</v>
      </c>
      <c r="D1142" s="8" t="s">
        <v>1295</v>
      </c>
      <c r="E1142" s="9" t="n">
        <v>0</v>
      </c>
      <c r="F1142" s="9" t="n">
        <v>-365193.39</v>
      </c>
      <c r="G1142" s="9" t="n">
        <f aca="false">E1142+F1142</f>
        <v>-365193.39</v>
      </c>
      <c r="H1142" s="9" t="n">
        <f aca="false">IF(E1142+F1142&gt;0,E1142+F1142,0)</f>
        <v>0</v>
      </c>
      <c r="I1142" s="8" t="s">
        <v>15</v>
      </c>
    </row>
    <row r="1143" customFormat="false" ht="13.5" hidden="false" customHeight="true" outlineLevel="1" collapsed="true">
      <c r="A1143" s="7"/>
      <c r="B1143" s="11" t="s">
        <v>1296</v>
      </c>
      <c r="C1143" s="7"/>
      <c r="D1143" s="8"/>
      <c r="E1143" s="9" t="n">
        <f aca="false">SUBTOTAL(9,E1142)</f>
        <v>0</v>
      </c>
      <c r="F1143" s="9" t="n">
        <f aca="false">SUBTOTAL(9,F1142)</f>
        <v>-365193.39</v>
      </c>
      <c r="G1143" s="9" t="n">
        <f aca="false">SUBTOTAL(9,G1142)</f>
        <v>-365193.39</v>
      </c>
      <c r="H1143" s="9" t="n">
        <f aca="false">SUBTOTAL(9,H1142)</f>
        <v>0</v>
      </c>
      <c r="I1143" s="8"/>
    </row>
    <row r="1144" customFormat="false" ht="13.5" hidden="true" customHeight="true" outlineLevel="2" collapsed="false">
      <c r="A1144" s="7" t="n">
        <v>68953</v>
      </c>
      <c r="B1144" s="8" t="s">
        <v>1297</v>
      </c>
      <c r="C1144" s="7" t="n">
        <v>64255</v>
      </c>
      <c r="D1144" s="8" t="s">
        <v>1298</v>
      </c>
      <c r="E1144" s="9" t="n">
        <v>800478</v>
      </c>
      <c r="F1144" s="9" t="n">
        <v>-11300</v>
      </c>
      <c r="G1144" s="9" t="n">
        <f aca="false">E1144+F1144</f>
        <v>789178</v>
      </c>
      <c r="H1144" s="9" t="n">
        <f aca="false">IF(E1144+F1144&gt;0,E1144+F1144,0)</f>
        <v>789178</v>
      </c>
      <c r="I1144" s="8" t="s">
        <v>12</v>
      </c>
    </row>
    <row r="1145" customFormat="false" ht="13.5" hidden="false" customHeight="true" outlineLevel="1" collapsed="true">
      <c r="A1145" s="7"/>
      <c r="B1145" s="11" t="s">
        <v>1299</v>
      </c>
      <c r="C1145" s="7"/>
      <c r="D1145" s="8"/>
      <c r="E1145" s="9" t="n">
        <f aca="false">SUBTOTAL(9,E1144)</f>
        <v>800478</v>
      </c>
      <c r="F1145" s="9" t="n">
        <f aca="false">SUBTOTAL(9,F1144)</f>
        <v>-11300</v>
      </c>
      <c r="G1145" s="9" t="n">
        <f aca="false">SUBTOTAL(9,G1144)</f>
        <v>789178</v>
      </c>
      <c r="H1145" s="9" t="n">
        <f aca="false">SUBTOTAL(9,H1144)</f>
        <v>789178</v>
      </c>
      <c r="I1145" s="8"/>
    </row>
    <row r="1146" customFormat="false" ht="13.5" hidden="true" customHeight="true" outlineLevel="2" collapsed="false">
      <c r="A1146" s="7" t="n">
        <v>202</v>
      </c>
      <c r="B1146" s="8" t="s">
        <v>1300</v>
      </c>
      <c r="C1146" s="7" t="n">
        <v>202</v>
      </c>
      <c r="D1146" s="8" t="s">
        <v>1300</v>
      </c>
      <c r="E1146" s="9" t="n">
        <v>321988</v>
      </c>
      <c r="F1146" s="9" t="n">
        <v>-822672.47</v>
      </c>
      <c r="G1146" s="9" t="n">
        <f aca="false">E1146+F1146</f>
        <v>-500684.47</v>
      </c>
      <c r="H1146" s="9" t="n">
        <f aca="false">IF(E1146+F1146&gt;0,E1146+F1146,0)</f>
        <v>0</v>
      </c>
      <c r="I1146" s="8" t="s">
        <v>12</v>
      </c>
    </row>
    <row r="1147" customFormat="false" ht="13.5" hidden="false" customHeight="true" outlineLevel="1" collapsed="true">
      <c r="A1147" s="7"/>
      <c r="B1147" s="11" t="s">
        <v>1301</v>
      </c>
      <c r="C1147" s="7"/>
      <c r="D1147" s="8"/>
      <c r="E1147" s="9" t="n">
        <f aca="false">SUBTOTAL(9,E1146)</f>
        <v>321988</v>
      </c>
      <c r="F1147" s="9" t="n">
        <f aca="false">SUBTOTAL(9,F1146)</f>
        <v>-822672.47</v>
      </c>
      <c r="G1147" s="9" t="n">
        <f aca="false">SUBTOTAL(9,G1146)</f>
        <v>-500684.47</v>
      </c>
      <c r="H1147" s="9" t="n">
        <f aca="false">SUBTOTAL(9,H1146)</f>
        <v>0</v>
      </c>
      <c r="I1147" s="8"/>
    </row>
    <row r="1148" customFormat="false" ht="13.5" hidden="true" customHeight="true" outlineLevel="2" collapsed="false">
      <c r="A1148" s="7" t="n">
        <v>34378</v>
      </c>
      <c r="B1148" s="8" t="s">
        <v>1302</v>
      </c>
      <c r="C1148" s="7" t="n">
        <v>34378</v>
      </c>
      <c r="D1148" s="8" t="s">
        <v>1303</v>
      </c>
      <c r="E1148" s="9" t="n">
        <v>0</v>
      </c>
      <c r="F1148" s="9" t="n">
        <v>-6101.02</v>
      </c>
      <c r="G1148" s="9" t="n">
        <f aca="false">E1148+F1148</f>
        <v>-6101.02</v>
      </c>
      <c r="H1148" s="9" t="n">
        <f aca="false">IF(E1148+F1148&gt;0,E1148+F1148,0)</f>
        <v>0</v>
      </c>
      <c r="I1148" s="8" t="s">
        <v>12</v>
      </c>
    </row>
    <row r="1149" customFormat="false" ht="13.5" hidden="false" customHeight="true" outlineLevel="1" collapsed="true">
      <c r="A1149" s="7"/>
      <c r="B1149" s="11" t="s">
        <v>1304</v>
      </c>
      <c r="C1149" s="7"/>
      <c r="D1149" s="8"/>
      <c r="E1149" s="9" t="n">
        <f aca="false">SUBTOTAL(9,E1148)</f>
        <v>0</v>
      </c>
      <c r="F1149" s="9" t="n">
        <f aca="false">SUBTOTAL(9,F1148)</f>
        <v>-6101.02</v>
      </c>
      <c r="G1149" s="9" t="n">
        <f aca="false">SUBTOTAL(9,G1148)</f>
        <v>-6101.02</v>
      </c>
      <c r="H1149" s="9" t="n">
        <f aca="false">SUBTOTAL(9,H1148)</f>
        <v>0</v>
      </c>
      <c r="I1149" s="8"/>
    </row>
    <row r="1150" customFormat="false" ht="13.5" hidden="true" customHeight="true" outlineLevel="2" collapsed="false">
      <c r="A1150" s="7" t="n">
        <v>88629</v>
      </c>
      <c r="B1150" s="8" t="s">
        <v>1305</v>
      </c>
      <c r="C1150" s="7" t="n">
        <v>88629</v>
      </c>
      <c r="D1150" s="8" t="s">
        <v>1305</v>
      </c>
      <c r="E1150" s="9" t="n">
        <v>0</v>
      </c>
      <c r="F1150" s="9" t="n">
        <v>-181.28</v>
      </c>
      <c r="G1150" s="9" t="n">
        <f aca="false">E1150+F1150</f>
        <v>-181.28</v>
      </c>
      <c r="H1150" s="9" t="n">
        <f aca="false">IF(E1150+F1150&gt;0,E1150+F1150,0)</f>
        <v>0</v>
      </c>
      <c r="I1150" s="8" t="s">
        <v>12</v>
      </c>
    </row>
    <row r="1151" customFormat="false" ht="13.5" hidden="false" customHeight="true" outlineLevel="1" collapsed="true">
      <c r="A1151" s="7"/>
      <c r="B1151" s="11" t="s">
        <v>1306</v>
      </c>
      <c r="C1151" s="7"/>
      <c r="D1151" s="8"/>
      <c r="E1151" s="9" t="n">
        <f aca="false">SUBTOTAL(9,E1150)</f>
        <v>0</v>
      </c>
      <c r="F1151" s="9" t="n">
        <f aca="false">SUBTOTAL(9,F1150)</f>
        <v>-181.28</v>
      </c>
      <c r="G1151" s="9" t="n">
        <f aca="false">SUBTOTAL(9,G1150)</f>
        <v>-181.28</v>
      </c>
      <c r="H1151" s="9" t="n">
        <f aca="false">SUBTOTAL(9,H1150)</f>
        <v>0</v>
      </c>
      <c r="I1151" s="8"/>
    </row>
    <row r="1152" customFormat="false" ht="13.5" hidden="true" customHeight="true" outlineLevel="2" collapsed="false">
      <c r="A1152" s="7" t="n">
        <v>95665</v>
      </c>
      <c r="B1152" s="8" t="s">
        <v>1307</v>
      </c>
      <c r="C1152" s="7" t="n">
        <v>95665</v>
      </c>
      <c r="D1152" s="8" t="s">
        <v>1307</v>
      </c>
      <c r="E1152" s="9" t="n">
        <v>0</v>
      </c>
      <c r="F1152" s="9" t="n">
        <v>-324.72</v>
      </c>
      <c r="G1152" s="9" t="n">
        <f aca="false">E1152+F1152</f>
        <v>-324.72</v>
      </c>
      <c r="H1152" s="9" t="n">
        <f aca="false">IF(E1152+F1152&gt;0,E1152+F1152,0)</f>
        <v>0</v>
      </c>
      <c r="I1152" s="8" t="s">
        <v>12</v>
      </c>
    </row>
    <row r="1153" customFormat="false" ht="13.5" hidden="false" customHeight="true" outlineLevel="1" collapsed="true">
      <c r="A1153" s="7"/>
      <c r="B1153" s="11" t="s">
        <v>1308</v>
      </c>
      <c r="C1153" s="7"/>
      <c r="D1153" s="8"/>
      <c r="E1153" s="9" t="n">
        <f aca="false">SUBTOTAL(9,E1152)</f>
        <v>0</v>
      </c>
      <c r="F1153" s="9" t="n">
        <f aca="false">SUBTOTAL(9,F1152)</f>
        <v>-324.72</v>
      </c>
      <c r="G1153" s="9" t="n">
        <f aca="false">SUBTOTAL(9,G1152)</f>
        <v>-324.72</v>
      </c>
      <c r="H1153" s="9" t="n">
        <f aca="false">SUBTOTAL(9,H1152)</f>
        <v>0</v>
      </c>
      <c r="I1153" s="8"/>
    </row>
    <row r="1154" customFormat="false" ht="13.5" hidden="true" customHeight="true" outlineLevel="2" collapsed="false">
      <c r="A1154" s="7" t="n">
        <v>34407</v>
      </c>
      <c r="B1154" s="8" t="s">
        <v>1309</v>
      </c>
      <c r="C1154" s="7" t="n">
        <v>75801</v>
      </c>
      <c r="D1154" s="8" t="s">
        <v>1310</v>
      </c>
      <c r="E1154" s="9" t="n">
        <v>12211</v>
      </c>
      <c r="F1154" s="9" t="n">
        <v>0</v>
      </c>
      <c r="G1154" s="9" t="n">
        <f aca="false">E1154+F1154</f>
        <v>12211</v>
      </c>
      <c r="H1154" s="9" t="n">
        <f aca="false">IF(E1154+F1154&gt;0,E1154+F1154,0)</f>
        <v>12211</v>
      </c>
      <c r="I1154" s="8" t="s">
        <v>12</v>
      </c>
    </row>
    <row r="1155" customFormat="false" ht="13.5" hidden="false" customHeight="true" outlineLevel="1" collapsed="true">
      <c r="A1155" s="7"/>
      <c r="B1155" s="11" t="s">
        <v>1311</v>
      </c>
      <c r="C1155" s="7"/>
      <c r="D1155" s="8"/>
      <c r="E1155" s="9" t="n">
        <f aca="false">SUBTOTAL(9,E1154)</f>
        <v>12211</v>
      </c>
      <c r="F1155" s="9" t="n">
        <f aca="false">SUBTOTAL(9,F1154)</f>
        <v>0</v>
      </c>
      <c r="G1155" s="9" t="n">
        <f aca="false">SUBTOTAL(9,G1154)</f>
        <v>12211</v>
      </c>
      <c r="H1155" s="9" t="n">
        <f aca="false">SUBTOTAL(9,H1154)</f>
        <v>12211</v>
      </c>
      <c r="I1155" s="8"/>
    </row>
    <row r="1156" customFormat="false" ht="13.5" hidden="true" customHeight="true" outlineLevel="2" collapsed="false">
      <c r="A1156" s="7" t="n">
        <v>204</v>
      </c>
      <c r="B1156" s="8" t="s">
        <v>1312</v>
      </c>
      <c r="C1156" s="7" t="n">
        <v>204</v>
      </c>
      <c r="D1156" s="8" t="s">
        <v>1312</v>
      </c>
      <c r="E1156" s="9" t="n">
        <v>738286</v>
      </c>
      <c r="F1156" s="9" t="n">
        <v>0</v>
      </c>
      <c r="G1156" s="9" t="n">
        <f aca="false">E1156+F1156</f>
        <v>738286</v>
      </c>
      <c r="H1156" s="9" t="n">
        <f aca="false">IF(E1156+F1156&gt;0,E1156+F1156,0)</f>
        <v>738286</v>
      </c>
      <c r="I1156" s="8" t="s">
        <v>12</v>
      </c>
    </row>
    <row r="1157" customFormat="false" ht="13.5" hidden="false" customHeight="true" outlineLevel="1" collapsed="true">
      <c r="A1157" s="7"/>
      <c r="B1157" s="11" t="s">
        <v>1313</v>
      </c>
      <c r="C1157" s="7"/>
      <c r="D1157" s="8"/>
      <c r="E1157" s="9" t="n">
        <f aca="false">SUBTOTAL(9,E1156)</f>
        <v>738286</v>
      </c>
      <c r="F1157" s="9" t="n">
        <f aca="false">SUBTOTAL(9,F1156)</f>
        <v>0</v>
      </c>
      <c r="G1157" s="9" t="n">
        <f aca="false">SUBTOTAL(9,G1156)</f>
        <v>738286</v>
      </c>
      <c r="H1157" s="9" t="n">
        <f aca="false">SUBTOTAL(9,H1156)</f>
        <v>738286</v>
      </c>
      <c r="I1157" s="8"/>
    </row>
    <row r="1158" customFormat="false" ht="13.5" hidden="true" customHeight="true" outlineLevel="2" collapsed="false">
      <c r="A1158" s="7" t="n">
        <v>27301</v>
      </c>
      <c r="B1158" s="8" t="s">
        <v>1314</v>
      </c>
      <c r="C1158" s="7" t="n">
        <v>27301</v>
      </c>
      <c r="D1158" s="8" t="s">
        <v>1314</v>
      </c>
      <c r="E1158" s="9" t="n">
        <v>0</v>
      </c>
      <c r="F1158" s="9" t="n">
        <v>-491832</v>
      </c>
      <c r="G1158" s="9" t="n">
        <f aca="false">E1158+F1158</f>
        <v>-491832</v>
      </c>
      <c r="H1158" s="9" t="n">
        <f aca="false">IF(E1158+F1158&gt;0,E1158+F1158,0)</f>
        <v>0</v>
      </c>
      <c r="I1158" s="8" t="s">
        <v>12</v>
      </c>
    </row>
    <row r="1159" customFormat="false" ht="13.5" hidden="false" customHeight="true" outlineLevel="1" collapsed="true">
      <c r="A1159" s="7"/>
      <c r="B1159" s="11" t="s">
        <v>1315</v>
      </c>
      <c r="C1159" s="7"/>
      <c r="D1159" s="8"/>
      <c r="E1159" s="9" t="n">
        <f aca="false">SUBTOTAL(9,E1158)</f>
        <v>0</v>
      </c>
      <c r="F1159" s="9" t="n">
        <f aca="false">SUBTOTAL(9,F1158)</f>
        <v>-491832</v>
      </c>
      <c r="G1159" s="9" t="n">
        <f aca="false">SUBTOTAL(9,G1158)</f>
        <v>-491832</v>
      </c>
      <c r="H1159" s="9" t="n">
        <f aca="false">SUBTOTAL(9,H1158)</f>
        <v>0</v>
      </c>
      <c r="I1159" s="8"/>
    </row>
    <row r="1160" customFormat="false" ht="13.5" hidden="true" customHeight="true" outlineLevel="2" collapsed="false">
      <c r="A1160" s="7" t="n">
        <v>58820</v>
      </c>
      <c r="B1160" s="8" t="s">
        <v>1316</v>
      </c>
      <c r="C1160" s="7" t="n">
        <v>826</v>
      </c>
      <c r="D1160" s="8" t="s">
        <v>1317</v>
      </c>
      <c r="E1160" s="9" t="n">
        <v>35500</v>
      </c>
      <c r="F1160" s="9" t="n">
        <v>0</v>
      </c>
      <c r="G1160" s="9" t="n">
        <f aca="false">E1160+F1160</f>
        <v>35500</v>
      </c>
      <c r="H1160" s="9" t="n">
        <f aca="false">IF(E1160+F1160&gt;0,E1160+F1160,0)</f>
        <v>35500</v>
      </c>
      <c r="I1160" s="8" t="s">
        <v>12</v>
      </c>
    </row>
    <row r="1161" customFormat="false" ht="13.5" hidden="false" customHeight="true" outlineLevel="1" collapsed="true">
      <c r="A1161" s="7"/>
      <c r="B1161" s="11" t="s">
        <v>1318</v>
      </c>
      <c r="C1161" s="7"/>
      <c r="D1161" s="8"/>
      <c r="E1161" s="9" t="n">
        <f aca="false">SUBTOTAL(9,E1160)</f>
        <v>35500</v>
      </c>
      <c r="F1161" s="9" t="n">
        <f aca="false">SUBTOTAL(9,F1160)</f>
        <v>0</v>
      </c>
      <c r="G1161" s="9" t="n">
        <f aca="false">SUBTOTAL(9,G1160)</f>
        <v>35500</v>
      </c>
      <c r="H1161" s="9" t="n">
        <f aca="false">SUBTOTAL(9,H1160)</f>
        <v>35500</v>
      </c>
      <c r="I1161" s="8"/>
    </row>
    <row r="1162" customFormat="false" ht="13.5" hidden="true" customHeight="true" outlineLevel="2" collapsed="false">
      <c r="A1162" s="7" t="n">
        <v>77252</v>
      </c>
      <c r="B1162" s="8" t="s">
        <v>1319</v>
      </c>
      <c r="C1162" s="7" t="n">
        <v>77252</v>
      </c>
      <c r="D1162" s="8" t="s">
        <v>1319</v>
      </c>
      <c r="E1162" s="9" t="n">
        <v>0</v>
      </c>
      <c r="F1162" s="9" t="n">
        <v>-461150.28</v>
      </c>
      <c r="G1162" s="9" t="n">
        <f aca="false">E1162+F1162</f>
        <v>-461150.28</v>
      </c>
      <c r="H1162" s="9" t="n">
        <f aca="false">IF(E1162+F1162&gt;0,E1162+F1162,0)</f>
        <v>0</v>
      </c>
      <c r="I1162" s="8" t="s">
        <v>12</v>
      </c>
    </row>
    <row r="1163" customFormat="false" ht="13.5" hidden="false" customHeight="true" outlineLevel="1" collapsed="true">
      <c r="A1163" s="7"/>
      <c r="B1163" s="11" t="s">
        <v>1320</v>
      </c>
      <c r="C1163" s="7"/>
      <c r="D1163" s="8"/>
      <c r="E1163" s="9" t="n">
        <f aca="false">SUBTOTAL(9,E1162)</f>
        <v>0</v>
      </c>
      <c r="F1163" s="9" t="n">
        <f aca="false">SUBTOTAL(9,F1162)</f>
        <v>-461150.28</v>
      </c>
      <c r="G1163" s="9" t="n">
        <f aca="false">SUBTOTAL(9,G1162)</f>
        <v>-461150.28</v>
      </c>
      <c r="H1163" s="9" t="n">
        <f aca="false">SUBTOTAL(9,H1162)</f>
        <v>0</v>
      </c>
      <c r="I1163" s="8"/>
    </row>
    <row r="1164" customFormat="false" ht="13.5" hidden="true" customHeight="true" outlineLevel="2" collapsed="false">
      <c r="A1164" s="7" t="n">
        <v>85230</v>
      </c>
      <c r="B1164" s="8" t="s">
        <v>1321</v>
      </c>
      <c r="C1164" s="7" t="n">
        <v>85230</v>
      </c>
      <c r="D1164" s="8" t="s">
        <v>1321</v>
      </c>
      <c r="E1164" s="9" t="n">
        <v>3449396</v>
      </c>
      <c r="F1164" s="9" t="n">
        <v>0</v>
      </c>
      <c r="G1164" s="9" t="n">
        <f aca="false">E1164+F1164</f>
        <v>3449396</v>
      </c>
      <c r="H1164" s="9" t="n">
        <f aca="false">IF(E1164+F1164&gt;0,E1164+F1164,0)</f>
        <v>3449396</v>
      </c>
      <c r="I1164" s="8" t="s">
        <v>12</v>
      </c>
    </row>
    <row r="1165" customFormat="false" ht="13.5" hidden="false" customHeight="true" outlineLevel="1" collapsed="true">
      <c r="A1165" s="7"/>
      <c r="B1165" s="11" t="s">
        <v>1322</v>
      </c>
      <c r="C1165" s="7"/>
      <c r="D1165" s="8"/>
      <c r="E1165" s="9" t="n">
        <f aca="false">SUBTOTAL(9,E1164)</f>
        <v>3449396</v>
      </c>
      <c r="F1165" s="9" t="n">
        <f aca="false">SUBTOTAL(9,F1164)</f>
        <v>0</v>
      </c>
      <c r="G1165" s="9" t="n">
        <f aca="false">SUBTOTAL(9,G1164)</f>
        <v>3449396</v>
      </c>
      <c r="H1165" s="9" t="n">
        <f aca="false">SUBTOTAL(9,H1164)</f>
        <v>3449396</v>
      </c>
      <c r="I1165" s="8"/>
    </row>
    <row r="1166" customFormat="false" ht="13.5" hidden="true" customHeight="true" outlineLevel="2" collapsed="false">
      <c r="A1166" s="7" t="n">
        <v>51586</v>
      </c>
      <c r="B1166" s="8" t="s">
        <v>1323</v>
      </c>
      <c r="C1166" s="7" t="n">
        <v>51586</v>
      </c>
      <c r="D1166" s="8" t="s">
        <v>1323</v>
      </c>
      <c r="E1166" s="9" t="n">
        <v>302877</v>
      </c>
      <c r="F1166" s="9" t="n">
        <v>-95670.89</v>
      </c>
      <c r="G1166" s="9" t="n">
        <f aca="false">E1166+F1166</f>
        <v>207206.11</v>
      </c>
      <c r="H1166" s="9" t="n">
        <f aca="false">IF(E1166+F1166&gt;0,E1166+F1166,0)</f>
        <v>207206.11</v>
      </c>
      <c r="I1166" s="8" t="s">
        <v>15</v>
      </c>
    </row>
    <row r="1167" customFormat="false" ht="13.5" hidden="false" customHeight="true" outlineLevel="1" collapsed="true">
      <c r="A1167" s="7"/>
      <c r="B1167" s="11" t="s">
        <v>1324</v>
      </c>
      <c r="C1167" s="7"/>
      <c r="D1167" s="8"/>
      <c r="E1167" s="9" t="n">
        <f aca="false">SUBTOTAL(9,E1166)</f>
        <v>302877</v>
      </c>
      <c r="F1167" s="9" t="n">
        <f aca="false">SUBTOTAL(9,F1166)</f>
        <v>-95670.89</v>
      </c>
      <c r="G1167" s="9" t="n">
        <f aca="false">SUBTOTAL(9,G1166)</f>
        <v>207206.11</v>
      </c>
      <c r="H1167" s="9" t="n">
        <f aca="false">SUBTOTAL(9,H1166)</f>
        <v>207206.11</v>
      </c>
      <c r="I1167" s="8"/>
    </row>
    <row r="1168" customFormat="false" ht="13.5" hidden="true" customHeight="true" outlineLevel="2" collapsed="false">
      <c r="A1168" s="7" t="n">
        <v>208</v>
      </c>
      <c r="B1168" s="8" t="s">
        <v>1325</v>
      </c>
      <c r="C1168" s="7" t="n">
        <v>208</v>
      </c>
      <c r="D1168" s="8" t="s">
        <v>1325</v>
      </c>
      <c r="E1168" s="9" t="n">
        <v>12159825</v>
      </c>
      <c r="F1168" s="9" t="n">
        <v>-13998963.4</v>
      </c>
      <c r="G1168" s="9" t="n">
        <f aca="false">E1168+F1168</f>
        <v>-1839138.4</v>
      </c>
      <c r="H1168" s="9" t="n">
        <f aca="false">IF(E1168+F1168&gt;0,E1168+F1168,0)</f>
        <v>0</v>
      </c>
      <c r="I1168" s="8" t="s">
        <v>12</v>
      </c>
    </row>
    <row r="1169" customFormat="false" ht="13.5" hidden="false" customHeight="true" outlineLevel="1" collapsed="true">
      <c r="A1169" s="7"/>
      <c r="B1169" s="11" t="s">
        <v>1326</v>
      </c>
      <c r="C1169" s="7"/>
      <c r="D1169" s="8"/>
      <c r="E1169" s="9" t="n">
        <f aca="false">SUBTOTAL(9,E1168)</f>
        <v>12159825</v>
      </c>
      <c r="F1169" s="9" t="n">
        <f aca="false">SUBTOTAL(9,F1168)</f>
        <v>-13998963.4</v>
      </c>
      <c r="G1169" s="9" t="n">
        <f aca="false">SUBTOTAL(9,G1168)</f>
        <v>-1839138.4</v>
      </c>
      <c r="H1169" s="9" t="n">
        <f aca="false">SUBTOTAL(9,H1168)</f>
        <v>0</v>
      </c>
      <c r="I1169" s="8"/>
    </row>
    <row r="1170" customFormat="false" ht="13.5" hidden="true" customHeight="true" outlineLevel="2" collapsed="false">
      <c r="A1170" s="7" t="n">
        <v>74827</v>
      </c>
      <c r="B1170" s="8" t="s">
        <v>1327</v>
      </c>
      <c r="C1170" s="7" t="n">
        <v>74827</v>
      </c>
      <c r="D1170" s="8" t="s">
        <v>1327</v>
      </c>
      <c r="E1170" s="9" t="n">
        <v>390500</v>
      </c>
      <c r="F1170" s="9" t="n">
        <v>0</v>
      </c>
      <c r="G1170" s="9" t="n">
        <f aca="false">E1170+F1170</f>
        <v>390500</v>
      </c>
      <c r="H1170" s="9" t="n">
        <f aca="false">IF(E1170+F1170&gt;0,E1170+F1170,0)</f>
        <v>390500</v>
      </c>
      <c r="I1170" s="8" t="s">
        <v>12</v>
      </c>
    </row>
    <row r="1171" customFormat="false" ht="13.5" hidden="false" customHeight="true" outlineLevel="1" collapsed="true">
      <c r="A1171" s="7"/>
      <c r="B1171" s="11" t="s">
        <v>1328</v>
      </c>
      <c r="C1171" s="7"/>
      <c r="D1171" s="8"/>
      <c r="E1171" s="9" t="n">
        <f aca="false">SUBTOTAL(9,E1170)</f>
        <v>390500</v>
      </c>
      <c r="F1171" s="9" t="n">
        <f aca="false">SUBTOTAL(9,F1170)</f>
        <v>0</v>
      </c>
      <c r="G1171" s="9" t="n">
        <f aca="false">SUBTOTAL(9,G1170)</f>
        <v>390500</v>
      </c>
      <c r="H1171" s="9" t="n">
        <f aca="false">SUBTOTAL(9,H1170)</f>
        <v>390500</v>
      </c>
      <c r="I1171" s="8"/>
    </row>
    <row r="1172" customFormat="false" ht="13.5" hidden="true" customHeight="true" outlineLevel="2" collapsed="false">
      <c r="A1172" s="7" t="n">
        <v>3947</v>
      </c>
      <c r="B1172" s="8" t="s">
        <v>1329</v>
      </c>
      <c r="C1172" s="7" t="n">
        <v>52765</v>
      </c>
      <c r="D1172" s="8" t="s">
        <v>1330</v>
      </c>
      <c r="E1172" s="9" t="n">
        <v>0</v>
      </c>
      <c r="F1172" s="9" t="n">
        <v>-1560653.75</v>
      </c>
      <c r="G1172" s="9" t="n">
        <f aca="false">E1172+F1172</f>
        <v>-1560653.75</v>
      </c>
      <c r="H1172" s="9" t="n">
        <f aca="false">IF(E1172+F1172&gt;0,E1172+F1172,0)</f>
        <v>0</v>
      </c>
      <c r="I1172" s="8" t="s">
        <v>12</v>
      </c>
    </row>
    <row r="1173" customFormat="false" ht="13.5" hidden="true" customHeight="true" outlineLevel="2" collapsed="false">
      <c r="A1173" s="7" t="n">
        <v>3947</v>
      </c>
      <c r="B1173" s="8" t="s">
        <v>1329</v>
      </c>
      <c r="C1173" s="7" t="n">
        <v>3022</v>
      </c>
      <c r="D1173" s="8" t="s">
        <v>1331</v>
      </c>
      <c r="E1173" s="9" t="n">
        <v>9535408</v>
      </c>
      <c r="F1173" s="9" t="n">
        <v>-12369222.36</v>
      </c>
      <c r="G1173" s="9" t="n">
        <f aca="false">E1173+F1173</f>
        <v>-2833814.36</v>
      </c>
      <c r="H1173" s="9" t="n">
        <f aca="false">IF(E1173+F1173&gt;0,E1173+F1173,0)</f>
        <v>0</v>
      </c>
      <c r="I1173" s="8" t="s">
        <v>12</v>
      </c>
    </row>
    <row r="1174" customFormat="false" ht="13.5" hidden="false" customHeight="true" outlineLevel="1" collapsed="true">
      <c r="A1174" s="7"/>
      <c r="B1174" s="11" t="s">
        <v>1332</v>
      </c>
      <c r="C1174" s="7"/>
      <c r="D1174" s="8"/>
      <c r="E1174" s="9" t="n">
        <f aca="false">SUBTOTAL(9,E1172:E1173)</f>
        <v>9535408</v>
      </c>
      <c r="F1174" s="9" t="n">
        <f aca="false">SUBTOTAL(9,F1172:F1173)</f>
        <v>-13929876.11</v>
      </c>
      <c r="G1174" s="9" t="n">
        <f aca="false">SUBTOTAL(9,G1172:G1173)</f>
        <v>-4394468.11</v>
      </c>
      <c r="H1174" s="9" t="n">
        <f aca="false">SUBTOTAL(9,H1172:H1173)</f>
        <v>0</v>
      </c>
      <c r="I1174" s="8"/>
    </row>
    <row r="1175" customFormat="false" ht="13.5" hidden="true" customHeight="true" outlineLevel="2" collapsed="false">
      <c r="A1175" s="7" t="n">
        <v>56053</v>
      </c>
      <c r="B1175" s="8" t="s">
        <v>1333</v>
      </c>
      <c r="C1175" s="7" t="n">
        <v>56053</v>
      </c>
      <c r="D1175" s="8" t="s">
        <v>1333</v>
      </c>
      <c r="E1175" s="9" t="n">
        <v>154358</v>
      </c>
      <c r="F1175" s="9" t="n">
        <v>-492868.75</v>
      </c>
      <c r="G1175" s="9" t="n">
        <f aca="false">E1175+F1175</f>
        <v>-338510.75</v>
      </c>
      <c r="H1175" s="9" t="n">
        <f aca="false">IF(E1175+F1175&gt;0,E1175+F1175,0)</f>
        <v>0</v>
      </c>
      <c r="I1175" s="8" t="s">
        <v>12</v>
      </c>
    </row>
    <row r="1176" customFormat="false" ht="13.5" hidden="false" customHeight="true" outlineLevel="1" collapsed="true">
      <c r="A1176" s="7"/>
      <c r="B1176" s="11" t="s">
        <v>1334</v>
      </c>
      <c r="C1176" s="7"/>
      <c r="D1176" s="8"/>
      <c r="E1176" s="9" t="n">
        <f aca="false">SUBTOTAL(9,E1175)</f>
        <v>154358</v>
      </c>
      <c r="F1176" s="9" t="n">
        <f aca="false">SUBTOTAL(9,F1175)</f>
        <v>-492868.75</v>
      </c>
      <c r="G1176" s="9" t="n">
        <f aca="false">SUBTOTAL(9,G1175)</f>
        <v>-338510.75</v>
      </c>
      <c r="H1176" s="9" t="n">
        <f aca="false">SUBTOTAL(9,H1175)</f>
        <v>0</v>
      </c>
      <c r="I1176" s="8"/>
    </row>
    <row r="1177" customFormat="false" ht="13.5" hidden="true" customHeight="true" outlineLevel="2" collapsed="false">
      <c r="A1177" s="7" t="n">
        <v>34526</v>
      </c>
      <c r="B1177" s="8" t="s">
        <v>1335</v>
      </c>
      <c r="C1177" s="7" t="n">
        <v>34526</v>
      </c>
      <c r="D1177" s="8" t="s">
        <v>1335</v>
      </c>
      <c r="E1177" s="9" t="n">
        <v>161602</v>
      </c>
      <c r="F1177" s="9" t="n">
        <v>0</v>
      </c>
      <c r="G1177" s="9" t="n">
        <f aca="false">E1177+F1177</f>
        <v>161602</v>
      </c>
      <c r="H1177" s="9" t="n">
        <f aca="false">IF(E1177+F1177&gt;0,E1177+F1177,0)</f>
        <v>161602</v>
      </c>
      <c r="I1177" s="8" t="s">
        <v>12</v>
      </c>
    </row>
    <row r="1178" customFormat="false" ht="13.5" hidden="false" customHeight="true" outlineLevel="1" collapsed="true">
      <c r="A1178" s="7"/>
      <c r="B1178" s="11" t="s">
        <v>1336</v>
      </c>
      <c r="C1178" s="7"/>
      <c r="D1178" s="8"/>
      <c r="E1178" s="9" t="n">
        <f aca="false">SUBTOTAL(9,E1177)</f>
        <v>161602</v>
      </c>
      <c r="F1178" s="9" t="n">
        <f aca="false">SUBTOTAL(9,F1177)</f>
        <v>0</v>
      </c>
      <c r="G1178" s="9" t="n">
        <f aca="false">SUBTOTAL(9,G1177)</f>
        <v>161602</v>
      </c>
      <c r="H1178" s="9" t="n">
        <f aca="false">SUBTOTAL(9,H1177)</f>
        <v>161602</v>
      </c>
      <c r="I1178" s="8"/>
    </row>
    <row r="1179" customFormat="false" ht="13.5" hidden="true" customHeight="true" outlineLevel="2" collapsed="false">
      <c r="A1179" s="7" t="n">
        <v>71353</v>
      </c>
      <c r="B1179" s="8" t="s">
        <v>1337</v>
      </c>
      <c r="C1179" s="7" t="n">
        <v>73855</v>
      </c>
      <c r="D1179" s="8" t="s">
        <v>1338</v>
      </c>
      <c r="E1179" s="9" t="n">
        <v>447865</v>
      </c>
      <c r="F1179" s="9" t="n">
        <v>0</v>
      </c>
      <c r="G1179" s="9" t="n">
        <f aca="false">E1179+F1179</f>
        <v>447865</v>
      </c>
      <c r="H1179" s="9" t="n">
        <f aca="false">IF(E1179+F1179&gt;0,E1179+F1179,0)</f>
        <v>447865</v>
      </c>
      <c r="I1179" s="8"/>
    </row>
    <row r="1180" customFormat="false" ht="13.5" hidden="false" customHeight="true" outlineLevel="1" collapsed="true">
      <c r="A1180" s="7"/>
      <c r="B1180" s="11" t="s">
        <v>1339</v>
      </c>
      <c r="C1180" s="7"/>
      <c r="D1180" s="8"/>
      <c r="E1180" s="9" t="n">
        <f aca="false">SUBTOTAL(9,E1179)</f>
        <v>447865</v>
      </c>
      <c r="F1180" s="9" t="n">
        <f aca="false">SUBTOTAL(9,F1179)</f>
        <v>0</v>
      </c>
      <c r="G1180" s="9" t="n">
        <f aca="false">SUBTOTAL(9,G1179)</f>
        <v>447865</v>
      </c>
      <c r="H1180" s="9" t="n">
        <f aca="false">SUBTOTAL(9,H1179)</f>
        <v>447865</v>
      </c>
      <c r="I1180" s="8"/>
    </row>
    <row r="1181" customFormat="false" ht="13.5" hidden="true" customHeight="true" outlineLevel="2" collapsed="false">
      <c r="A1181" s="7" t="n">
        <v>70730</v>
      </c>
      <c r="B1181" s="8" t="s">
        <v>1340</v>
      </c>
      <c r="C1181" s="7" t="n">
        <v>70730</v>
      </c>
      <c r="D1181" s="8" t="s">
        <v>1340</v>
      </c>
      <c r="E1181" s="9" t="n">
        <v>2347429</v>
      </c>
      <c r="F1181" s="9" t="n">
        <v>-1397954.45</v>
      </c>
      <c r="G1181" s="9" t="n">
        <f aca="false">E1181+F1181</f>
        <v>949474.55</v>
      </c>
      <c r="H1181" s="9" t="n">
        <f aca="false">IF(E1181+F1181&gt;0,E1181+F1181,0)</f>
        <v>949474.55</v>
      </c>
      <c r="I1181" s="8" t="s">
        <v>12</v>
      </c>
    </row>
    <row r="1182" customFormat="false" ht="13.5" hidden="false" customHeight="true" outlineLevel="1" collapsed="true">
      <c r="A1182" s="7"/>
      <c r="B1182" s="11" t="s">
        <v>1341</v>
      </c>
      <c r="C1182" s="7"/>
      <c r="D1182" s="8"/>
      <c r="E1182" s="9" t="n">
        <f aca="false">SUBTOTAL(9,E1181)</f>
        <v>2347429</v>
      </c>
      <c r="F1182" s="9" t="n">
        <f aca="false">SUBTOTAL(9,F1181)</f>
        <v>-1397954.45</v>
      </c>
      <c r="G1182" s="9" t="n">
        <f aca="false">SUBTOTAL(9,G1181)</f>
        <v>949474.55</v>
      </c>
      <c r="H1182" s="9" t="n">
        <f aca="false">SUBTOTAL(9,H1181)</f>
        <v>949474.55</v>
      </c>
      <c r="I1182" s="8"/>
    </row>
    <row r="1183" customFormat="false" ht="13.5" hidden="true" customHeight="true" outlineLevel="2" collapsed="false">
      <c r="A1183" s="7" t="n">
        <v>3060</v>
      </c>
      <c r="B1183" s="8" t="s">
        <v>1342</v>
      </c>
      <c r="C1183" s="7" t="n">
        <v>3060</v>
      </c>
      <c r="D1183" s="8" t="s">
        <v>1342</v>
      </c>
      <c r="E1183" s="9" t="n">
        <v>843200</v>
      </c>
      <c r="F1183" s="9" t="n">
        <v>0</v>
      </c>
      <c r="G1183" s="9" t="n">
        <f aca="false">E1183+F1183</f>
        <v>843200</v>
      </c>
      <c r="H1183" s="9" t="n">
        <f aca="false">IF(E1183+F1183&gt;0,E1183+F1183,0)</f>
        <v>843200</v>
      </c>
      <c r="I1183" s="8" t="s">
        <v>12</v>
      </c>
    </row>
    <row r="1184" customFormat="false" ht="13.5" hidden="false" customHeight="true" outlineLevel="1" collapsed="true">
      <c r="A1184" s="7"/>
      <c r="B1184" s="11" t="s">
        <v>1343</v>
      </c>
      <c r="C1184" s="7"/>
      <c r="D1184" s="8"/>
      <c r="E1184" s="9" t="n">
        <f aca="false">SUBTOTAL(9,E1183)</f>
        <v>843200</v>
      </c>
      <c r="F1184" s="9" t="n">
        <f aca="false">SUBTOTAL(9,F1183)</f>
        <v>0</v>
      </c>
      <c r="G1184" s="9" t="n">
        <f aca="false">SUBTOTAL(9,G1183)</f>
        <v>843200</v>
      </c>
      <c r="H1184" s="9" t="n">
        <f aca="false">SUBTOTAL(9,H1183)</f>
        <v>843200</v>
      </c>
      <c r="I1184" s="8"/>
    </row>
    <row r="1185" customFormat="false" ht="13.5" hidden="true" customHeight="true" outlineLevel="2" collapsed="false">
      <c r="A1185" s="7" t="n">
        <v>34566</v>
      </c>
      <c r="B1185" s="8" t="s">
        <v>1344</v>
      </c>
      <c r="C1185" s="7" t="n">
        <v>34566</v>
      </c>
      <c r="D1185" s="8" t="s">
        <v>1344</v>
      </c>
      <c r="E1185" s="9" t="n">
        <v>2006207</v>
      </c>
      <c r="F1185" s="9" t="n">
        <v>-2580643.16</v>
      </c>
      <c r="G1185" s="9" t="n">
        <f aca="false">E1185+F1185</f>
        <v>-574436.16</v>
      </c>
      <c r="H1185" s="9" t="n">
        <f aca="false">IF(E1185+F1185&gt;0,E1185+F1185,0)</f>
        <v>0</v>
      </c>
      <c r="I1185" s="8" t="s">
        <v>12</v>
      </c>
    </row>
    <row r="1186" customFormat="false" ht="13.5" hidden="false" customHeight="true" outlineLevel="1" collapsed="true">
      <c r="A1186" s="7"/>
      <c r="B1186" s="11" t="s">
        <v>1345</v>
      </c>
      <c r="C1186" s="7"/>
      <c r="D1186" s="8"/>
      <c r="E1186" s="9" t="n">
        <f aca="false">SUBTOTAL(9,E1185)</f>
        <v>2006207</v>
      </c>
      <c r="F1186" s="9" t="n">
        <f aca="false">SUBTOTAL(9,F1185)</f>
        <v>-2580643.16</v>
      </c>
      <c r="G1186" s="9" t="n">
        <f aca="false">SUBTOTAL(9,G1185)</f>
        <v>-574436.16</v>
      </c>
      <c r="H1186" s="9" t="n">
        <f aca="false">SUBTOTAL(9,H1185)</f>
        <v>0</v>
      </c>
      <c r="I1186" s="8"/>
    </row>
    <row r="1187" customFormat="false" ht="13.5" hidden="true" customHeight="true" outlineLevel="2" collapsed="false">
      <c r="A1187" s="7" t="n">
        <v>97937</v>
      </c>
      <c r="B1187" s="8" t="s">
        <v>1346</v>
      </c>
      <c r="C1187" s="7" t="n">
        <v>26712</v>
      </c>
      <c r="D1187" s="8" t="s">
        <v>1347</v>
      </c>
      <c r="E1187" s="9" t="n">
        <v>0</v>
      </c>
      <c r="F1187" s="9" t="n">
        <v>0</v>
      </c>
      <c r="G1187" s="9" t="n">
        <f aca="false">E1187+F1187</f>
        <v>0</v>
      </c>
      <c r="H1187" s="9" t="n">
        <f aca="false">IF(E1187+F1187&gt;0,E1187+F1187,0)</f>
        <v>0</v>
      </c>
      <c r="I1187" s="8"/>
    </row>
    <row r="1188" customFormat="false" ht="13.5" hidden="false" customHeight="true" outlineLevel="1" collapsed="true">
      <c r="A1188" s="7"/>
      <c r="B1188" s="11" t="s">
        <v>1348</v>
      </c>
      <c r="C1188" s="7"/>
      <c r="D1188" s="8"/>
      <c r="E1188" s="9" t="n">
        <f aca="false">SUBTOTAL(9,E1187)</f>
        <v>0</v>
      </c>
      <c r="F1188" s="9" t="n">
        <f aca="false">SUBTOTAL(9,F1187)</f>
        <v>0</v>
      </c>
      <c r="G1188" s="9" t="n">
        <f aca="false">SUBTOTAL(9,G1187)</f>
        <v>0</v>
      </c>
      <c r="H1188" s="9" t="n">
        <f aca="false">SUBTOTAL(9,H1187)</f>
        <v>0</v>
      </c>
      <c r="I1188" s="8"/>
    </row>
    <row r="1189" customFormat="false" ht="13.5" hidden="true" customHeight="true" outlineLevel="2" collapsed="false">
      <c r="A1189" s="7" t="n">
        <v>56148</v>
      </c>
      <c r="B1189" s="8" t="s">
        <v>1349</v>
      </c>
      <c r="C1189" s="7" t="n">
        <v>56148</v>
      </c>
      <c r="D1189" s="8" t="s">
        <v>1349</v>
      </c>
      <c r="E1189" s="9" t="n">
        <v>171648</v>
      </c>
      <c r="F1189" s="9" t="n">
        <v>-31275</v>
      </c>
      <c r="G1189" s="9" t="n">
        <f aca="false">E1189+F1189</f>
        <v>140373</v>
      </c>
      <c r="H1189" s="9" t="n">
        <f aca="false">IF(E1189+F1189&gt;0,E1189+F1189,0)</f>
        <v>140373</v>
      </c>
      <c r="I1189" s="8"/>
    </row>
    <row r="1190" customFormat="false" ht="13.5" hidden="false" customHeight="true" outlineLevel="1" collapsed="true">
      <c r="A1190" s="7"/>
      <c r="B1190" s="11" t="s">
        <v>1350</v>
      </c>
      <c r="C1190" s="7"/>
      <c r="D1190" s="8"/>
      <c r="E1190" s="9" t="n">
        <f aca="false">SUBTOTAL(9,E1189)</f>
        <v>171648</v>
      </c>
      <c r="F1190" s="9" t="n">
        <f aca="false">SUBTOTAL(9,F1189)</f>
        <v>-31275</v>
      </c>
      <c r="G1190" s="9" t="n">
        <f aca="false">SUBTOTAL(9,G1189)</f>
        <v>140373</v>
      </c>
      <c r="H1190" s="9" t="n">
        <f aca="false">SUBTOTAL(9,H1189)</f>
        <v>140373</v>
      </c>
      <c r="I1190" s="8"/>
    </row>
    <row r="1191" customFormat="false" ht="13.5" hidden="true" customHeight="true" outlineLevel="2" collapsed="false">
      <c r="A1191" s="7" t="n">
        <v>36846</v>
      </c>
      <c r="B1191" s="8" t="s">
        <v>1351</v>
      </c>
      <c r="C1191" s="7" t="n">
        <v>36846</v>
      </c>
      <c r="D1191" s="8" t="s">
        <v>1351</v>
      </c>
      <c r="E1191" s="9" t="n">
        <v>0</v>
      </c>
      <c r="F1191" s="9" t="n">
        <v>-14302.2</v>
      </c>
      <c r="G1191" s="9" t="n">
        <f aca="false">E1191+F1191</f>
        <v>-14302.2</v>
      </c>
      <c r="H1191" s="9" t="n">
        <f aca="false">IF(E1191+F1191&gt;0,E1191+F1191,0)</f>
        <v>0</v>
      </c>
      <c r="I1191" s="8"/>
    </row>
    <row r="1192" customFormat="false" ht="13.5" hidden="false" customHeight="true" outlineLevel="1" collapsed="true">
      <c r="A1192" s="7"/>
      <c r="B1192" s="11" t="s">
        <v>1352</v>
      </c>
      <c r="C1192" s="7"/>
      <c r="D1192" s="8"/>
      <c r="E1192" s="9" t="n">
        <f aca="false">SUBTOTAL(9,E1191)</f>
        <v>0</v>
      </c>
      <c r="F1192" s="9" t="n">
        <f aca="false">SUBTOTAL(9,F1191)</f>
        <v>-14302.2</v>
      </c>
      <c r="G1192" s="9" t="n">
        <f aca="false">SUBTOTAL(9,G1191)</f>
        <v>-14302.2</v>
      </c>
      <c r="H1192" s="9" t="n">
        <f aca="false">SUBTOTAL(9,H1191)</f>
        <v>0</v>
      </c>
      <c r="I1192" s="8"/>
    </row>
    <row r="1193" customFormat="false" ht="13.5" hidden="true" customHeight="true" outlineLevel="2" collapsed="false">
      <c r="A1193" s="7" t="n">
        <v>26538</v>
      </c>
      <c r="B1193" s="8" t="s">
        <v>1353</v>
      </c>
      <c r="C1193" s="7" t="n">
        <v>26538</v>
      </c>
      <c r="D1193" s="8" t="s">
        <v>1353</v>
      </c>
      <c r="E1193" s="9" t="n">
        <v>0</v>
      </c>
      <c r="F1193" s="9" t="n">
        <v>-140272.19</v>
      </c>
      <c r="G1193" s="9" t="n">
        <f aca="false">E1193+F1193</f>
        <v>-140272.19</v>
      </c>
      <c r="H1193" s="9" t="n">
        <f aca="false">IF(E1193+F1193&gt;0,E1193+F1193,0)</f>
        <v>0</v>
      </c>
      <c r="I1193" s="8" t="s">
        <v>12</v>
      </c>
    </row>
    <row r="1194" customFormat="false" ht="13.5" hidden="false" customHeight="true" outlineLevel="1" collapsed="true">
      <c r="A1194" s="7"/>
      <c r="B1194" s="11" t="s">
        <v>1354</v>
      </c>
      <c r="C1194" s="7"/>
      <c r="D1194" s="8"/>
      <c r="E1194" s="9" t="n">
        <f aca="false">SUBTOTAL(9,E1193)</f>
        <v>0</v>
      </c>
      <c r="F1194" s="9" t="n">
        <f aca="false">SUBTOTAL(9,F1193)</f>
        <v>-140272.19</v>
      </c>
      <c r="G1194" s="9" t="n">
        <f aca="false">SUBTOTAL(9,G1193)</f>
        <v>-140272.19</v>
      </c>
      <c r="H1194" s="9" t="n">
        <f aca="false">SUBTOTAL(9,H1193)</f>
        <v>0</v>
      </c>
      <c r="I1194" s="8"/>
    </row>
    <row r="1195" customFormat="false" ht="13.5" hidden="true" customHeight="true" outlineLevel="2" collapsed="false">
      <c r="A1195" s="7" t="n">
        <v>97193</v>
      </c>
      <c r="B1195" s="8" t="s">
        <v>1355</v>
      </c>
      <c r="C1195" s="7" t="n">
        <v>97193</v>
      </c>
      <c r="D1195" s="8" t="s">
        <v>1355</v>
      </c>
      <c r="E1195" s="9" t="n">
        <v>25738</v>
      </c>
      <c r="F1195" s="9" t="n">
        <v>0</v>
      </c>
      <c r="G1195" s="9" t="n">
        <f aca="false">E1195+F1195</f>
        <v>25738</v>
      </c>
      <c r="H1195" s="9" t="n">
        <f aca="false">IF(E1195+F1195&gt;0,E1195+F1195,0)</f>
        <v>25738</v>
      </c>
      <c r="I1195" s="8" t="s">
        <v>12</v>
      </c>
    </row>
    <row r="1196" customFormat="false" ht="13.5" hidden="false" customHeight="true" outlineLevel="1" collapsed="true">
      <c r="A1196" s="7"/>
      <c r="B1196" s="11" t="s">
        <v>1356</v>
      </c>
      <c r="C1196" s="7"/>
      <c r="D1196" s="8"/>
      <c r="E1196" s="9" t="n">
        <f aca="false">SUBTOTAL(9,E1195)</f>
        <v>25738</v>
      </c>
      <c r="F1196" s="9" t="n">
        <f aca="false">SUBTOTAL(9,F1195)</f>
        <v>0</v>
      </c>
      <c r="G1196" s="9" t="n">
        <f aca="false">SUBTOTAL(9,G1195)</f>
        <v>25738</v>
      </c>
      <c r="H1196" s="9" t="n">
        <f aca="false">SUBTOTAL(9,H1195)</f>
        <v>25738</v>
      </c>
      <c r="I1196" s="8"/>
    </row>
    <row r="1197" customFormat="false" ht="13.5" hidden="true" customHeight="true" outlineLevel="2" collapsed="false">
      <c r="A1197" s="7" t="n">
        <v>11313</v>
      </c>
      <c r="B1197" s="8" t="s">
        <v>1357</v>
      </c>
      <c r="C1197" s="7" t="n">
        <v>11313</v>
      </c>
      <c r="D1197" s="8" t="s">
        <v>1357</v>
      </c>
      <c r="E1197" s="9" t="n">
        <v>355403</v>
      </c>
      <c r="F1197" s="9" t="n">
        <v>-82370.6</v>
      </c>
      <c r="G1197" s="9" t="n">
        <f aca="false">E1197+F1197</f>
        <v>273032.4</v>
      </c>
      <c r="H1197" s="9" t="n">
        <f aca="false">IF(E1197+F1197&gt;0,E1197+F1197,0)</f>
        <v>273032.4</v>
      </c>
      <c r="I1197" s="8" t="s">
        <v>12</v>
      </c>
    </row>
    <row r="1198" customFormat="false" ht="13.5" hidden="false" customHeight="true" outlineLevel="1" collapsed="true">
      <c r="A1198" s="7"/>
      <c r="B1198" s="11" t="s">
        <v>1358</v>
      </c>
      <c r="C1198" s="7"/>
      <c r="D1198" s="8"/>
      <c r="E1198" s="9" t="n">
        <f aca="false">SUBTOTAL(9,E1197)</f>
        <v>355403</v>
      </c>
      <c r="F1198" s="9" t="n">
        <f aca="false">SUBTOTAL(9,F1197)</f>
        <v>-82370.6</v>
      </c>
      <c r="G1198" s="9" t="n">
        <f aca="false">SUBTOTAL(9,G1197)</f>
        <v>273032.4</v>
      </c>
      <c r="H1198" s="9" t="n">
        <f aca="false">SUBTOTAL(9,H1197)</f>
        <v>273032.4</v>
      </c>
      <c r="I1198" s="8"/>
    </row>
    <row r="1199" customFormat="false" ht="13.5" hidden="true" customHeight="true" outlineLevel="2" collapsed="false">
      <c r="A1199" s="7" t="n">
        <v>96818</v>
      </c>
      <c r="B1199" s="8" t="s">
        <v>1359</v>
      </c>
      <c r="C1199" s="7" t="n">
        <v>96818</v>
      </c>
      <c r="D1199" s="8" t="s">
        <v>1359</v>
      </c>
      <c r="E1199" s="9" t="n">
        <v>404852</v>
      </c>
      <c r="F1199" s="9" t="n">
        <v>0</v>
      </c>
      <c r="G1199" s="9" t="n">
        <f aca="false">E1199+F1199</f>
        <v>404852</v>
      </c>
      <c r="H1199" s="9" t="n">
        <f aca="false">IF(E1199+F1199&gt;0,E1199+F1199,0)</f>
        <v>404852</v>
      </c>
      <c r="I1199" s="8" t="s">
        <v>12</v>
      </c>
    </row>
    <row r="1200" customFormat="false" ht="13.5" hidden="false" customHeight="true" outlineLevel="1" collapsed="true">
      <c r="A1200" s="7"/>
      <c r="B1200" s="11" t="s">
        <v>1360</v>
      </c>
      <c r="C1200" s="7"/>
      <c r="D1200" s="8"/>
      <c r="E1200" s="9" t="n">
        <f aca="false">SUBTOTAL(9,E1199)</f>
        <v>404852</v>
      </c>
      <c r="F1200" s="9" t="n">
        <f aca="false">SUBTOTAL(9,F1199)</f>
        <v>0</v>
      </c>
      <c r="G1200" s="9" t="n">
        <f aca="false">SUBTOTAL(9,G1199)</f>
        <v>404852</v>
      </c>
      <c r="H1200" s="9" t="n">
        <f aca="false">SUBTOTAL(9,H1199)</f>
        <v>404852</v>
      </c>
      <c r="I1200" s="8"/>
    </row>
    <row r="1201" customFormat="false" ht="13.5" hidden="true" customHeight="true" outlineLevel="2" collapsed="false">
      <c r="A1201" s="7" t="n">
        <v>73865</v>
      </c>
      <c r="B1201" s="8" t="s">
        <v>1361</v>
      </c>
      <c r="C1201" s="7" t="n">
        <v>73865</v>
      </c>
      <c r="D1201" s="8" t="s">
        <v>1361</v>
      </c>
      <c r="E1201" s="9" t="n">
        <v>0</v>
      </c>
      <c r="F1201" s="9" t="n">
        <v>-2490.25</v>
      </c>
      <c r="G1201" s="9" t="n">
        <f aca="false">E1201+F1201</f>
        <v>-2490.25</v>
      </c>
      <c r="H1201" s="9" t="n">
        <f aca="false">IF(E1201+F1201&gt;0,E1201+F1201,0)</f>
        <v>0</v>
      </c>
      <c r="I1201" s="8" t="s">
        <v>12</v>
      </c>
    </row>
    <row r="1202" customFormat="false" ht="13.5" hidden="false" customHeight="true" outlineLevel="1" collapsed="true">
      <c r="A1202" s="7"/>
      <c r="B1202" s="11" t="s">
        <v>1362</v>
      </c>
      <c r="C1202" s="7"/>
      <c r="D1202" s="8"/>
      <c r="E1202" s="9" t="n">
        <f aca="false">SUBTOTAL(9,E1201)</f>
        <v>0</v>
      </c>
      <c r="F1202" s="9" t="n">
        <f aca="false">SUBTOTAL(9,F1201)</f>
        <v>-2490.25</v>
      </c>
      <c r="G1202" s="9" t="n">
        <f aca="false">SUBTOTAL(9,G1201)</f>
        <v>-2490.25</v>
      </c>
      <c r="H1202" s="9" t="n">
        <f aca="false">SUBTOTAL(9,H1201)</f>
        <v>0</v>
      </c>
      <c r="I1202" s="8"/>
    </row>
    <row r="1203" customFormat="false" ht="13.5" hidden="true" customHeight="true" outlineLevel="2" collapsed="false">
      <c r="A1203" s="7" t="n">
        <v>73932</v>
      </c>
      <c r="B1203" s="8" t="s">
        <v>1363</v>
      </c>
      <c r="C1203" s="7" t="n">
        <v>73932</v>
      </c>
      <c r="D1203" s="8" t="s">
        <v>1363</v>
      </c>
      <c r="E1203" s="9" t="n">
        <v>0</v>
      </c>
      <c r="F1203" s="9" t="n">
        <v>-329.95</v>
      </c>
      <c r="G1203" s="9" t="n">
        <f aca="false">E1203+F1203</f>
        <v>-329.95</v>
      </c>
      <c r="H1203" s="9" t="n">
        <f aca="false">IF(E1203+F1203&gt;0,E1203+F1203,0)</f>
        <v>0</v>
      </c>
      <c r="I1203" s="8" t="s">
        <v>12</v>
      </c>
    </row>
    <row r="1204" customFormat="false" ht="13.5" hidden="false" customHeight="true" outlineLevel="1" collapsed="true">
      <c r="A1204" s="7"/>
      <c r="B1204" s="11" t="s">
        <v>1364</v>
      </c>
      <c r="C1204" s="7"/>
      <c r="D1204" s="8"/>
      <c r="E1204" s="9" t="n">
        <f aca="false">SUBTOTAL(9,E1203)</f>
        <v>0</v>
      </c>
      <c r="F1204" s="9" t="n">
        <f aca="false">SUBTOTAL(9,F1203)</f>
        <v>-329.95</v>
      </c>
      <c r="G1204" s="9" t="n">
        <f aca="false">SUBTOTAL(9,G1203)</f>
        <v>-329.95</v>
      </c>
      <c r="H1204" s="9" t="n">
        <f aca="false">SUBTOTAL(9,H1203)</f>
        <v>0</v>
      </c>
      <c r="I1204" s="8"/>
    </row>
    <row r="1205" customFormat="false" ht="13.5" hidden="true" customHeight="true" outlineLevel="2" collapsed="false">
      <c r="A1205" s="7" t="n">
        <v>3078</v>
      </c>
      <c r="B1205" s="8" t="s">
        <v>1365</v>
      </c>
      <c r="C1205" s="7" t="n">
        <v>3078</v>
      </c>
      <c r="D1205" s="8" t="s">
        <v>1365</v>
      </c>
      <c r="E1205" s="9" t="n">
        <v>1328593</v>
      </c>
      <c r="F1205" s="9" t="n">
        <v>-1285833.86</v>
      </c>
      <c r="G1205" s="9" t="n">
        <f aca="false">E1205+F1205</f>
        <v>42759.1399999999</v>
      </c>
      <c r="H1205" s="9" t="n">
        <f aca="false">IF(E1205+F1205&gt;0,E1205+F1205,0)</f>
        <v>42759.1399999999</v>
      </c>
      <c r="I1205" s="8" t="s">
        <v>12</v>
      </c>
    </row>
    <row r="1206" customFormat="false" ht="13.5" hidden="false" customHeight="true" outlineLevel="1" collapsed="true">
      <c r="A1206" s="7"/>
      <c r="B1206" s="11" t="s">
        <v>1366</v>
      </c>
      <c r="C1206" s="7"/>
      <c r="D1206" s="8"/>
      <c r="E1206" s="9" t="n">
        <f aca="false">SUBTOTAL(9,E1205)</f>
        <v>1328593</v>
      </c>
      <c r="F1206" s="9" t="n">
        <f aca="false">SUBTOTAL(9,F1205)</f>
        <v>-1285833.86</v>
      </c>
      <c r="G1206" s="9" t="n">
        <f aca="false">SUBTOTAL(9,G1205)</f>
        <v>42759.1399999999</v>
      </c>
      <c r="H1206" s="9" t="n">
        <f aca="false">SUBTOTAL(9,H1205)</f>
        <v>42759.1399999999</v>
      </c>
      <c r="I1206" s="8"/>
    </row>
    <row r="1207" customFormat="false" ht="13.5" hidden="true" customHeight="true" outlineLevel="2" collapsed="false">
      <c r="A1207" s="7" t="n">
        <v>64934</v>
      </c>
      <c r="B1207" s="8" t="s">
        <v>1367</v>
      </c>
      <c r="C1207" s="7" t="n">
        <v>64934</v>
      </c>
      <c r="D1207" s="8" t="s">
        <v>1367</v>
      </c>
      <c r="E1207" s="9" t="n">
        <v>0</v>
      </c>
      <c r="F1207" s="9" t="n">
        <v>-1911.52</v>
      </c>
      <c r="G1207" s="9" t="n">
        <f aca="false">E1207+F1207</f>
        <v>-1911.52</v>
      </c>
      <c r="H1207" s="9" t="n">
        <f aca="false">IF(E1207+F1207&gt;0,E1207+F1207,0)</f>
        <v>0</v>
      </c>
      <c r="I1207" s="8" t="s">
        <v>12</v>
      </c>
    </row>
    <row r="1208" customFormat="false" ht="13.5" hidden="false" customHeight="true" outlineLevel="1" collapsed="true">
      <c r="A1208" s="7"/>
      <c r="B1208" s="11" t="s">
        <v>1368</v>
      </c>
      <c r="C1208" s="7"/>
      <c r="D1208" s="8"/>
      <c r="E1208" s="9" t="n">
        <f aca="false">SUBTOTAL(9,E1207)</f>
        <v>0</v>
      </c>
      <c r="F1208" s="9" t="n">
        <f aca="false">SUBTOTAL(9,F1207)</f>
        <v>-1911.52</v>
      </c>
      <c r="G1208" s="9" t="n">
        <f aca="false">SUBTOTAL(9,G1207)</f>
        <v>-1911.52</v>
      </c>
      <c r="H1208" s="9" t="n">
        <f aca="false">SUBTOTAL(9,H1207)</f>
        <v>0</v>
      </c>
      <c r="I1208" s="8"/>
    </row>
    <row r="1209" customFormat="false" ht="13.5" hidden="true" customHeight="true" outlineLevel="2" collapsed="false">
      <c r="A1209" s="7" t="n">
        <v>34632</v>
      </c>
      <c r="B1209" s="8" t="s">
        <v>1369</v>
      </c>
      <c r="C1209" s="7" t="n">
        <v>71096</v>
      </c>
      <c r="D1209" s="8" t="s">
        <v>1370</v>
      </c>
      <c r="E1209" s="9" t="n">
        <v>222944</v>
      </c>
      <c r="F1209" s="9" t="n">
        <v>-22798.44</v>
      </c>
      <c r="G1209" s="9" t="n">
        <f aca="false">E1209+F1209</f>
        <v>200145.56</v>
      </c>
      <c r="H1209" s="9" t="n">
        <f aca="false">IF(E1209+F1209&gt;0,E1209+F1209,0)</f>
        <v>200145.56</v>
      </c>
      <c r="I1209" s="8"/>
    </row>
    <row r="1210" customFormat="false" ht="13.5" hidden="false" customHeight="true" outlineLevel="1" collapsed="true">
      <c r="A1210" s="7"/>
      <c r="B1210" s="11" t="s">
        <v>1371</v>
      </c>
      <c r="C1210" s="7"/>
      <c r="D1210" s="8"/>
      <c r="E1210" s="9" t="n">
        <f aca="false">SUBTOTAL(9,E1209)</f>
        <v>222944</v>
      </c>
      <c r="F1210" s="9" t="n">
        <f aca="false">SUBTOTAL(9,F1209)</f>
        <v>-22798.44</v>
      </c>
      <c r="G1210" s="9" t="n">
        <f aca="false">SUBTOTAL(9,G1209)</f>
        <v>200145.56</v>
      </c>
      <c r="H1210" s="9" t="n">
        <f aca="false">SUBTOTAL(9,H1209)</f>
        <v>200145.56</v>
      </c>
      <c r="I1210" s="8"/>
    </row>
    <row r="1211" customFormat="false" ht="13.5" hidden="true" customHeight="true" outlineLevel="2" collapsed="false">
      <c r="A1211" s="7" t="n">
        <v>93777</v>
      </c>
      <c r="B1211" s="8" t="s">
        <v>1372</v>
      </c>
      <c r="C1211" s="7" t="n">
        <v>3089</v>
      </c>
      <c r="D1211" s="8" t="s">
        <v>1373</v>
      </c>
      <c r="E1211" s="9" t="n">
        <v>0</v>
      </c>
      <c r="F1211" s="9" t="n">
        <v>-1473944.25</v>
      </c>
      <c r="G1211" s="9" t="n">
        <f aca="false">E1211+F1211</f>
        <v>-1473944.25</v>
      </c>
      <c r="H1211" s="9" t="n">
        <f aca="false">IF(E1211+F1211&gt;0,E1211+F1211,0)</f>
        <v>0</v>
      </c>
      <c r="I1211" s="8"/>
    </row>
    <row r="1212" customFormat="false" ht="13.5" hidden="true" customHeight="true" outlineLevel="2" collapsed="false">
      <c r="A1212" s="7" t="n">
        <v>93777</v>
      </c>
      <c r="B1212" s="8" t="s">
        <v>1372</v>
      </c>
      <c r="C1212" s="7" t="n">
        <v>79508</v>
      </c>
      <c r="D1212" s="8" t="s">
        <v>1374</v>
      </c>
      <c r="E1212" s="9" t="n">
        <v>2460768</v>
      </c>
      <c r="F1212" s="9" t="n">
        <v>-2387838.94</v>
      </c>
      <c r="G1212" s="9" t="n">
        <f aca="false">E1212+F1212</f>
        <v>72929.0600000001</v>
      </c>
      <c r="H1212" s="9" t="n">
        <f aca="false">IF(E1212+F1212&gt;0,E1212+F1212,0)</f>
        <v>72929.0600000001</v>
      </c>
      <c r="I1212" s="8"/>
    </row>
    <row r="1213" customFormat="false" ht="13.5" hidden="false" customHeight="true" outlineLevel="1" collapsed="true">
      <c r="A1213" s="7"/>
      <c r="B1213" s="11" t="s">
        <v>1375</v>
      </c>
      <c r="C1213" s="7"/>
      <c r="D1213" s="8"/>
      <c r="E1213" s="9" t="n">
        <f aca="false">SUBTOTAL(9,E1211:E1212)</f>
        <v>2460768</v>
      </c>
      <c r="F1213" s="9" t="n">
        <f aca="false">SUBTOTAL(9,F1211:F1212)</f>
        <v>-3861783.19</v>
      </c>
      <c r="G1213" s="9" t="n">
        <f aca="false">SUBTOTAL(9,G1211:G1212)</f>
        <v>-1401015.19</v>
      </c>
      <c r="H1213" s="9" t="n">
        <f aca="false">SUBTOTAL(9,H1211:H1212)</f>
        <v>72929.0600000001</v>
      </c>
      <c r="I1213" s="8"/>
    </row>
    <row r="1214" customFormat="false" ht="13.5" hidden="true" customHeight="true" outlineLevel="2" collapsed="false">
      <c r="A1214" s="7" t="n">
        <v>48617</v>
      </c>
      <c r="B1214" s="8" t="s">
        <v>1376</v>
      </c>
      <c r="C1214" s="7" t="n">
        <v>94</v>
      </c>
      <c r="D1214" s="8" t="s">
        <v>1377</v>
      </c>
      <c r="E1214" s="9" t="n">
        <v>3014281</v>
      </c>
      <c r="F1214" s="9" t="n">
        <v>-5799860.55</v>
      </c>
      <c r="G1214" s="9" t="n">
        <f aca="false">E1214+F1214</f>
        <v>-2785579.55</v>
      </c>
      <c r="H1214" s="9" t="n">
        <f aca="false">IF(E1214+F1214&gt;0,E1214+F1214,0)</f>
        <v>0</v>
      </c>
      <c r="I1214" s="8"/>
    </row>
    <row r="1215" customFormat="false" ht="13.5" hidden="false" customHeight="true" outlineLevel="1" collapsed="true">
      <c r="A1215" s="7"/>
      <c r="B1215" s="11" t="s">
        <v>1378</v>
      </c>
      <c r="C1215" s="7"/>
      <c r="D1215" s="8"/>
      <c r="E1215" s="9" t="n">
        <f aca="false">SUBTOTAL(9,E1214)</f>
        <v>3014281</v>
      </c>
      <c r="F1215" s="9" t="n">
        <f aca="false">SUBTOTAL(9,F1214)</f>
        <v>-5799860.55</v>
      </c>
      <c r="G1215" s="9" t="n">
        <f aca="false">SUBTOTAL(9,G1214)</f>
        <v>-2785579.55</v>
      </c>
      <c r="H1215" s="9" t="n">
        <f aca="false">SUBTOTAL(9,H1214)</f>
        <v>0</v>
      </c>
      <c r="I1215" s="8"/>
    </row>
    <row r="1216" customFormat="false" ht="13.5" hidden="true" customHeight="true" outlineLevel="2" collapsed="false">
      <c r="A1216" s="7" t="n">
        <v>73882</v>
      </c>
      <c r="B1216" s="8" t="s">
        <v>1379</v>
      </c>
      <c r="C1216" s="7" t="n">
        <v>73882</v>
      </c>
      <c r="D1216" s="8" t="s">
        <v>1379</v>
      </c>
      <c r="E1216" s="9" t="n">
        <v>0</v>
      </c>
      <c r="F1216" s="9" t="n">
        <v>-390.2</v>
      </c>
      <c r="G1216" s="9" t="n">
        <f aca="false">E1216+F1216</f>
        <v>-390.2</v>
      </c>
      <c r="H1216" s="9" t="n">
        <f aca="false">IF(E1216+F1216&gt;0,E1216+F1216,0)</f>
        <v>0</v>
      </c>
      <c r="I1216" s="8" t="s">
        <v>12</v>
      </c>
    </row>
    <row r="1217" customFormat="false" ht="13.5" hidden="false" customHeight="true" outlineLevel="1" collapsed="true">
      <c r="A1217" s="7"/>
      <c r="B1217" s="11" t="s">
        <v>1380</v>
      </c>
      <c r="C1217" s="7"/>
      <c r="D1217" s="8"/>
      <c r="E1217" s="9" t="n">
        <f aca="false">SUBTOTAL(9,E1216)</f>
        <v>0</v>
      </c>
      <c r="F1217" s="9" t="n">
        <f aca="false">SUBTOTAL(9,F1216)</f>
        <v>-390.2</v>
      </c>
      <c r="G1217" s="9" t="n">
        <f aca="false">SUBTOTAL(9,G1216)</f>
        <v>-390.2</v>
      </c>
      <c r="H1217" s="9" t="n">
        <f aca="false">SUBTOTAL(9,H1216)</f>
        <v>0</v>
      </c>
      <c r="I1217" s="8"/>
    </row>
    <row r="1218" customFormat="false" ht="13.5" hidden="true" customHeight="true" outlineLevel="2" collapsed="false">
      <c r="A1218" s="7" t="n">
        <v>6223</v>
      </c>
      <c r="B1218" s="8" t="s">
        <v>1381</v>
      </c>
      <c r="C1218" s="7" t="n">
        <v>54480</v>
      </c>
      <c r="D1218" s="8" t="s">
        <v>1382</v>
      </c>
      <c r="E1218" s="9" t="n">
        <v>10740866</v>
      </c>
      <c r="F1218" s="9" t="n">
        <v>-9622183.79</v>
      </c>
      <c r="G1218" s="9" t="n">
        <f aca="false">E1218+F1218</f>
        <v>1118682.21</v>
      </c>
      <c r="H1218" s="9" t="n">
        <f aca="false">IF(E1218+F1218&gt;0,E1218+F1218,0)</f>
        <v>1118682.21</v>
      </c>
      <c r="I1218" s="8" t="s">
        <v>15</v>
      </c>
    </row>
    <row r="1219" customFormat="false" ht="13.5" hidden="true" customHeight="true" outlineLevel="2" collapsed="false">
      <c r="A1219" s="7" t="n">
        <v>6223</v>
      </c>
      <c r="B1219" s="8" t="s">
        <v>1381</v>
      </c>
      <c r="C1219" s="7" t="n">
        <v>45829</v>
      </c>
      <c r="D1219" s="8" t="s">
        <v>1383</v>
      </c>
      <c r="E1219" s="9" t="n">
        <v>3523547</v>
      </c>
      <c r="F1219" s="9" t="n">
        <v>-3278251.8</v>
      </c>
      <c r="G1219" s="9" t="n">
        <f aca="false">E1219+F1219</f>
        <v>245295.2</v>
      </c>
      <c r="H1219" s="9" t="n">
        <f aca="false">IF(E1219+F1219&gt;0,E1219+F1219,0)</f>
        <v>245295.2</v>
      </c>
      <c r="I1219" s="8" t="s">
        <v>15</v>
      </c>
    </row>
    <row r="1220" customFormat="false" ht="13.5" hidden="true" customHeight="true" outlineLevel="2" collapsed="false">
      <c r="A1220" s="7" t="n">
        <v>6223</v>
      </c>
      <c r="B1220" s="8" t="s">
        <v>1381</v>
      </c>
      <c r="C1220" s="7" t="n">
        <v>54461</v>
      </c>
      <c r="D1220" s="8" t="s">
        <v>1384</v>
      </c>
      <c r="E1220" s="9" t="n">
        <v>3664507</v>
      </c>
      <c r="F1220" s="9" t="n">
        <v>-678326.5</v>
      </c>
      <c r="G1220" s="9" t="n">
        <f aca="false">E1220+F1220</f>
        <v>2986180.5</v>
      </c>
      <c r="H1220" s="9" t="n">
        <f aca="false">IF(E1220+F1220&gt;0,E1220+F1220,0)</f>
        <v>2986180.5</v>
      </c>
      <c r="I1220" s="8" t="s">
        <v>15</v>
      </c>
    </row>
    <row r="1221" customFormat="false" ht="13.5" hidden="false" customHeight="true" outlineLevel="1" collapsed="true">
      <c r="A1221" s="7"/>
      <c r="B1221" s="11" t="s">
        <v>1385</v>
      </c>
      <c r="C1221" s="7"/>
      <c r="D1221" s="8"/>
      <c r="E1221" s="9" t="n">
        <f aca="false">SUBTOTAL(9,E1218:E1220)</f>
        <v>17928920</v>
      </c>
      <c r="F1221" s="9" t="n">
        <f aca="false">SUBTOTAL(9,F1218:F1220)</f>
        <v>-13578762.09</v>
      </c>
      <c r="G1221" s="9" t="n">
        <f aca="false">SUBTOTAL(9,G1218:G1220)</f>
        <v>4350157.91</v>
      </c>
      <c r="H1221" s="9" t="n">
        <f aca="false">SUBTOTAL(9,H1218:H1220)</f>
        <v>4350157.91</v>
      </c>
      <c r="I1221" s="8"/>
    </row>
    <row r="1222" customFormat="false" ht="13.5" hidden="true" customHeight="true" outlineLevel="2" collapsed="false">
      <c r="A1222" s="7" t="n">
        <v>37716</v>
      </c>
      <c r="B1222" s="8" t="s">
        <v>1386</v>
      </c>
      <c r="C1222" s="7" t="n">
        <v>37716</v>
      </c>
      <c r="D1222" s="8" t="s">
        <v>1386</v>
      </c>
      <c r="E1222" s="9" t="n">
        <v>149</v>
      </c>
      <c r="F1222" s="9" t="n">
        <v>0</v>
      </c>
      <c r="G1222" s="9" t="n">
        <f aca="false">E1222+F1222</f>
        <v>149</v>
      </c>
      <c r="H1222" s="9" t="n">
        <f aca="false">IF(E1222+F1222&gt;0,E1222+F1222,0)</f>
        <v>149</v>
      </c>
      <c r="I1222" s="8" t="s">
        <v>12</v>
      </c>
    </row>
    <row r="1223" customFormat="false" ht="13.5" hidden="false" customHeight="true" outlineLevel="1" collapsed="true">
      <c r="A1223" s="7"/>
      <c r="B1223" s="11" t="s">
        <v>1387</v>
      </c>
      <c r="C1223" s="7"/>
      <c r="D1223" s="8"/>
      <c r="E1223" s="9" t="n">
        <f aca="false">SUBTOTAL(9,E1222)</f>
        <v>149</v>
      </c>
      <c r="F1223" s="9" t="n">
        <f aca="false">SUBTOTAL(9,F1222)</f>
        <v>0</v>
      </c>
      <c r="G1223" s="9" t="n">
        <f aca="false">SUBTOTAL(9,G1222)</f>
        <v>149</v>
      </c>
      <c r="H1223" s="9" t="n">
        <f aca="false">SUBTOTAL(9,H1222)</f>
        <v>149</v>
      </c>
      <c r="I1223" s="8"/>
    </row>
    <row r="1224" customFormat="false" ht="13.5" hidden="true" customHeight="true" outlineLevel="2" collapsed="false">
      <c r="A1224" s="7" t="n">
        <v>73893</v>
      </c>
      <c r="B1224" s="8" t="s">
        <v>1388</v>
      </c>
      <c r="C1224" s="7" t="n">
        <v>73893</v>
      </c>
      <c r="D1224" s="8" t="s">
        <v>1388</v>
      </c>
      <c r="E1224" s="9" t="n">
        <v>0</v>
      </c>
      <c r="F1224" s="9" t="n">
        <v>-358.64</v>
      </c>
      <c r="G1224" s="9" t="n">
        <f aca="false">E1224+F1224</f>
        <v>-358.64</v>
      </c>
      <c r="H1224" s="9" t="n">
        <f aca="false">IF(E1224+F1224&gt;0,E1224+F1224,0)</f>
        <v>0</v>
      </c>
      <c r="I1224" s="8" t="s">
        <v>12</v>
      </c>
    </row>
    <row r="1225" customFormat="false" ht="13.5" hidden="false" customHeight="true" outlineLevel="1" collapsed="true">
      <c r="A1225" s="7"/>
      <c r="B1225" s="11" t="s">
        <v>1389</v>
      </c>
      <c r="C1225" s="7"/>
      <c r="D1225" s="8"/>
      <c r="E1225" s="9" t="n">
        <f aca="false">SUBTOTAL(9,E1224)</f>
        <v>0</v>
      </c>
      <c r="F1225" s="9" t="n">
        <f aca="false">SUBTOTAL(9,F1224)</f>
        <v>-358.64</v>
      </c>
      <c r="G1225" s="9" t="n">
        <f aca="false">SUBTOTAL(9,G1224)</f>
        <v>-358.64</v>
      </c>
      <c r="H1225" s="9" t="n">
        <f aca="false">SUBTOTAL(9,H1224)</f>
        <v>0</v>
      </c>
      <c r="I1225" s="8"/>
    </row>
    <row r="1226" customFormat="false" ht="13.5" hidden="true" customHeight="true" outlineLevel="2" collapsed="false">
      <c r="A1226" s="7" t="n">
        <v>34706</v>
      </c>
      <c r="B1226" s="8" t="s">
        <v>1390</v>
      </c>
      <c r="C1226" s="7" t="n">
        <v>34706</v>
      </c>
      <c r="D1226" s="8" t="s">
        <v>1390</v>
      </c>
      <c r="E1226" s="9" t="n">
        <v>0</v>
      </c>
      <c r="F1226" s="9" t="n">
        <v>-28023.62</v>
      </c>
      <c r="G1226" s="9" t="n">
        <f aca="false">E1226+F1226</f>
        <v>-28023.62</v>
      </c>
      <c r="H1226" s="9" t="n">
        <f aca="false">IF(E1226+F1226&gt;0,E1226+F1226,0)</f>
        <v>0</v>
      </c>
      <c r="I1226" s="8"/>
    </row>
    <row r="1227" customFormat="false" ht="13.5" hidden="false" customHeight="true" outlineLevel="1" collapsed="true">
      <c r="A1227" s="7"/>
      <c r="B1227" s="11" t="s">
        <v>1391</v>
      </c>
      <c r="C1227" s="7"/>
      <c r="D1227" s="8"/>
      <c r="E1227" s="9" t="n">
        <f aca="false">SUBTOTAL(9,E1226)</f>
        <v>0</v>
      </c>
      <c r="F1227" s="9" t="n">
        <f aca="false">SUBTOTAL(9,F1226)</f>
        <v>-28023.62</v>
      </c>
      <c r="G1227" s="9" t="n">
        <f aca="false">SUBTOTAL(9,G1226)</f>
        <v>-28023.62</v>
      </c>
      <c r="H1227" s="9" t="n">
        <f aca="false">SUBTOTAL(9,H1226)</f>
        <v>0</v>
      </c>
      <c r="I1227" s="8"/>
    </row>
    <row r="1228" customFormat="false" ht="13.5" hidden="true" customHeight="true" outlineLevel="2" collapsed="false">
      <c r="A1228" s="7" t="n">
        <v>73898</v>
      </c>
      <c r="B1228" s="8" t="s">
        <v>1392</v>
      </c>
      <c r="C1228" s="7" t="n">
        <v>73898</v>
      </c>
      <c r="D1228" s="8" t="s">
        <v>1392</v>
      </c>
      <c r="E1228" s="9" t="n">
        <v>0</v>
      </c>
      <c r="F1228" s="9" t="n">
        <v>-18302.4</v>
      </c>
      <c r="G1228" s="9" t="n">
        <f aca="false">E1228+F1228</f>
        <v>-18302.4</v>
      </c>
      <c r="H1228" s="9" t="n">
        <f aca="false">IF(E1228+F1228&gt;0,E1228+F1228,0)</f>
        <v>0</v>
      </c>
      <c r="I1228" s="8" t="s">
        <v>12</v>
      </c>
    </row>
    <row r="1229" customFormat="false" ht="13.5" hidden="false" customHeight="true" outlineLevel="1" collapsed="true">
      <c r="A1229" s="7"/>
      <c r="B1229" s="11" t="s">
        <v>1393</v>
      </c>
      <c r="C1229" s="7"/>
      <c r="D1229" s="8"/>
      <c r="E1229" s="9" t="n">
        <f aca="false">SUBTOTAL(9,E1228)</f>
        <v>0</v>
      </c>
      <c r="F1229" s="9" t="n">
        <f aca="false">SUBTOTAL(9,F1228)</f>
        <v>-18302.4</v>
      </c>
      <c r="G1229" s="9" t="n">
        <f aca="false">SUBTOTAL(9,G1228)</f>
        <v>-18302.4</v>
      </c>
      <c r="H1229" s="9" t="n">
        <f aca="false">SUBTOTAL(9,H1228)</f>
        <v>0</v>
      </c>
      <c r="I1229" s="8"/>
    </row>
    <row r="1230" customFormat="false" ht="13.5" hidden="true" customHeight="true" outlineLevel="2" collapsed="false">
      <c r="A1230" s="7" t="n">
        <v>11187</v>
      </c>
      <c r="B1230" s="8" t="s">
        <v>1394</v>
      </c>
      <c r="C1230" s="7" t="n">
        <v>11187</v>
      </c>
      <c r="D1230" s="8" t="s">
        <v>1394</v>
      </c>
      <c r="E1230" s="9" t="n">
        <v>0</v>
      </c>
      <c r="F1230" s="9" t="n">
        <v>-1077998.73</v>
      </c>
      <c r="G1230" s="9" t="n">
        <f aca="false">E1230+F1230</f>
        <v>-1077998.73</v>
      </c>
      <c r="H1230" s="9" t="n">
        <f aca="false">IF(E1230+F1230&gt;0,E1230+F1230,0)</f>
        <v>0</v>
      </c>
      <c r="I1230" s="8" t="s">
        <v>12</v>
      </c>
    </row>
    <row r="1231" customFormat="false" ht="13.5" hidden="false" customHeight="true" outlineLevel="1" collapsed="true">
      <c r="A1231" s="7"/>
      <c r="B1231" s="11" t="s">
        <v>1395</v>
      </c>
      <c r="C1231" s="7"/>
      <c r="D1231" s="8"/>
      <c r="E1231" s="9" t="n">
        <f aca="false">SUBTOTAL(9,E1230)</f>
        <v>0</v>
      </c>
      <c r="F1231" s="9" t="n">
        <f aca="false">SUBTOTAL(9,F1230)</f>
        <v>-1077998.73</v>
      </c>
      <c r="G1231" s="9" t="n">
        <f aca="false">SUBTOTAL(9,G1230)</f>
        <v>-1077998.73</v>
      </c>
      <c r="H1231" s="9" t="n">
        <f aca="false">SUBTOTAL(9,H1230)</f>
        <v>0</v>
      </c>
      <c r="I1231" s="8"/>
    </row>
    <row r="1232" customFormat="false" ht="13.5" hidden="true" customHeight="true" outlineLevel="2" collapsed="false">
      <c r="A1232" s="7" t="n">
        <v>73929</v>
      </c>
      <c r="B1232" s="8" t="s">
        <v>1396</v>
      </c>
      <c r="C1232" s="7" t="n">
        <v>73929</v>
      </c>
      <c r="D1232" s="8" t="s">
        <v>1396</v>
      </c>
      <c r="E1232" s="9" t="n">
        <v>0</v>
      </c>
      <c r="F1232" s="9" t="n">
        <v>-129202.75</v>
      </c>
      <c r="G1232" s="9" t="n">
        <f aca="false">E1232+F1232</f>
        <v>-129202.75</v>
      </c>
      <c r="H1232" s="9" t="n">
        <f aca="false">IF(E1232+F1232&gt;0,E1232+F1232,0)</f>
        <v>0</v>
      </c>
      <c r="I1232" s="8" t="s">
        <v>12</v>
      </c>
    </row>
    <row r="1233" customFormat="false" ht="13.5" hidden="false" customHeight="true" outlineLevel="1" collapsed="true">
      <c r="A1233" s="7"/>
      <c r="B1233" s="11" t="s">
        <v>1397</v>
      </c>
      <c r="C1233" s="7"/>
      <c r="D1233" s="8"/>
      <c r="E1233" s="9" t="n">
        <f aca="false">SUBTOTAL(9,E1232)</f>
        <v>0</v>
      </c>
      <c r="F1233" s="9" t="n">
        <f aca="false">SUBTOTAL(9,F1232)</f>
        <v>-129202.75</v>
      </c>
      <c r="G1233" s="9" t="n">
        <f aca="false">SUBTOTAL(9,G1232)</f>
        <v>-129202.75</v>
      </c>
      <c r="H1233" s="9" t="n">
        <f aca="false">SUBTOTAL(9,H1232)</f>
        <v>0</v>
      </c>
      <c r="I1233" s="8"/>
    </row>
    <row r="1234" customFormat="false" ht="13.5" hidden="true" customHeight="true" outlineLevel="2" collapsed="false">
      <c r="A1234" s="7" t="n">
        <v>34777</v>
      </c>
      <c r="B1234" s="8" t="s">
        <v>1398</v>
      </c>
      <c r="C1234" s="7" t="n">
        <v>34777</v>
      </c>
      <c r="D1234" s="8" t="s">
        <v>1398</v>
      </c>
      <c r="E1234" s="9" t="n">
        <v>0</v>
      </c>
      <c r="F1234" s="9" t="n">
        <v>-575.68</v>
      </c>
      <c r="G1234" s="9" t="n">
        <f aca="false">E1234+F1234</f>
        <v>-575.68</v>
      </c>
      <c r="H1234" s="9" t="n">
        <f aca="false">IF(E1234+F1234&gt;0,E1234+F1234,0)</f>
        <v>0</v>
      </c>
      <c r="I1234" s="8" t="s">
        <v>12</v>
      </c>
    </row>
    <row r="1235" customFormat="false" ht="13.5" hidden="false" customHeight="true" outlineLevel="1" collapsed="true">
      <c r="A1235" s="7"/>
      <c r="B1235" s="11" t="s">
        <v>1399</v>
      </c>
      <c r="C1235" s="7"/>
      <c r="D1235" s="8"/>
      <c r="E1235" s="9" t="n">
        <f aca="false">SUBTOTAL(9,E1234)</f>
        <v>0</v>
      </c>
      <c r="F1235" s="9" t="n">
        <f aca="false">SUBTOTAL(9,F1234)</f>
        <v>-575.68</v>
      </c>
      <c r="G1235" s="9" t="n">
        <f aca="false">SUBTOTAL(9,G1234)</f>
        <v>-575.68</v>
      </c>
      <c r="H1235" s="9" t="n">
        <f aca="false">SUBTOTAL(9,H1234)</f>
        <v>0</v>
      </c>
      <c r="I1235" s="8"/>
    </row>
    <row r="1236" customFormat="false" ht="13.5" hidden="true" customHeight="true" outlineLevel="2" collapsed="false">
      <c r="A1236" s="7" t="n">
        <v>47245</v>
      </c>
      <c r="B1236" s="8" t="s">
        <v>1400</v>
      </c>
      <c r="C1236" s="7" t="n">
        <v>47245</v>
      </c>
      <c r="D1236" s="8" t="s">
        <v>1400</v>
      </c>
      <c r="E1236" s="9" t="n">
        <v>0</v>
      </c>
      <c r="F1236" s="9" t="n">
        <v>-105262.85</v>
      </c>
      <c r="G1236" s="9" t="n">
        <f aca="false">E1236+F1236</f>
        <v>-105262.85</v>
      </c>
      <c r="H1236" s="9" t="n">
        <f aca="false">IF(E1236+F1236&gt;0,E1236+F1236,0)</f>
        <v>0</v>
      </c>
      <c r="I1236" s="8" t="s">
        <v>12</v>
      </c>
    </row>
    <row r="1237" customFormat="false" ht="13.5" hidden="false" customHeight="true" outlineLevel="1" collapsed="true">
      <c r="A1237" s="7"/>
      <c r="B1237" s="11" t="s">
        <v>1401</v>
      </c>
      <c r="C1237" s="7"/>
      <c r="D1237" s="8"/>
      <c r="E1237" s="9" t="n">
        <f aca="false">SUBTOTAL(9,E1236)</f>
        <v>0</v>
      </c>
      <c r="F1237" s="9" t="n">
        <f aca="false">SUBTOTAL(9,F1236)</f>
        <v>-105262.85</v>
      </c>
      <c r="G1237" s="9" t="n">
        <f aca="false">SUBTOTAL(9,G1236)</f>
        <v>-105262.85</v>
      </c>
      <c r="H1237" s="9" t="n">
        <f aca="false">SUBTOTAL(9,H1236)</f>
        <v>0</v>
      </c>
      <c r="I1237" s="8"/>
    </row>
    <row r="1238" customFormat="false" ht="13.5" hidden="true" customHeight="true" outlineLevel="2" collapsed="false">
      <c r="A1238" s="7" t="n">
        <v>333</v>
      </c>
      <c r="B1238" s="8" t="s">
        <v>1402</v>
      </c>
      <c r="C1238" s="7" t="n">
        <v>69034</v>
      </c>
      <c r="D1238" s="8" t="s">
        <v>1403</v>
      </c>
      <c r="E1238" s="9" t="n">
        <v>15812850</v>
      </c>
      <c r="F1238" s="9" t="n">
        <v>-12438039.7</v>
      </c>
      <c r="G1238" s="9" t="n">
        <f aca="false">E1238+F1238</f>
        <v>3374810.3</v>
      </c>
      <c r="H1238" s="9" t="n">
        <f aca="false">IF(E1238+F1238&gt;0,E1238+F1238,0)</f>
        <v>3374810.3</v>
      </c>
      <c r="I1238" s="8"/>
    </row>
    <row r="1239" customFormat="false" ht="13.5" hidden="true" customHeight="true" outlineLevel="2" collapsed="false">
      <c r="A1239" s="7" t="n">
        <v>333</v>
      </c>
      <c r="B1239" s="8" t="s">
        <v>1402</v>
      </c>
      <c r="C1239" s="7" t="n">
        <v>70733</v>
      </c>
      <c r="D1239" s="8" t="s">
        <v>1404</v>
      </c>
      <c r="E1239" s="9" t="n">
        <v>48700</v>
      </c>
      <c r="F1239" s="9" t="n">
        <v>0</v>
      </c>
      <c r="G1239" s="9" t="n">
        <f aca="false">E1239+F1239</f>
        <v>48700</v>
      </c>
      <c r="H1239" s="9" t="n">
        <f aca="false">IF(E1239+F1239&gt;0,E1239+F1239,0)</f>
        <v>48700</v>
      </c>
      <c r="I1239" s="8"/>
    </row>
    <row r="1240" customFormat="false" ht="13.5" hidden="false" customHeight="true" outlineLevel="1" collapsed="true">
      <c r="A1240" s="7"/>
      <c r="B1240" s="11" t="s">
        <v>1405</v>
      </c>
      <c r="C1240" s="7"/>
      <c r="D1240" s="8"/>
      <c r="E1240" s="9" t="n">
        <f aca="false">SUBTOTAL(9,E1238:E1239)</f>
        <v>15861550</v>
      </c>
      <c r="F1240" s="9" t="n">
        <f aca="false">SUBTOTAL(9,F1238:F1239)</f>
        <v>-12438039.7</v>
      </c>
      <c r="G1240" s="9" t="n">
        <f aca="false">SUBTOTAL(9,G1238:G1239)</f>
        <v>3423510.3</v>
      </c>
      <c r="H1240" s="9" t="n">
        <f aca="false">SUBTOTAL(9,H1238:H1239)</f>
        <v>3423510.3</v>
      </c>
      <c r="I1240" s="8"/>
    </row>
    <row r="1241" customFormat="false" ht="13.5" hidden="true" customHeight="true" outlineLevel="2" collapsed="false">
      <c r="A1241" s="7" t="n">
        <v>70604</v>
      </c>
      <c r="B1241" s="8" t="s">
        <v>1406</v>
      </c>
      <c r="C1241" s="7" t="n">
        <v>70604</v>
      </c>
      <c r="D1241" s="8" t="s">
        <v>1406</v>
      </c>
      <c r="E1241" s="9" t="n">
        <v>3958840</v>
      </c>
      <c r="F1241" s="9" t="n">
        <v>-4305051.39</v>
      </c>
      <c r="G1241" s="9" t="n">
        <f aca="false">E1241+F1241</f>
        <v>-346211.39</v>
      </c>
      <c r="H1241" s="9" t="n">
        <f aca="false">IF(E1241+F1241&gt;0,E1241+F1241,0)</f>
        <v>0</v>
      </c>
      <c r="I1241" s="8" t="s">
        <v>12</v>
      </c>
    </row>
    <row r="1242" customFormat="false" ht="13.5" hidden="false" customHeight="true" outlineLevel="1" collapsed="true">
      <c r="A1242" s="7"/>
      <c r="B1242" s="11" t="s">
        <v>1407</v>
      </c>
      <c r="C1242" s="7"/>
      <c r="D1242" s="8"/>
      <c r="E1242" s="9" t="n">
        <f aca="false">SUBTOTAL(9,E1241)</f>
        <v>3958840</v>
      </c>
      <c r="F1242" s="9" t="n">
        <f aca="false">SUBTOTAL(9,F1241)</f>
        <v>-4305051.39</v>
      </c>
      <c r="G1242" s="9" t="n">
        <f aca="false">SUBTOTAL(9,G1241)</f>
        <v>-346211.39</v>
      </c>
      <c r="H1242" s="9" t="n">
        <f aca="false">SUBTOTAL(9,H1241)</f>
        <v>0</v>
      </c>
      <c r="I1242" s="8"/>
    </row>
    <row r="1243" customFormat="false" ht="13.5" hidden="true" customHeight="true" outlineLevel="2" collapsed="false">
      <c r="A1243" s="7" t="n">
        <v>71358</v>
      </c>
      <c r="B1243" s="8" t="s">
        <v>1408</v>
      </c>
      <c r="C1243" s="7" t="n">
        <v>71358</v>
      </c>
      <c r="D1243" s="8" t="s">
        <v>1408</v>
      </c>
      <c r="E1243" s="9" t="n">
        <v>501250</v>
      </c>
      <c r="F1243" s="9" t="n">
        <v>0</v>
      </c>
      <c r="G1243" s="9" t="n">
        <f aca="false">E1243+F1243</f>
        <v>501250</v>
      </c>
      <c r="H1243" s="9" t="n">
        <f aca="false">IF(E1243+F1243&gt;0,E1243+F1243,0)</f>
        <v>501250</v>
      </c>
      <c r="I1243" s="8" t="s">
        <v>12</v>
      </c>
    </row>
    <row r="1244" customFormat="false" ht="13.5" hidden="false" customHeight="true" outlineLevel="1" collapsed="true">
      <c r="A1244" s="7"/>
      <c r="B1244" s="11" t="s">
        <v>1409</v>
      </c>
      <c r="C1244" s="7"/>
      <c r="D1244" s="8"/>
      <c r="E1244" s="9" t="n">
        <f aca="false">SUBTOTAL(9,E1243)</f>
        <v>501250</v>
      </c>
      <c r="F1244" s="9" t="n">
        <f aca="false">SUBTOTAL(9,F1243)</f>
        <v>0</v>
      </c>
      <c r="G1244" s="9" t="n">
        <f aca="false">SUBTOTAL(9,G1243)</f>
        <v>501250</v>
      </c>
      <c r="H1244" s="9" t="n">
        <f aca="false">SUBTOTAL(9,H1243)</f>
        <v>501250</v>
      </c>
      <c r="I1244" s="8"/>
    </row>
    <row r="1245" customFormat="false" ht="13.5" hidden="true" customHeight="true" outlineLevel="2" collapsed="false">
      <c r="A1245" s="7" t="n">
        <v>4325</v>
      </c>
      <c r="B1245" s="8" t="s">
        <v>1410</v>
      </c>
      <c r="C1245" s="7" t="n">
        <v>34811</v>
      </c>
      <c r="D1245" s="8" t="s">
        <v>1411</v>
      </c>
      <c r="E1245" s="9" t="n">
        <v>1409233</v>
      </c>
      <c r="F1245" s="9" t="n">
        <v>-1001052.28</v>
      </c>
      <c r="G1245" s="9" t="n">
        <f aca="false">E1245+F1245</f>
        <v>408180.72</v>
      </c>
      <c r="H1245" s="9" t="n">
        <f aca="false">IF(E1245+F1245&gt;0,E1245+F1245,0)</f>
        <v>408180.72</v>
      </c>
      <c r="I1245" s="8" t="s">
        <v>12</v>
      </c>
    </row>
    <row r="1246" customFormat="false" ht="13.5" hidden="false" customHeight="true" outlineLevel="1" collapsed="true">
      <c r="A1246" s="7"/>
      <c r="B1246" s="11" t="s">
        <v>1412</v>
      </c>
      <c r="C1246" s="7"/>
      <c r="D1246" s="8"/>
      <c r="E1246" s="9" t="n">
        <f aca="false">SUBTOTAL(9,E1245)</f>
        <v>1409233</v>
      </c>
      <c r="F1246" s="9" t="n">
        <f aca="false">SUBTOTAL(9,F1245)</f>
        <v>-1001052.28</v>
      </c>
      <c r="G1246" s="9" t="n">
        <f aca="false">SUBTOTAL(9,G1245)</f>
        <v>408180.72</v>
      </c>
      <c r="H1246" s="9" t="n">
        <f aca="false">SUBTOTAL(9,H1245)</f>
        <v>408180.72</v>
      </c>
      <c r="I1246" s="8"/>
    </row>
    <row r="1247" customFormat="false" ht="13.5" hidden="true" customHeight="true" outlineLevel="2" collapsed="false">
      <c r="A1247" s="7" t="n">
        <v>34816</v>
      </c>
      <c r="B1247" s="8" t="s">
        <v>1413</v>
      </c>
      <c r="C1247" s="7" t="n">
        <v>34816</v>
      </c>
      <c r="D1247" s="8" t="s">
        <v>1413</v>
      </c>
      <c r="E1247" s="9" t="n">
        <v>0</v>
      </c>
      <c r="F1247" s="9" t="n">
        <v>-487.06</v>
      </c>
      <c r="G1247" s="9" t="n">
        <f aca="false">E1247+F1247</f>
        <v>-487.06</v>
      </c>
      <c r="H1247" s="9" t="n">
        <f aca="false">IF(E1247+F1247&gt;0,E1247+F1247,0)</f>
        <v>0</v>
      </c>
      <c r="I1247" s="8"/>
    </row>
    <row r="1248" customFormat="false" ht="13.5" hidden="false" customHeight="true" outlineLevel="1" collapsed="true">
      <c r="A1248" s="7"/>
      <c r="B1248" s="11" t="s">
        <v>1414</v>
      </c>
      <c r="C1248" s="7"/>
      <c r="D1248" s="8"/>
      <c r="E1248" s="9" t="n">
        <f aca="false">SUBTOTAL(9,E1247)</f>
        <v>0</v>
      </c>
      <c r="F1248" s="9" t="n">
        <f aca="false">SUBTOTAL(9,F1247)</f>
        <v>-487.06</v>
      </c>
      <c r="G1248" s="9" t="n">
        <f aca="false">SUBTOTAL(9,G1247)</f>
        <v>-487.06</v>
      </c>
      <c r="H1248" s="9" t="n">
        <f aca="false">SUBTOTAL(9,H1247)</f>
        <v>0</v>
      </c>
      <c r="I1248" s="8"/>
    </row>
    <row r="1249" customFormat="false" ht="13.5" hidden="true" customHeight="true" outlineLevel="2" collapsed="false">
      <c r="A1249" s="7" t="n">
        <v>5745</v>
      </c>
      <c r="B1249" s="8" t="s">
        <v>1415</v>
      </c>
      <c r="C1249" s="7" t="n">
        <v>5745</v>
      </c>
      <c r="D1249" s="8" t="s">
        <v>1415</v>
      </c>
      <c r="E1249" s="9" t="n">
        <v>171029</v>
      </c>
      <c r="F1249" s="9" t="n">
        <v>0</v>
      </c>
      <c r="G1249" s="9" t="n">
        <f aca="false">E1249+F1249</f>
        <v>171029</v>
      </c>
      <c r="H1249" s="9" t="n">
        <f aca="false">IF(E1249+F1249&gt;0,E1249+F1249,0)</f>
        <v>171029</v>
      </c>
      <c r="I1249" s="8" t="s">
        <v>12</v>
      </c>
    </row>
    <row r="1250" customFormat="false" ht="13.5" hidden="false" customHeight="true" outlineLevel="1" collapsed="true">
      <c r="A1250" s="7"/>
      <c r="B1250" s="11" t="s">
        <v>1416</v>
      </c>
      <c r="C1250" s="7"/>
      <c r="D1250" s="8"/>
      <c r="E1250" s="9" t="n">
        <f aca="false">SUBTOTAL(9,E1249)</f>
        <v>171029</v>
      </c>
      <c r="F1250" s="9" t="n">
        <f aca="false">SUBTOTAL(9,F1249)</f>
        <v>0</v>
      </c>
      <c r="G1250" s="9" t="n">
        <f aca="false">SUBTOTAL(9,G1249)</f>
        <v>171029</v>
      </c>
      <c r="H1250" s="9" t="n">
        <f aca="false">SUBTOTAL(9,H1249)</f>
        <v>171029</v>
      </c>
      <c r="I1250" s="8"/>
    </row>
    <row r="1251" customFormat="false" ht="13.5" hidden="true" customHeight="true" outlineLevel="2" collapsed="false">
      <c r="A1251" s="7" t="n">
        <v>4215</v>
      </c>
      <c r="B1251" s="8" t="s">
        <v>1417</v>
      </c>
      <c r="C1251" s="7" t="n">
        <v>4215</v>
      </c>
      <c r="D1251" s="8" t="s">
        <v>1417</v>
      </c>
      <c r="E1251" s="9" t="n">
        <v>10725</v>
      </c>
      <c r="F1251" s="9" t="n">
        <v>0</v>
      </c>
      <c r="G1251" s="9" t="n">
        <f aca="false">E1251+F1251</f>
        <v>10725</v>
      </c>
      <c r="H1251" s="9" t="n">
        <f aca="false">IF(E1251+F1251&gt;0,E1251+F1251,0)</f>
        <v>10725</v>
      </c>
      <c r="I1251" s="8" t="s">
        <v>12</v>
      </c>
    </row>
    <row r="1252" customFormat="false" ht="13.5" hidden="false" customHeight="true" outlineLevel="1" collapsed="true">
      <c r="A1252" s="7"/>
      <c r="B1252" s="11" t="s">
        <v>1418</v>
      </c>
      <c r="C1252" s="7"/>
      <c r="D1252" s="8"/>
      <c r="E1252" s="9" t="n">
        <f aca="false">SUBTOTAL(9,E1251)</f>
        <v>10725</v>
      </c>
      <c r="F1252" s="9" t="n">
        <f aca="false">SUBTOTAL(9,F1251)</f>
        <v>0</v>
      </c>
      <c r="G1252" s="9" t="n">
        <f aca="false">SUBTOTAL(9,G1251)</f>
        <v>10725</v>
      </c>
      <c r="H1252" s="9" t="n">
        <f aca="false">SUBTOTAL(9,H1251)</f>
        <v>10725</v>
      </c>
      <c r="I1252" s="8"/>
    </row>
    <row r="1253" customFormat="false" ht="13.5" hidden="true" customHeight="true" outlineLevel="2" collapsed="false">
      <c r="A1253" s="7" t="n">
        <v>337</v>
      </c>
      <c r="B1253" s="8" t="s">
        <v>1419</v>
      </c>
      <c r="C1253" s="7" t="n">
        <v>57707</v>
      </c>
      <c r="D1253" s="8" t="s">
        <v>1420</v>
      </c>
      <c r="E1253" s="9" t="n">
        <v>1028628</v>
      </c>
      <c r="F1253" s="9" t="n">
        <v>-4022056.63</v>
      </c>
      <c r="G1253" s="9" t="n">
        <f aca="false">E1253+F1253</f>
        <v>-2993428.63</v>
      </c>
      <c r="H1253" s="9" t="n">
        <f aca="false">IF(E1253+F1253&gt;0,E1253+F1253,0)</f>
        <v>0</v>
      </c>
      <c r="I1253" s="8" t="s">
        <v>12</v>
      </c>
    </row>
    <row r="1254" customFormat="false" ht="13.5" hidden="false" customHeight="true" outlineLevel="1" collapsed="true">
      <c r="A1254" s="7"/>
      <c r="B1254" s="11" t="s">
        <v>1421</v>
      </c>
      <c r="C1254" s="7"/>
      <c r="D1254" s="8"/>
      <c r="E1254" s="9" t="n">
        <f aca="false">SUBTOTAL(9,E1253)</f>
        <v>1028628</v>
      </c>
      <c r="F1254" s="9" t="n">
        <f aca="false">SUBTOTAL(9,F1253)</f>
        <v>-4022056.63</v>
      </c>
      <c r="G1254" s="9" t="n">
        <f aca="false">SUBTOTAL(9,G1253)</f>
        <v>-2993428.63</v>
      </c>
      <c r="H1254" s="9" t="n">
        <f aca="false">SUBTOTAL(9,H1253)</f>
        <v>0</v>
      </c>
      <c r="I1254" s="8"/>
    </row>
    <row r="1255" customFormat="false" ht="13.5" hidden="true" customHeight="true" outlineLevel="2" collapsed="false">
      <c r="A1255" s="7" t="n">
        <v>92260</v>
      </c>
      <c r="B1255" s="8" t="s">
        <v>1422</v>
      </c>
      <c r="C1255" s="7" t="n">
        <v>92260</v>
      </c>
      <c r="D1255" s="8" t="s">
        <v>1422</v>
      </c>
      <c r="E1255" s="9" t="n">
        <v>128703</v>
      </c>
      <c r="F1255" s="9" t="n">
        <v>-2188813.08</v>
      </c>
      <c r="G1255" s="9" t="n">
        <f aca="false">E1255+F1255</f>
        <v>-2060110.08</v>
      </c>
      <c r="H1255" s="9" t="n">
        <f aca="false">IF(E1255+F1255&gt;0,E1255+F1255,0)</f>
        <v>0</v>
      </c>
      <c r="I1255" s="8"/>
    </row>
    <row r="1256" customFormat="false" ht="13.5" hidden="false" customHeight="true" outlineLevel="1" collapsed="true">
      <c r="A1256" s="7"/>
      <c r="B1256" s="11" t="s">
        <v>1423</v>
      </c>
      <c r="C1256" s="7"/>
      <c r="D1256" s="8"/>
      <c r="E1256" s="9" t="n">
        <f aca="false">SUBTOTAL(9,E1255)</f>
        <v>128703</v>
      </c>
      <c r="F1256" s="9" t="n">
        <f aca="false">SUBTOTAL(9,F1255)</f>
        <v>-2188813.08</v>
      </c>
      <c r="G1256" s="9" t="n">
        <f aca="false">SUBTOTAL(9,G1255)</f>
        <v>-2060110.08</v>
      </c>
      <c r="H1256" s="9" t="n">
        <f aca="false">SUBTOTAL(9,H1255)</f>
        <v>0</v>
      </c>
      <c r="I1256" s="8"/>
    </row>
    <row r="1257" customFormat="false" ht="13.5" hidden="true" customHeight="true" outlineLevel="2" collapsed="false">
      <c r="A1257" s="7" t="n">
        <v>4203</v>
      </c>
      <c r="B1257" s="8" t="s">
        <v>1424</v>
      </c>
      <c r="C1257" s="7" t="n">
        <v>3160</v>
      </c>
      <c r="D1257" s="8" t="s">
        <v>1425</v>
      </c>
      <c r="E1257" s="9" t="n">
        <v>173754</v>
      </c>
      <c r="F1257" s="9" t="n">
        <v>0</v>
      </c>
      <c r="G1257" s="9" t="n">
        <f aca="false">E1257+F1257</f>
        <v>173754</v>
      </c>
      <c r="H1257" s="9" t="n">
        <f aca="false">IF(E1257+F1257&gt;0,E1257+F1257,0)</f>
        <v>173754</v>
      </c>
      <c r="I1257" s="8"/>
    </row>
    <row r="1258" customFormat="false" ht="13.5" hidden="false" customHeight="true" outlineLevel="1" collapsed="true">
      <c r="A1258" s="7"/>
      <c r="B1258" s="11" t="s">
        <v>1426</v>
      </c>
      <c r="C1258" s="7"/>
      <c r="D1258" s="8"/>
      <c r="E1258" s="9" t="n">
        <f aca="false">SUBTOTAL(9,E1257)</f>
        <v>173754</v>
      </c>
      <c r="F1258" s="9" t="n">
        <f aca="false">SUBTOTAL(9,F1257)</f>
        <v>0</v>
      </c>
      <c r="G1258" s="9" t="n">
        <f aca="false">SUBTOTAL(9,G1257)</f>
        <v>173754</v>
      </c>
      <c r="H1258" s="9" t="n">
        <f aca="false">SUBTOTAL(9,H1257)</f>
        <v>173754</v>
      </c>
      <c r="I1258" s="8"/>
    </row>
    <row r="1259" customFormat="false" ht="13.5" hidden="true" customHeight="true" outlineLevel="2" collapsed="false">
      <c r="A1259" s="7" t="n">
        <v>3199</v>
      </c>
      <c r="B1259" s="8" t="s">
        <v>1427</v>
      </c>
      <c r="C1259" s="7" t="n">
        <v>2094</v>
      </c>
      <c r="D1259" s="8" t="s">
        <v>1428</v>
      </c>
      <c r="E1259" s="9" t="n">
        <v>11926282</v>
      </c>
      <c r="F1259" s="9" t="n">
        <v>-15001004.91</v>
      </c>
      <c r="G1259" s="9" t="n">
        <f aca="false">E1259+F1259</f>
        <v>-3074722.91</v>
      </c>
      <c r="H1259" s="9" t="n">
        <f aca="false">IF(E1259+F1259&gt;0,E1259+F1259,0)</f>
        <v>0</v>
      </c>
      <c r="I1259" s="8" t="s">
        <v>12</v>
      </c>
    </row>
    <row r="1260" customFormat="false" ht="13.5" hidden="false" customHeight="true" outlineLevel="1" collapsed="true">
      <c r="A1260" s="7"/>
      <c r="B1260" s="11" t="s">
        <v>1429</v>
      </c>
      <c r="C1260" s="7"/>
      <c r="D1260" s="8"/>
      <c r="E1260" s="9" t="n">
        <f aca="false">SUBTOTAL(9,E1259)</f>
        <v>11926282</v>
      </c>
      <c r="F1260" s="9" t="n">
        <f aca="false">SUBTOTAL(9,F1259)</f>
        <v>-15001004.91</v>
      </c>
      <c r="G1260" s="9" t="n">
        <f aca="false">SUBTOTAL(9,G1259)</f>
        <v>-3074722.91</v>
      </c>
      <c r="H1260" s="9" t="n">
        <f aca="false">SUBTOTAL(9,H1259)</f>
        <v>0</v>
      </c>
      <c r="I1260" s="8"/>
    </row>
    <row r="1261" customFormat="false" ht="13.5" hidden="true" customHeight="true" outlineLevel="2" collapsed="false">
      <c r="A1261" s="7" t="n">
        <v>169</v>
      </c>
      <c r="B1261" s="8" t="s">
        <v>1430</v>
      </c>
      <c r="C1261" s="7" t="n">
        <v>50591</v>
      </c>
      <c r="D1261" s="8" t="s">
        <v>1431</v>
      </c>
      <c r="E1261" s="9" t="n">
        <v>0</v>
      </c>
      <c r="F1261" s="9" t="n">
        <v>-684960.51</v>
      </c>
      <c r="G1261" s="9" t="n">
        <f aca="false">E1261+F1261</f>
        <v>-684960.51</v>
      </c>
      <c r="H1261" s="9" t="n">
        <f aca="false">IF(E1261+F1261&gt;0,E1261+F1261,0)</f>
        <v>0</v>
      </c>
      <c r="I1261" s="8" t="s">
        <v>12</v>
      </c>
    </row>
    <row r="1262" customFormat="false" ht="13.5" hidden="true" customHeight="true" outlineLevel="2" collapsed="false">
      <c r="A1262" s="7" t="n">
        <v>169</v>
      </c>
      <c r="B1262" s="8" t="s">
        <v>1430</v>
      </c>
      <c r="C1262" s="7" t="n">
        <v>76789</v>
      </c>
      <c r="D1262" s="8" t="s">
        <v>1432</v>
      </c>
      <c r="E1262" s="9" t="n">
        <v>29089015</v>
      </c>
      <c r="F1262" s="9" t="n">
        <v>0</v>
      </c>
      <c r="G1262" s="9" t="n">
        <f aca="false">E1262+F1262</f>
        <v>29089015</v>
      </c>
      <c r="H1262" s="9" t="n">
        <f aca="false">IF(E1262+F1262&gt;0,E1262+F1262,0)</f>
        <v>29089015</v>
      </c>
      <c r="I1262" s="8" t="s">
        <v>12</v>
      </c>
    </row>
    <row r="1263" customFormat="false" ht="13.5" hidden="true" customHeight="true" outlineLevel="2" collapsed="false">
      <c r="A1263" s="7" t="n">
        <v>169</v>
      </c>
      <c r="B1263" s="8" t="s">
        <v>1430</v>
      </c>
      <c r="C1263" s="7" t="n">
        <v>18</v>
      </c>
      <c r="D1263" s="8" t="s">
        <v>1433</v>
      </c>
      <c r="E1263" s="9" t="n">
        <v>101159293</v>
      </c>
      <c r="F1263" s="9" t="n">
        <v>-95432345.3</v>
      </c>
      <c r="G1263" s="9" t="n">
        <f aca="false">E1263+F1263</f>
        <v>5726947.7</v>
      </c>
      <c r="H1263" s="9" t="n">
        <f aca="false">IF(E1263+F1263&gt;0,E1263+F1263,0)</f>
        <v>5726947.7</v>
      </c>
      <c r="I1263" s="8" t="s">
        <v>12</v>
      </c>
    </row>
    <row r="1264" customFormat="false" ht="13.5" hidden="true" customHeight="true" outlineLevel="2" collapsed="false">
      <c r="A1264" s="7" t="n">
        <v>169</v>
      </c>
      <c r="B1264" s="8" t="s">
        <v>1430</v>
      </c>
      <c r="C1264" s="7" t="n">
        <v>76789</v>
      </c>
      <c r="D1264" s="8" t="s">
        <v>1434</v>
      </c>
      <c r="E1264" s="9" t="n">
        <v>0</v>
      </c>
      <c r="F1264" s="9" t="n">
        <v>-34637154.09</v>
      </c>
      <c r="G1264" s="9" t="n">
        <f aca="false">E1264+F1264</f>
        <v>-34637154.09</v>
      </c>
      <c r="H1264" s="9" t="n">
        <f aca="false">IF(E1264+F1264&gt;0,E1264+F1264,0)</f>
        <v>0</v>
      </c>
      <c r="I1264" s="8" t="s">
        <v>12</v>
      </c>
    </row>
    <row r="1265" customFormat="false" ht="13.5" hidden="true" customHeight="true" outlineLevel="2" collapsed="false">
      <c r="A1265" s="7" t="n">
        <v>169</v>
      </c>
      <c r="B1265" s="8" t="s">
        <v>1430</v>
      </c>
      <c r="C1265" s="7" t="n">
        <v>169</v>
      </c>
      <c r="D1265" s="8" t="s">
        <v>1430</v>
      </c>
      <c r="E1265" s="9" t="n">
        <v>2003141</v>
      </c>
      <c r="F1265" s="9" t="n">
        <v>-323400</v>
      </c>
      <c r="G1265" s="9" t="n">
        <f aca="false">E1265+F1265</f>
        <v>1679741</v>
      </c>
      <c r="H1265" s="9" t="n">
        <f aca="false">IF(E1265+F1265&gt;0,E1265+F1265,0)</f>
        <v>1679741</v>
      </c>
      <c r="I1265" s="8" t="s">
        <v>12</v>
      </c>
    </row>
    <row r="1266" customFormat="false" ht="13.5" hidden="false" customHeight="true" outlineLevel="1" collapsed="true">
      <c r="A1266" s="7"/>
      <c r="B1266" s="11" t="s">
        <v>1435</v>
      </c>
      <c r="C1266" s="7"/>
      <c r="D1266" s="8"/>
      <c r="E1266" s="9" t="n">
        <f aca="false">SUBTOTAL(9,E1261:E1265)</f>
        <v>132251449</v>
      </c>
      <c r="F1266" s="9" t="n">
        <f aca="false">SUBTOTAL(9,F1261:F1265)</f>
        <v>-131077859.9</v>
      </c>
      <c r="G1266" s="9" t="n">
        <f aca="false">SUBTOTAL(9,G1261:G1265)</f>
        <v>1173589.1</v>
      </c>
      <c r="H1266" s="9" t="n">
        <f aca="false">SUBTOTAL(9,H1261:H1265)</f>
        <v>36495703.7</v>
      </c>
      <c r="I1266" s="8"/>
    </row>
    <row r="1267" customFormat="false" ht="13.5" hidden="true" customHeight="true" outlineLevel="2" collapsed="false">
      <c r="A1267" s="7" t="n">
        <v>73199</v>
      </c>
      <c r="B1267" s="8" t="s">
        <v>1436</v>
      </c>
      <c r="C1267" s="7" t="n">
        <v>73199</v>
      </c>
      <c r="D1267" s="8" t="s">
        <v>1436</v>
      </c>
      <c r="E1267" s="9" t="n">
        <v>298882</v>
      </c>
      <c r="F1267" s="9" t="n">
        <v>0</v>
      </c>
      <c r="G1267" s="9" t="n">
        <f aca="false">E1267+F1267</f>
        <v>298882</v>
      </c>
      <c r="H1267" s="9" t="n">
        <f aca="false">IF(E1267+F1267&gt;0,E1267+F1267,0)</f>
        <v>298882</v>
      </c>
      <c r="I1267" s="8" t="s">
        <v>12</v>
      </c>
    </row>
    <row r="1268" customFormat="false" ht="13.5" hidden="false" customHeight="true" outlineLevel="1" collapsed="true">
      <c r="A1268" s="7"/>
      <c r="B1268" s="11" t="s">
        <v>1437</v>
      </c>
      <c r="C1268" s="7"/>
      <c r="D1268" s="8"/>
      <c r="E1268" s="9" t="n">
        <f aca="false">SUBTOTAL(9,E1267)</f>
        <v>298882</v>
      </c>
      <c r="F1268" s="9" t="n">
        <f aca="false">SUBTOTAL(9,F1267)</f>
        <v>0</v>
      </c>
      <c r="G1268" s="9" t="n">
        <f aca="false">SUBTOTAL(9,G1267)</f>
        <v>298882</v>
      </c>
      <c r="H1268" s="9" t="n">
        <f aca="false">SUBTOTAL(9,H1267)</f>
        <v>298882</v>
      </c>
      <c r="I1268" s="8"/>
    </row>
    <row r="1269" customFormat="false" ht="13.5" hidden="true" customHeight="true" outlineLevel="2" collapsed="false">
      <c r="A1269" s="7" t="n">
        <v>138190</v>
      </c>
      <c r="B1269" s="8" t="s">
        <v>1438</v>
      </c>
      <c r="C1269" s="7" t="n">
        <v>138190</v>
      </c>
      <c r="D1269" s="8" t="s">
        <v>1438</v>
      </c>
      <c r="E1269" s="9" t="n">
        <v>11300</v>
      </c>
      <c r="F1269" s="9" t="n">
        <v>0</v>
      </c>
      <c r="G1269" s="9" t="n">
        <f aca="false">E1269+F1269</f>
        <v>11300</v>
      </c>
      <c r="H1269" s="9" t="n">
        <f aca="false">IF(E1269+F1269&gt;0,E1269+F1269,0)</f>
        <v>11300</v>
      </c>
      <c r="I1269" s="8"/>
    </row>
    <row r="1270" customFormat="false" ht="13.5" hidden="false" customHeight="true" outlineLevel="1" collapsed="true">
      <c r="A1270" s="7"/>
      <c r="B1270" s="11" t="s">
        <v>1439</v>
      </c>
      <c r="C1270" s="7"/>
      <c r="D1270" s="8"/>
      <c r="E1270" s="9" t="n">
        <f aca="false">SUBTOTAL(9,E1269)</f>
        <v>11300</v>
      </c>
      <c r="F1270" s="9" t="n">
        <f aca="false">SUBTOTAL(9,F1269)</f>
        <v>0</v>
      </c>
      <c r="G1270" s="9" t="n">
        <f aca="false">SUBTOTAL(9,G1269)</f>
        <v>11300</v>
      </c>
      <c r="H1270" s="9" t="n">
        <f aca="false">SUBTOTAL(9,H1269)</f>
        <v>11300</v>
      </c>
      <c r="I1270" s="8"/>
    </row>
    <row r="1271" customFormat="false" ht="13.5" hidden="true" customHeight="true" outlineLevel="2" collapsed="false">
      <c r="A1271" s="7" t="n">
        <v>73968</v>
      </c>
      <c r="B1271" s="8" t="s">
        <v>1440</v>
      </c>
      <c r="C1271" s="7" t="n">
        <v>73968</v>
      </c>
      <c r="D1271" s="8" t="s">
        <v>1440</v>
      </c>
      <c r="E1271" s="9" t="n">
        <v>0</v>
      </c>
      <c r="F1271" s="9" t="n">
        <v>-3653.15</v>
      </c>
      <c r="G1271" s="9" t="n">
        <f aca="false">E1271+F1271</f>
        <v>-3653.15</v>
      </c>
      <c r="H1271" s="9" t="n">
        <f aca="false">IF(E1271+F1271&gt;0,E1271+F1271,0)</f>
        <v>0</v>
      </c>
      <c r="I1271" s="8" t="s">
        <v>12</v>
      </c>
    </row>
    <row r="1272" customFormat="false" ht="13.5" hidden="false" customHeight="true" outlineLevel="1" collapsed="true">
      <c r="A1272" s="7"/>
      <c r="B1272" s="11" t="s">
        <v>1441</v>
      </c>
      <c r="C1272" s="7"/>
      <c r="D1272" s="8"/>
      <c r="E1272" s="9" t="n">
        <f aca="false">SUBTOTAL(9,E1271)</f>
        <v>0</v>
      </c>
      <c r="F1272" s="9" t="n">
        <f aca="false">SUBTOTAL(9,F1271)</f>
        <v>-3653.15</v>
      </c>
      <c r="G1272" s="9" t="n">
        <f aca="false">SUBTOTAL(9,G1271)</f>
        <v>-3653.15</v>
      </c>
      <c r="H1272" s="9" t="n">
        <f aca="false">SUBTOTAL(9,H1271)</f>
        <v>0</v>
      </c>
      <c r="I1272" s="8"/>
    </row>
    <row r="1273" customFormat="false" ht="13.5" hidden="true" customHeight="true" outlineLevel="2" collapsed="false">
      <c r="A1273" s="7" t="n">
        <v>73921</v>
      </c>
      <c r="B1273" s="8" t="s">
        <v>1442</v>
      </c>
      <c r="C1273" s="7" t="n">
        <v>73921</v>
      </c>
      <c r="D1273" s="8" t="s">
        <v>1442</v>
      </c>
      <c r="E1273" s="9" t="n">
        <v>0</v>
      </c>
      <c r="F1273" s="9" t="n">
        <v>-1017.08</v>
      </c>
      <c r="G1273" s="9" t="n">
        <f aca="false">E1273+F1273</f>
        <v>-1017.08</v>
      </c>
      <c r="H1273" s="9" t="n">
        <f aca="false">IF(E1273+F1273&gt;0,E1273+F1273,0)</f>
        <v>0</v>
      </c>
      <c r="I1273" s="8" t="s">
        <v>12</v>
      </c>
    </row>
    <row r="1274" customFormat="false" ht="13.5" hidden="false" customHeight="true" outlineLevel="1" collapsed="true">
      <c r="A1274" s="7"/>
      <c r="B1274" s="11" t="s">
        <v>1443</v>
      </c>
      <c r="C1274" s="7"/>
      <c r="D1274" s="8"/>
      <c r="E1274" s="9" t="n">
        <f aca="false">SUBTOTAL(9,E1273)</f>
        <v>0</v>
      </c>
      <c r="F1274" s="9" t="n">
        <f aca="false">SUBTOTAL(9,F1273)</f>
        <v>-1017.08</v>
      </c>
      <c r="G1274" s="9" t="n">
        <f aca="false">SUBTOTAL(9,G1273)</f>
        <v>-1017.08</v>
      </c>
      <c r="H1274" s="9" t="n">
        <f aca="false">SUBTOTAL(9,H1273)</f>
        <v>0</v>
      </c>
      <c r="I1274" s="8"/>
    </row>
    <row r="1275" customFormat="false" ht="13.5" hidden="true" customHeight="true" outlineLevel="2" collapsed="false">
      <c r="A1275" s="7" t="n">
        <v>35123</v>
      </c>
      <c r="B1275" s="8" t="s">
        <v>1444</v>
      </c>
      <c r="C1275" s="7" t="n">
        <v>35123</v>
      </c>
      <c r="D1275" s="8" t="s">
        <v>1444</v>
      </c>
      <c r="E1275" s="9" t="n">
        <v>0</v>
      </c>
      <c r="F1275" s="9" t="n">
        <v>-2836.78</v>
      </c>
      <c r="G1275" s="9" t="n">
        <f aca="false">E1275+F1275</f>
        <v>-2836.78</v>
      </c>
      <c r="H1275" s="9" t="n">
        <f aca="false">IF(E1275+F1275&gt;0,E1275+F1275,0)</f>
        <v>0</v>
      </c>
      <c r="I1275" s="8"/>
    </row>
    <row r="1276" customFormat="false" ht="13.5" hidden="false" customHeight="true" outlineLevel="1" collapsed="true">
      <c r="A1276" s="7"/>
      <c r="B1276" s="11" t="s">
        <v>1445</v>
      </c>
      <c r="C1276" s="7"/>
      <c r="D1276" s="8"/>
      <c r="E1276" s="9" t="n">
        <f aca="false">SUBTOTAL(9,E1275)</f>
        <v>0</v>
      </c>
      <c r="F1276" s="9" t="n">
        <f aca="false">SUBTOTAL(9,F1275)</f>
        <v>-2836.78</v>
      </c>
      <c r="G1276" s="9" t="n">
        <f aca="false">SUBTOTAL(9,G1275)</f>
        <v>-2836.78</v>
      </c>
      <c r="H1276" s="9" t="n">
        <f aca="false">SUBTOTAL(9,H1275)</f>
        <v>0</v>
      </c>
      <c r="I1276" s="8"/>
    </row>
    <row r="1277" customFormat="false" ht="13.5" hidden="true" customHeight="true" outlineLevel="2" collapsed="false">
      <c r="A1277" s="7" t="n">
        <v>73200</v>
      </c>
      <c r="B1277" s="8" t="s">
        <v>1446</v>
      </c>
      <c r="C1277" s="7" t="n">
        <v>73200</v>
      </c>
      <c r="D1277" s="8" t="s">
        <v>1446</v>
      </c>
      <c r="E1277" s="9" t="n">
        <v>0</v>
      </c>
      <c r="F1277" s="9" t="n">
        <v>-116572.75</v>
      </c>
      <c r="G1277" s="9" t="n">
        <f aca="false">E1277+F1277</f>
        <v>-116572.75</v>
      </c>
      <c r="H1277" s="9" t="n">
        <f aca="false">IF(E1277+F1277&gt;0,E1277+F1277,0)</f>
        <v>0</v>
      </c>
      <c r="I1277" s="8" t="s">
        <v>12</v>
      </c>
    </row>
    <row r="1278" customFormat="false" ht="13.5" hidden="false" customHeight="true" outlineLevel="1" collapsed="true">
      <c r="A1278" s="7"/>
      <c r="B1278" s="11" t="s">
        <v>1447</v>
      </c>
      <c r="C1278" s="7"/>
      <c r="D1278" s="8"/>
      <c r="E1278" s="9" t="n">
        <f aca="false">SUBTOTAL(9,E1277)</f>
        <v>0</v>
      </c>
      <c r="F1278" s="9" t="n">
        <f aca="false">SUBTOTAL(9,F1277)</f>
        <v>-116572.75</v>
      </c>
      <c r="G1278" s="9" t="n">
        <f aca="false">SUBTOTAL(9,G1277)</f>
        <v>-116572.75</v>
      </c>
      <c r="H1278" s="9" t="n">
        <f aca="false">SUBTOTAL(9,H1277)</f>
        <v>0</v>
      </c>
      <c r="I1278" s="8"/>
    </row>
    <row r="1279" customFormat="false" ht="13.5" hidden="true" customHeight="true" outlineLevel="2" collapsed="false">
      <c r="A1279" s="7" t="n">
        <v>48232</v>
      </c>
      <c r="B1279" s="8" t="s">
        <v>1448</v>
      </c>
      <c r="C1279" s="7" t="n">
        <v>48232</v>
      </c>
      <c r="D1279" s="8" t="s">
        <v>1448</v>
      </c>
      <c r="E1279" s="9" t="n">
        <v>0</v>
      </c>
      <c r="F1279" s="9" t="n">
        <v>-6915.36</v>
      </c>
      <c r="G1279" s="9" t="n">
        <f aca="false">E1279+F1279</f>
        <v>-6915.36</v>
      </c>
      <c r="H1279" s="9" t="n">
        <f aca="false">IF(E1279+F1279&gt;0,E1279+F1279,0)</f>
        <v>0</v>
      </c>
      <c r="I1279" s="8"/>
    </row>
    <row r="1280" customFormat="false" ht="13.5" hidden="false" customHeight="true" outlineLevel="1" collapsed="true">
      <c r="A1280" s="7"/>
      <c r="B1280" s="11" t="s">
        <v>1449</v>
      </c>
      <c r="C1280" s="7"/>
      <c r="D1280" s="8"/>
      <c r="E1280" s="9" t="n">
        <f aca="false">SUBTOTAL(9,E1279)</f>
        <v>0</v>
      </c>
      <c r="F1280" s="9" t="n">
        <f aca="false">SUBTOTAL(9,F1279)</f>
        <v>-6915.36</v>
      </c>
      <c r="G1280" s="9" t="n">
        <f aca="false">SUBTOTAL(9,G1279)</f>
        <v>-6915.36</v>
      </c>
      <c r="H1280" s="9" t="n">
        <f aca="false">SUBTOTAL(9,H1279)</f>
        <v>0</v>
      </c>
      <c r="I1280" s="8"/>
    </row>
    <row r="1281" customFormat="false" ht="13.5" hidden="true" customHeight="true" outlineLevel="2" collapsed="false">
      <c r="A1281" s="7" t="n">
        <v>35025</v>
      </c>
      <c r="B1281" s="8" t="s">
        <v>1450</v>
      </c>
      <c r="C1281" s="7" t="n">
        <v>35025</v>
      </c>
      <c r="D1281" s="8" t="s">
        <v>1450</v>
      </c>
      <c r="E1281" s="9" t="n">
        <v>0</v>
      </c>
      <c r="F1281" s="9" t="n">
        <v>-58.2</v>
      </c>
      <c r="G1281" s="9" t="n">
        <f aca="false">E1281+F1281</f>
        <v>-58.2</v>
      </c>
      <c r="H1281" s="9" t="n">
        <f aca="false">IF(E1281+F1281&gt;0,E1281+F1281,0)</f>
        <v>0</v>
      </c>
      <c r="I1281" s="8"/>
    </row>
    <row r="1282" customFormat="false" ht="13.5" hidden="false" customHeight="true" outlineLevel="1" collapsed="true">
      <c r="A1282" s="7"/>
      <c r="B1282" s="11" t="s">
        <v>1451</v>
      </c>
      <c r="C1282" s="7"/>
      <c r="D1282" s="8"/>
      <c r="E1282" s="9" t="n">
        <f aca="false">SUBTOTAL(9,E1281)</f>
        <v>0</v>
      </c>
      <c r="F1282" s="9" t="n">
        <f aca="false">SUBTOTAL(9,F1281)</f>
        <v>-58.2</v>
      </c>
      <c r="G1282" s="9" t="n">
        <f aca="false">SUBTOTAL(9,G1281)</f>
        <v>-58.2</v>
      </c>
      <c r="H1282" s="9" t="n">
        <f aca="false">SUBTOTAL(9,H1281)</f>
        <v>0</v>
      </c>
      <c r="I1282" s="8"/>
    </row>
    <row r="1283" customFormat="false" ht="13.5" hidden="true" customHeight="true" outlineLevel="2" collapsed="false">
      <c r="A1283" s="7" t="n">
        <v>3238</v>
      </c>
      <c r="B1283" s="8" t="s">
        <v>1452</v>
      </c>
      <c r="C1283" s="7" t="n">
        <v>35003</v>
      </c>
      <c r="D1283" s="8" t="s">
        <v>1453</v>
      </c>
      <c r="E1283" s="9" t="n">
        <v>0</v>
      </c>
      <c r="F1283" s="9" t="n">
        <v>-169286.51</v>
      </c>
      <c r="G1283" s="9" t="n">
        <f aca="false">E1283+F1283</f>
        <v>-169286.51</v>
      </c>
      <c r="H1283" s="9" t="n">
        <f aca="false">IF(E1283+F1283&gt;0,E1283+F1283,0)</f>
        <v>0</v>
      </c>
      <c r="I1283" s="8"/>
    </row>
    <row r="1284" customFormat="false" ht="13.5" hidden="false" customHeight="true" outlineLevel="1" collapsed="true">
      <c r="A1284" s="7"/>
      <c r="B1284" s="11" t="s">
        <v>1454</v>
      </c>
      <c r="C1284" s="7"/>
      <c r="D1284" s="8"/>
      <c r="E1284" s="9" t="n">
        <f aca="false">SUBTOTAL(9,E1283)</f>
        <v>0</v>
      </c>
      <c r="F1284" s="9" t="n">
        <f aca="false">SUBTOTAL(9,F1283)</f>
        <v>-169286.51</v>
      </c>
      <c r="G1284" s="9" t="n">
        <f aca="false">SUBTOTAL(9,G1283)</f>
        <v>-169286.51</v>
      </c>
      <c r="H1284" s="9" t="n">
        <f aca="false">SUBTOTAL(9,H1283)</f>
        <v>0</v>
      </c>
      <c r="I1284" s="8"/>
    </row>
    <row r="1285" customFormat="false" ht="13.5" hidden="true" customHeight="true" outlineLevel="2" collapsed="false">
      <c r="A1285" s="7" t="n">
        <v>73979</v>
      </c>
      <c r="B1285" s="8" t="s">
        <v>1455</v>
      </c>
      <c r="C1285" s="7" t="n">
        <v>73979</v>
      </c>
      <c r="D1285" s="8" t="s">
        <v>1455</v>
      </c>
      <c r="E1285" s="9" t="n">
        <v>0</v>
      </c>
      <c r="F1285" s="9" t="n">
        <v>-7.04</v>
      </c>
      <c r="G1285" s="9" t="n">
        <f aca="false">E1285+F1285</f>
        <v>-7.04</v>
      </c>
      <c r="H1285" s="9" t="n">
        <f aca="false">IF(E1285+F1285&gt;0,E1285+F1285,0)</f>
        <v>0</v>
      </c>
      <c r="I1285" s="8"/>
    </row>
    <row r="1286" customFormat="false" ht="13.5" hidden="false" customHeight="true" outlineLevel="1" collapsed="true">
      <c r="A1286" s="7"/>
      <c r="B1286" s="11" t="s">
        <v>1456</v>
      </c>
      <c r="C1286" s="7"/>
      <c r="D1286" s="8"/>
      <c r="E1286" s="9" t="n">
        <f aca="false">SUBTOTAL(9,E1285)</f>
        <v>0</v>
      </c>
      <c r="F1286" s="9" t="n">
        <f aca="false">SUBTOTAL(9,F1285)</f>
        <v>-7.04</v>
      </c>
      <c r="G1286" s="9" t="n">
        <f aca="false">SUBTOTAL(9,G1285)</f>
        <v>-7.04</v>
      </c>
      <c r="H1286" s="9" t="n">
        <f aca="false">SUBTOTAL(9,H1285)</f>
        <v>0</v>
      </c>
      <c r="I1286" s="8"/>
    </row>
    <row r="1287" customFormat="false" ht="13.5" hidden="true" customHeight="true" outlineLevel="2" collapsed="false">
      <c r="A1287" s="7" t="n">
        <v>73947</v>
      </c>
      <c r="B1287" s="8" t="s">
        <v>1457</v>
      </c>
      <c r="C1287" s="7" t="n">
        <v>73947</v>
      </c>
      <c r="D1287" s="8" t="s">
        <v>1457</v>
      </c>
      <c r="E1287" s="9" t="n">
        <v>0</v>
      </c>
      <c r="F1287" s="9" t="n">
        <v>-16040.73</v>
      </c>
      <c r="G1287" s="9" t="n">
        <f aca="false">E1287+F1287</f>
        <v>-16040.73</v>
      </c>
      <c r="H1287" s="9" t="n">
        <f aca="false">IF(E1287+F1287&gt;0,E1287+F1287,0)</f>
        <v>0</v>
      </c>
      <c r="I1287" s="8" t="s">
        <v>12</v>
      </c>
    </row>
    <row r="1288" customFormat="false" ht="13.5" hidden="false" customHeight="true" outlineLevel="1" collapsed="true">
      <c r="A1288" s="7"/>
      <c r="B1288" s="11" t="s">
        <v>1458</v>
      </c>
      <c r="C1288" s="7"/>
      <c r="D1288" s="8"/>
      <c r="E1288" s="9" t="n">
        <f aca="false">SUBTOTAL(9,E1287)</f>
        <v>0</v>
      </c>
      <c r="F1288" s="9" t="n">
        <f aca="false">SUBTOTAL(9,F1287)</f>
        <v>-16040.73</v>
      </c>
      <c r="G1288" s="9" t="n">
        <f aca="false">SUBTOTAL(9,G1287)</f>
        <v>-16040.73</v>
      </c>
      <c r="H1288" s="9" t="n">
        <f aca="false">SUBTOTAL(9,H1287)</f>
        <v>0</v>
      </c>
      <c r="I1288" s="8"/>
    </row>
    <row r="1289" customFormat="false" ht="13.5" hidden="true" customHeight="true" outlineLevel="2" collapsed="false">
      <c r="A1289" s="7" t="n">
        <v>74171</v>
      </c>
      <c r="B1289" s="8" t="s">
        <v>1459</v>
      </c>
      <c r="C1289" s="7" t="n">
        <v>74171</v>
      </c>
      <c r="D1289" s="8" t="s">
        <v>1459</v>
      </c>
      <c r="E1289" s="9" t="n">
        <v>0</v>
      </c>
      <c r="F1289" s="9" t="n">
        <v>-3788.97</v>
      </c>
      <c r="G1289" s="9" t="n">
        <f aca="false">E1289+F1289</f>
        <v>-3788.97</v>
      </c>
      <c r="H1289" s="9" t="n">
        <f aca="false">IF(E1289+F1289&gt;0,E1289+F1289,0)</f>
        <v>0</v>
      </c>
      <c r="I1289" s="8" t="s">
        <v>12</v>
      </c>
    </row>
    <row r="1290" customFormat="false" ht="13.5" hidden="false" customHeight="true" outlineLevel="1" collapsed="true">
      <c r="A1290" s="7"/>
      <c r="B1290" s="11" t="s">
        <v>1460</v>
      </c>
      <c r="C1290" s="7"/>
      <c r="D1290" s="8"/>
      <c r="E1290" s="9" t="n">
        <f aca="false">SUBTOTAL(9,E1289)</f>
        <v>0</v>
      </c>
      <c r="F1290" s="9" t="n">
        <f aca="false">SUBTOTAL(9,F1289)</f>
        <v>-3788.97</v>
      </c>
      <c r="G1290" s="9" t="n">
        <f aca="false">SUBTOTAL(9,G1289)</f>
        <v>-3788.97</v>
      </c>
      <c r="H1290" s="9" t="n">
        <f aca="false">SUBTOTAL(9,H1289)</f>
        <v>0</v>
      </c>
      <c r="I1290" s="8"/>
    </row>
    <row r="1291" customFormat="false" ht="13.5" hidden="true" customHeight="true" outlineLevel="2" collapsed="false">
      <c r="A1291" s="7" t="n">
        <v>32453</v>
      </c>
      <c r="B1291" s="8" t="s">
        <v>1461</v>
      </c>
      <c r="C1291" s="7" t="n">
        <v>32453</v>
      </c>
      <c r="D1291" s="8" t="s">
        <v>1461</v>
      </c>
      <c r="E1291" s="9" t="n">
        <v>0</v>
      </c>
      <c r="F1291" s="9" t="n">
        <v>-63430</v>
      </c>
      <c r="G1291" s="9" t="n">
        <f aca="false">E1291+F1291</f>
        <v>-63430</v>
      </c>
      <c r="H1291" s="9" t="n">
        <f aca="false">IF(E1291+F1291&gt;0,E1291+F1291,0)</f>
        <v>0</v>
      </c>
      <c r="I1291" s="8" t="s">
        <v>12</v>
      </c>
    </row>
    <row r="1292" customFormat="false" ht="13.5" hidden="false" customHeight="true" outlineLevel="1" collapsed="true">
      <c r="A1292" s="7"/>
      <c r="B1292" s="11" t="s">
        <v>1462</v>
      </c>
      <c r="C1292" s="7"/>
      <c r="D1292" s="8"/>
      <c r="E1292" s="9" t="n">
        <f aca="false">SUBTOTAL(9,E1291)</f>
        <v>0</v>
      </c>
      <c r="F1292" s="9" t="n">
        <f aca="false">SUBTOTAL(9,F1291)</f>
        <v>-63430</v>
      </c>
      <c r="G1292" s="9" t="n">
        <f aca="false">SUBTOTAL(9,G1291)</f>
        <v>-63430</v>
      </c>
      <c r="H1292" s="9" t="n">
        <f aca="false">SUBTOTAL(9,H1291)</f>
        <v>0</v>
      </c>
      <c r="I1292" s="8"/>
    </row>
    <row r="1293" customFormat="false" ht="13.5" hidden="true" customHeight="true" outlineLevel="2" collapsed="false">
      <c r="A1293" s="7" t="n">
        <v>64863</v>
      </c>
      <c r="B1293" s="8" t="s">
        <v>1463</v>
      </c>
      <c r="C1293" s="7" t="n">
        <v>64863</v>
      </c>
      <c r="D1293" s="8" t="s">
        <v>1463</v>
      </c>
      <c r="E1293" s="9" t="n">
        <v>651</v>
      </c>
      <c r="F1293" s="9" t="n">
        <v>0</v>
      </c>
      <c r="G1293" s="9" t="n">
        <f aca="false">E1293+F1293</f>
        <v>651</v>
      </c>
      <c r="H1293" s="9" t="n">
        <f aca="false">IF(E1293+F1293&gt;0,E1293+F1293,0)</f>
        <v>651</v>
      </c>
      <c r="I1293" s="8" t="s">
        <v>12</v>
      </c>
    </row>
    <row r="1294" customFormat="false" ht="13.5" hidden="false" customHeight="true" outlineLevel="1" collapsed="true">
      <c r="A1294" s="7"/>
      <c r="B1294" s="11" t="s">
        <v>1464</v>
      </c>
      <c r="C1294" s="7"/>
      <c r="D1294" s="8"/>
      <c r="E1294" s="9" t="n">
        <f aca="false">SUBTOTAL(9,E1293)</f>
        <v>651</v>
      </c>
      <c r="F1294" s="9" t="n">
        <f aca="false">SUBTOTAL(9,F1293)</f>
        <v>0</v>
      </c>
      <c r="G1294" s="9" t="n">
        <f aca="false">SUBTOTAL(9,G1293)</f>
        <v>651</v>
      </c>
      <c r="H1294" s="9" t="n">
        <f aca="false">SUBTOTAL(9,H1293)</f>
        <v>651</v>
      </c>
      <c r="I1294" s="8"/>
    </row>
    <row r="1295" customFormat="false" ht="13.5" hidden="true" customHeight="true" outlineLevel="2" collapsed="false">
      <c r="A1295" s="7" t="n">
        <v>73990</v>
      </c>
      <c r="B1295" s="8" t="s">
        <v>1465</v>
      </c>
      <c r="C1295" s="7" t="n">
        <v>73990</v>
      </c>
      <c r="D1295" s="8" t="s">
        <v>1465</v>
      </c>
      <c r="E1295" s="9" t="n">
        <v>0</v>
      </c>
      <c r="F1295" s="9" t="n">
        <v>-11702.35</v>
      </c>
      <c r="G1295" s="9" t="n">
        <f aca="false">E1295+F1295</f>
        <v>-11702.35</v>
      </c>
      <c r="H1295" s="9" t="n">
        <f aca="false">IF(E1295+F1295&gt;0,E1295+F1295,0)</f>
        <v>0</v>
      </c>
      <c r="I1295" s="8" t="s">
        <v>12</v>
      </c>
    </row>
    <row r="1296" customFormat="false" ht="13.5" hidden="false" customHeight="true" outlineLevel="1" collapsed="true">
      <c r="A1296" s="7"/>
      <c r="B1296" s="11" t="s">
        <v>1466</v>
      </c>
      <c r="C1296" s="7"/>
      <c r="D1296" s="8"/>
      <c r="E1296" s="9" t="n">
        <f aca="false">SUBTOTAL(9,E1295)</f>
        <v>0</v>
      </c>
      <c r="F1296" s="9" t="n">
        <f aca="false">SUBTOTAL(9,F1295)</f>
        <v>-11702.35</v>
      </c>
      <c r="G1296" s="9" t="n">
        <f aca="false">SUBTOTAL(9,G1295)</f>
        <v>-11702.35</v>
      </c>
      <c r="H1296" s="9" t="n">
        <f aca="false">SUBTOTAL(9,H1295)</f>
        <v>0</v>
      </c>
      <c r="I1296" s="8"/>
    </row>
    <row r="1297" customFormat="false" ht="13.5" hidden="true" customHeight="true" outlineLevel="2" collapsed="false">
      <c r="A1297" s="7" t="n">
        <v>51025</v>
      </c>
      <c r="B1297" s="8" t="s">
        <v>1467</v>
      </c>
      <c r="C1297" s="7" t="n">
        <v>51025</v>
      </c>
      <c r="D1297" s="8" t="s">
        <v>1467</v>
      </c>
      <c r="E1297" s="9" t="n">
        <v>0</v>
      </c>
      <c r="F1297" s="9" t="n">
        <v>-587.82</v>
      </c>
      <c r="G1297" s="9" t="n">
        <f aca="false">E1297+F1297</f>
        <v>-587.82</v>
      </c>
      <c r="H1297" s="9" t="n">
        <f aca="false">IF(E1297+F1297&gt;0,E1297+F1297,0)</f>
        <v>0</v>
      </c>
      <c r="I1297" s="8"/>
    </row>
    <row r="1298" customFormat="false" ht="13.5" hidden="false" customHeight="true" outlineLevel="1" collapsed="true">
      <c r="A1298" s="7"/>
      <c r="B1298" s="11" t="s">
        <v>1468</v>
      </c>
      <c r="C1298" s="7"/>
      <c r="D1298" s="8"/>
      <c r="E1298" s="9" t="n">
        <f aca="false">SUBTOTAL(9,E1297)</f>
        <v>0</v>
      </c>
      <c r="F1298" s="9" t="n">
        <f aca="false">SUBTOTAL(9,F1297)</f>
        <v>-587.82</v>
      </c>
      <c r="G1298" s="9" t="n">
        <f aca="false">SUBTOTAL(9,G1297)</f>
        <v>-587.82</v>
      </c>
      <c r="H1298" s="9" t="n">
        <f aca="false">SUBTOTAL(9,H1297)</f>
        <v>0</v>
      </c>
      <c r="I1298" s="8"/>
    </row>
    <row r="1299" customFormat="false" ht="13.5" hidden="true" customHeight="true" outlineLevel="2" collapsed="false">
      <c r="A1299" s="7" t="n">
        <v>83095</v>
      </c>
      <c r="B1299" s="8" t="s">
        <v>1469</v>
      </c>
      <c r="C1299" s="7" t="n">
        <v>83095</v>
      </c>
      <c r="D1299" s="8" t="s">
        <v>1469</v>
      </c>
      <c r="E1299" s="9" t="n">
        <v>0</v>
      </c>
      <c r="F1299" s="9" t="n">
        <v>-675.65</v>
      </c>
      <c r="G1299" s="9" t="n">
        <f aca="false">E1299+F1299</f>
        <v>-675.65</v>
      </c>
      <c r="H1299" s="9" t="n">
        <f aca="false">IF(E1299+F1299&gt;0,E1299+F1299,0)</f>
        <v>0</v>
      </c>
      <c r="I1299" s="8" t="s">
        <v>12</v>
      </c>
    </row>
    <row r="1300" customFormat="false" ht="13.5" hidden="false" customHeight="true" outlineLevel="1" collapsed="true">
      <c r="A1300" s="7"/>
      <c r="B1300" s="11" t="s">
        <v>1470</v>
      </c>
      <c r="C1300" s="7"/>
      <c r="D1300" s="8"/>
      <c r="E1300" s="9" t="n">
        <f aca="false">SUBTOTAL(9,E1299)</f>
        <v>0</v>
      </c>
      <c r="F1300" s="9" t="n">
        <f aca="false">SUBTOTAL(9,F1299)</f>
        <v>-675.65</v>
      </c>
      <c r="G1300" s="9" t="n">
        <f aca="false">SUBTOTAL(9,G1299)</f>
        <v>-675.65</v>
      </c>
      <c r="H1300" s="9" t="n">
        <f aca="false">SUBTOTAL(9,H1299)</f>
        <v>0</v>
      </c>
      <c r="I1300" s="8"/>
    </row>
    <row r="1301" customFormat="false" ht="13.5" hidden="true" customHeight="true" outlineLevel="2" collapsed="false">
      <c r="A1301" s="7" t="n">
        <v>88466</v>
      </c>
      <c r="B1301" s="8" t="s">
        <v>1471</v>
      </c>
      <c r="C1301" s="7" t="n">
        <v>88466</v>
      </c>
      <c r="D1301" s="8" t="s">
        <v>1471</v>
      </c>
      <c r="E1301" s="9" t="n">
        <v>0</v>
      </c>
      <c r="F1301" s="9" t="n">
        <v>-75952.23</v>
      </c>
      <c r="G1301" s="9" t="n">
        <f aca="false">E1301+F1301</f>
        <v>-75952.23</v>
      </c>
      <c r="H1301" s="9" t="n">
        <f aca="false">IF(E1301+F1301&gt;0,E1301+F1301,0)</f>
        <v>0</v>
      </c>
      <c r="I1301" s="8" t="s">
        <v>12</v>
      </c>
    </row>
    <row r="1302" customFormat="false" ht="13.5" hidden="false" customHeight="true" outlineLevel="1" collapsed="true">
      <c r="A1302" s="7"/>
      <c r="B1302" s="11" t="s">
        <v>1472</v>
      </c>
      <c r="C1302" s="7"/>
      <c r="D1302" s="8"/>
      <c r="E1302" s="9" t="n">
        <f aca="false">SUBTOTAL(9,E1301)</f>
        <v>0</v>
      </c>
      <c r="F1302" s="9" t="n">
        <f aca="false">SUBTOTAL(9,F1301)</f>
        <v>-75952.23</v>
      </c>
      <c r="G1302" s="9" t="n">
        <f aca="false">SUBTOTAL(9,G1301)</f>
        <v>-75952.23</v>
      </c>
      <c r="H1302" s="9" t="n">
        <f aca="false">SUBTOTAL(9,H1301)</f>
        <v>0</v>
      </c>
      <c r="I1302" s="8"/>
    </row>
    <row r="1303" customFormat="false" ht="13.5" hidden="true" customHeight="true" outlineLevel="2" collapsed="false">
      <c r="A1303" s="7" t="n">
        <v>341</v>
      </c>
      <c r="B1303" s="8" t="s">
        <v>1473</v>
      </c>
      <c r="C1303" s="7" t="n">
        <v>341</v>
      </c>
      <c r="D1303" s="8" t="s">
        <v>1473</v>
      </c>
      <c r="E1303" s="9" t="n">
        <v>0</v>
      </c>
      <c r="F1303" s="9" t="n">
        <v>-1504.1</v>
      </c>
      <c r="G1303" s="9" t="n">
        <f aca="false">E1303+F1303</f>
        <v>-1504.1</v>
      </c>
      <c r="H1303" s="9" t="n">
        <f aca="false">IF(E1303+F1303&gt;0,E1303+F1303,0)</f>
        <v>0</v>
      </c>
      <c r="I1303" s="8" t="s">
        <v>12</v>
      </c>
    </row>
    <row r="1304" customFormat="false" ht="13.5" hidden="false" customHeight="true" outlineLevel="1" collapsed="true">
      <c r="A1304" s="7"/>
      <c r="B1304" s="11" t="s">
        <v>1474</v>
      </c>
      <c r="C1304" s="7"/>
      <c r="D1304" s="8"/>
      <c r="E1304" s="9" t="n">
        <f aca="false">SUBTOTAL(9,E1303)</f>
        <v>0</v>
      </c>
      <c r="F1304" s="9" t="n">
        <f aca="false">SUBTOTAL(9,F1303)</f>
        <v>-1504.1</v>
      </c>
      <c r="G1304" s="9" t="n">
        <f aca="false">SUBTOTAL(9,G1303)</f>
        <v>-1504.1</v>
      </c>
      <c r="H1304" s="9" t="n">
        <f aca="false">SUBTOTAL(9,H1303)</f>
        <v>0</v>
      </c>
      <c r="I1304" s="8"/>
    </row>
    <row r="1305" customFormat="false" ht="13.5" hidden="true" customHeight="true" outlineLevel="2" collapsed="false">
      <c r="A1305" s="7" t="n">
        <v>11849</v>
      </c>
      <c r="B1305" s="8" t="s">
        <v>1475</v>
      </c>
      <c r="C1305" s="7" t="n">
        <v>11849</v>
      </c>
      <c r="D1305" s="8" t="s">
        <v>1475</v>
      </c>
      <c r="E1305" s="9" t="n">
        <v>733300</v>
      </c>
      <c r="F1305" s="9" t="n">
        <v>0</v>
      </c>
      <c r="G1305" s="9" t="n">
        <f aca="false">E1305+F1305</f>
        <v>733300</v>
      </c>
      <c r="H1305" s="9" t="n">
        <f aca="false">IF(E1305+F1305&gt;0,E1305+F1305,0)</f>
        <v>733300</v>
      </c>
      <c r="I1305" s="8" t="s">
        <v>12</v>
      </c>
    </row>
    <row r="1306" customFormat="false" ht="13.5" hidden="false" customHeight="true" outlineLevel="1" collapsed="true">
      <c r="A1306" s="7"/>
      <c r="B1306" s="11" t="s">
        <v>1476</v>
      </c>
      <c r="C1306" s="7"/>
      <c r="D1306" s="8"/>
      <c r="E1306" s="9" t="n">
        <f aca="false">SUBTOTAL(9,E1305)</f>
        <v>733300</v>
      </c>
      <c r="F1306" s="9" t="n">
        <f aca="false">SUBTOTAL(9,F1305)</f>
        <v>0</v>
      </c>
      <c r="G1306" s="9" t="n">
        <f aca="false">SUBTOTAL(9,G1305)</f>
        <v>733300</v>
      </c>
      <c r="H1306" s="9" t="n">
        <f aca="false">SUBTOTAL(9,H1305)</f>
        <v>733300</v>
      </c>
      <c r="I1306" s="8"/>
    </row>
    <row r="1307" customFormat="false" ht="13.5" hidden="true" customHeight="true" outlineLevel="2" collapsed="false">
      <c r="A1307" s="7" t="n">
        <v>71910</v>
      </c>
      <c r="B1307" s="8" t="s">
        <v>1477</v>
      </c>
      <c r="C1307" s="7" t="n">
        <v>71910</v>
      </c>
      <c r="D1307" s="8" t="s">
        <v>1477</v>
      </c>
      <c r="E1307" s="9" t="n">
        <v>0</v>
      </c>
      <c r="F1307" s="9" t="n">
        <v>-75153.39</v>
      </c>
      <c r="G1307" s="9" t="n">
        <f aca="false">E1307+F1307</f>
        <v>-75153.39</v>
      </c>
      <c r="H1307" s="9" t="n">
        <f aca="false">IF(E1307+F1307&gt;0,E1307+F1307,0)</f>
        <v>0</v>
      </c>
      <c r="I1307" s="8"/>
    </row>
    <row r="1308" customFormat="false" ht="13.5" hidden="false" customHeight="true" outlineLevel="1" collapsed="true">
      <c r="A1308" s="7"/>
      <c r="B1308" s="11" t="s">
        <v>1478</v>
      </c>
      <c r="C1308" s="7"/>
      <c r="D1308" s="8"/>
      <c r="E1308" s="9" t="n">
        <f aca="false">SUBTOTAL(9,E1307)</f>
        <v>0</v>
      </c>
      <c r="F1308" s="9" t="n">
        <f aca="false">SUBTOTAL(9,F1307)</f>
        <v>-75153.39</v>
      </c>
      <c r="G1308" s="9" t="n">
        <f aca="false">SUBTOTAL(9,G1307)</f>
        <v>-75153.39</v>
      </c>
      <c r="H1308" s="9" t="n">
        <f aca="false">SUBTOTAL(9,H1307)</f>
        <v>0</v>
      </c>
      <c r="I1308" s="8"/>
    </row>
    <row r="1309" customFormat="false" ht="13.5" hidden="true" customHeight="true" outlineLevel="2" collapsed="false">
      <c r="A1309" s="7" t="n">
        <v>58330</v>
      </c>
      <c r="B1309" s="8" t="s">
        <v>1479</v>
      </c>
      <c r="C1309" s="7" t="n">
        <v>58330</v>
      </c>
      <c r="D1309" s="8" t="s">
        <v>1479</v>
      </c>
      <c r="E1309" s="9" t="n">
        <v>353667</v>
      </c>
      <c r="F1309" s="9" t="n">
        <v>0</v>
      </c>
      <c r="G1309" s="9" t="n">
        <f aca="false">E1309+F1309</f>
        <v>353667</v>
      </c>
      <c r="H1309" s="9" t="n">
        <f aca="false">IF(E1309+F1309&gt;0,E1309+F1309,0)</f>
        <v>353667</v>
      </c>
      <c r="I1309" s="8" t="s">
        <v>12</v>
      </c>
    </row>
    <row r="1310" customFormat="false" ht="13.5" hidden="false" customHeight="true" outlineLevel="1" collapsed="true">
      <c r="A1310" s="7"/>
      <c r="B1310" s="11" t="s">
        <v>1480</v>
      </c>
      <c r="C1310" s="7"/>
      <c r="D1310" s="8"/>
      <c r="E1310" s="9" t="n">
        <f aca="false">SUBTOTAL(9,E1309)</f>
        <v>353667</v>
      </c>
      <c r="F1310" s="9" t="n">
        <f aca="false">SUBTOTAL(9,F1309)</f>
        <v>0</v>
      </c>
      <c r="G1310" s="9" t="n">
        <f aca="false">SUBTOTAL(9,G1309)</f>
        <v>353667</v>
      </c>
      <c r="H1310" s="9" t="n">
        <f aca="false">SUBTOTAL(9,H1309)</f>
        <v>353667</v>
      </c>
      <c r="I1310" s="8"/>
    </row>
    <row r="1311" customFormat="false" ht="13.5" hidden="true" customHeight="true" outlineLevel="2" collapsed="false">
      <c r="A1311" s="7" t="n">
        <v>11324</v>
      </c>
      <c r="B1311" s="8" t="s">
        <v>1481</v>
      </c>
      <c r="C1311" s="7" t="n">
        <v>53341</v>
      </c>
      <c r="D1311" s="8" t="s">
        <v>1482</v>
      </c>
      <c r="E1311" s="9" t="n">
        <v>7805337</v>
      </c>
      <c r="F1311" s="9" t="n">
        <v>-3619573.51</v>
      </c>
      <c r="G1311" s="9" t="n">
        <f aca="false">E1311+F1311</f>
        <v>4185763.49</v>
      </c>
      <c r="H1311" s="9" t="n">
        <f aca="false">IF(E1311+F1311&gt;0,E1311+F1311,0)</f>
        <v>4185763.49</v>
      </c>
      <c r="I1311" s="8"/>
    </row>
    <row r="1312" customFormat="false" ht="13.5" hidden="true" customHeight="true" outlineLevel="2" collapsed="false">
      <c r="A1312" s="7" t="n">
        <v>11324</v>
      </c>
      <c r="B1312" s="8" t="s">
        <v>1481</v>
      </c>
      <c r="C1312" s="7" t="n">
        <v>5174</v>
      </c>
      <c r="D1312" s="8" t="s">
        <v>1483</v>
      </c>
      <c r="E1312" s="9" t="n">
        <v>0</v>
      </c>
      <c r="F1312" s="9" t="n">
        <v>-82442.43</v>
      </c>
      <c r="G1312" s="9" t="n">
        <f aca="false">E1312+F1312</f>
        <v>-82442.43</v>
      </c>
      <c r="H1312" s="9" t="n">
        <f aca="false">IF(E1312+F1312&gt;0,E1312+F1312,0)</f>
        <v>0</v>
      </c>
      <c r="I1312" s="8"/>
    </row>
    <row r="1313" customFormat="false" ht="13.5" hidden="false" customHeight="true" outlineLevel="1" collapsed="true">
      <c r="A1313" s="7"/>
      <c r="B1313" s="11" t="s">
        <v>1484</v>
      </c>
      <c r="C1313" s="7"/>
      <c r="D1313" s="8"/>
      <c r="E1313" s="9" t="n">
        <f aca="false">SUBTOTAL(9,E1311:E1312)</f>
        <v>7805337</v>
      </c>
      <c r="F1313" s="9" t="n">
        <f aca="false">SUBTOTAL(9,F1311:F1312)</f>
        <v>-3702015.94</v>
      </c>
      <c r="G1313" s="9" t="n">
        <f aca="false">SUBTOTAL(9,G1311:G1312)</f>
        <v>4103321.06</v>
      </c>
      <c r="H1313" s="9" t="n">
        <f aca="false">SUBTOTAL(9,H1311:H1312)</f>
        <v>4185763.49</v>
      </c>
      <c r="I1313" s="8"/>
    </row>
    <row r="1314" customFormat="false" ht="13.5" hidden="true" customHeight="true" outlineLevel="2" collapsed="false">
      <c r="A1314" s="7" t="n">
        <v>35197</v>
      </c>
      <c r="B1314" s="8" t="s">
        <v>1485</v>
      </c>
      <c r="C1314" s="7" t="n">
        <v>35197</v>
      </c>
      <c r="D1314" s="8" t="s">
        <v>1485</v>
      </c>
      <c r="E1314" s="9" t="n">
        <v>52558</v>
      </c>
      <c r="F1314" s="9" t="n">
        <v>0</v>
      </c>
      <c r="G1314" s="9" t="n">
        <f aca="false">E1314+F1314</f>
        <v>52558</v>
      </c>
      <c r="H1314" s="9" t="n">
        <f aca="false">IF(E1314+F1314&gt;0,E1314+F1314,0)</f>
        <v>52558</v>
      </c>
      <c r="I1314" s="8" t="s">
        <v>12</v>
      </c>
    </row>
    <row r="1315" customFormat="false" ht="13.5" hidden="false" customHeight="true" outlineLevel="1" collapsed="true">
      <c r="A1315" s="7"/>
      <c r="B1315" s="11" t="s">
        <v>1486</v>
      </c>
      <c r="C1315" s="7"/>
      <c r="D1315" s="8"/>
      <c r="E1315" s="9" t="n">
        <f aca="false">SUBTOTAL(9,E1314)</f>
        <v>52558</v>
      </c>
      <c r="F1315" s="9" t="n">
        <f aca="false">SUBTOTAL(9,F1314)</f>
        <v>0</v>
      </c>
      <c r="G1315" s="9" t="n">
        <f aca="false">SUBTOTAL(9,G1314)</f>
        <v>52558</v>
      </c>
      <c r="H1315" s="9" t="n">
        <f aca="false">SUBTOTAL(9,H1314)</f>
        <v>52558</v>
      </c>
      <c r="I1315" s="8"/>
    </row>
    <row r="1316" customFormat="false" ht="13.5" hidden="true" customHeight="true" outlineLevel="2" collapsed="false">
      <c r="A1316" s="7" t="n">
        <v>232</v>
      </c>
      <c r="B1316" s="8" t="s">
        <v>1487</v>
      </c>
      <c r="C1316" s="7" t="n">
        <v>232</v>
      </c>
      <c r="D1316" s="8" t="s">
        <v>1487</v>
      </c>
      <c r="E1316" s="9" t="n">
        <v>8303060</v>
      </c>
      <c r="F1316" s="9" t="n">
        <v>-6202754.17</v>
      </c>
      <c r="G1316" s="9" t="n">
        <f aca="false">E1316+F1316</f>
        <v>2100305.83</v>
      </c>
      <c r="H1316" s="9" t="n">
        <f aca="false">IF(E1316+F1316&gt;0,E1316+F1316,0)</f>
        <v>2100305.83</v>
      </c>
      <c r="I1316" s="8" t="s">
        <v>12</v>
      </c>
    </row>
    <row r="1317" customFormat="false" ht="13.5" hidden="false" customHeight="true" outlineLevel="1" collapsed="true">
      <c r="A1317" s="7"/>
      <c r="B1317" s="11" t="s">
        <v>1488</v>
      </c>
      <c r="C1317" s="7"/>
      <c r="D1317" s="8"/>
      <c r="E1317" s="9" t="n">
        <f aca="false">SUBTOTAL(9,E1316)</f>
        <v>8303060</v>
      </c>
      <c r="F1317" s="9" t="n">
        <f aca="false">SUBTOTAL(9,F1316)</f>
        <v>-6202754.17</v>
      </c>
      <c r="G1317" s="9" t="n">
        <f aca="false">SUBTOTAL(9,G1316)</f>
        <v>2100305.83</v>
      </c>
      <c r="H1317" s="9" t="n">
        <f aca="false">SUBTOTAL(9,H1316)</f>
        <v>2100305.83</v>
      </c>
      <c r="I1317" s="8"/>
    </row>
    <row r="1318" customFormat="false" ht="13.5" hidden="true" customHeight="true" outlineLevel="2" collapsed="false">
      <c r="A1318" s="7" t="n">
        <v>54713</v>
      </c>
      <c r="B1318" s="8" t="s">
        <v>1489</v>
      </c>
      <c r="C1318" s="7" t="n">
        <v>51275</v>
      </c>
      <c r="D1318" s="8" t="s">
        <v>1490</v>
      </c>
      <c r="E1318" s="9" t="n">
        <v>0</v>
      </c>
      <c r="F1318" s="9" t="n">
        <v>-241869.69</v>
      </c>
      <c r="G1318" s="9" t="n">
        <f aca="false">E1318+F1318</f>
        <v>-241869.69</v>
      </c>
      <c r="H1318" s="9" t="n">
        <f aca="false">IF(E1318+F1318&gt;0,E1318+F1318,0)</f>
        <v>0</v>
      </c>
      <c r="I1318" s="8"/>
    </row>
    <row r="1319" customFormat="false" ht="13.5" hidden="false" customHeight="true" outlineLevel="1" collapsed="true">
      <c r="A1319" s="7"/>
      <c r="B1319" s="11" t="s">
        <v>1491</v>
      </c>
      <c r="C1319" s="7"/>
      <c r="D1319" s="8"/>
      <c r="E1319" s="9" t="n">
        <f aca="false">SUBTOTAL(9,E1318)</f>
        <v>0</v>
      </c>
      <c r="F1319" s="9" t="n">
        <f aca="false">SUBTOTAL(9,F1318)</f>
        <v>-241869.69</v>
      </c>
      <c r="G1319" s="9" t="n">
        <f aca="false">SUBTOTAL(9,G1318)</f>
        <v>-241869.69</v>
      </c>
      <c r="H1319" s="9" t="n">
        <f aca="false">SUBTOTAL(9,H1318)</f>
        <v>0</v>
      </c>
      <c r="I1319" s="8"/>
    </row>
    <row r="1320" customFormat="false" ht="13.5" hidden="true" customHeight="true" outlineLevel="2" collapsed="false">
      <c r="A1320" s="7" t="n">
        <v>99510</v>
      </c>
      <c r="B1320" s="8" t="s">
        <v>1492</v>
      </c>
      <c r="C1320" s="7" t="n">
        <v>51521</v>
      </c>
      <c r="D1320" s="8" t="s">
        <v>1493</v>
      </c>
      <c r="E1320" s="9" t="n">
        <v>143708</v>
      </c>
      <c r="F1320" s="9" t="n">
        <v>-353563.99</v>
      </c>
      <c r="G1320" s="9" t="n">
        <f aca="false">E1320+F1320</f>
        <v>-209855.99</v>
      </c>
      <c r="H1320" s="9" t="n">
        <f aca="false">IF(E1320+F1320&gt;0,E1320+F1320,0)</f>
        <v>0</v>
      </c>
      <c r="I1320" s="8"/>
    </row>
    <row r="1321" customFormat="false" ht="13.5" hidden="false" customHeight="true" outlineLevel="1" collapsed="true">
      <c r="A1321" s="7"/>
      <c r="B1321" s="11" t="s">
        <v>1494</v>
      </c>
      <c r="C1321" s="7"/>
      <c r="D1321" s="8"/>
      <c r="E1321" s="9" t="n">
        <f aca="false">SUBTOTAL(9,E1320)</f>
        <v>143708</v>
      </c>
      <c r="F1321" s="9" t="n">
        <f aca="false">SUBTOTAL(9,F1320)</f>
        <v>-353563.99</v>
      </c>
      <c r="G1321" s="9" t="n">
        <f aca="false">SUBTOTAL(9,G1320)</f>
        <v>-209855.99</v>
      </c>
      <c r="H1321" s="9" t="n">
        <f aca="false">SUBTOTAL(9,H1320)</f>
        <v>0</v>
      </c>
      <c r="I1321" s="8"/>
    </row>
    <row r="1322" customFormat="false" ht="13.5" hidden="true" customHeight="true" outlineLevel="2" collapsed="false">
      <c r="A1322" s="7" t="n">
        <v>347</v>
      </c>
      <c r="B1322" s="8" t="s">
        <v>1495</v>
      </c>
      <c r="C1322" s="7" t="n">
        <v>239</v>
      </c>
      <c r="D1322" s="8" t="s">
        <v>1496</v>
      </c>
      <c r="E1322" s="9" t="n">
        <v>2949976</v>
      </c>
      <c r="F1322" s="9" t="n">
        <v>-2062679.21</v>
      </c>
      <c r="G1322" s="9" t="n">
        <f aca="false">E1322+F1322</f>
        <v>887296.79</v>
      </c>
      <c r="H1322" s="9" t="n">
        <f aca="false">IF(E1322+F1322&gt;0,E1322+F1322,0)</f>
        <v>887296.79</v>
      </c>
      <c r="I1322" s="8" t="s">
        <v>12</v>
      </c>
    </row>
    <row r="1323" customFormat="false" ht="13.5" hidden="false" customHeight="true" outlineLevel="1" collapsed="true">
      <c r="A1323" s="7"/>
      <c r="B1323" s="11" t="s">
        <v>1497</v>
      </c>
      <c r="C1323" s="7"/>
      <c r="D1323" s="8"/>
      <c r="E1323" s="9" t="n">
        <f aca="false">SUBTOTAL(9,E1322)</f>
        <v>2949976</v>
      </c>
      <c r="F1323" s="9" t="n">
        <f aca="false">SUBTOTAL(9,F1322)</f>
        <v>-2062679.21</v>
      </c>
      <c r="G1323" s="9" t="n">
        <f aca="false">SUBTOTAL(9,G1322)</f>
        <v>887296.79</v>
      </c>
      <c r="H1323" s="9" t="n">
        <f aca="false">SUBTOTAL(9,H1322)</f>
        <v>887296.79</v>
      </c>
      <c r="I1323" s="8"/>
    </row>
    <row r="1324" customFormat="false" ht="13.5" hidden="true" customHeight="true" outlineLevel="2" collapsed="false">
      <c r="A1324" s="7" t="n">
        <v>450</v>
      </c>
      <c r="B1324" s="8" t="s">
        <v>1498</v>
      </c>
      <c r="C1324" s="7" t="n">
        <v>3108</v>
      </c>
      <c r="D1324" s="8" t="s">
        <v>1499</v>
      </c>
      <c r="E1324" s="9" t="n">
        <v>0</v>
      </c>
      <c r="F1324" s="9" t="n">
        <v>-978973.37</v>
      </c>
      <c r="G1324" s="9" t="n">
        <f aca="false">E1324+F1324</f>
        <v>-978973.37</v>
      </c>
      <c r="H1324" s="9" t="n">
        <f aca="false">IF(E1324+F1324&gt;0,E1324+F1324,0)</f>
        <v>0</v>
      </c>
      <c r="I1324" s="8"/>
    </row>
    <row r="1325" customFormat="false" ht="13.5" hidden="true" customHeight="true" outlineLevel="2" collapsed="false">
      <c r="A1325" s="7" t="n">
        <v>450</v>
      </c>
      <c r="B1325" s="8" t="s">
        <v>1498</v>
      </c>
      <c r="C1325" s="7" t="n">
        <v>64245</v>
      </c>
      <c r="D1325" s="8" t="s">
        <v>1500</v>
      </c>
      <c r="E1325" s="9" t="n">
        <v>10298239</v>
      </c>
      <c r="F1325" s="9" t="n">
        <v>-12032579.74</v>
      </c>
      <c r="G1325" s="9" t="n">
        <f aca="false">E1325+F1325</f>
        <v>-1734340.74</v>
      </c>
      <c r="H1325" s="9" t="n">
        <f aca="false">IF(E1325+F1325&gt;0,E1325+F1325,0)</f>
        <v>0</v>
      </c>
      <c r="I1325" s="8"/>
    </row>
    <row r="1326" customFormat="false" ht="13.5" hidden="false" customHeight="true" outlineLevel="1" collapsed="true">
      <c r="A1326" s="7"/>
      <c r="B1326" s="11" t="s">
        <v>1501</v>
      </c>
      <c r="C1326" s="7"/>
      <c r="D1326" s="8"/>
      <c r="E1326" s="9" t="n">
        <f aca="false">SUBTOTAL(9,E1324:E1325)</f>
        <v>10298239</v>
      </c>
      <c r="F1326" s="9" t="n">
        <f aca="false">SUBTOTAL(9,F1324:F1325)</f>
        <v>-13011553.11</v>
      </c>
      <c r="G1326" s="9" t="n">
        <f aca="false">SUBTOTAL(9,G1324:G1325)</f>
        <v>-2713314.11</v>
      </c>
      <c r="H1326" s="9" t="n">
        <f aca="false">SUBTOTAL(9,H1324:H1325)</f>
        <v>0</v>
      </c>
      <c r="I1326" s="8"/>
    </row>
    <row r="1327" customFormat="false" ht="13.5" hidden="true" customHeight="true" outlineLevel="2" collapsed="false">
      <c r="A1327" s="7" t="n">
        <v>73967</v>
      </c>
      <c r="B1327" s="8" t="s">
        <v>1502</v>
      </c>
      <c r="C1327" s="7" t="n">
        <v>73967</v>
      </c>
      <c r="D1327" s="8" t="s">
        <v>1502</v>
      </c>
      <c r="E1327" s="9" t="n">
        <v>0</v>
      </c>
      <c r="F1327" s="9" t="n">
        <v>-1489.7</v>
      </c>
      <c r="G1327" s="9" t="n">
        <f aca="false">E1327+F1327</f>
        <v>-1489.7</v>
      </c>
      <c r="H1327" s="9" t="n">
        <f aca="false">IF(E1327+F1327&gt;0,E1327+F1327,0)</f>
        <v>0</v>
      </c>
      <c r="I1327" s="8" t="s">
        <v>12</v>
      </c>
    </row>
    <row r="1328" customFormat="false" ht="13.5" hidden="false" customHeight="true" outlineLevel="1" collapsed="true">
      <c r="A1328" s="7"/>
      <c r="B1328" s="11" t="s">
        <v>1503</v>
      </c>
      <c r="C1328" s="7"/>
      <c r="D1328" s="8"/>
      <c r="E1328" s="9" t="n">
        <f aca="false">SUBTOTAL(9,E1327)</f>
        <v>0</v>
      </c>
      <c r="F1328" s="9" t="n">
        <f aca="false">SUBTOTAL(9,F1327)</f>
        <v>-1489.7</v>
      </c>
      <c r="G1328" s="9" t="n">
        <f aca="false">SUBTOTAL(9,G1327)</f>
        <v>-1489.7</v>
      </c>
      <c r="H1328" s="9" t="n">
        <f aca="false">SUBTOTAL(9,H1327)</f>
        <v>0</v>
      </c>
      <c r="I1328" s="8"/>
    </row>
    <row r="1329" customFormat="false" ht="13.5" hidden="true" customHeight="true" outlineLevel="2" collapsed="false">
      <c r="A1329" s="7" t="n">
        <v>35278</v>
      </c>
      <c r="B1329" s="8" t="s">
        <v>1504</v>
      </c>
      <c r="C1329" s="7" t="n">
        <v>35278</v>
      </c>
      <c r="D1329" s="8" t="s">
        <v>1504</v>
      </c>
      <c r="E1329" s="9" t="n">
        <v>0</v>
      </c>
      <c r="F1329" s="9" t="n">
        <v>-264.45</v>
      </c>
      <c r="G1329" s="9" t="n">
        <f aca="false">E1329+F1329</f>
        <v>-264.45</v>
      </c>
      <c r="H1329" s="9" t="n">
        <f aca="false">IF(E1329+F1329&gt;0,E1329+F1329,0)</f>
        <v>0</v>
      </c>
      <c r="I1329" s="8" t="s">
        <v>12</v>
      </c>
    </row>
    <row r="1330" customFormat="false" ht="13.5" hidden="false" customHeight="true" outlineLevel="1" collapsed="true">
      <c r="A1330" s="7"/>
      <c r="B1330" s="11" t="s">
        <v>1505</v>
      </c>
      <c r="C1330" s="7"/>
      <c r="D1330" s="8"/>
      <c r="E1330" s="9" t="n">
        <f aca="false">SUBTOTAL(9,E1329)</f>
        <v>0</v>
      </c>
      <c r="F1330" s="9" t="n">
        <f aca="false">SUBTOTAL(9,F1329)</f>
        <v>-264.45</v>
      </c>
      <c r="G1330" s="9" t="n">
        <f aca="false">SUBTOTAL(9,G1329)</f>
        <v>-264.45</v>
      </c>
      <c r="H1330" s="9" t="n">
        <f aca="false">SUBTOTAL(9,H1329)</f>
        <v>0</v>
      </c>
      <c r="I1330" s="8"/>
    </row>
    <row r="1331" customFormat="false" ht="13.5" hidden="true" customHeight="true" outlineLevel="2" collapsed="false">
      <c r="A1331" s="7" t="n">
        <v>110903</v>
      </c>
      <c r="B1331" s="8" t="s">
        <v>1506</v>
      </c>
      <c r="C1331" s="7" t="n">
        <v>110903</v>
      </c>
      <c r="D1331" s="8" t="s">
        <v>1506</v>
      </c>
      <c r="E1331" s="9" t="n">
        <v>19821</v>
      </c>
      <c r="F1331" s="9" t="n">
        <v>0</v>
      </c>
      <c r="G1331" s="9" t="n">
        <f aca="false">E1331+F1331</f>
        <v>19821</v>
      </c>
      <c r="H1331" s="9" t="n">
        <f aca="false">IF(E1331+F1331&gt;0,E1331+F1331,0)</f>
        <v>19821</v>
      </c>
      <c r="I1331" s="8"/>
    </row>
    <row r="1332" customFormat="false" ht="13.5" hidden="false" customHeight="true" outlineLevel="1" collapsed="true">
      <c r="A1332" s="7"/>
      <c r="B1332" s="11" t="s">
        <v>1507</v>
      </c>
      <c r="C1332" s="7"/>
      <c r="D1332" s="8"/>
      <c r="E1332" s="9" t="n">
        <f aca="false">SUBTOTAL(9,E1331)</f>
        <v>19821</v>
      </c>
      <c r="F1332" s="9" t="n">
        <f aca="false">SUBTOTAL(9,F1331)</f>
        <v>0</v>
      </c>
      <c r="G1332" s="9" t="n">
        <f aca="false">SUBTOTAL(9,G1331)</f>
        <v>19821</v>
      </c>
      <c r="H1332" s="9" t="n">
        <f aca="false">SUBTOTAL(9,H1331)</f>
        <v>19821</v>
      </c>
      <c r="I1332" s="8"/>
    </row>
    <row r="1333" customFormat="false" ht="13.5" hidden="true" customHeight="true" outlineLevel="2" collapsed="false">
      <c r="A1333" s="7" t="n">
        <v>73972</v>
      </c>
      <c r="B1333" s="8" t="s">
        <v>1508</v>
      </c>
      <c r="C1333" s="7" t="n">
        <v>73972</v>
      </c>
      <c r="D1333" s="8" t="s">
        <v>1508</v>
      </c>
      <c r="E1333" s="9" t="n">
        <v>0</v>
      </c>
      <c r="F1333" s="9" t="n">
        <v>-235.58</v>
      </c>
      <c r="G1333" s="9" t="n">
        <f aca="false">E1333+F1333</f>
        <v>-235.58</v>
      </c>
      <c r="H1333" s="9" t="n">
        <f aca="false">IF(E1333+F1333&gt;0,E1333+F1333,0)</f>
        <v>0</v>
      </c>
      <c r="I1333" s="8" t="s">
        <v>12</v>
      </c>
    </row>
    <row r="1334" customFormat="false" ht="13.5" hidden="false" customHeight="true" outlineLevel="1" collapsed="true">
      <c r="A1334" s="7"/>
      <c r="B1334" s="11" t="s">
        <v>1509</v>
      </c>
      <c r="C1334" s="7"/>
      <c r="D1334" s="8"/>
      <c r="E1334" s="9" t="n">
        <f aca="false">SUBTOTAL(9,E1333)</f>
        <v>0</v>
      </c>
      <c r="F1334" s="9" t="n">
        <f aca="false">SUBTOTAL(9,F1333)</f>
        <v>-235.58</v>
      </c>
      <c r="G1334" s="9" t="n">
        <f aca="false">SUBTOTAL(9,G1333)</f>
        <v>-235.58</v>
      </c>
      <c r="H1334" s="9" t="n">
        <f aca="false">SUBTOTAL(9,H1333)</f>
        <v>0</v>
      </c>
      <c r="I1334" s="8"/>
    </row>
    <row r="1335" customFormat="false" ht="13.5" hidden="true" customHeight="true" outlineLevel="2" collapsed="false">
      <c r="A1335" s="7" t="n">
        <v>35328</v>
      </c>
      <c r="B1335" s="8" t="s">
        <v>1510</v>
      </c>
      <c r="C1335" s="7" t="n">
        <v>35328</v>
      </c>
      <c r="D1335" s="8" t="s">
        <v>1510</v>
      </c>
      <c r="E1335" s="9" t="n">
        <v>0</v>
      </c>
      <c r="F1335" s="9" t="n">
        <v>-918.44</v>
      </c>
      <c r="G1335" s="9" t="n">
        <f aca="false">E1335+F1335</f>
        <v>-918.44</v>
      </c>
      <c r="H1335" s="9" t="n">
        <f aca="false">IF(E1335+F1335&gt;0,E1335+F1335,0)</f>
        <v>0</v>
      </c>
      <c r="I1335" s="8"/>
    </row>
    <row r="1336" customFormat="false" ht="13.5" hidden="false" customHeight="true" outlineLevel="1" collapsed="true">
      <c r="A1336" s="7"/>
      <c r="B1336" s="11" t="s">
        <v>1511</v>
      </c>
      <c r="C1336" s="7"/>
      <c r="D1336" s="8"/>
      <c r="E1336" s="9" t="n">
        <f aca="false">SUBTOTAL(9,E1335)</f>
        <v>0</v>
      </c>
      <c r="F1336" s="9" t="n">
        <f aca="false">SUBTOTAL(9,F1335)</f>
        <v>-918.44</v>
      </c>
      <c r="G1336" s="9" t="n">
        <f aca="false">SUBTOTAL(9,G1335)</f>
        <v>-918.44</v>
      </c>
      <c r="H1336" s="9" t="n">
        <f aca="false">SUBTOTAL(9,H1335)</f>
        <v>0</v>
      </c>
      <c r="I1336" s="8"/>
    </row>
    <row r="1337" customFormat="false" ht="13.5" hidden="true" customHeight="true" outlineLevel="2" collapsed="false">
      <c r="A1337" s="7" t="n">
        <v>51116</v>
      </c>
      <c r="B1337" s="8" t="s">
        <v>1512</v>
      </c>
      <c r="C1337" s="7" t="n">
        <v>51116</v>
      </c>
      <c r="D1337" s="8" t="s">
        <v>1512</v>
      </c>
      <c r="E1337" s="9" t="n">
        <v>166543</v>
      </c>
      <c r="F1337" s="9" t="n">
        <v>-44730</v>
      </c>
      <c r="G1337" s="9" t="n">
        <f aca="false">E1337+F1337</f>
        <v>121813</v>
      </c>
      <c r="H1337" s="9" t="n">
        <f aca="false">IF(E1337+F1337&gt;0,E1337+F1337,0)</f>
        <v>121813</v>
      </c>
      <c r="I1337" s="8" t="s">
        <v>12</v>
      </c>
    </row>
    <row r="1338" customFormat="false" ht="13.5" hidden="false" customHeight="true" outlineLevel="1" collapsed="true">
      <c r="A1338" s="7"/>
      <c r="B1338" s="11" t="s">
        <v>1513</v>
      </c>
      <c r="C1338" s="7"/>
      <c r="D1338" s="8"/>
      <c r="E1338" s="9" t="n">
        <f aca="false">SUBTOTAL(9,E1337)</f>
        <v>166543</v>
      </c>
      <c r="F1338" s="9" t="n">
        <f aca="false">SUBTOTAL(9,F1337)</f>
        <v>-44730</v>
      </c>
      <c r="G1338" s="9" t="n">
        <f aca="false">SUBTOTAL(9,G1337)</f>
        <v>121813</v>
      </c>
      <c r="H1338" s="9" t="n">
        <f aca="false">SUBTOTAL(9,H1337)</f>
        <v>121813</v>
      </c>
      <c r="I1338" s="8"/>
    </row>
    <row r="1339" customFormat="false" ht="13.5" hidden="true" customHeight="true" outlineLevel="2" collapsed="false">
      <c r="A1339" s="7" t="n">
        <v>47802</v>
      </c>
      <c r="B1339" s="8" t="s">
        <v>1514</v>
      </c>
      <c r="C1339" s="7" t="n">
        <v>240</v>
      </c>
      <c r="D1339" s="8" t="s">
        <v>1515</v>
      </c>
      <c r="E1339" s="9" t="n">
        <v>0</v>
      </c>
      <c r="F1339" s="9" t="n">
        <v>0</v>
      </c>
      <c r="G1339" s="9" t="n">
        <f aca="false">E1339+F1339</f>
        <v>0</v>
      </c>
      <c r="H1339" s="9" t="n">
        <f aca="false">IF(E1339+F1339&gt;0,E1339+F1339,0)</f>
        <v>0</v>
      </c>
      <c r="I1339" s="8"/>
    </row>
    <row r="1340" customFormat="false" ht="13.5" hidden="true" customHeight="true" outlineLevel="2" collapsed="false">
      <c r="A1340" s="7" t="n">
        <v>47802</v>
      </c>
      <c r="B1340" s="8" t="s">
        <v>1514</v>
      </c>
      <c r="C1340" s="7" t="n">
        <v>46388</v>
      </c>
      <c r="D1340" s="8" t="s">
        <v>1516</v>
      </c>
      <c r="E1340" s="9" t="n">
        <v>9828096</v>
      </c>
      <c r="F1340" s="9" t="n">
        <v>-4144708.27</v>
      </c>
      <c r="G1340" s="9" t="n">
        <f aca="false">E1340+F1340</f>
        <v>5683387.73</v>
      </c>
      <c r="H1340" s="9" t="n">
        <f aca="false">IF(E1340+F1340&gt;0,E1340+F1340,0)</f>
        <v>5683387.73</v>
      </c>
      <c r="I1340" s="8"/>
    </row>
    <row r="1341" customFormat="false" ht="13.5" hidden="false" customHeight="true" outlineLevel="1" collapsed="true">
      <c r="A1341" s="7"/>
      <c r="B1341" s="11" t="s">
        <v>1517</v>
      </c>
      <c r="C1341" s="7"/>
      <c r="D1341" s="8"/>
      <c r="E1341" s="9" t="n">
        <f aca="false">SUBTOTAL(9,E1339:E1340)</f>
        <v>9828096</v>
      </c>
      <c r="F1341" s="9" t="n">
        <f aca="false">SUBTOTAL(9,F1339:F1340)</f>
        <v>-4144708.27</v>
      </c>
      <c r="G1341" s="9" t="n">
        <f aca="false">SUBTOTAL(9,G1339:G1340)</f>
        <v>5683387.73</v>
      </c>
      <c r="H1341" s="9" t="n">
        <f aca="false">SUBTOTAL(9,H1339:H1340)</f>
        <v>5683387.73</v>
      </c>
      <c r="I1341" s="8"/>
    </row>
    <row r="1342" customFormat="false" ht="13.5" hidden="true" customHeight="true" outlineLevel="2" collapsed="false">
      <c r="A1342" s="7" t="n">
        <v>265</v>
      </c>
      <c r="B1342" s="8" t="s">
        <v>1518</v>
      </c>
      <c r="C1342" s="7" t="n">
        <v>51163</v>
      </c>
      <c r="D1342" s="8" t="s">
        <v>1519</v>
      </c>
      <c r="E1342" s="9" t="n">
        <v>44453564</v>
      </c>
      <c r="F1342" s="9" t="n">
        <v>-46301740.33</v>
      </c>
      <c r="G1342" s="9" t="n">
        <f aca="false">E1342+F1342</f>
        <v>-1848176.33</v>
      </c>
      <c r="H1342" s="9" t="n">
        <f aca="false">IF(E1342+F1342&gt;0,E1342+F1342,0)</f>
        <v>0</v>
      </c>
      <c r="I1342" s="8" t="s">
        <v>12</v>
      </c>
    </row>
    <row r="1343" customFormat="false" ht="13.5" hidden="true" customHeight="true" outlineLevel="2" collapsed="false">
      <c r="A1343" s="7" t="n">
        <v>265</v>
      </c>
      <c r="B1343" s="8" t="s">
        <v>1518</v>
      </c>
      <c r="C1343" s="7" t="n">
        <v>69121</v>
      </c>
      <c r="D1343" s="8" t="s">
        <v>1520</v>
      </c>
      <c r="E1343" s="9" t="n">
        <v>4443619</v>
      </c>
      <c r="F1343" s="9" t="n">
        <v>-2310050</v>
      </c>
      <c r="G1343" s="9" t="n">
        <f aca="false">E1343+F1343</f>
        <v>2133569</v>
      </c>
      <c r="H1343" s="9" t="n">
        <f aca="false">IF(E1343+F1343&gt;0,E1343+F1343,0)</f>
        <v>2133569</v>
      </c>
      <c r="I1343" s="8" t="s">
        <v>12</v>
      </c>
    </row>
    <row r="1344" customFormat="false" ht="13.5" hidden="true" customHeight="true" outlineLevel="2" collapsed="false">
      <c r="A1344" s="7" t="n">
        <v>265</v>
      </c>
      <c r="B1344" s="8" t="s">
        <v>1518</v>
      </c>
      <c r="C1344" s="7" t="n">
        <v>177</v>
      </c>
      <c r="D1344" s="8" t="s">
        <v>1521</v>
      </c>
      <c r="E1344" s="9" t="n">
        <v>846312</v>
      </c>
      <c r="F1344" s="9" t="n">
        <v>0</v>
      </c>
      <c r="G1344" s="9" t="n">
        <f aca="false">E1344+F1344</f>
        <v>846312</v>
      </c>
      <c r="H1344" s="9" t="n">
        <f aca="false">IF(E1344+F1344&gt;0,E1344+F1344,0)</f>
        <v>846312</v>
      </c>
      <c r="I1344" s="8" t="s">
        <v>12</v>
      </c>
    </row>
    <row r="1345" customFormat="false" ht="13.5" hidden="true" customHeight="true" outlineLevel="2" collapsed="false">
      <c r="A1345" s="7" t="n">
        <v>265</v>
      </c>
      <c r="B1345" s="8" t="s">
        <v>1518</v>
      </c>
      <c r="C1345" s="7" t="n">
        <v>265</v>
      </c>
      <c r="D1345" s="8" t="s">
        <v>1518</v>
      </c>
      <c r="E1345" s="9" t="n">
        <v>593699</v>
      </c>
      <c r="F1345" s="9" t="n">
        <v>0</v>
      </c>
      <c r="G1345" s="9" t="n">
        <f aca="false">E1345+F1345</f>
        <v>593699</v>
      </c>
      <c r="H1345" s="9" t="n">
        <f aca="false">IF(E1345+F1345&gt;0,E1345+F1345,0)</f>
        <v>593699</v>
      </c>
      <c r="I1345" s="8" t="s">
        <v>12</v>
      </c>
    </row>
    <row r="1346" customFormat="false" ht="13.5" hidden="false" customHeight="true" outlineLevel="1" collapsed="true">
      <c r="A1346" s="7"/>
      <c r="B1346" s="11" t="s">
        <v>1522</v>
      </c>
      <c r="C1346" s="7"/>
      <c r="D1346" s="8"/>
      <c r="E1346" s="9" t="n">
        <f aca="false">SUBTOTAL(9,E1342:E1345)</f>
        <v>50337194</v>
      </c>
      <c r="F1346" s="9" t="n">
        <f aca="false">SUBTOTAL(9,F1342:F1345)</f>
        <v>-48611790.33</v>
      </c>
      <c r="G1346" s="9" t="n">
        <f aca="false">SUBTOTAL(9,G1342:G1345)</f>
        <v>1725403.67</v>
      </c>
      <c r="H1346" s="9" t="n">
        <f aca="false">SUBTOTAL(9,H1342:H1345)</f>
        <v>3573580</v>
      </c>
      <c r="I1346" s="8"/>
    </row>
    <row r="1347" customFormat="false" ht="13.5" hidden="true" customHeight="true" outlineLevel="2" collapsed="false">
      <c r="A1347" s="7" t="n">
        <v>47147</v>
      </c>
      <c r="B1347" s="8" t="s">
        <v>1523</v>
      </c>
      <c r="C1347" s="7" t="n">
        <v>47147</v>
      </c>
      <c r="D1347" s="8" t="s">
        <v>1523</v>
      </c>
      <c r="E1347" s="9" t="n">
        <v>0</v>
      </c>
      <c r="F1347" s="9" t="n">
        <v>-23104.61</v>
      </c>
      <c r="G1347" s="9" t="n">
        <f aca="false">E1347+F1347</f>
        <v>-23104.61</v>
      </c>
      <c r="H1347" s="9" t="n">
        <f aca="false">IF(E1347+F1347&gt;0,E1347+F1347,0)</f>
        <v>0</v>
      </c>
      <c r="I1347" s="8" t="s">
        <v>12</v>
      </c>
    </row>
    <row r="1348" customFormat="false" ht="13.5" hidden="false" customHeight="true" outlineLevel="1" collapsed="true">
      <c r="A1348" s="7"/>
      <c r="B1348" s="11" t="s">
        <v>1524</v>
      </c>
      <c r="C1348" s="7"/>
      <c r="D1348" s="8"/>
      <c r="E1348" s="9" t="n">
        <f aca="false">SUBTOTAL(9,E1347)</f>
        <v>0</v>
      </c>
      <c r="F1348" s="9" t="n">
        <f aca="false">SUBTOTAL(9,F1347)</f>
        <v>-23104.61</v>
      </c>
      <c r="G1348" s="9" t="n">
        <f aca="false">SUBTOTAL(9,G1347)</f>
        <v>-23104.61</v>
      </c>
      <c r="H1348" s="9" t="n">
        <f aca="false">SUBTOTAL(9,H1347)</f>
        <v>0</v>
      </c>
      <c r="I1348" s="8"/>
    </row>
    <row r="1349" customFormat="false" ht="13.5" hidden="true" customHeight="true" outlineLevel="2" collapsed="false">
      <c r="A1349" s="7" t="n">
        <v>57608</v>
      </c>
      <c r="B1349" s="8" t="s">
        <v>1525</v>
      </c>
      <c r="C1349" s="7" t="n">
        <v>3213</v>
      </c>
      <c r="D1349" s="8" t="s">
        <v>1526</v>
      </c>
      <c r="E1349" s="9" t="n">
        <v>47600</v>
      </c>
      <c r="F1349" s="9" t="n">
        <v>0</v>
      </c>
      <c r="G1349" s="9" t="n">
        <f aca="false">E1349+F1349</f>
        <v>47600</v>
      </c>
      <c r="H1349" s="9" t="n">
        <f aca="false">IF(E1349+F1349&gt;0,E1349+F1349,0)</f>
        <v>47600</v>
      </c>
      <c r="I1349" s="8"/>
    </row>
    <row r="1350" customFormat="false" ht="13.5" hidden="false" customHeight="true" outlineLevel="1" collapsed="true">
      <c r="A1350" s="7"/>
      <c r="B1350" s="11" t="s">
        <v>1527</v>
      </c>
      <c r="C1350" s="7"/>
      <c r="D1350" s="8"/>
      <c r="E1350" s="9" t="n">
        <f aca="false">SUBTOTAL(9,E1349)</f>
        <v>47600</v>
      </c>
      <c r="F1350" s="9" t="n">
        <f aca="false">SUBTOTAL(9,F1349)</f>
        <v>0</v>
      </c>
      <c r="G1350" s="9" t="n">
        <f aca="false">SUBTOTAL(9,G1349)</f>
        <v>47600</v>
      </c>
      <c r="H1350" s="9" t="n">
        <f aca="false">SUBTOTAL(9,H1349)</f>
        <v>47600</v>
      </c>
      <c r="I1350" s="8"/>
    </row>
    <row r="1351" customFormat="false" ht="13.5" hidden="true" customHeight="true" outlineLevel="2" collapsed="false">
      <c r="A1351" s="7" t="n">
        <v>4156</v>
      </c>
      <c r="B1351" s="8" t="s">
        <v>1528</v>
      </c>
      <c r="C1351" s="7" t="n">
        <v>29765</v>
      </c>
      <c r="D1351" s="8" t="s">
        <v>1529</v>
      </c>
      <c r="E1351" s="9" t="n">
        <v>2890670</v>
      </c>
      <c r="F1351" s="9" t="n">
        <v>-5799713.68</v>
      </c>
      <c r="G1351" s="9" t="n">
        <f aca="false">E1351+F1351</f>
        <v>-2909043.68</v>
      </c>
      <c r="H1351" s="9" t="n">
        <f aca="false">IF(E1351+F1351&gt;0,E1351+F1351,0)</f>
        <v>0</v>
      </c>
      <c r="I1351" s="8" t="s">
        <v>12</v>
      </c>
    </row>
    <row r="1352" customFormat="false" ht="13.5" hidden="true" customHeight="true" outlineLevel="2" collapsed="false">
      <c r="A1352" s="7" t="n">
        <v>4156</v>
      </c>
      <c r="B1352" s="8" t="s">
        <v>1528</v>
      </c>
      <c r="C1352" s="7" t="n">
        <v>4156</v>
      </c>
      <c r="D1352" s="8" t="s">
        <v>1528</v>
      </c>
      <c r="E1352" s="9" t="n">
        <v>0</v>
      </c>
      <c r="F1352" s="9" t="n">
        <v>-5262312</v>
      </c>
      <c r="G1352" s="9" t="n">
        <f aca="false">E1352+F1352</f>
        <v>-5262312</v>
      </c>
      <c r="H1352" s="9" t="n">
        <f aca="false">IF(E1352+F1352&gt;0,E1352+F1352,0)</f>
        <v>0</v>
      </c>
      <c r="I1352" s="8" t="s">
        <v>12</v>
      </c>
    </row>
    <row r="1353" customFormat="false" ht="13.5" hidden="false" customHeight="true" outlineLevel="1" collapsed="true">
      <c r="A1353" s="7"/>
      <c r="B1353" s="11" t="s">
        <v>1530</v>
      </c>
      <c r="C1353" s="7"/>
      <c r="D1353" s="8"/>
      <c r="E1353" s="9" t="n">
        <f aca="false">SUBTOTAL(9,E1351:E1352)</f>
        <v>2890670</v>
      </c>
      <c r="F1353" s="9" t="n">
        <f aca="false">SUBTOTAL(9,F1351:F1352)</f>
        <v>-11062025.68</v>
      </c>
      <c r="G1353" s="9" t="n">
        <f aca="false">SUBTOTAL(9,G1351:G1352)</f>
        <v>-8171355.68</v>
      </c>
      <c r="H1353" s="9" t="n">
        <f aca="false">SUBTOTAL(9,H1351:H1352)</f>
        <v>0</v>
      </c>
      <c r="I1353" s="8"/>
    </row>
    <row r="1354" customFormat="false" ht="13.5" hidden="false" customHeight="true" outlineLevel="0" collapsed="false">
      <c r="A1354" s="7"/>
      <c r="B1354" s="11" t="s">
        <v>1531</v>
      </c>
      <c r="C1354" s="7"/>
      <c r="D1354" s="8"/>
      <c r="E1354" s="12" t="n">
        <f aca="false">SUBTOTAL(9,E3:E1352)</f>
        <v>1385936875</v>
      </c>
      <c r="F1354" s="12" t="n">
        <f aca="false">SUBTOTAL(9,F3:F1352)</f>
        <v>-1353605411.15</v>
      </c>
      <c r="G1354" s="12" t="n">
        <f aca="false">SUBTOTAL(9,G3:G1352)</f>
        <v>32331463.85</v>
      </c>
      <c r="H1354" s="12" t="n">
        <f aca="false">SUBTOTAL(9,H3:H1352)</f>
        <v>356706641.31</v>
      </c>
      <c r="I1354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2001-10-31T14:18:10Z</dcterms:created>
  <dc:creator/>
  <dc:description/>
  <dc:language>en-US</dc:language>
  <cp:lastModifiedBy>Leslie Reeves</cp:lastModifiedBy>
  <dcterms:modified xsi:type="dcterms:W3CDTF">2001-10-31T21:06:38Z</dcterms:modified>
  <cp:revision>0</cp:revision>
  <dc:subject/>
  <dc:title/>
</cp:coreProperties>
</file>