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<sst xmlns="http://schemas.openxmlformats.org/spreadsheetml/2006/main" count="29" uniqueCount="18">
  <si>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</si>
  <si>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10/5/01</t>
  </si>
  <si>
    <t xml:space="preserve">ENRON'S ACTIVITY ON OTHER EXTERNAL PLATFORMS</t>
  </si>
  <si>
    <t xml:space="preserve">AS OF OCTOBER 5, 2001</t>
  </si>
  <si>
    <t xml:space="preserve">Average Transactions and Volumes per Day for October,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</si>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</sst>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.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923566878981"/>
          <c:w val="0.925265614938828"/>
          <c:h val="0.7303609341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'[1]ENRON AMERICAS -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DEALS'!$AB$72:$AB$78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DEALS'!$AA$72:$AA$78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gapWidth val="30"/>
        <c:overlap val="0"/>
        <c:axId val="15607400"/>
        <c:axId val="28768107"/>
      </c:barChart>
      <c:catAx>
        <c:axId val="1560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68107"/>
        <c:crossesAt val="0"/>
        <c:auto val="1"/>
        <c:lblAlgn val="ctr"/>
        <c:lblOffset val="100"/>
        <c:noMultiLvlLbl val="0"/>
      </c:catAx>
      <c:valAx>
        <c:axId val="28768107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8407643312101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07400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7776883451384"/>
          <c:y val="0.89723991507431"/>
          <c:w val="0.225732453316162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10/5/01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127906976744"/>
          <c:y val="0.131402822874561"/>
          <c:w val="0.932797537619699"/>
          <c:h val="0.800940958186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PRODS'!$C$7:$C$14</c:f>
              <c:strCache>
                <c:ptCount val="8"/>
                <c:pt idx="0">
                  <c:v>Bill White</c:v>
                </c:pt>
                <c:pt idx="1">
                  <c:v>Chris Mahoney</c:v>
                </c:pt>
                <c:pt idx="2">
                  <c:v>Philip Berry</c:v>
                </c:pt>
                <c:pt idx="3">
                  <c:v>Hans Wong</c:v>
                </c:pt>
                <c:pt idx="4">
                  <c:v>Frank Economou</c:v>
                </c:pt>
                <c:pt idx="5">
                  <c:v>Chris Glaas</c:v>
                </c:pt>
                <c:pt idx="6">
                  <c:v>Sarah Mulholland</c:v>
                </c:pt>
                <c:pt idx="7">
                  <c:v>David Loosley</c:v>
                </c:pt>
              </c:strCache>
            </c:strRef>
          </c:cat>
          <c:val>
            <c:numRef>
              <c:f>'[3]Trader- CRUDE &amp; PRODS'!$G$7:$G$14</c:f>
              <c:numCache>
                <c:formatCode>General</c:formatCode>
                <c:ptCount val="8"/>
                <c:pt idx="0">
                  <c:v>1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PRODS'!$C$7:$C$14</c:f>
              <c:strCache>
                <c:ptCount val="8"/>
                <c:pt idx="0">
                  <c:v>Bill White</c:v>
                </c:pt>
                <c:pt idx="1">
                  <c:v>Chris Mahoney</c:v>
                </c:pt>
                <c:pt idx="2">
                  <c:v>Philip Berry</c:v>
                </c:pt>
                <c:pt idx="3">
                  <c:v>Hans Wong</c:v>
                </c:pt>
                <c:pt idx="4">
                  <c:v>Frank Economou</c:v>
                </c:pt>
                <c:pt idx="5">
                  <c:v>Chris Glaas</c:v>
                </c:pt>
                <c:pt idx="6">
                  <c:v>Sarah Mulholland</c:v>
                </c:pt>
                <c:pt idx="7">
                  <c:v>David Loosley</c:v>
                </c:pt>
              </c:strCache>
            </c:strRef>
          </c:cat>
          <c:val>
            <c:numRef>
              <c:f>'[3]Trader- CRUDE &amp; PRODS'!$I$7:$I$14</c:f>
              <c:numCache>
                <c:formatCode>General</c:formatCode>
                <c:ptCount val="8"/>
                <c:pt idx="0">
                  <c:v>25</c:v>
                </c:pt>
                <c:pt idx="1">
                  <c:v>14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gapWidth val="100"/>
        <c:overlap val="0"/>
        <c:axId val="24811163"/>
        <c:axId val="29014626"/>
      </c:barChart>
      <c:catAx>
        <c:axId val="2481116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14626"/>
        <c:crossesAt val="0"/>
        <c:auto val="1"/>
        <c:lblAlgn val="ctr"/>
        <c:lblOffset val="100"/>
        <c:noMultiLvlLbl val="0"/>
      </c:catAx>
      <c:valAx>
        <c:axId val="29014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26966484268126"/>
              <c:y val="0.2801669869458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1116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9663132694938"/>
          <c:y val="0.934132926910079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10/5/01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1863885088919"/>
          <c:y val="0.131402822874561"/>
          <c:w val="0.952120383036936"/>
          <c:h val="0.800940958186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PRODS'!$C$27:$C$36</c:f>
              <c:strCache>
                <c:ptCount val="10"/>
                <c:pt idx="0">
                  <c:v>Chad South</c:v>
                </c:pt>
                <c:pt idx="1">
                  <c:v>Lee Jackson</c:v>
                </c:pt>
                <c:pt idx="2">
                  <c:v>Chad Pennix</c:v>
                </c:pt>
                <c:pt idx="3">
                  <c:v>Wade Hicks</c:v>
                </c:pt>
                <c:pt idx="4">
                  <c:v>Steve Elliott</c:v>
                </c:pt>
                <c:pt idx="5">
                  <c:v>Lisa Vitali</c:v>
                </c:pt>
                <c:pt idx="6">
                  <c:v>Craig Story</c:v>
                </c:pt>
                <c:pt idx="7">
                  <c:v>Marc Wharton</c:v>
                </c:pt>
                <c:pt idx="8">
                  <c:v>Peter Bradley</c:v>
                </c:pt>
                <c:pt idx="9">
                  <c:v>Christian Lebroc</c:v>
                </c:pt>
              </c:strCache>
            </c:strRef>
          </c:cat>
          <c:val>
            <c:numRef>
              <c:f>'[3]Trader- CRUDE &amp; PRODS'!$G$27:$G$36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PRODS'!$C$27:$C$36</c:f>
              <c:strCache>
                <c:ptCount val="10"/>
                <c:pt idx="0">
                  <c:v>Chad South</c:v>
                </c:pt>
                <c:pt idx="1">
                  <c:v>Lee Jackson</c:v>
                </c:pt>
                <c:pt idx="2">
                  <c:v>Chad Pennix</c:v>
                </c:pt>
                <c:pt idx="3">
                  <c:v>Wade Hicks</c:v>
                </c:pt>
                <c:pt idx="4">
                  <c:v>Steve Elliott</c:v>
                </c:pt>
                <c:pt idx="5">
                  <c:v>Lisa Vitali</c:v>
                </c:pt>
                <c:pt idx="6">
                  <c:v>Craig Story</c:v>
                </c:pt>
                <c:pt idx="7">
                  <c:v>Marc Wharton</c:v>
                </c:pt>
                <c:pt idx="8">
                  <c:v>Peter Bradley</c:v>
                </c:pt>
                <c:pt idx="9">
                  <c:v>Christian Lebroc</c:v>
                </c:pt>
              </c:strCache>
            </c:strRef>
          </c:cat>
          <c:val>
            <c:numRef>
              <c:f>'[3]Trader- CRUDE &amp; PRODS'!$I$27:$I$36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00"/>
        <c:overlap val="0"/>
        <c:axId val="50346194"/>
        <c:axId val="88026829"/>
      </c:barChart>
      <c:catAx>
        <c:axId val="5034619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26829"/>
        <c:crossesAt val="0"/>
        <c:auto val="1"/>
        <c:lblAlgn val="ctr"/>
        <c:lblOffset val="100"/>
        <c:noMultiLvlLbl val="0"/>
      </c:catAx>
      <c:valAx>
        <c:axId val="88026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7340799151812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4619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2566689466484"/>
          <c:y val="0.934132926910079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466864281177"/>
          <c:w val="0.925265614938828"/>
          <c:h val="0.731314842261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'[1]ENRON AMERICAS -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VOLUME'!$AB$79:$AB$85</c:f>
              <c:numCache>
                <c:formatCode>General</c:formatCode>
                <c:ptCount val="7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  <c:pt idx="6">
                  <c:v>27600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VOLUME'!$AA$79:$AA$85</c:f>
              <c:numCache>
                <c:formatCode>General</c:formatCode>
                <c:ptCount val="7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  <c:pt idx="6">
                  <c:v>23000</c:v>
                </c:pt>
              </c:numCache>
            </c:numRef>
          </c:val>
        </c:ser>
        <c:gapWidth val="30"/>
        <c:overlap val="0"/>
        <c:axId val="67115942"/>
        <c:axId val="28287575"/>
      </c:barChart>
      <c:catAx>
        <c:axId val="67115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87575"/>
        <c:crossesAt val="0"/>
        <c:auto val="1"/>
        <c:lblAlgn val="ctr"/>
        <c:lblOffset val="100"/>
        <c:noMultiLvlLbl val="0"/>
      </c:catAx>
      <c:valAx>
        <c:axId val="28287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7334321405886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1594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9286864133934"/>
          <c:y val="0.897522760957019"/>
          <c:w val="0.225732453316162"/>
          <c:h val="0.06722422189286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708714395069"/>
          <c:y val="0.165578947368421"/>
          <c:w val="0.925264896660086"/>
          <c:h val="0.730421052631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DEALS'!$AF$72:$AF$78</c:f>
              <c:numCache>
                <c:formatCode>General</c:formatCode>
                <c:ptCount val="7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  <c:pt idx="6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DEALS'!$AE$72:$AE$78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  <c:pt idx="6">
                  <c:v>15</c:v>
                </c:pt>
              </c:numCache>
            </c:numRef>
          </c:val>
        </c:ser>
        <c:gapWidth val="30"/>
        <c:overlap val="0"/>
        <c:axId val="33158614"/>
        <c:axId val="78865866"/>
      </c:barChart>
      <c:catAx>
        <c:axId val="33158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65866"/>
        <c:crossesAt val="0"/>
        <c:auto val="1"/>
        <c:lblAlgn val="ctr"/>
        <c:lblOffset val="100"/>
        <c:noMultiLvlLbl val="0"/>
      </c:catAx>
      <c:valAx>
        <c:axId val="788658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052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5861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5359171669151"/>
          <c:y val="0.898842105263158"/>
          <c:w val="0.268643487369566"/>
          <c:h val="0.0668421052631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6454352441614"/>
          <c:w val="0.933811963054088"/>
          <c:h val="0.729405520169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VOLUME'!$AD$79:$AD$85</c:f>
              <c:numCache>
                <c:formatCode>General</c:formatCode>
                <c:ptCount val="7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  <c:pt idx="6">
                  <c:v>1753180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VOLUME'!$AC$79:$AC$85</c:f>
              <c:numCache>
                <c:formatCode>General</c:formatCode>
                <c:ptCount val="7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  <c:pt idx="6">
                  <c:v>223000</c:v>
                </c:pt>
              </c:numCache>
            </c:numRef>
          </c:val>
        </c:ser>
        <c:gapWidth val="30"/>
        <c:overlap val="0"/>
        <c:axId val="4120716"/>
        <c:axId val="96419216"/>
      </c:barChart>
      <c:catAx>
        <c:axId val="41207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19216"/>
        <c:crossesAt val="0"/>
        <c:auto val="1"/>
        <c:lblAlgn val="ctr"/>
        <c:lblOffset val="100"/>
        <c:noMultiLvlLbl val="0"/>
      </c:catAx>
      <c:valAx>
        <c:axId val="96419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071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4581535110717"/>
          <c:y val="0.896709129511677"/>
          <c:w val="0.29169523655870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454352441614"/>
          <c:w val="0.94583148469326"/>
          <c:h val="0.728662420382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4763000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VOLUME'!$AG$79:$AG$85</c:f>
              <c:numCache>
                <c:formatCode>General</c:formatCode>
                <c:ptCount val="7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  <c:pt idx="6">
                  <c:v>6650000</c:v>
                </c:pt>
              </c:numCache>
            </c:numRef>
          </c:val>
        </c:ser>
        <c:gapWidth val="30"/>
        <c:overlap val="0"/>
        <c:axId val="30662215"/>
        <c:axId val="58947370"/>
      </c:barChart>
      <c:catAx>
        <c:axId val="30662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47370"/>
        <c:crossesAt val="0"/>
        <c:auto val="1"/>
        <c:lblAlgn val="ctr"/>
        <c:lblOffset val="100"/>
        <c:noMultiLvlLbl val="0"/>
      </c:catAx>
      <c:valAx>
        <c:axId val="58947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6221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9366353406203"/>
          <c:y val="0.899150743099788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602141507453"/>
          <c:w val="0.94583148469326"/>
          <c:h val="0.731681713205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VOLUME'!$AJ$79:$AJ$85</c:f>
              <c:numCache>
                <c:formatCode>General</c:formatCode>
                <c:ptCount val="7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  <c:pt idx="6">
                  <c:v>162742200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VOLUME'!$AI$79:$AI$85</c:f>
              <c:numCache>
                <c:formatCode>General</c:formatCode>
                <c:ptCount val="7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  <c:pt idx="6">
                  <c:v>5758000</c:v>
                </c:pt>
              </c:numCache>
            </c:numRef>
          </c:val>
        </c:ser>
        <c:gapWidth val="30"/>
        <c:overlap val="0"/>
        <c:axId val="65185489"/>
        <c:axId val="33380052"/>
      </c:barChart>
      <c:catAx>
        <c:axId val="651854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80052"/>
        <c:crossesAt val="0"/>
        <c:auto val="1"/>
        <c:lblAlgn val="ctr"/>
        <c:lblOffset val="100"/>
        <c:noMultiLvlLbl val="0"/>
      </c:catAx>
      <c:valAx>
        <c:axId val="33380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8548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541564151172"/>
          <c:y val="0.899118202813353"/>
          <c:w val="0.1664986084782"/>
          <c:h val="0.06665966827629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4937539699344"/>
          <c:w val="0.946054229057062"/>
          <c:h val="0.731103112428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VOLUME'!$AF$79:$AF$85</c:f>
              <c:numCache>
                <c:formatCode>General</c:formatCode>
                <c:ptCount val="7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  <c:pt idx="6">
                  <c:v>111047400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VOLUME'!$AE$79:$AE$85</c:f>
              <c:numCache>
                <c:formatCode>General</c:formatCode>
                <c:ptCount val="7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  <c:pt idx="6">
                  <c:v>300000</c:v>
                </c:pt>
              </c:numCache>
            </c:numRef>
          </c:val>
        </c:ser>
        <c:gapWidth val="30"/>
        <c:overlap val="0"/>
        <c:axId val="86967432"/>
        <c:axId val="68829999"/>
      </c:barChart>
      <c:catAx>
        <c:axId val="8696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29999"/>
        <c:crossesAt val="0"/>
        <c:auto val="1"/>
        <c:lblAlgn val="ctr"/>
        <c:lblOffset val="100"/>
        <c:noMultiLvlLbl val="0"/>
      </c:catAx>
      <c:valAx>
        <c:axId val="68829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6743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068393363011"/>
          <c:y val="0.898687275037053"/>
          <c:w val="0.167057871307163"/>
          <c:h val="0.06722422189286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870890977292"/>
          <c:y val="0.166242038216561"/>
          <c:w val="0.943129109022708"/>
          <c:h val="0.729617834394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VOLUME'!$AH$79:$AH$85</c:f>
              <c:numCache>
                <c:formatCode>General</c:formatCode>
                <c:ptCount val="7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4763000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DEALS'!$B$72:$B$78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'[1]YTD - VOLUME'!$AH$91:$AH$97</c:f>
              <c:numCache>
                <c:formatCode>General</c:formatCode>
                <c:ptCount val="7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  <c:pt idx="6">
                  <c:v>0</c:v>
                </c:pt>
              </c:numCache>
            </c:numRef>
          </c:val>
        </c:ser>
        <c:gapWidth val="30"/>
        <c:overlap val="0"/>
        <c:axId val="25560155"/>
        <c:axId val="70702449"/>
      </c:barChart>
      <c:catAx>
        <c:axId val="255601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02449"/>
        <c:crossesAt val="0"/>
        <c:auto val="1"/>
        <c:lblAlgn val="ctr"/>
        <c:lblOffset val="100"/>
        <c:noMultiLvlLbl val="0"/>
      </c:catAx>
      <c:valAx>
        <c:axId val="70702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6015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7914330657847"/>
          <c:y val="0.898407643312102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Robert Fuller Crude Book - Average Daily EOL Transactions
For week ending 10/5/01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963748290014"/>
          <c:y val="0.151414750513551"/>
          <c:w val="0.943313953488372"/>
          <c:h val="0.781326618514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PRODS'!$G$6</c:f>
              <c:numCache>
                <c:formatCode>General</c:formatCode>
                <c:ptCount val="1"/>
                <c:pt idx="0">
                  <c:v>154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PRODS'!$I$6</c:f>
              <c:numCache>
                <c:formatCode>General</c:formatCode>
                <c:ptCount val="1"/>
                <c:pt idx="0">
                  <c:v>201</c:v>
                </c:pt>
              </c:numCache>
            </c:numRef>
          </c:val>
        </c:ser>
        <c:gapWidth val="200"/>
        <c:overlap val="0"/>
        <c:axId val="96704616"/>
        <c:axId val="53174091"/>
      </c:barChart>
      <c:catAx>
        <c:axId val="9670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74091"/>
        <c:crossesAt val="0"/>
        <c:auto val="1"/>
        <c:lblAlgn val="ctr"/>
        <c:lblOffset val="100"/>
        <c:noMultiLvlLbl val="0"/>
      </c:catAx>
      <c:valAx>
        <c:axId val="531740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8931151017162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0461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671340629275"/>
          <c:y val="0.934132926910079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92</xdr:row>
      <xdr:rowOff>28440</xdr:rowOff>
    </xdr:from>
    <xdr:to>
      <xdr:col>13</xdr:col>
      <xdr:colOff>628920</xdr:colOff>
      <xdr:row>113</xdr:row>
      <xdr:rowOff>19080</xdr:rowOff>
    </xdr:to>
    <xdr:graphicFrame>
      <xdr:nvGraphicFramePr>
        <xdr:cNvPr id="4" name="Chart 5"/>
        <xdr:cNvGraphicFramePr/>
      </xdr:nvGraphicFramePr>
      <xdr:xfrm>
        <a:off x="0" y="1500192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136</xdr:row>
      <xdr:rowOff>0</xdr:rowOff>
    </xdr:from>
    <xdr:to>
      <xdr:col>13</xdr:col>
      <xdr:colOff>628920</xdr:colOff>
      <xdr:row>157</xdr:row>
      <xdr:rowOff>28440</xdr:rowOff>
    </xdr:to>
    <xdr:graphicFrame>
      <xdr:nvGraphicFramePr>
        <xdr:cNvPr id="5" name="Chart 6"/>
        <xdr:cNvGraphicFramePr/>
      </xdr:nvGraphicFramePr>
      <xdr:xfrm>
        <a:off x="0" y="22097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158</xdr:row>
      <xdr:rowOff>28800</xdr:rowOff>
    </xdr:from>
    <xdr:to>
      <xdr:col>13</xdr:col>
      <xdr:colOff>599040</xdr:colOff>
      <xdr:row>179</xdr:row>
      <xdr:rowOff>19080</xdr:rowOff>
    </xdr:to>
    <xdr:graphicFrame>
      <xdr:nvGraphicFramePr>
        <xdr:cNvPr id="6" name="Chart 7"/>
        <xdr:cNvGraphicFramePr/>
      </xdr:nvGraphicFramePr>
      <xdr:xfrm>
        <a:off x="0" y="2568924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114</xdr:row>
      <xdr:rowOff>0</xdr:rowOff>
    </xdr:from>
    <xdr:to>
      <xdr:col>13</xdr:col>
      <xdr:colOff>628920</xdr:colOff>
      <xdr:row>134</xdr:row>
      <xdr:rowOff>152280</xdr:rowOff>
    </xdr:to>
    <xdr:graphicFrame>
      <xdr:nvGraphicFramePr>
        <xdr:cNvPr id="7" name="Chart 8"/>
        <xdr:cNvGraphicFramePr/>
      </xdr:nvGraphicFramePr>
      <xdr:xfrm>
        <a:off x="0" y="18535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24840</xdr:colOff>
      <xdr:row>6</xdr:row>
      <xdr:rowOff>69480</xdr:rowOff>
    </xdr:from>
    <xdr:to>
      <xdr:col>7</xdr:col>
      <xdr:colOff>772200</xdr:colOff>
      <xdr:row>7</xdr:row>
      <xdr:rowOff>43920</xdr:rowOff>
    </xdr:to>
    <xdr:sp>
      <xdr:nvSpPr>
        <xdr:cNvPr id="11" name="Text 1"/>
        <xdr:cNvSpPr/>
      </xdr:nvSpPr>
      <xdr:spPr>
        <a:xfrm>
          <a:off x="3276000" y="1044720"/>
          <a:ext cx="3185640" cy="13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75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7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EUROPE - DATA"/>
      <sheetName val="ENRON AMERICAS - DATA"/>
      <sheetName val="ENRON EUROPE METALS - DATA"/>
      <sheetName val="ENRON EUROPE GRAPHS"/>
      <sheetName val="ENRON METALS VS COMPETITORS"/>
      <sheetName val="ENRON EUROPE METALS GRAPHS-VOL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Q1">
            <v>4</v>
          </cell>
        </row>
        <row r="1">
          <cell r="U1">
            <v>715000</v>
          </cell>
        </row>
        <row r="1">
          <cell r="AA1">
            <v>1</v>
          </cell>
          <cell r="AB1">
            <v>2</v>
          </cell>
        </row>
        <row r="1">
          <cell r="AF1">
            <v>37500</v>
          </cell>
          <cell r="AG1">
            <v>50000</v>
          </cell>
        </row>
        <row r="1">
          <cell r="AJ1">
            <v>11667000</v>
          </cell>
        </row>
        <row r="2">
          <cell r="C2">
            <v>5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SLEEVES"/>
      <sheetName val="NA Power Traders New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38" customFormat="false" ht="12.75" hidden="false" customHeight="false" outlineLevel="0" collapsed="false">
      <c r="A138" s="2"/>
    </row>
    <row r="159" customFormat="false" ht="13.5" hidden="false" customHeight="true" outlineLevel="0" collapsed="false">
      <c r="A159" s="1"/>
    </row>
    <row r="160" customFormat="false" ht="12.75" hidden="false" customHeight="false" outlineLevel="0" collapsed="false">
      <c r="A160" s="2"/>
    </row>
    <row r="193" customFormat="false" ht="12.75" hidden="false" customHeight="false" outlineLevel="0" collapsed="false">
      <c r="A193" s="3"/>
    </row>
    <row r="195" customFormat="false" ht="15.75" hidden="false" customHeight="false" outlineLevel="0" collapsed="false">
      <c r="A195" s="1"/>
    </row>
    <row r="196" customFormat="false" ht="12.75" hidden="false" customHeight="false" outlineLevel="0" collapsed="false">
      <c r="A196" s="2"/>
    </row>
    <row r="230" customFormat="false" ht="15.75" hidden="false" customHeight="false" outlineLevel="0" collapsed="false">
      <c r="A230" s="1"/>
    </row>
    <row r="231" customFormat="false" ht="12.75" hidden="false" customHeight="false" outlineLevel="0" collapsed="false">
      <c r="A231" s="2"/>
    </row>
    <row r="264" customFormat="false" ht="12.75" hidden="false" customHeight="false" outlineLevel="0" collapsed="false">
      <c r="A26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6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4.25" hidden="false" customHeight="false" outlineLevel="0" collapsed="false">
      <c r="B8" s="12" t="s">
        <v>10</v>
      </c>
      <c r="C8" s="13" t="s">
        <v>11</v>
      </c>
      <c r="D8" s="14" t="n">
        <f aca="false">'[2]Historical Volumes'!Q1/'[2]Historical Volumes'!C2</f>
        <v>0.8</v>
      </c>
      <c r="E8" s="15" t="n">
        <f aca="false">'[2]Historical Volumes'!U1/'[2]Historical Volumes'!C2</f>
        <v>143000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2" t="s">
        <v>10</v>
      </c>
      <c r="C12" s="13" t="s">
        <v>13</v>
      </c>
      <c r="D12" s="14" t="n">
        <f aca="false">'[2]Historical Volumes'!AA1/'[2]Historical Volumes'!C2</f>
        <v>0.2</v>
      </c>
      <c r="E12" s="15" t="n">
        <f aca="false">'[2]Historical Volumes'!AF1/'[2]Historical Volumes'!C2</f>
        <v>7500</v>
      </c>
    </row>
    <row r="13" customFormat="false" ht="17.25" hidden="false" customHeight="true" outlineLevel="0" collapsed="false">
      <c r="B13" s="16" t="s">
        <v>14</v>
      </c>
      <c r="C13" s="17" t="s">
        <v>15</v>
      </c>
      <c r="D13" s="18" t="n">
        <f aca="false">'[2]Historical Volumes'!AB1/'[2]Historical Volumes'!C2</f>
        <v>0.4</v>
      </c>
      <c r="E13" s="19" t="n">
        <f aca="false">'[2]Historical Volumes'!AG1/'[2]Historical Volumes'!C2</f>
        <v>10000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6" t="s">
        <v>10</v>
      </c>
      <c r="C17" s="17" t="s">
        <v>11</v>
      </c>
      <c r="D17" s="20" t="s">
        <v>17</v>
      </c>
      <c r="E17" s="19" t="n">
        <f aca="false">'[2]Historical Volumes'!AJ1/'[2]Historical Volumes'!C2</f>
        <v>2333400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19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2001-10-09T17:49:10Z</dcterms:created>
  <dc:creator>ajohnson</dc:creator>
  <dc:description/>
  <dc:language>en-US</dc:language>
  <cp:lastModifiedBy>ajohnson</cp:lastModifiedBy>
  <dcterms:modified xsi:type="dcterms:W3CDTF">2001-10-09T18:04:53Z</dcterms:modified>
  <cp:revision>0</cp:revision>
  <dc:subject/>
  <dc:title/>
</cp:coreProperties>
</file>