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definedNames>
    <definedName function="false" hidden="false" localSheetId="0" name="_xlnm.Print_Area" vbProcedure="false">Sheet1!$A$1:$N$24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<sst xmlns="http://schemas.openxmlformats.org/spreadsheetml/2006/main" count="33" uniqueCount="29">
  <si>
    <t xml:space="preserve">EGM Scenario Analysis</t>
  </si>
  <si>
    <t xml:space="preserve">Scenario 1</t>
  </si>
  <si>
    <t xml:space="preserve">Scenario 2</t>
  </si>
  <si>
    <t xml:space="preserve">Scenario 3</t>
  </si>
  <si>
    <t xml:space="preserve">Team / Group</t>
  </si>
  <si>
    <t xml:space="preserve">Oct 31, 2001 Headcount</t>
  </si>
  <si>
    <t xml:space="preserve">Total Compensation Cost (1)</t>
  </si>
  <si>
    <t xml:space="preserve">Headcount Reduction</t>
  </si>
  <si>
    <t xml:space="preserve">% Headcount Reduction</t>
  </si>
  <si>
    <t xml:space="preserve">Annual Savings (1)</t>
  </si>
  <si>
    <t xml:space="preserve">Cumulative Headcount Reduction</t>
  </si>
  <si>
    <t xml:space="preserve">Cumulative Annual Savings (1)</t>
  </si>
  <si>
    <t xml:space="preserve">Crude &amp; Products</t>
  </si>
  <si>
    <t xml:space="preserve">Coal &amp; Emissions / Vssl Trading</t>
  </si>
  <si>
    <t xml:space="preserve">Weather</t>
  </si>
  <si>
    <t xml:space="preserve">LNG</t>
  </si>
  <si>
    <t xml:space="preserve">Freight</t>
  </si>
  <si>
    <t xml:space="preserve">Insurance Risk Markets</t>
  </si>
  <si>
    <t xml:space="preserve">Financial Trading</t>
  </si>
  <si>
    <t xml:space="preserve">Japan</t>
  </si>
  <si>
    <t xml:space="preserve">Finance &amp; Structuring</t>
  </si>
  <si>
    <t xml:space="preserve">Market Fundamentals</t>
  </si>
  <si>
    <t xml:space="preserve">Financial Ops - Houston</t>
  </si>
  <si>
    <t xml:space="preserve">Office of the Chair</t>
  </si>
  <si>
    <t xml:space="preserve">N/A</t>
  </si>
  <si>
    <t xml:space="preserve">Sub-Total EGM</t>
  </si>
  <si>
    <t xml:space="preserve">Energy Ops - Networks</t>
  </si>
  <si>
    <t xml:space="preserve">Total</t>
  </si>
  <si>
    <t xml:space="preserve">(1) Includes Salary, Payroll Taxes, and Benefits only.  Excludes bonus/special pays.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</si>
</sst>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_(* #,##0.00_);_(* \(#,##0.00\);_(* \-??_);_(@_)"/>
    <numFmt numFmtId="166" formatCode="_(* #,##0_);_(* \(#,##0\);_(* \-??_);_(@_)"/>
    <numFmt numFmtId="167" formatCode="0%"/>
    <numFmt numFmtId="168" formatCode="[$-409]m/d/yyyy\ h:mm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4"/>
      <name val="Arial"/>
      <family val="2"/>
    </font>
    <font>
      <sz val="9"/>
      <name val="Arial"/>
      <family val="2"/>
    </font>
    <font>
      <b val="true"/>
      <sz val="9"/>
      <name val="Arial"/>
      <family val="2"/>
    </font>
    <font>
      <b val="true"/>
      <u val="single"/>
      <sz val="9"/>
      <name val="Arial"/>
      <family val="2"/>
    </font>
    <font>
      <u val="single"/>
      <sz val="9"/>
      <name val="Arial"/>
      <family val="2"/>
    </font>
    <font>
      <b val="true"/>
      <sz val="10"/>
      <name val="Arial"/>
      <family val="2"/>
    </font>
    <font>
      <sz val="8"/>
      <name val="Arial"/>
      <family val="2"/>
    </font>
  </fonts>
  <fills count="2">
    <fill>
      <patternFill patternType="none"/>
    </fill>
    <fill>
      <patternFill patternType="gray125"/>
    </fill>
  </fills>
  <borders count="2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dashed"/>
      <right style="medium"/>
      <top style="medium"/>
      <bottom/>
      <diagonal/>
    </border>
    <border diagonalUp="false" diagonalDown="false">
      <left style="medium"/>
      <right style="dashed"/>
      <top style="medium"/>
      <bottom/>
      <diagonal/>
    </border>
    <border diagonalUp="false" diagonalDown="false">
      <left style="dashed"/>
      <right style="dashed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dashed"/>
      <right style="medium"/>
      <top/>
      <bottom/>
      <diagonal/>
    </border>
    <border diagonalUp="false" diagonalDown="false">
      <left style="medium"/>
      <right style="dashed"/>
      <top/>
      <bottom/>
      <diagonal/>
    </border>
    <border diagonalUp="false" diagonalDown="false">
      <left style="dashed"/>
      <right style="dashed"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 style="dashed"/>
      <top style="medium"/>
      <bottom style="medium"/>
      <diagonal/>
    </border>
    <border diagonalUp="false" diagonalDown="false">
      <left style="dashed"/>
      <right style="dashed"/>
      <top style="medium"/>
      <bottom style="medium"/>
      <diagonal/>
    </border>
    <border diagonalUp="false" diagonalDown="false">
      <left style="dashed"/>
      <right style="medium"/>
      <top style="medium"/>
      <bottom style="medium"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</cellStyleXfs>
  <cellXfs count="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5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5" fillId="0" borderId="11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1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5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6" fillId="0" borderId="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15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18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4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6" fillId="0" borderId="2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2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6" fillId="0" borderId="22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EGM%20Scenario%20Summary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 EGM"/>
      <sheetName val="Summary Unlinked"/>
      <sheetName val="Master Sheet"/>
      <sheetName val="Crude &amp; Products"/>
      <sheetName val="Coal &amp; Emissions"/>
      <sheetName val="Weather"/>
      <sheetName val="LNG"/>
      <sheetName val="Freight Markets"/>
      <sheetName val="IRM"/>
      <sheetName val="Financial Trading"/>
      <sheetName val="Finance &amp; Structuring"/>
      <sheetName val="Japan"/>
      <sheetName val="Mkt Fundamentals"/>
      <sheetName val="Financial Ops - Houston"/>
      <sheetName val="Energy Ops - London&amp;Sing"/>
      <sheetName val="Weather Revised"/>
      <sheetName val="Coal emmissions vssl revised"/>
    </sheetNames>
    <sheetDataSet>
      <sheetData sheetId="0"/>
      <sheetData sheetId="1"/>
      <sheetData sheetId="2"/>
      <sheetData sheetId="3">
        <row r="149">
          <cell r="I149">
            <v>15524259.7675</v>
          </cell>
        </row>
        <row r="151">
          <cell r="G151">
            <v>146</v>
          </cell>
        </row>
        <row r="151">
          <cell r="P151">
            <v>114</v>
          </cell>
          <cell r="Q151">
            <v>82</v>
          </cell>
          <cell r="R151">
            <v>41</v>
          </cell>
        </row>
        <row r="151">
          <cell r="T151">
            <v>3001418.1043</v>
          </cell>
          <cell r="U151">
            <v>6381196.3721</v>
          </cell>
          <cell r="V151">
            <v>10757829.4857</v>
          </cell>
        </row>
      </sheetData>
      <sheetData sheetId="4">
        <row r="94">
          <cell r="I94">
            <v>8948706.25</v>
          </cell>
        </row>
        <row r="94">
          <cell r="P94">
            <v>75</v>
          </cell>
          <cell r="Q94">
            <v>62</v>
          </cell>
          <cell r="R94">
            <v>30</v>
          </cell>
        </row>
        <row r="94">
          <cell r="T94">
            <v>1468226.1</v>
          </cell>
          <cell r="U94">
            <v>2487198.56</v>
          </cell>
          <cell r="V94">
            <v>5647163.17</v>
          </cell>
        </row>
        <row r="95">
          <cell r="G95">
            <v>91</v>
          </cell>
        </row>
      </sheetData>
      <sheetData sheetId="5">
        <row r="51">
          <cell r="I51">
            <v>4975472.4228</v>
          </cell>
        </row>
        <row r="51">
          <cell r="P51">
            <v>29</v>
          </cell>
          <cell r="Q51">
            <v>16</v>
          </cell>
          <cell r="R51">
            <v>5</v>
          </cell>
        </row>
        <row r="51">
          <cell r="T51">
            <v>1720693.81</v>
          </cell>
          <cell r="U51">
            <v>3135298.76</v>
          </cell>
          <cell r="V51">
            <v>4585284.11</v>
          </cell>
        </row>
        <row r="53">
          <cell r="G53">
            <v>48</v>
          </cell>
        </row>
      </sheetData>
      <sheetData sheetId="6">
        <row r="42">
          <cell r="I42">
            <v>4245613.5755</v>
          </cell>
        </row>
        <row r="42">
          <cell r="P42">
            <v>21</v>
          </cell>
          <cell r="Q42">
            <v>16</v>
          </cell>
          <cell r="R42">
            <v>3</v>
          </cell>
        </row>
        <row r="42">
          <cell r="T42">
            <v>1656038.1255</v>
          </cell>
          <cell r="U42">
            <v>2231698.0455</v>
          </cell>
          <cell r="V42">
            <v>3826943.8955</v>
          </cell>
        </row>
        <row r="44">
          <cell r="G44">
            <v>39</v>
          </cell>
        </row>
      </sheetData>
      <sheetData sheetId="7">
        <row r="69">
          <cell r="I69">
            <v>6578970.86</v>
          </cell>
        </row>
        <row r="69">
          <cell r="P69">
            <v>48</v>
          </cell>
          <cell r="Q69">
            <v>48</v>
          </cell>
          <cell r="R69">
            <v>48</v>
          </cell>
        </row>
        <row r="69">
          <cell r="T69">
            <v>1801104.36</v>
          </cell>
          <cell r="U69">
            <v>1801104.36</v>
          </cell>
          <cell r="V69">
            <v>1801104.36</v>
          </cell>
        </row>
        <row r="71">
          <cell r="G71">
            <v>66</v>
          </cell>
        </row>
      </sheetData>
      <sheetData sheetId="8">
        <row r="38">
          <cell r="I38">
            <v>3682550.3</v>
          </cell>
        </row>
        <row r="38">
          <cell r="P38">
            <v>31</v>
          </cell>
          <cell r="Q38">
            <v>25</v>
          </cell>
          <cell r="R38">
            <v>23</v>
          </cell>
        </row>
        <row r="38">
          <cell r="T38">
            <v>243299.54</v>
          </cell>
          <cell r="U38">
            <v>1010622.25</v>
          </cell>
          <cell r="V38">
            <v>1279605.25</v>
          </cell>
        </row>
        <row r="40">
          <cell r="G40">
            <v>35</v>
          </cell>
        </row>
      </sheetData>
      <sheetData sheetId="9">
        <row r="41">
          <cell r="I41">
            <v>4045956.3518</v>
          </cell>
        </row>
        <row r="41">
          <cell r="P41">
            <v>38</v>
          </cell>
          <cell r="Q41">
            <v>38</v>
          </cell>
          <cell r="R41">
            <v>9</v>
          </cell>
        </row>
        <row r="41">
          <cell r="T41">
            <v>0</v>
          </cell>
          <cell r="U41">
            <v>0</v>
          </cell>
          <cell r="V41">
            <v>3096352.49</v>
          </cell>
        </row>
        <row r="43">
          <cell r="G43">
            <v>38</v>
          </cell>
        </row>
      </sheetData>
      <sheetData sheetId="10">
        <row r="14">
          <cell r="H14">
            <v>1099915.41</v>
          </cell>
        </row>
        <row r="14">
          <cell r="O14">
            <v>8</v>
          </cell>
          <cell r="P14">
            <v>8</v>
          </cell>
          <cell r="Q14">
            <v>2</v>
          </cell>
        </row>
        <row r="14">
          <cell r="S14">
            <v>191388.12</v>
          </cell>
          <cell r="T14">
            <v>191388.12</v>
          </cell>
          <cell r="U14">
            <v>809515.41</v>
          </cell>
        </row>
        <row r="16">
          <cell r="F16">
            <v>11</v>
          </cell>
        </row>
      </sheetData>
      <sheetData sheetId="11">
        <row r="42">
          <cell r="I42">
            <v>4922690.19</v>
          </cell>
        </row>
        <row r="42">
          <cell r="T42">
            <v>2592230.19</v>
          </cell>
          <cell r="U42">
            <v>3562639.3</v>
          </cell>
          <cell r="V42">
            <v>4922690.19</v>
          </cell>
        </row>
        <row r="44">
          <cell r="G44">
            <v>40</v>
          </cell>
        </row>
        <row r="44">
          <cell r="P44">
            <v>19</v>
          </cell>
          <cell r="Q44">
            <v>10</v>
          </cell>
          <cell r="R44">
            <v>0</v>
          </cell>
        </row>
      </sheetData>
      <sheetData sheetId="12">
        <row r="29">
          <cell r="I29">
            <v>1904556.94</v>
          </cell>
        </row>
        <row r="29">
          <cell r="T29">
            <v>1035845.91</v>
          </cell>
          <cell r="U29">
            <v>1466837.02</v>
          </cell>
          <cell r="V29">
            <v>1904556.94</v>
          </cell>
        </row>
        <row r="31">
          <cell r="G31">
            <v>27</v>
          </cell>
        </row>
        <row r="31">
          <cell r="P31">
            <v>13</v>
          </cell>
          <cell r="Q31">
            <v>7</v>
          </cell>
          <cell r="R31">
            <v>0</v>
          </cell>
        </row>
      </sheetData>
      <sheetData sheetId="13">
        <row r="36">
          <cell r="H36">
            <v>2631983.53</v>
          </cell>
        </row>
        <row r="36">
          <cell r="S36">
            <v>217812.1</v>
          </cell>
          <cell r="T36">
            <v>625086</v>
          </cell>
          <cell r="U36">
            <v>1639897.27</v>
          </cell>
        </row>
        <row r="38">
          <cell r="F38">
            <v>34</v>
          </cell>
        </row>
        <row r="38">
          <cell r="O38">
            <v>31</v>
          </cell>
          <cell r="P38">
            <v>25</v>
          </cell>
          <cell r="Q38">
            <v>12</v>
          </cell>
        </row>
      </sheetData>
      <sheetData sheetId="14">
        <row r="190">
          <cell r="H190">
            <v>12168836.129472</v>
          </cell>
        </row>
        <row r="191">
          <cell r="H191">
            <v>188</v>
          </cell>
        </row>
        <row r="191">
          <cell r="O191">
            <v>141</v>
          </cell>
          <cell r="P191">
            <v>141</v>
          </cell>
          <cell r="Q191">
            <v>141</v>
          </cell>
        </row>
        <row r="191">
          <cell r="S191">
            <v>2985276.688328</v>
          </cell>
          <cell r="T191">
            <v>2985276.688328</v>
          </cell>
          <cell r="U191">
            <v>2985276.688328</v>
          </cell>
        </row>
      </sheetData>
      <sheetData sheetId="15"/>
      <sheetData sheetId="16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1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3" min="3" style="0" width="9.7"/>
    <col collapsed="false" customWidth="true" hidden="false" outlineLevel="0" max="4" min="4" style="0" width="24.28"/>
    <col collapsed="false" customWidth="false" hidden="true" outlineLevel="0" max="5" min="5" style="0" width="9.06"/>
    <col collapsed="false" customWidth="true" hidden="false" outlineLevel="0" max="6" min="6" style="1" width="9.7"/>
    <col collapsed="false" customWidth="true" hidden="false" outlineLevel="0" max="7" min="7" style="0" width="9.7"/>
    <col collapsed="false" customWidth="true" hidden="false" outlineLevel="0" max="8" min="8" style="0" width="16.13"/>
    <col collapsed="false" customWidth="true" hidden="false" outlineLevel="0" max="9" min="9" style="0" width="9.99"/>
    <col collapsed="false" customWidth="true" hidden="false" outlineLevel="0" max="10" min="10" style="0" width="9.7"/>
    <col collapsed="false" customWidth="true" hidden="false" outlineLevel="0" max="11" min="11" style="0" width="25.99"/>
    <col collapsed="false" customWidth="true" hidden="false" outlineLevel="0" max="12" min="12" style="2" width="9.99"/>
    <col collapsed="false" customWidth="true" hidden="false" outlineLevel="0" max="13" min="13" style="0" width="9.7"/>
    <col collapsed="false" customWidth="true" hidden="false" outlineLevel="0" max="14" min="14" style="0" width="25.99"/>
  </cols>
  <sheetData>
    <row r="1" customFormat="false" ht="18" hidden="false" customHeight="false" outlineLevel="0" collapsed="false">
      <c r="A1" s="3" t="s">
        <v>0</v>
      </c>
      <c r="B1" s="4"/>
      <c r="C1" s="4"/>
      <c r="D1" s="4"/>
      <c r="E1" s="4"/>
      <c r="F1" s="5"/>
      <c r="G1" s="4"/>
      <c r="H1" s="4"/>
      <c r="I1" s="4"/>
      <c r="J1" s="4"/>
      <c r="K1" s="4"/>
      <c r="L1" s="6"/>
      <c r="M1" s="4"/>
      <c r="N1" s="4"/>
    </row>
    <row r="2" customFormat="false" ht="13.5" hidden="false" customHeight="false" outlineLevel="0" collapsed="false">
      <c r="A2" s="4"/>
      <c r="B2" s="4"/>
      <c r="C2" s="4"/>
      <c r="D2" s="4"/>
      <c r="E2" s="4"/>
      <c r="F2" s="5"/>
      <c r="G2" s="4"/>
      <c r="H2" s="4"/>
      <c r="I2" s="4"/>
      <c r="J2" s="4"/>
      <c r="K2" s="4"/>
      <c r="L2" s="6"/>
      <c r="M2" s="4"/>
      <c r="N2" s="4"/>
    </row>
    <row r="3" customFormat="false" ht="13.5" hidden="false" customHeight="false" outlineLevel="0" collapsed="false">
      <c r="A3" s="4"/>
      <c r="B3" s="4"/>
      <c r="C3" s="4"/>
      <c r="D3" s="4"/>
      <c r="E3" s="4"/>
      <c r="F3" s="7" t="s">
        <v>1</v>
      </c>
      <c r="G3" s="7"/>
      <c r="H3" s="7"/>
      <c r="I3" s="7" t="s">
        <v>2</v>
      </c>
      <c r="J3" s="7"/>
      <c r="K3" s="7"/>
      <c r="L3" s="7" t="s">
        <v>3</v>
      </c>
      <c r="M3" s="7"/>
      <c r="N3" s="7"/>
    </row>
    <row r="4" customFormat="false" ht="36" hidden="false" customHeight="false" outlineLevel="0" collapsed="false">
      <c r="A4" s="8" t="s">
        <v>4</v>
      </c>
      <c r="B4" s="8"/>
      <c r="C4" s="9" t="s">
        <v>5</v>
      </c>
      <c r="D4" s="9" t="s">
        <v>6</v>
      </c>
      <c r="E4" s="10"/>
      <c r="F4" s="11" t="s">
        <v>7</v>
      </c>
      <c r="G4" s="12" t="s">
        <v>8</v>
      </c>
      <c r="H4" s="13" t="s">
        <v>9</v>
      </c>
      <c r="I4" s="14" t="s">
        <v>10</v>
      </c>
      <c r="J4" s="15" t="s">
        <v>8</v>
      </c>
      <c r="K4" s="13" t="s">
        <v>11</v>
      </c>
      <c r="L4" s="14" t="s">
        <v>10</v>
      </c>
      <c r="M4" s="15" t="s">
        <v>8</v>
      </c>
      <c r="N4" s="13" t="s">
        <v>11</v>
      </c>
    </row>
    <row r="5" customFormat="false" ht="12.75" hidden="false" customHeight="false" outlineLevel="0" collapsed="false">
      <c r="A5" s="16" t="s">
        <v>12</v>
      </c>
      <c r="B5" s="16"/>
      <c r="C5" s="17" t="n">
        <f aca="false">'[1]Crude &amp; Products'!G151</f>
        <v>146</v>
      </c>
      <c r="D5" s="18" t="n">
        <f aca="false">'[1]Crude &amp; Products'!I149</f>
        <v>15524259.7675</v>
      </c>
      <c r="E5" s="19"/>
      <c r="F5" s="20" t="n">
        <f aca="false">C5-'[1]Crude &amp; Products'!P151</f>
        <v>32</v>
      </c>
      <c r="G5" s="21" t="n">
        <f aca="false">F5/C5</f>
        <v>0.219178082191781</v>
      </c>
      <c r="H5" s="22" t="n">
        <f aca="false">'[1]Crude &amp; Products'!T151</f>
        <v>3001418.1043</v>
      </c>
      <c r="I5" s="23" t="n">
        <f aca="false">C5-'[1]Crude &amp; Products'!Q151</f>
        <v>64</v>
      </c>
      <c r="J5" s="24" t="n">
        <f aca="false">I5/C5</f>
        <v>0.438356164383562</v>
      </c>
      <c r="K5" s="22" t="n">
        <f aca="false">'[1]Crude &amp; Products'!U151</f>
        <v>6381196.3721</v>
      </c>
      <c r="L5" s="25" t="n">
        <f aca="false">C5-'[1]Crude &amp; Products'!R151</f>
        <v>105</v>
      </c>
      <c r="M5" s="24" t="n">
        <f aca="false">L5/C5</f>
        <v>0.719178082191781</v>
      </c>
      <c r="N5" s="22" t="n">
        <f aca="false">'[1]Crude &amp; Products'!V151</f>
        <v>10757829.4857</v>
      </c>
    </row>
    <row r="6" customFormat="false" ht="12.75" hidden="false" customHeight="false" outlineLevel="0" collapsed="false">
      <c r="A6" s="16" t="s">
        <v>13</v>
      </c>
      <c r="B6" s="16"/>
      <c r="C6" s="17" t="n">
        <f aca="false">'[1]Coal &amp; Emissions'!G95</f>
        <v>91</v>
      </c>
      <c r="D6" s="18" t="n">
        <f aca="false">'[1]Coal &amp; Emissions'!I94</f>
        <v>8948706.25</v>
      </c>
      <c r="E6" s="19"/>
      <c r="F6" s="20" t="n">
        <f aca="false">C6-'[1]Coal &amp; Emissions'!P94</f>
        <v>16</v>
      </c>
      <c r="G6" s="21" t="n">
        <f aca="false">F6/C6</f>
        <v>0.175824175824176</v>
      </c>
      <c r="H6" s="22" t="n">
        <f aca="false">'[1]Coal &amp; Emissions'!T94</f>
        <v>1468226.1</v>
      </c>
      <c r="I6" s="23" t="n">
        <f aca="false">C6-'[1]Coal &amp; Emissions'!Q94</f>
        <v>29</v>
      </c>
      <c r="J6" s="24" t="n">
        <f aca="false">I6/C6</f>
        <v>0.318681318681319</v>
      </c>
      <c r="K6" s="22" t="n">
        <f aca="false">'[1]Coal &amp; Emissions'!U94</f>
        <v>2487198.56</v>
      </c>
      <c r="L6" s="23" t="n">
        <f aca="false">C6-'[1]Coal &amp; Emissions'!R94</f>
        <v>61</v>
      </c>
      <c r="M6" s="24" t="n">
        <f aca="false">L6/C6</f>
        <v>0.67032967032967</v>
      </c>
      <c r="N6" s="22" t="n">
        <f aca="false">'[1]Coal &amp; Emissions'!V94</f>
        <v>5647163.17</v>
      </c>
    </row>
    <row r="7" customFormat="false" ht="12.75" hidden="false" customHeight="false" outlineLevel="0" collapsed="false">
      <c r="A7" s="16" t="s">
        <v>14</v>
      </c>
      <c r="B7" s="16"/>
      <c r="C7" s="17" t="n">
        <f aca="false">[1]Weather!G53</f>
        <v>48</v>
      </c>
      <c r="D7" s="18" t="n">
        <f aca="false">[1]Weather!I51</f>
        <v>4975472.4228</v>
      </c>
      <c r="E7" s="19"/>
      <c r="F7" s="20" t="n">
        <f aca="false">C7-[1]Weather!P51</f>
        <v>19</v>
      </c>
      <c r="G7" s="21" t="n">
        <f aca="false">F7/C7</f>
        <v>0.395833333333333</v>
      </c>
      <c r="H7" s="22" t="n">
        <f aca="false">[1]Weather!T51</f>
        <v>1720693.81</v>
      </c>
      <c r="I7" s="23" t="n">
        <f aca="false">C7-[1]Weather!Q51</f>
        <v>32</v>
      </c>
      <c r="J7" s="24" t="n">
        <f aca="false">I7/C7</f>
        <v>0.666666666666667</v>
      </c>
      <c r="K7" s="22" t="n">
        <f aca="false">[1]Weather!U51</f>
        <v>3135298.76</v>
      </c>
      <c r="L7" s="25" t="n">
        <f aca="false">C7-[1]Weather!R51</f>
        <v>43</v>
      </c>
      <c r="M7" s="24" t="n">
        <f aca="false">L7/C7</f>
        <v>0.895833333333333</v>
      </c>
      <c r="N7" s="22" t="n">
        <f aca="false">[1]Weather!V51</f>
        <v>4585284.11</v>
      </c>
    </row>
    <row r="8" customFormat="false" ht="12.75" hidden="false" customHeight="false" outlineLevel="0" collapsed="false">
      <c r="A8" s="16" t="s">
        <v>15</v>
      </c>
      <c r="B8" s="16"/>
      <c r="C8" s="17" t="n">
        <f aca="false">[1]LNG!G44</f>
        <v>39</v>
      </c>
      <c r="D8" s="18" t="n">
        <f aca="false">[1]LNG!I42</f>
        <v>4245613.5755</v>
      </c>
      <c r="E8" s="19"/>
      <c r="F8" s="20" t="n">
        <f aca="false">C8-[1]LNG!P42</f>
        <v>18</v>
      </c>
      <c r="G8" s="21" t="n">
        <f aca="false">F8/C8</f>
        <v>0.461538461538462</v>
      </c>
      <c r="H8" s="22" t="n">
        <f aca="false">[1]LNG!T42</f>
        <v>1656038.1255</v>
      </c>
      <c r="I8" s="23" t="n">
        <f aca="false">C8-[1]LNG!Q42</f>
        <v>23</v>
      </c>
      <c r="J8" s="24" t="n">
        <f aca="false">I8/C8</f>
        <v>0.58974358974359</v>
      </c>
      <c r="K8" s="22" t="n">
        <f aca="false">[1]LNG!U42</f>
        <v>2231698.0455</v>
      </c>
      <c r="L8" s="25" t="n">
        <f aca="false">C8-[1]LNG!R42</f>
        <v>36</v>
      </c>
      <c r="M8" s="24" t="n">
        <f aca="false">L8/C8</f>
        <v>0.923076923076923</v>
      </c>
      <c r="N8" s="22" t="n">
        <f aca="false">[1]LNG!V42</f>
        <v>3826943.8955</v>
      </c>
    </row>
    <row r="9" customFormat="false" ht="12.75" hidden="false" customHeight="false" outlineLevel="0" collapsed="false">
      <c r="A9" s="16" t="s">
        <v>16</v>
      </c>
      <c r="B9" s="16"/>
      <c r="C9" s="17" t="n">
        <f aca="false">'[1]Freight Markets'!G71</f>
        <v>66</v>
      </c>
      <c r="D9" s="18" t="n">
        <f aca="false">'[1]Freight Markets'!I69</f>
        <v>6578970.86</v>
      </c>
      <c r="E9" s="19"/>
      <c r="F9" s="20" t="n">
        <f aca="false">C9-'[1]Freight Markets'!P69</f>
        <v>18</v>
      </c>
      <c r="G9" s="21" t="n">
        <f aca="false">F9/C9</f>
        <v>0.272727272727273</v>
      </c>
      <c r="H9" s="22" t="n">
        <f aca="false">'[1]Freight Markets'!T69</f>
        <v>1801104.36</v>
      </c>
      <c r="I9" s="23" t="n">
        <f aca="false">C9-'[1]Freight Markets'!Q69</f>
        <v>18</v>
      </c>
      <c r="J9" s="24" t="n">
        <f aca="false">I9/C9</f>
        <v>0.272727272727273</v>
      </c>
      <c r="K9" s="22" t="n">
        <f aca="false">'[1]Freight Markets'!U69</f>
        <v>1801104.36</v>
      </c>
      <c r="L9" s="25" t="n">
        <f aca="false">C9-'[1]Freight Markets'!R69</f>
        <v>18</v>
      </c>
      <c r="M9" s="24" t="n">
        <f aca="false">L9/C9</f>
        <v>0.272727272727273</v>
      </c>
      <c r="N9" s="22" t="n">
        <f aca="false">'[1]Freight Markets'!V69</f>
        <v>1801104.36</v>
      </c>
    </row>
    <row r="10" customFormat="false" ht="12.75" hidden="false" customHeight="false" outlineLevel="0" collapsed="false">
      <c r="A10" s="16" t="s">
        <v>17</v>
      </c>
      <c r="B10" s="16"/>
      <c r="C10" s="17" t="n">
        <f aca="false">[1]IRM!G40</f>
        <v>35</v>
      </c>
      <c r="D10" s="18" t="n">
        <f aca="false">[1]IRM!I38</f>
        <v>3682550.3</v>
      </c>
      <c r="E10" s="19"/>
      <c r="F10" s="20" t="n">
        <f aca="false">C10-[1]IRM!P38</f>
        <v>4</v>
      </c>
      <c r="G10" s="21" t="n">
        <f aca="false">F10/C10</f>
        <v>0.114285714285714</v>
      </c>
      <c r="H10" s="22" t="n">
        <f aca="false">[1]IRM!T38</f>
        <v>243299.54</v>
      </c>
      <c r="I10" s="23" t="n">
        <f aca="false">C10-[1]IRM!Q38</f>
        <v>10</v>
      </c>
      <c r="J10" s="24" t="n">
        <f aca="false">I10/C10</f>
        <v>0.285714285714286</v>
      </c>
      <c r="K10" s="22" t="n">
        <f aca="false">[1]IRM!U38</f>
        <v>1010622.25</v>
      </c>
      <c r="L10" s="25" t="n">
        <f aca="false">C10-[1]IRM!R38</f>
        <v>12</v>
      </c>
      <c r="M10" s="24" t="n">
        <f aca="false">L10/C10</f>
        <v>0.342857142857143</v>
      </c>
      <c r="N10" s="22" t="n">
        <f aca="false">[1]IRM!V38</f>
        <v>1279605.25</v>
      </c>
    </row>
    <row r="11" customFormat="false" ht="12.75" hidden="false" customHeight="false" outlineLevel="0" collapsed="false">
      <c r="A11" s="16" t="s">
        <v>18</v>
      </c>
      <c r="B11" s="16"/>
      <c r="C11" s="17" t="n">
        <f aca="false">'[1]Financial Trading'!G43</f>
        <v>38</v>
      </c>
      <c r="D11" s="18" t="n">
        <f aca="false">'[1]Financial Trading'!I41</f>
        <v>4045956.3518</v>
      </c>
      <c r="E11" s="19"/>
      <c r="F11" s="20" t="n">
        <f aca="false">C11-'[1]Financial Trading'!P41</f>
        <v>0</v>
      </c>
      <c r="G11" s="21" t="n">
        <f aca="false">F11/C11</f>
        <v>0</v>
      </c>
      <c r="H11" s="22" t="n">
        <f aca="false">'[1]Financial Trading'!T41</f>
        <v>0</v>
      </c>
      <c r="I11" s="26" t="n">
        <f aca="false">C11-'[1]Financial Trading'!Q41</f>
        <v>0</v>
      </c>
      <c r="J11" s="24" t="n">
        <f aca="false">I11/C11</f>
        <v>0</v>
      </c>
      <c r="K11" s="22" t="n">
        <f aca="false">'[1]Financial Trading'!U41</f>
        <v>0</v>
      </c>
      <c r="L11" s="25" t="n">
        <f aca="false">C11-'[1]Financial Trading'!R41</f>
        <v>29</v>
      </c>
      <c r="M11" s="24" t="n">
        <f aca="false">L11/C11</f>
        <v>0.763157894736842</v>
      </c>
      <c r="N11" s="22" t="n">
        <f aca="false">'[1]Financial Trading'!V41</f>
        <v>3096352.49</v>
      </c>
    </row>
    <row r="12" customFormat="false" ht="12.75" hidden="false" customHeight="false" outlineLevel="0" collapsed="false">
      <c r="A12" s="16" t="s">
        <v>19</v>
      </c>
      <c r="B12" s="16"/>
      <c r="C12" s="17" t="n">
        <f aca="false">[1]Japan!G44</f>
        <v>40</v>
      </c>
      <c r="D12" s="18" t="n">
        <f aca="false">[1]Japan!I42</f>
        <v>4922690.19</v>
      </c>
      <c r="E12" s="19"/>
      <c r="F12" s="20" t="n">
        <f aca="false">C12-[1]Japan!P44</f>
        <v>21</v>
      </c>
      <c r="G12" s="21" t="n">
        <f aca="false">F12/C12</f>
        <v>0.525</v>
      </c>
      <c r="H12" s="22" t="n">
        <f aca="false">[1]Japan!T42</f>
        <v>2592230.19</v>
      </c>
      <c r="I12" s="23" t="n">
        <f aca="false">C12-[1]Japan!Q44</f>
        <v>30</v>
      </c>
      <c r="J12" s="24" t="n">
        <f aca="false">I12/C12</f>
        <v>0.75</v>
      </c>
      <c r="K12" s="22" t="n">
        <f aca="false">[1]Japan!U42</f>
        <v>3562639.3</v>
      </c>
      <c r="L12" s="25" t="n">
        <f aca="false">C12-[1]Japan!R44</f>
        <v>40</v>
      </c>
      <c r="M12" s="24" t="n">
        <f aca="false">L12/C12</f>
        <v>1</v>
      </c>
      <c r="N12" s="22" t="n">
        <f aca="false">[1]Japan!V42</f>
        <v>4922690.19</v>
      </c>
    </row>
    <row r="13" customFormat="false" ht="12.75" hidden="false" customHeight="false" outlineLevel="0" collapsed="false">
      <c r="A13" s="16" t="s">
        <v>20</v>
      </c>
      <c r="B13" s="16"/>
      <c r="C13" s="17" t="n">
        <f aca="false">'[1]Finance &amp; Structuring'!F16</f>
        <v>11</v>
      </c>
      <c r="D13" s="18" t="n">
        <f aca="false">'[1]Finance &amp; Structuring'!H14</f>
        <v>1099915.41</v>
      </c>
      <c r="E13" s="19"/>
      <c r="F13" s="20" t="n">
        <f aca="false">C13-'[1]Finance &amp; Structuring'!O14</f>
        <v>3</v>
      </c>
      <c r="G13" s="21" t="n">
        <f aca="false">F13/C13</f>
        <v>0.272727272727273</v>
      </c>
      <c r="H13" s="22" t="n">
        <f aca="false">'[1]Finance &amp; Structuring'!S14</f>
        <v>191388.12</v>
      </c>
      <c r="I13" s="23" t="n">
        <f aca="false">C13-'[1]Finance &amp; Structuring'!P14</f>
        <v>3</v>
      </c>
      <c r="J13" s="24" t="n">
        <f aca="false">I13/C13</f>
        <v>0.272727272727273</v>
      </c>
      <c r="K13" s="22" t="n">
        <f aca="false">'[1]Finance &amp; Structuring'!T14</f>
        <v>191388.12</v>
      </c>
      <c r="L13" s="25" t="n">
        <f aca="false">C13-'[1]Finance &amp; Structuring'!Q14</f>
        <v>9</v>
      </c>
      <c r="M13" s="24" t="n">
        <f aca="false">L13/C13</f>
        <v>0.818181818181818</v>
      </c>
      <c r="N13" s="22" t="n">
        <f aca="false">'[1]Finance &amp; Structuring'!U14</f>
        <v>809515.41</v>
      </c>
    </row>
    <row r="14" customFormat="false" ht="12.75" hidden="false" customHeight="false" outlineLevel="0" collapsed="false">
      <c r="A14" s="16" t="s">
        <v>21</v>
      </c>
      <c r="B14" s="16"/>
      <c r="C14" s="17" t="n">
        <f aca="false">'[1]Mkt Fundamentals'!G31</f>
        <v>27</v>
      </c>
      <c r="D14" s="18" t="n">
        <f aca="false">'[1]Mkt Fundamentals'!I29</f>
        <v>1904556.94</v>
      </c>
      <c r="E14" s="19"/>
      <c r="F14" s="20" t="n">
        <f aca="false">C14-'[1]Mkt Fundamentals'!P31</f>
        <v>14</v>
      </c>
      <c r="G14" s="21" t="n">
        <f aca="false">F14/C14</f>
        <v>0.518518518518519</v>
      </c>
      <c r="H14" s="22" t="n">
        <f aca="false">'[1]Mkt Fundamentals'!T29</f>
        <v>1035845.91</v>
      </c>
      <c r="I14" s="23" t="n">
        <f aca="false">C14-'[1]Mkt Fundamentals'!Q31</f>
        <v>20</v>
      </c>
      <c r="J14" s="24" t="n">
        <f aca="false">I14/C14</f>
        <v>0.740740740740741</v>
      </c>
      <c r="K14" s="22" t="n">
        <f aca="false">'[1]Mkt Fundamentals'!U29</f>
        <v>1466837.02</v>
      </c>
      <c r="L14" s="25" t="n">
        <f aca="false">C14-'[1]Mkt Fundamentals'!R31</f>
        <v>27</v>
      </c>
      <c r="M14" s="24" t="n">
        <f aca="false">L14/C14</f>
        <v>1</v>
      </c>
      <c r="N14" s="22" t="n">
        <f aca="false">'[1]Mkt Fundamentals'!V29</f>
        <v>1904556.94</v>
      </c>
    </row>
    <row r="15" customFormat="false" ht="12.75" hidden="false" customHeight="false" outlineLevel="0" collapsed="false">
      <c r="A15" s="16" t="s">
        <v>22</v>
      </c>
      <c r="B15" s="16"/>
      <c r="C15" s="17" t="n">
        <f aca="false">'[1]Financial Ops - Houston'!F38</f>
        <v>34</v>
      </c>
      <c r="D15" s="18" t="n">
        <f aca="false">'[1]Financial Ops - Houston'!H36</f>
        <v>2631983.53</v>
      </c>
      <c r="E15" s="19"/>
      <c r="F15" s="20" t="n">
        <f aca="false">C15-'[1]Financial Ops - Houston'!O38</f>
        <v>3</v>
      </c>
      <c r="G15" s="21" t="n">
        <f aca="false">F15/C15</f>
        <v>0.0882352941176471</v>
      </c>
      <c r="H15" s="22" t="n">
        <f aca="false">'[1]Financial Ops - Houston'!S36</f>
        <v>217812.1</v>
      </c>
      <c r="I15" s="23" t="n">
        <f aca="false">C15-'[1]Financial Ops - Houston'!P38</f>
        <v>9</v>
      </c>
      <c r="J15" s="24" t="n">
        <f aca="false">I15/C15</f>
        <v>0.264705882352941</v>
      </c>
      <c r="K15" s="22" t="n">
        <f aca="false">'[1]Financial Ops - Houston'!T36</f>
        <v>625086</v>
      </c>
      <c r="L15" s="25" t="n">
        <f aca="false">C15-'[1]Financial Ops - Houston'!Q38</f>
        <v>22</v>
      </c>
      <c r="M15" s="24" t="n">
        <f aca="false">L15/C15</f>
        <v>0.647058823529412</v>
      </c>
      <c r="N15" s="22" t="n">
        <f aca="false">'[1]Financial Ops - Houston'!U36</f>
        <v>1639897.27</v>
      </c>
    </row>
    <row r="16" customFormat="false" ht="15.75" hidden="false" customHeight="false" outlineLevel="0" collapsed="false">
      <c r="A16" s="16" t="s">
        <v>23</v>
      </c>
      <c r="B16" s="16"/>
      <c r="C16" s="17" t="n">
        <v>4</v>
      </c>
      <c r="D16" s="27" t="s">
        <v>24</v>
      </c>
      <c r="E16" s="28"/>
      <c r="F16" s="29"/>
      <c r="G16" s="19"/>
      <c r="H16" s="22"/>
      <c r="I16" s="23"/>
      <c r="J16" s="30"/>
      <c r="K16" s="22"/>
      <c r="L16" s="25"/>
      <c r="M16" s="30"/>
      <c r="N16" s="22"/>
    </row>
    <row r="17" customFormat="false" ht="15.75" hidden="false" customHeight="false" outlineLevel="0" collapsed="false">
      <c r="A17" s="31" t="s">
        <v>25</v>
      </c>
      <c r="B17" s="31"/>
      <c r="C17" s="32" t="n">
        <f aca="false">SUM(C5:C16)</f>
        <v>579</v>
      </c>
      <c r="D17" s="33" t="n">
        <f aca="false">SUM(D5:D16)</f>
        <v>58560675.5976</v>
      </c>
      <c r="E17" s="34"/>
      <c r="F17" s="32" t="n">
        <f aca="false">SUM(F5:F16)</f>
        <v>148</v>
      </c>
      <c r="G17" s="35" t="n">
        <f aca="false">F17/C17</f>
        <v>0.255613126079447</v>
      </c>
      <c r="H17" s="33" t="n">
        <f aca="false">SUM(H5:H16)</f>
        <v>13928056.3598</v>
      </c>
      <c r="I17" s="33" t="n">
        <f aca="false">SUM(I5:I16)</f>
        <v>238</v>
      </c>
      <c r="J17" s="35" t="n">
        <f aca="false">I17/C17</f>
        <v>0.411053540587219</v>
      </c>
      <c r="K17" s="36" t="n">
        <f aca="false">SUM(K5:K16)</f>
        <v>22893068.7876</v>
      </c>
      <c r="L17" s="37" t="n">
        <f aca="false">SUM(L5:L16)</f>
        <v>402</v>
      </c>
      <c r="M17" s="38" t="n">
        <f aca="false">L17/C17</f>
        <v>0.694300518134715</v>
      </c>
      <c r="N17" s="39" t="n">
        <f aca="false">SUM(N5:N16)</f>
        <v>40270942.5712</v>
      </c>
    </row>
    <row r="18" customFormat="false" ht="13.5" hidden="false" customHeight="false" outlineLevel="0" collapsed="false">
      <c r="A18" s="40" t="s">
        <v>26</v>
      </c>
      <c r="B18" s="40"/>
      <c r="C18" s="41" t="n">
        <f aca="false">'[1]Energy Ops - London&amp;Sing'!$H$191</f>
        <v>188</v>
      </c>
      <c r="D18" s="33" t="n">
        <f aca="false">'[1]Energy Ops - London&amp;Sing'!H190</f>
        <v>12168836.129472</v>
      </c>
      <c r="E18" s="42"/>
      <c r="F18" s="42" t="n">
        <f aca="false">C18-'[1]Energy Ops - London&amp;Sing'!$O$191</f>
        <v>47</v>
      </c>
      <c r="G18" s="35" t="n">
        <f aca="false">F18/C18</f>
        <v>0.25</v>
      </c>
      <c r="H18" s="33" t="n">
        <f aca="false">'[1]Energy Ops - London&amp;Sing'!$S$191</f>
        <v>2985276.688328</v>
      </c>
      <c r="I18" s="33" t="n">
        <f aca="false">C18-'[1]Energy Ops - London&amp;Sing'!P191</f>
        <v>47</v>
      </c>
      <c r="J18" s="35" t="n">
        <f aca="false">I18/C18</f>
        <v>0.25</v>
      </c>
      <c r="K18" s="43" t="n">
        <f aca="false">'[1]Energy Ops - London&amp;Sing'!$T$191</f>
        <v>2985276.688328</v>
      </c>
      <c r="L18" s="44" t="n">
        <f aca="false">C18-'[1]Energy Ops - London&amp;Sing'!Q191</f>
        <v>47</v>
      </c>
      <c r="M18" s="45" t="n">
        <f aca="false">L18/C18</f>
        <v>0.25</v>
      </c>
      <c r="N18" s="43" t="n">
        <f aca="false">'[1]Energy Ops - London&amp;Sing'!$U$191</f>
        <v>2985276.688328</v>
      </c>
    </row>
    <row r="19" customFormat="false" ht="13.5" hidden="false" customHeight="false" outlineLevel="0" collapsed="false">
      <c r="A19" s="46" t="s">
        <v>27</v>
      </c>
      <c r="B19" s="16"/>
      <c r="C19" s="47" t="n">
        <f aca="false">C17+C18</f>
        <v>767</v>
      </c>
      <c r="D19" s="33" t="n">
        <f aca="false">D17+D18</f>
        <v>70729511.727072</v>
      </c>
      <c r="E19" s="32"/>
      <c r="F19" s="32" t="n">
        <f aca="false">F17+F18</f>
        <v>195</v>
      </c>
      <c r="G19" s="35" t="n">
        <f aca="false">F19/C19</f>
        <v>0.254237288135593</v>
      </c>
      <c r="H19" s="33" t="n">
        <f aca="false">H17+H18</f>
        <v>16913333.048128</v>
      </c>
      <c r="I19" s="33" t="n">
        <f aca="false">I17+I18</f>
        <v>285</v>
      </c>
      <c r="J19" s="35" t="n">
        <f aca="false">I19/C19</f>
        <v>0.371577574967405</v>
      </c>
      <c r="K19" s="48" t="n">
        <f aca="false">K17+K18</f>
        <v>25878345.475928</v>
      </c>
      <c r="L19" s="49" t="n">
        <f aca="false">L17+L18</f>
        <v>449</v>
      </c>
      <c r="M19" s="50" t="n">
        <f aca="false">L19/C19</f>
        <v>0.585397653194263</v>
      </c>
      <c r="N19" s="48" t="n">
        <f aca="false">N17+N18</f>
        <v>43256219.259528</v>
      </c>
    </row>
    <row r="20" customFormat="false" ht="12.75" hidden="false" customHeight="false" outlineLevel="0" collapsed="false">
      <c r="A20" s="16"/>
      <c r="B20" s="16"/>
      <c r="C20" s="16"/>
      <c r="D20" s="16"/>
      <c r="E20" s="16"/>
      <c r="F20" s="19"/>
      <c r="G20" s="19"/>
      <c r="H20" s="51"/>
      <c r="I20" s="51"/>
      <c r="J20" s="51"/>
      <c r="K20" s="51"/>
      <c r="L20" s="52"/>
      <c r="M20" s="51"/>
      <c r="N20" s="51"/>
    </row>
    <row r="21" customFormat="false" ht="12.75" hidden="false" customHeight="false" outlineLevel="0" collapsed="false">
      <c r="A21" s="53"/>
      <c r="B21" s="4"/>
      <c r="C21" s="4"/>
      <c r="D21" s="4"/>
      <c r="E21" s="4"/>
      <c r="F21" s="54"/>
      <c r="G21" s="54"/>
      <c r="H21" s="54"/>
      <c r="I21" s="54"/>
      <c r="J21" s="4"/>
      <c r="K21" s="4"/>
      <c r="L21" s="6"/>
      <c r="M21" s="4"/>
      <c r="N21" s="4"/>
    </row>
    <row r="22" customFormat="false" ht="12.75" hidden="false" customHeight="false" outlineLevel="0" collapsed="false">
      <c r="A22" s="4" t="s">
        <v>28</v>
      </c>
      <c r="B22" s="4"/>
      <c r="C22" s="4"/>
      <c r="D22" s="4"/>
      <c r="E22" s="4"/>
      <c r="F22" s="54"/>
      <c r="G22" s="54"/>
      <c r="H22" s="54"/>
      <c r="I22" s="54"/>
      <c r="J22" s="4"/>
      <c r="K22" s="4"/>
      <c r="L22" s="6"/>
      <c r="M22" s="4"/>
      <c r="N22" s="4"/>
    </row>
    <row r="23" customFormat="false" ht="12.75" hidden="false" customHeight="false" outlineLevel="0" collapsed="false">
      <c r="A23" s="4"/>
      <c r="B23" s="4"/>
      <c r="C23" s="4"/>
      <c r="D23" s="4"/>
      <c r="E23" s="4"/>
      <c r="F23" s="54"/>
      <c r="G23" s="54"/>
      <c r="H23" s="54"/>
      <c r="I23" s="54"/>
      <c r="J23" s="4"/>
      <c r="K23" s="4"/>
      <c r="L23" s="6"/>
      <c r="M23" s="4"/>
      <c r="N23" s="4"/>
    </row>
    <row r="24" customFormat="false" ht="12.75" hidden="false" customHeight="false" outlineLevel="0" collapsed="false">
      <c r="A24" s="55"/>
      <c r="B24" s="4"/>
      <c r="C24" s="4"/>
      <c r="D24" s="4"/>
      <c r="E24" s="4"/>
      <c r="F24" s="54"/>
      <c r="G24" s="54"/>
      <c r="H24" s="54"/>
      <c r="I24" s="54"/>
      <c r="J24" s="4"/>
      <c r="K24" s="4"/>
      <c r="L24" s="6"/>
      <c r="M24" s="4"/>
      <c r="N24" s="4"/>
    </row>
    <row r="25" customFormat="false" ht="12.75" hidden="false" customHeight="false" outlineLevel="0" collapsed="false">
      <c r="F25" s="56"/>
      <c r="G25" s="56"/>
      <c r="H25" s="56"/>
      <c r="I25" s="56"/>
    </row>
    <row r="26" customFormat="false" ht="12.75" hidden="false" customHeight="false" outlineLevel="0" collapsed="false">
      <c r="F26" s="56"/>
      <c r="G26" s="56"/>
      <c r="H26" s="56"/>
      <c r="I26" s="56"/>
    </row>
    <row r="27" customFormat="false" ht="12.75" hidden="false" customHeight="false" outlineLevel="0" collapsed="false">
      <c r="F27" s="56"/>
      <c r="G27" s="56"/>
      <c r="H27" s="56"/>
      <c r="I27" s="56"/>
    </row>
    <row r="28" customFormat="false" ht="12.75" hidden="false" customHeight="false" outlineLevel="0" collapsed="false">
      <c r="F28" s="56"/>
      <c r="G28" s="56"/>
      <c r="H28" s="56"/>
      <c r="I28" s="56"/>
    </row>
    <row r="29" customFormat="false" ht="12.75" hidden="false" customHeight="false" outlineLevel="0" collapsed="false">
      <c r="F29" s="56"/>
      <c r="G29" s="56"/>
      <c r="H29" s="56"/>
      <c r="I29" s="56"/>
    </row>
    <row r="30" customFormat="false" ht="12.75" hidden="false" customHeight="false" outlineLevel="0" collapsed="false">
      <c r="F30" s="56"/>
      <c r="G30" s="56"/>
      <c r="H30" s="56"/>
      <c r="I30" s="56"/>
    </row>
    <row r="31" customFormat="false" ht="12.75" hidden="false" customHeight="false" outlineLevel="0" collapsed="false">
      <c r="F31" s="56"/>
      <c r="G31" s="56"/>
      <c r="H31" s="56"/>
      <c r="I31" s="56"/>
    </row>
    <row r="32" customFormat="false" ht="12.75" hidden="false" customHeight="false" outlineLevel="0" collapsed="false">
      <c r="F32" s="56"/>
      <c r="G32" s="56"/>
      <c r="H32" s="56"/>
      <c r="I32" s="56"/>
    </row>
    <row r="33" customFormat="false" ht="12.75" hidden="false" customHeight="false" outlineLevel="0" collapsed="false">
      <c r="F33" s="56"/>
      <c r="G33" s="56"/>
      <c r="H33" s="56"/>
      <c r="I33" s="56"/>
    </row>
    <row r="34" customFormat="false" ht="12.75" hidden="false" customHeight="false" outlineLevel="0" collapsed="false">
      <c r="F34" s="56"/>
      <c r="G34" s="56"/>
      <c r="H34" s="56"/>
      <c r="I34" s="56"/>
    </row>
    <row r="35" customFormat="false" ht="12.75" hidden="false" customHeight="false" outlineLevel="0" collapsed="false">
      <c r="F35" s="56"/>
      <c r="G35" s="56"/>
      <c r="H35" s="56"/>
      <c r="I35" s="56"/>
    </row>
    <row r="36" customFormat="false" ht="12.75" hidden="false" customHeight="false" outlineLevel="0" collapsed="false">
      <c r="F36" s="56"/>
      <c r="G36" s="56"/>
      <c r="H36" s="56"/>
      <c r="I36" s="56"/>
    </row>
    <row r="37" customFormat="false" ht="12.75" hidden="false" customHeight="false" outlineLevel="0" collapsed="false">
      <c r="F37" s="56"/>
      <c r="G37" s="56"/>
      <c r="H37" s="56"/>
      <c r="I37" s="56"/>
    </row>
    <row r="38" customFormat="false" ht="12.75" hidden="false" customHeight="false" outlineLevel="0" collapsed="false">
      <c r="F38" s="56"/>
      <c r="G38" s="56"/>
      <c r="H38" s="56"/>
      <c r="I38" s="56"/>
    </row>
    <row r="39" customFormat="false" ht="12.75" hidden="false" customHeight="false" outlineLevel="0" collapsed="false">
      <c r="F39" s="56"/>
      <c r="G39" s="56"/>
      <c r="H39" s="56"/>
      <c r="I39" s="56"/>
    </row>
    <row r="40" customFormat="false" ht="12.75" hidden="false" customHeight="false" outlineLevel="0" collapsed="false">
      <c r="F40" s="56"/>
      <c r="G40" s="56"/>
      <c r="H40" s="56"/>
      <c r="I40" s="56"/>
    </row>
    <row r="41" customFormat="false" ht="12.75" hidden="false" customHeight="false" outlineLevel="0" collapsed="false">
      <c r="F41" s="56"/>
      <c r="G41" s="56"/>
      <c r="H41" s="56"/>
      <c r="I41" s="56"/>
    </row>
    <row r="42" customFormat="false" ht="12.75" hidden="false" customHeight="false" outlineLevel="0" collapsed="false">
      <c r="F42" s="56"/>
      <c r="G42" s="56"/>
      <c r="H42" s="56"/>
      <c r="I42" s="56"/>
    </row>
    <row r="43" customFormat="false" ht="12.75" hidden="false" customHeight="false" outlineLevel="0" collapsed="false">
      <c r="F43" s="56"/>
      <c r="G43" s="56"/>
      <c r="H43" s="56"/>
      <c r="I43" s="56"/>
    </row>
    <row r="44" customFormat="false" ht="12.75" hidden="false" customHeight="false" outlineLevel="0" collapsed="false">
      <c r="F44" s="56"/>
      <c r="G44" s="56"/>
      <c r="H44" s="56"/>
      <c r="I44" s="56"/>
    </row>
    <row r="45" customFormat="false" ht="12.75" hidden="false" customHeight="false" outlineLevel="0" collapsed="false">
      <c r="F45" s="56"/>
      <c r="G45" s="56"/>
      <c r="H45" s="56"/>
      <c r="I45" s="56"/>
    </row>
    <row r="46" customFormat="false" ht="12.75" hidden="false" customHeight="false" outlineLevel="0" collapsed="false">
      <c r="F46" s="56"/>
      <c r="G46" s="56"/>
      <c r="H46" s="56"/>
      <c r="I46" s="56"/>
    </row>
    <row r="47" customFormat="false" ht="12.75" hidden="false" customHeight="false" outlineLevel="0" collapsed="false">
      <c r="F47" s="56"/>
      <c r="G47" s="56"/>
      <c r="H47" s="56"/>
      <c r="I47" s="56"/>
    </row>
    <row r="48" customFormat="false" ht="12.75" hidden="false" customHeight="false" outlineLevel="0" collapsed="false">
      <c r="F48" s="56"/>
      <c r="G48" s="56"/>
      <c r="H48" s="56"/>
      <c r="I48" s="56"/>
    </row>
    <row r="49" customFormat="false" ht="12.75" hidden="false" customHeight="false" outlineLevel="0" collapsed="false">
      <c r="F49" s="56"/>
      <c r="G49" s="56"/>
      <c r="H49" s="56"/>
      <c r="I49" s="56"/>
    </row>
    <row r="50" customFormat="false" ht="12.75" hidden="false" customHeight="false" outlineLevel="0" collapsed="false">
      <c r="F50" s="56"/>
      <c r="G50" s="56"/>
      <c r="H50" s="56"/>
      <c r="I50" s="56"/>
    </row>
    <row r="51" customFormat="false" ht="12.75" hidden="false" customHeight="false" outlineLevel="0" collapsed="false">
      <c r="F51" s="56"/>
      <c r="G51" s="56"/>
      <c r="H51" s="56"/>
      <c r="I51" s="56"/>
    </row>
    <row r="52" customFormat="false" ht="12.75" hidden="false" customHeight="false" outlineLevel="0" collapsed="false">
      <c r="F52" s="56"/>
      <c r="G52" s="56"/>
      <c r="H52" s="56"/>
      <c r="I52" s="56"/>
    </row>
    <row r="53" customFormat="false" ht="12.75" hidden="false" customHeight="false" outlineLevel="0" collapsed="false">
      <c r="F53" s="56"/>
      <c r="G53" s="56"/>
      <c r="H53" s="56"/>
      <c r="I53" s="56"/>
    </row>
    <row r="54" customFormat="false" ht="12.75" hidden="false" customHeight="false" outlineLevel="0" collapsed="false">
      <c r="F54" s="56"/>
      <c r="G54" s="56"/>
      <c r="H54" s="56"/>
      <c r="I54" s="56"/>
    </row>
    <row r="55" customFormat="false" ht="12.75" hidden="false" customHeight="false" outlineLevel="0" collapsed="false">
      <c r="F55" s="56"/>
      <c r="G55" s="56"/>
      <c r="H55" s="56"/>
      <c r="I55" s="56"/>
    </row>
    <row r="56" customFormat="false" ht="12.75" hidden="false" customHeight="false" outlineLevel="0" collapsed="false">
      <c r="F56" s="56"/>
      <c r="G56" s="56"/>
      <c r="H56" s="56"/>
      <c r="I56" s="56"/>
    </row>
    <row r="57" customFormat="false" ht="12.75" hidden="false" customHeight="false" outlineLevel="0" collapsed="false">
      <c r="F57" s="56"/>
      <c r="G57" s="56"/>
      <c r="H57" s="56"/>
      <c r="I57" s="56"/>
    </row>
    <row r="58" customFormat="false" ht="12.75" hidden="false" customHeight="false" outlineLevel="0" collapsed="false">
      <c r="F58" s="56"/>
      <c r="G58" s="56"/>
      <c r="H58" s="56"/>
      <c r="I58" s="56"/>
    </row>
    <row r="59" customFormat="false" ht="12.75" hidden="false" customHeight="false" outlineLevel="0" collapsed="false">
      <c r="F59" s="56"/>
      <c r="G59" s="56"/>
      <c r="H59" s="56"/>
      <c r="I59" s="56"/>
    </row>
    <row r="60" customFormat="false" ht="12.75" hidden="false" customHeight="false" outlineLevel="0" collapsed="false">
      <c r="F60" s="56"/>
      <c r="G60" s="56"/>
      <c r="H60" s="56"/>
      <c r="I60" s="56"/>
    </row>
    <row r="61" customFormat="false" ht="12.75" hidden="false" customHeight="false" outlineLevel="0" collapsed="false">
      <c r="F61" s="56"/>
      <c r="G61" s="56"/>
      <c r="H61" s="56"/>
      <c r="I61" s="56"/>
    </row>
    <row r="62" customFormat="false" ht="12.75" hidden="false" customHeight="false" outlineLevel="0" collapsed="false">
      <c r="F62" s="56"/>
      <c r="G62" s="56"/>
      <c r="H62" s="56"/>
      <c r="I62" s="56"/>
    </row>
    <row r="63" customFormat="false" ht="12.75" hidden="false" customHeight="false" outlineLevel="0" collapsed="false">
      <c r="F63" s="56"/>
      <c r="G63" s="56"/>
      <c r="H63" s="56"/>
      <c r="I63" s="56"/>
    </row>
    <row r="64" customFormat="false" ht="12.75" hidden="false" customHeight="false" outlineLevel="0" collapsed="false">
      <c r="F64" s="56"/>
      <c r="G64" s="56"/>
      <c r="H64" s="56"/>
      <c r="I64" s="56"/>
    </row>
    <row r="65" customFormat="false" ht="12.75" hidden="false" customHeight="false" outlineLevel="0" collapsed="false">
      <c r="F65" s="56"/>
      <c r="G65" s="56"/>
      <c r="H65" s="56"/>
      <c r="I65" s="56"/>
    </row>
    <row r="66" customFormat="false" ht="12.75" hidden="false" customHeight="false" outlineLevel="0" collapsed="false">
      <c r="F66" s="56"/>
      <c r="G66" s="56"/>
      <c r="H66" s="56"/>
      <c r="I66" s="56"/>
    </row>
    <row r="67" customFormat="false" ht="12.75" hidden="false" customHeight="false" outlineLevel="0" collapsed="false">
      <c r="F67" s="56"/>
      <c r="G67" s="56"/>
      <c r="H67" s="56"/>
      <c r="I67" s="56"/>
    </row>
    <row r="68" customFormat="false" ht="12.75" hidden="false" customHeight="false" outlineLevel="0" collapsed="false">
      <c r="F68" s="56"/>
      <c r="G68" s="56"/>
      <c r="H68" s="56"/>
      <c r="I68" s="56"/>
    </row>
    <row r="69" customFormat="false" ht="12.75" hidden="false" customHeight="false" outlineLevel="0" collapsed="false">
      <c r="F69" s="56"/>
      <c r="G69" s="56"/>
      <c r="H69" s="56"/>
      <c r="I69" s="56"/>
    </row>
    <row r="70" customFormat="false" ht="12.75" hidden="false" customHeight="false" outlineLevel="0" collapsed="false">
      <c r="F70" s="56"/>
      <c r="G70" s="56"/>
      <c r="H70" s="56"/>
      <c r="I70" s="56"/>
    </row>
    <row r="71" customFormat="false" ht="12.75" hidden="false" customHeight="false" outlineLevel="0" collapsed="false">
      <c r="F71" s="56"/>
      <c r="G71" s="56"/>
      <c r="H71" s="56"/>
      <c r="I71" s="56"/>
    </row>
    <row r="72" customFormat="false" ht="12.75" hidden="false" customHeight="false" outlineLevel="0" collapsed="false">
      <c r="F72" s="56"/>
      <c r="G72" s="56"/>
      <c r="H72" s="56"/>
      <c r="I72" s="56"/>
    </row>
    <row r="73" customFormat="false" ht="12.75" hidden="false" customHeight="false" outlineLevel="0" collapsed="false">
      <c r="F73" s="56"/>
      <c r="G73" s="56"/>
      <c r="H73" s="56"/>
      <c r="I73" s="56"/>
    </row>
    <row r="74" customFormat="false" ht="12.75" hidden="false" customHeight="false" outlineLevel="0" collapsed="false">
      <c r="F74" s="56"/>
      <c r="G74" s="56"/>
      <c r="H74" s="56"/>
      <c r="I74" s="56"/>
    </row>
    <row r="75" customFormat="false" ht="12.75" hidden="false" customHeight="false" outlineLevel="0" collapsed="false">
      <c r="F75" s="57"/>
      <c r="G75" s="57"/>
      <c r="H75" s="57"/>
    </row>
    <row r="76" customFormat="false" ht="12.75" hidden="false" customHeight="false" outlineLevel="0" collapsed="false">
      <c r="G76" s="1"/>
      <c r="H76" s="1"/>
    </row>
    <row r="77" customFormat="false" ht="12.75" hidden="false" customHeight="false" outlineLevel="0" collapsed="false">
      <c r="G77" s="1"/>
      <c r="H77" s="1"/>
    </row>
    <row r="78" customFormat="false" ht="12.75" hidden="false" customHeight="false" outlineLevel="0" collapsed="false">
      <c r="G78" s="1"/>
      <c r="H78" s="1"/>
    </row>
    <row r="79" customFormat="false" ht="12.75" hidden="false" customHeight="false" outlineLevel="0" collapsed="false">
      <c r="G79" s="1"/>
      <c r="H79" s="1"/>
    </row>
    <row r="80" customFormat="false" ht="12.75" hidden="false" customHeight="false" outlineLevel="0" collapsed="false">
      <c r="G80" s="1"/>
      <c r="H80" s="1"/>
    </row>
    <row r="81" customFormat="false" ht="12.75" hidden="false" customHeight="false" outlineLevel="0" collapsed="false">
      <c r="G81" s="1"/>
      <c r="H81" s="1"/>
    </row>
    <row r="82" customFormat="false" ht="12.75" hidden="false" customHeight="false" outlineLevel="0" collapsed="false">
      <c r="G82" s="1"/>
      <c r="H82" s="1"/>
    </row>
    <row r="83" customFormat="false" ht="12.75" hidden="false" customHeight="false" outlineLevel="0" collapsed="false">
      <c r="G83" s="1"/>
      <c r="H83" s="1"/>
    </row>
    <row r="84" customFormat="false" ht="12.75" hidden="false" customHeight="false" outlineLevel="0" collapsed="false">
      <c r="G84" s="1"/>
      <c r="H84" s="1"/>
    </row>
    <row r="85" customFormat="false" ht="12.75" hidden="false" customHeight="false" outlineLevel="0" collapsed="false">
      <c r="G85" s="1"/>
      <c r="H85" s="1"/>
    </row>
    <row r="86" customFormat="false" ht="12.75" hidden="false" customHeight="false" outlineLevel="0" collapsed="false">
      <c r="G86" s="1"/>
      <c r="H86" s="1"/>
    </row>
    <row r="87" customFormat="false" ht="12.75" hidden="false" customHeight="false" outlineLevel="0" collapsed="false">
      <c r="G87" s="1"/>
      <c r="H87" s="1"/>
    </row>
    <row r="88" customFormat="false" ht="12.75" hidden="false" customHeight="false" outlineLevel="0" collapsed="false">
      <c r="G88" s="1"/>
      <c r="H88" s="1"/>
    </row>
    <row r="89" customFormat="false" ht="12.75" hidden="false" customHeight="false" outlineLevel="0" collapsed="false">
      <c r="G89" s="1"/>
      <c r="H89" s="1"/>
    </row>
    <row r="90" customFormat="false" ht="12.75" hidden="false" customHeight="false" outlineLevel="0" collapsed="false">
      <c r="G90" s="1"/>
      <c r="H90" s="1"/>
    </row>
    <row r="91" customFormat="false" ht="12.75" hidden="false" customHeight="false" outlineLevel="0" collapsed="false">
      <c r="G91" s="1"/>
      <c r="H91" s="1"/>
    </row>
    <row r="92" customFormat="false" ht="12.75" hidden="false" customHeight="false" outlineLevel="0" collapsed="false">
      <c r="G92" s="1"/>
      <c r="H92" s="1"/>
    </row>
    <row r="93" customFormat="false" ht="12.75" hidden="false" customHeight="false" outlineLevel="0" collapsed="false">
      <c r="G93" s="1"/>
      <c r="H93" s="1"/>
    </row>
    <row r="94" customFormat="false" ht="12.75" hidden="false" customHeight="false" outlineLevel="0" collapsed="false">
      <c r="G94" s="1"/>
      <c r="H94" s="1"/>
    </row>
    <row r="95" customFormat="false" ht="12.75" hidden="false" customHeight="false" outlineLevel="0" collapsed="false">
      <c r="G95" s="1"/>
      <c r="H95" s="1"/>
    </row>
    <row r="96" customFormat="false" ht="12.75" hidden="false" customHeight="false" outlineLevel="0" collapsed="false">
      <c r="G96" s="1"/>
      <c r="H96" s="1"/>
    </row>
    <row r="97" customFormat="false" ht="12.75" hidden="false" customHeight="false" outlineLevel="0" collapsed="false">
      <c r="G97" s="1"/>
      <c r="H97" s="1"/>
    </row>
    <row r="98" customFormat="false" ht="12.75" hidden="false" customHeight="false" outlineLevel="0" collapsed="false">
      <c r="G98" s="1"/>
      <c r="H98" s="1"/>
    </row>
    <row r="99" customFormat="false" ht="12.75" hidden="false" customHeight="false" outlineLevel="0" collapsed="false">
      <c r="G99" s="1"/>
      <c r="H99" s="1"/>
    </row>
    <row r="100" customFormat="false" ht="12.75" hidden="false" customHeight="false" outlineLevel="0" collapsed="false">
      <c r="F100" s="57"/>
      <c r="G100" s="57"/>
    </row>
    <row r="101" customFormat="false" ht="12.75" hidden="false" customHeight="false" outlineLevel="0" collapsed="false">
      <c r="G101" s="1"/>
    </row>
    <row r="102" customFormat="false" ht="12.75" hidden="false" customHeight="false" outlineLevel="0" collapsed="false">
      <c r="G102" s="1"/>
    </row>
    <row r="103" customFormat="false" ht="12.75" hidden="false" customHeight="false" outlineLevel="0" collapsed="false">
      <c r="G103" s="1"/>
    </row>
    <row r="104" customFormat="false" ht="12.75" hidden="false" customHeight="false" outlineLevel="0" collapsed="false">
      <c r="G104" s="1"/>
    </row>
    <row r="105" customFormat="false" ht="12.75" hidden="false" customHeight="false" outlineLevel="0" collapsed="false">
      <c r="G105" s="1"/>
    </row>
    <row r="106" customFormat="false" ht="12.75" hidden="false" customHeight="false" outlineLevel="0" collapsed="false">
      <c r="G106" s="1"/>
    </row>
    <row r="107" customFormat="false" ht="12.75" hidden="false" customHeight="false" outlineLevel="0" collapsed="false">
      <c r="G107" s="1"/>
    </row>
    <row r="108" customFormat="false" ht="12.75" hidden="false" customHeight="false" outlineLevel="0" collapsed="false">
      <c r="G108" s="1"/>
    </row>
    <row r="109" customFormat="false" ht="12.75" hidden="false" customHeight="false" outlineLevel="0" collapsed="false">
      <c r="G109" s="1"/>
    </row>
    <row r="110" customFormat="false" ht="12.75" hidden="false" customHeight="false" outlineLevel="0" collapsed="false">
      <c r="G110" s="1"/>
    </row>
    <row r="111" customFormat="false" ht="12.75" hidden="false" customHeight="false" outlineLevel="0" collapsed="false">
      <c r="G111" s="1"/>
    </row>
    <row r="112" customFormat="false" ht="12.75" hidden="false" customHeight="false" outlineLevel="0" collapsed="false">
      <c r="G112" s="1"/>
    </row>
    <row r="113" customFormat="false" ht="12.75" hidden="false" customHeight="false" outlineLevel="0" collapsed="false">
      <c r="G113" s="1"/>
    </row>
    <row r="114" customFormat="false" ht="12.75" hidden="false" customHeight="false" outlineLevel="0" collapsed="false">
      <c r="G114" s="1"/>
    </row>
    <row r="115" customFormat="false" ht="12.75" hidden="false" customHeight="false" outlineLevel="0" collapsed="false">
      <c r="G115" s="1"/>
    </row>
    <row r="116" customFormat="false" ht="12.75" hidden="false" customHeight="false" outlineLevel="0" collapsed="false">
      <c r="G116" s="1"/>
    </row>
    <row r="117" customFormat="false" ht="12.75" hidden="false" customHeight="false" outlineLevel="0" collapsed="false">
      <c r="G117" s="1"/>
    </row>
    <row r="118" customFormat="false" ht="12.75" hidden="false" customHeight="false" outlineLevel="0" collapsed="false">
      <c r="G118" s="1"/>
    </row>
    <row r="119" customFormat="false" ht="12.75" hidden="false" customHeight="false" outlineLevel="0" collapsed="false">
      <c r="G119" s="1"/>
    </row>
    <row r="120" customFormat="false" ht="12.75" hidden="false" customHeight="false" outlineLevel="0" collapsed="false">
      <c r="G120" s="1"/>
    </row>
    <row r="121" customFormat="false" ht="12.75" hidden="false" customHeight="false" outlineLevel="0" collapsed="false">
      <c r="G121" s="1"/>
    </row>
    <row r="122" customFormat="false" ht="12.75" hidden="false" customHeight="false" outlineLevel="0" collapsed="false">
      <c r="G122" s="1"/>
    </row>
    <row r="123" customFormat="false" ht="12.75" hidden="false" customHeight="false" outlineLevel="0" collapsed="false">
      <c r="G123" s="1"/>
    </row>
    <row r="124" customFormat="false" ht="12.75" hidden="false" customHeight="false" outlineLevel="0" collapsed="false">
      <c r="G124" s="1"/>
    </row>
    <row r="125" customFormat="false" ht="12.75" hidden="false" customHeight="false" outlineLevel="0" collapsed="false">
      <c r="G125" s="1"/>
    </row>
    <row r="126" customFormat="false" ht="12.75" hidden="false" customHeight="false" outlineLevel="0" collapsed="false">
      <c r="G126" s="1"/>
    </row>
    <row r="127" customFormat="false" ht="12.75" hidden="false" customHeight="false" outlineLevel="0" collapsed="false">
      <c r="G127" s="1"/>
    </row>
    <row r="128" customFormat="false" ht="12.75" hidden="false" customHeight="false" outlineLevel="0" collapsed="false">
      <c r="G128" s="1"/>
    </row>
    <row r="129" customFormat="false" ht="12.75" hidden="false" customHeight="false" outlineLevel="0" collapsed="false">
      <c r="G129" s="1"/>
    </row>
    <row r="130" customFormat="false" ht="12.75" hidden="false" customHeight="false" outlineLevel="0" collapsed="false">
      <c r="G130" s="1"/>
    </row>
    <row r="131" customFormat="false" ht="12.75" hidden="false" customHeight="false" outlineLevel="0" collapsed="false">
      <c r="G131" s="1"/>
    </row>
    <row r="132" customFormat="false" ht="12.75" hidden="false" customHeight="false" outlineLevel="0" collapsed="false">
      <c r="G132" s="1"/>
    </row>
    <row r="133" customFormat="false" ht="12.75" hidden="false" customHeight="false" outlineLevel="0" collapsed="false">
      <c r="G133" s="1"/>
    </row>
    <row r="134" customFormat="false" ht="12.75" hidden="false" customHeight="false" outlineLevel="0" collapsed="false">
      <c r="G134" s="1"/>
    </row>
    <row r="135" customFormat="false" ht="12.75" hidden="false" customHeight="false" outlineLevel="0" collapsed="false">
      <c r="G135" s="1"/>
    </row>
    <row r="136" customFormat="false" ht="12.75" hidden="false" customHeight="false" outlineLevel="0" collapsed="false">
      <c r="G136" s="1"/>
    </row>
    <row r="137" customFormat="false" ht="12.75" hidden="false" customHeight="false" outlineLevel="0" collapsed="false">
      <c r="G137" s="1"/>
    </row>
    <row r="138" customFormat="false" ht="12.75" hidden="false" customHeight="false" outlineLevel="0" collapsed="false">
      <c r="G138" s="1"/>
    </row>
    <row r="139" customFormat="false" ht="12.75" hidden="false" customHeight="false" outlineLevel="0" collapsed="false">
      <c r="G139" s="1"/>
    </row>
    <row r="140" customFormat="false" ht="12.75" hidden="false" customHeight="false" outlineLevel="0" collapsed="false">
      <c r="G140" s="1"/>
    </row>
    <row r="141" customFormat="false" ht="12.75" hidden="false" customHeight="false" outlineLevel="0" collapsed="false">
      <c r="G141" s="1"/>
    </row>
    <row r="142" customFormat="false" ht="12.75" hidden="false" customHeight="false" outlineLevel="0" collapsed="false">
      <c r="G142" s="1"/>
    </row>
    <row r="143" customFormat="false" ht="12.75" hidden="false" customHeight="false" outlineLevel="0" collapsed="false">
      <c r="G143" s="1"/>
    </row>
    <row r="144" customFormat="false" ht="12.75" hidden="false" customHeight="false" outlineLevel="0" collapsed="false">
      <c r="G144" s="1"/>
    </row>
    <row r="145" customFormat="false" ht="12.75" hidden="false" customHeight="false" outlineLevel="0" collapsed="false">
      <c r="G145" s="1"/>
    </row>
    <row r="146" customFormat="false" ht="12.75" hidden="false" customHeight="false" outlineLevel="0" collapsed="false">
      <c r="G146" s="1"/>
    </row>
    <row r="147" customFormat="false" ht="12.75" hidden="false" customHeight="false" outlineLevel="0" collapsed="false">
      <c r="G147" s="1"/>
    </row>
    <row r="148" customFormat="false" ht="12.75" hidden="false" customHeight="false" outlineLevel="0" collapsed="false">
      <c r="G148" s="1"/>
    </row>
    <row r="149" customFormat="false" ht="12.75" hidden="false" customHeight="false" outlineLevel="0" collapsed="false">
      <c r="G149" s="1"/>
    </row>
    <row r="150" customFormat="false" ht="12.75" hidden="false" customHeight="false" outlineLevel="0" collapsed="false">
      <c r="G150" s="1"/>
    </row>
    <row r="151" customFormat="false" ht="12.75" hidden="false" customHeight="false" outlineLevel="0" collapsed="false">
      <c r="G151" s="1"/>
    </row>
    <row r="152" customFormat="false" ht="12.75" hidden="false" customHeight="false" outlineLevel="0" collapsed="false">
      <c r="G152" s="1"/>
    </row>
    <row r="153" customFormat="false" ht="12.75" hidden="false" customHeight="false" outlineLevel="0" collapsed="false">
      <c r="G153" s="1"/>
    </row>
    <row r="154" customFormat="false" ht="12.75" hidden="false" customHeight="false" outlineLevel="0" collapsed="false">
      <c r="G154" s="1"/>
    </row>
    <row r="155" customFormat="false" ht="12.75" hidden="false" customHeight="false" outlineLevel="0" collapsed="false">
      <c r="G155" s="1"/>
    </row>
    <row r="156" customFormat="false" ht="12.75" hidden="false" customHeight="false" outlineLevel="0" collapsed="false">
      <c r="G156" s="1"/>
    </row>
    <row r="157" customFormat="false" ht="12.75" hidden="false" customHeight="false" outlineLevel="0" collapsed="false">
      <c r="G157" s="1"/>
    </row>
    <row r="158" customFormat="false" ht="12.75" hidden="false" customHeight="false" outlineLevel="0" collapsed="false">
      <c r="G158" s="1"/>
    </row>
    <row r="159" customFormat="false" ht="12.75" hidden="false" customHeight="false" outlineLevel="0" collapsed="false">
      <c r="G159" s="1"/>
    </row>
    <row r="160" customFormat="false" ht="12.75" hidden="false" customHeight="false" outlineLevel="0" collapsed="false">
      <c r="G160" s="1"/>
    </row>
    <row r="161" customFormat="false" ht="12.75" hidden="false" customHeight="false" outlineLevel="0" collapsed="false">
      <c r="G161" s="1"/>
    </row>
    <row r="162" customFormat="false" ht="12.75" hidden="false" customHeight="false" outlineLevel="0" collapsed="false">
      <c r="G162" s="1"/>
    </row>
    <row r="163" customFormat="false" ht="12.75" hidden="false" customHeight="false" outlineLevel="0" collapsed="false">
      <c r="G163" s="1"/>
    </row>
    <row r="164" customFormat="false" ht="12.75" hidden="false" customHeight="false" outlineLevel="0" collapsed="false">
      <c r="G164" s="1"/>
    </row>
    <row r="165" customFormat="false" ht="12.75" hidden="false" customHeight="false" outlineLevel="0" collapsed="false">
      <c r="G165" s="1"/>
    </row>
    <row r="166" customFormat="false" ht="12.75" hidden="false" customHeight="false" outlineLevel="0" collapsed="false">
      <c r="G166" s="1"/>
    </row>
    <row r="167" customFormat="false" ht="12.75" hidden="false" customHeight="false" outlineLevel="0" collapsed="false">
      <c r="G167" s="1"/>
    </row>
    <row r="168" customFormat="false" ht="12.75" hidden="false" customHeight="false" outlineLevel="0" collapsed="false">
      <c r="G168" s="1"/>
    </row>
    <row r="169" customFormat="false" ht="12.75" hidden="false" customHeight="false" outlineLevel="0" collapsed="false">
      <c r="G169" s="1"/>
    </row>
    <row r="170" customFormat="false" ht="12.75" hidden="false" customHeight="false" outlineLevel="0" collapsed="false">
      <c r="G170" s="1"/>
    </row>
    <row r="171" customFormat="false" ht="12.75" hidden="false" customHeight="false" outlineLevel="0" collapsed="false">
      <c r="G171" s="1"/>
    </row>
    <row r="172" customFormat="false" ht="12.75" hidden="false" customHeight="false" outlineLevel="0" collapsed="false">
      <c r="G172" s="1"/>
    </row>
    <row r="173" customFormat="false" ht="12.75" hidden="false" customHeight="false" outlineLevel="0" collapsed="false">
      <c r="G173" s="1"/>
    </row>
    <row r="174" customFormat="false" ht="12.75" hidden="false" customHeight="false" outlineLevel="0" collapsed="false">
      <c r="G174" s="1"/>
    </row>
    <row r="175" customFormat="false" ht="12.75" hidden="false" customHeight="false" outlineLevel="0" collapsed="false">
      <c r="G175" s="1"/>
    </row>
    <row r="176" customFormat="false" ht="12.75" hidden="false" customHeight="false" outlineLevel="0" collapsed="false">
      <c r="G176" s="1"/>
    </row>
    <row r="177" customFormat="false" ht="12.75" hidden="false" customHeight="false" outlineLevel="0" collapsed="false">
      <c r="G177" s="1"/>
    </row>
    <row r="178" customFormat="false" ht="12.75" hidden="false" customHeight="false" outlineLevel="0" collapsed="false">
      <c r="G178" s="1"/>
    </row>
    <row r="179" customFormat="false" ht="12.75" hidden="false" customHeight="false" outlineLevel="0" collapsed="false">
      <c r="G179" s="1"/>
    </row>
    <row r="180" customFormat="false" ht="12.75" hidden="false" customHeight="false" outlineLevel="0" collapsed="false">
      <c r="G180" s="1"/>
    </row>
    <row r="181" customFormat="false" ht="12.75" hidden="false" customHeight="false" outlineLevel="0" collapsed="false">
      <c r="G181" s="1"/>
    </row>
    <row r="182" customFormat="false" ht="12.75" hidden="false" customHeight="false" outlineLevel="0" collapsed="false">
      <c r="G182" s="1"/>
    </row>
    <row r="183" customFormat="false" ht="12.75" hidden="false" customHeight="false" outlineLevel="0" collapsed="false">
      <c r="G183" s="1"/>
    </row>
    <row r="184" customFormat="false" ht="12.75" hidden="false" customHeight="false" outlineLevel="0" collapsed="false">
      <c r="G184" s="1"/>
    </row>
    <row r="185" customFormat="false" ht="12.75" hidden="false" customHeight="false" outlineLevel="0" collapsed="false">
      <c r="G185" s="1"/>
    </row>
    <row r="186" customFormat="false" ht="12.75" hidden="false" customHeight="false" outlineLevel="0" collapsed="false">
      <c r="G186" s="1"/>
    </row>
    <row r="187" customFormat="false" ht="12.75" hidden="false" customHeight="false" outlineLevel="0" collapsed="false">
      <c r="G187" s="1"/>
    </row>
    <row r="188" customFormat="false" ht="12.75" hidden="false" customHeight="false" outlineLevel="0" collapsed="false">
      <c r="G188" s="1"/>
    </row>
    <row r="189" customFormat="false" ht="12.75" hidden="false" customHeight="false" outlineLevel="0" collapsed="false">
      <c r="G189" s="1"/>
    </row>
    <row r="190" customFormat="false" ht="12.75" hidden="false" customHeight="false" outlineLevel="0" collapsed="false">
      <c r="G190" s="1"/>
    </row>
    <row r="191" customFormat="false" ht="12.75" hidden="false" customHeight="false" outlineLevel="0" collapsed="false">
      <c r="G191" s="1"/>
    </row>
    <row r="192" customFormat="false" ht="12.75" hidden="false" customHeight="false" outlineLevel="0" collapsed="false">
      <c r="G192" s="1"/>
    </row>
    <row r="193" customFormat="false" ht="12.75" hidden="false" customHeight="false" outlineLevel="0" collapsed="false">
      <c r="G193" s="1"/>
    </row>
    <row r="194" customFormat="false" ht="12.75" hidden="false" customHeight="false" outlineLevel="0" collapsed="false">
      <c r="G194" s="1"/>
    </row>
    <row r="195" customFormat="false" ht="12.75" hidden="false" customHeight="false" outlineLevel="0" collapsed="false">
      <c r="G195" s="1"/>
    </row>
    <row r="196" customFormat="false" ht="12.75" hidden="false" customHeight="false" outlineLevel="0" collapsed="false">
      <c r="G196" s="1"/>
    </row>
    <row r="197" customFormat="false" ht="12.75" hidden="false" customHeight="false" outlineLevel="0" collapsed="false">
      <c r="G197" s="1"/>
    </row>
    <row r="198" customFormat="false" ht="12.75" hidden="false" customHeight="false" outlineLevel="0" collapsed="false">
      <c r="G198" s="1"/>
    </row>
    <row r="199" customFormat="false" ht="12.75" hidden="false" customHeight="false" outlineLevel="0" collapsed="false">
      <c r="G199" s="1"/>
    </row>
    <row r="200" customFormat="false" ht="12.75" hidden="false" customHeight="false" outlineLevel="0" collapsed="false">
      <c r="G200" s="1"/>
    </row>
    <row r="201" customFormat="false" ht="12.75" hidden="false" customHeight="false" outlineLevel="0" collapsed="false">
      <c r="G201" s="1"/>
    </row>
    <row r="202" customFormat="false" ht="12.75" hidden="false" customHeight="false" outlineLevel="0" collapsed="false">
      <c r="G202" s="1"/>
    </row>
    <row r="203" customFormat="false" ht="12.75" hidden="false" customHeight="false" outlineLevel="0" collapsed="false">
      <c r="G203" s="1"/>
    </row>
    <row r="204" customFormat="false" ht="12.75" hidden="false" customHeight="false" outlineLevel="0" collapsed="false">
      <c r="G204" s="1"/>
    </row>
    <row r="205" customFormat="false" ht="12.75" hidden="false" customHeight="false" outlineLevel="0" collapsed="false">
      <c r="G205" s="1"/>
    </row>
    <row r="206" customFormat="false" ht="12.75" hidden="false" customHeight="false" outlineLevel="0" collapsed="false">
      <c r="G206" s="1"/>
    </row>
    <row r="207" customFormat="false" ht="12.75" hidden="false" customHeight="false" outlineLevel="0" collapsed="false">
      <c r="G207" s="1"/>
    </row>
    <row r="208" customFormat="false" ht="12.75" hidden="false" customHeight="false" outlineLevel="0" collapsed="false">
      <c r="G208" s="1"/>
    </row>
    <row r="209" customFormat="false" ht="12.75" hidden="false" customHeight="false" outlineLevel="0" collapsed="false">
      <c r="G209" s="1"/>
    </row>
    <row r="210" customFormat="false" ht="12.75" hidden="false" customHeight="false" outlineLevel="0" collapsed="false">
      <c r="G210" s="1"/>
    </row>
    <row r="211" customFormat="false" ht="12.75" hidden="false" customHeight="false" outlineLevel="0" collapsed="false">
      <c r="G211" s="1"/>
    </row>
    <row r="212" customFormat="false" ht="12.75" hidden="false" customHeight="false" outlineLevel="0" collapsed="false">
      <c r="G212" s="1"/>
    </row>
    <row r="213" customFormat="false" ht="12.75" hidden="false" customHeight="false" outlineLevel="0" collapsed="false">
      <c r="G213" s="1"/>
    </row>
    <row r="214" customFormat="false" ht="12.75" hidden="false" customHeight="false" outlineLevel="0" collapsed="false">
      <c r="G214" s="1"/>
    </row>
    <row r="215" customFormat="false" ht="12.75" hidden="false" customHeight="false" outlineLevel="0" collapsed="false">
      <c r="G215" s="1"/>
    </row>
    <row r="216" customFormat="false" ht="12.75" hidden="false" customHeight="false" outlineLevel="0" collapsed="false">
      <c r="G216" s="1"/>
    </row>
    <row r="217" customFormat="false" ht="12.75" hidden="false" customHeight="false" outlineLevel="0" collapsed="false">
      <c r="G217" s="1"/>
    </row>
    <row r="218" customFormat="false" ht="12.75" hidden="false" customHeight="false" outlineLevel="0" collapsed="false">
      <c r="G218" s="1"/>
    </row>
    <row r="219" customFormat="false" ht="12.75" hidden="false" customHeight="false" outlineLevel="0" collapsed="false">
      <c r="G219" s="1"/>
    </row>
    <row r="220" customFormat="false" ht="12.75" hidden="false" customHeight="false" outlineLevel="0" collapsed="false">
      <c r="G220" s="1"/>
    </row>
    <row r="221" customFormat="false" ht="12.75" hidden="false" customHeight="false" outlineLevel="0" collapsed="false">
      <c r="G221" s="1"/>
    </row>
    <row r="222" customFormat="false" ht="12.75" hidden="false" customHeight="false" outlineLevel="0" collapsed="false">
      <c r="G222" s="1"/>
    </row>
    <row r="223" customFormat="false" ht="12.75" hidden="false" customHeight="false" outlineLevel="0" collapsed="false">
      <c r="G223" s="1"/>
    </row>
    <row r="224" customFormat="false" ht="12.75" hidden="false" customHeight="false" outlineLevel="0" collapsed="false">
      <c r="G224" s="1"/>
    </row>
    <row r="225" customFormat="false" ht="12.75" hidden="false" customHeight="false" outlineLevel="0" collapsed="false">
      <c r="G225" s="1"/>
    </row>
    <row r="226" customFormat="false" ht="12.75" hidden="false" customHeight="false" outlineLevel="0" collapsed="false">
      <c r="G226" s="1"/>
    </row>
    <row r="227" customFormat="false" ht="12.75" hidden="false" customHeight="false" outlineLevel="0" collapsed="false">
      <c r="G227" s="1"/>
    </row>
    <row r="228" customFormat="false" ht="12.75" hidden="false" customHeight="false" outlineLevel="0" collapsed="false">
      <c r="G228" s="1"/>
    </row>
    <row r="229" customFormat="false" ht="12.75" hidden="false" customHeight="false" outlineLevel="0" collapsed="false">
      <c r="G229" s="1"/>
    </row>
    <row r="230" customFormat="false" ht="12.75" hidden="false" customHeight="false" outlineLevel="0" collapsed="false">
      <c r="G230" s="1"/>
    </row>
    <row r="231" customFormat="false" ht="12.75" hidden="false" customHeight="false" outlineLevel="0" collapsed="false">
      <c r="G231" s="1"/>
    </row>
    <row r="232" customFormat="false" ht="12.75" hidden="false" customHeight="false" outlineLevel="0" collapsed="false">
      <c r="G232" s="1"/>
    </row>
    <row r="233" customFormat="false" ht="12.75" hidden="false" customHeight="false" outlineLevel="0" collapsed="false">
      <c r="G233" s="1"/>
    </row>
    <row r="234" customFormat="false" ht="12.75" hidden="false" customHeight="false" outlineLevel="0" collapsed="false">
      <c r="G234" s="1"/>
    </row>
    <row r="235" customFormat="false" ht="12.75" hidden="false" customHeight="false" outlineLevel="0" collapsed="false">
      <c r="G235" s="1"/>
    </row>
    <row r="236" customFormat="false" ht="12.75" hidden="false" customHeight="false" outlineLevel="0" collapsed="false">
      <c r="G236" s="1"/>
    </row>
    <row r="237" customFormat="false" ht="12.75" hidden="false" customHeight="false" outlineLevel="0" collapsed="false">
      <c r="G237" s="1"/>
    </row>
    <row r="238" customFormat="false" ht="12.75" hidden="false" customHeight="false" outlineLevel="0" collapsed="false">
      <c r="G238" s="1"/>
    </row>
    <row r="239" customFormat="false" ht="12.75" hidden="false" customHeight="false" outlineLevel="0" collapsed="false">
      <c r="G239" s="1"/>
    </row>
    <row r="240" customFormat="false" ht="12.75" hidden="false" customHeight="false" outlineLevel="0" collapsed="false">
      <c r="G240" s="1"/>
    </row>
    <row r="241" customFormat="false" ht="12.75" hidden="false" customHeight="false" outlineLevel="0" collapsed="false">
      <c r="G241" s="1"/>
    </row>
    <row r="242" customFormat="false" ht="12.75" hidden="false" customHeight="false" outlineLevel="0" collapsed="false">
      <c r="G242" s="1"/>
    </row>
    <row r="243" customFormat="false" ht="12.75" hidden="false" customHeight="false" outlineLevel="0" collapsed="false">
      <c r="G243" s="1"/>
    </row>
    <row r="244" customFormat="false" ht="12.75" hidden="false" customHeight="false" outlineLevel="0" collapsed="false">
      <c r="G244" s="1"/>
    </row>
    <row r="245" customFormat="false" ht="12.75" hidden="false" customHeight="false" outlineLevel="0" collapsed="false">
      <c r="G245" s="1"/>
    </row>
    <row r="246" customFormat="false" ht="12.75" hidden="false" customHeight="false" outlineLevel="0" collapsed="false">
      <c r="G246" s="1"/>
    </row>
    <row r="247" customFormat="false" ht="12.75" hidden="false" customHeight="false" outlineLevel="0" collapsed="false">
      <c r="G247" s="1"/>
    </row>
    <row r="248" customFormat="false" ht="12.75" hidden="false" customHeight="false" outlineLevel="0" collapsed="false">
      <c r="G248" s="1"/>
    </row>
    <row r="249" customFormat="false" ht="12.75" hidden="false" customHeight="false" outlineLevel="0" collapsed="false">
      <c r="G249" s="1"/>
    </row>
    <row r="250" customFormat="false" ht="12.75" hidden="false" customHeight="false" outlineLevel="0" collapsed="false">
      <c r="G250" s="1"/>
    </row>
    <row r="251" customFormat="false" ht="12.75" hidden="false" customHeight="false" outlineLevel="0" collapsed="false">
      <c r="G251" s="1"/>
    </row>
    <row r="252" customFormat="false" ht="12.75" hidden="false" customHeight="false" outlineLevel="0" collapsed="false">
      <c r="G252" s="1"/>
    </row>
    <row r="253" customFormat="false" ht="12.75" hidden="false" customHeight="false" outlineLevel="0" collapsed="false">
      <c r="G253" s="1"/>
    </row>
    <row r="254" customFormat="false" ht="12.75" hidden="false" customHeight="false" outlineLevel="0" collapsed="false">
      <c r="G254" s="1"/>
    </row>
    <row r="255" customFormat="false" ht="12.75" hidden="false" customHeight="false" outlineLevel="0" collapsed="false">
      <c r="G255" s="1"/>
    </row>
    <row r="256" customFormat="false" ht="12.75" hidden="false" customHeight="false" outlineLevel="0" collapsed="false">
      <c r="G256" s="1"/>
    </row>
    <row r="257" customFormat="false" ht="12.75" hidden="false" customHeight="false" outlineLevel="0" collapsed="false">
      <c r="G257" s="1"/>
    </row>
    <row r="258" customFormat="false" ht="12.75" hidden="false" customHeight="false" outlineLevel="0" collapsed="false">
      <c r="G258" s="1"/>
    </row>
    <row r="259" customFormat="false" ht="12.75" hidden="false" customHeight="false" outlineLevel="0" collapsed="false">
      <c r="G259" s="1"/>
    </row>
    <row r="260" customFormat="false" ht="12.75" hidden="false" customHeight="false" outlineLevel="0" collapsed="false">
      <c r="G260" s="1"/>
    </row>
    <row r="261" customFormat="false" ht="12.75" hidden="false" customHeight="false" outlineLevel="0" collapsed="false">
      <c r="G261" s="1"/>
    </row>
    <row r="262" customFormat="false" ht="12.75" hidden="false" customHeight="false" outlineLevel="0" collapsed="false">
      <c r="G262" s="1"/>
    </row>
    <row r="263" customFormat="false" ht="12.75" hidden="false" customHeight="false" outlineLevel="0" collapsed="false">
      <c r="G263" s="1"/>
    </row>
    <row r="264" customFormat="false" ht="12.75" hidden="false" customHeight="false" outlineLevel="0" collapsed="false">
      <c r="G264" s="1"/>
    </row>
    <row r="265" customFormat="false" ht="12.75" hidden="false" customHeight="false" outlineLevel="0" collapsed="false">
      <c r="G265" s="1"/>
    </row>
    <row r="266" customFormat="false" ht="12.75" hidden="false" customHeight="false" outlineLevel="0" collapsed="false">
      <c r="G266" s="1"/>
    </row>
    <row r="267" customFormat="false" ht="12.75" hidden="false" customHeight="false" outlineLevel="0" collapsed="false">
      <c r="G267" s="1"/>
    </row>
    <row r="268" customFormat="false" ht="12.75" hidden="false" customHeight="false" outlineLevel="0" collapsed="false">
      <c r="G268" s="1"/>
    </row>
    <row r="269" customFormat="false" ht="12.75" hidden="false" customHeight="false" outlineLevel="0" collapsed="false">
      <c r="G269" s="1"/>
    </row>
    <row r="270" customFormat="false" ht="12.75" hidden="false" customHeight="false" outlineLevel="0" collapsed="false">
      <c r="G270" s="1"/>
    </row>
    <row r="271" customFormat="false" ht="12.75" hidden="false" customHeight="false" outlineLevel="0" collapsed="false">
      <c r="G271" s="1"/>
    </row>
    <row r="272" customFormat="false" ht="12.75" hidden="false" customHeight="false" outlineLevel="0" collapsed="false">
      <c r="G272" s="1"/>
    </row>
    <row r="273" customFormat="false" ht="12.75" hidden="false" customHeight="false" outlineLevel="0" collapsed="false">
      <c r="G273" s="1"/>
    </row>
    <row r="274" customFormat="false" ht="12.75" hidden="false" customHeight="false" outlineLevel="0" collapsed="false">
      <c r="G274" s="1"/>
    </row>
    <row r="275" customFormat="false" ht="12.75" hidden="false" customHeight="false" outlineLevel="0" collapsed="false">
      <c r="G275" s="1"/>
    </row>
    <row r="276" customFormat="false" ht="12.75" hidden="false" customHeight="false" outlineLevel="0" collapsed="false">
      <c r="G276" s="1"/>
    </row>
    <row r="277" customFormat="false" ht="12.75" hidden="false" customHeight="false" outlineLevel="0" collapsed="false">
      <c r="G277" s="1"/>
    </row>
    <row r="278" customFormat="false" ht="12.75" hidden="false" customHeight="false" outlineLevel="0" collapsed="false">
      <c r="G278" s="1"/>
    </row>
    <row r="279" customFormat="false" ht="12.75" hidden="false" customHeight="false" outlineLevel="0" collapsed="false">
      <c r="G279" s="1"/>
    </row>
    <row r="280" customFormat="false" ht="12.75" hidden="false" customHeight="false" outlineLevel="0" collapsed="false">
      <c r="G280" s="1"/>
    </row>
    <row r="281" customFormat="false" ht="12.75" hidden="false" customHeight="false" outlineLevel="0" collapsed="false">
      <c r="G281" s="1"/>
    </row>
    <row r="282" customFormat="false" ht="12.75" hidden="false" customHeight="false" outlineLevel="0" collapsed="false">
      <c r="G282" s="1"/>
    </row>
    <row r="283" customFormat="false" ht="12.75" hidden="false" customHeight="false" outlineLevel="0" collapsed="false">
      <c r="G283" s="1"/>
    </row>
    <row r="284" customFormat="false" ht="12.75" hidden="false" customHeight="false" outlineLevel="0" collapsed="false">
      <c r="G284" s="1"/>
    </row>
    <row r="285" customFormat="false" ht="12.75" hidden="false" customHeight="false" outlineLevel="0" collapsed="false">
      <c r="G285" s="1"/>
    </row>
    <row r="286" customFormat="false" ht="12.75" hidden="false" customHeight="false" outlineLevel="0" collapsed="false">
      <c r="G286" s="1"/>
    </row>
    <row r="287" customFormat="false" ht="12.75" hidden="false" customHeight="false" outlineLevel="0" collapsed="false">
      <c r="G287" s="1"/>
    </row>
    <row r="288" customFormat="false" ht="12.75" hidden="false" customHeight="false" outlineLevel="0" collapsed="false">
      <c r="G288" s="1"/>
    </row>
    <row r="289" customFormat="false" ht="12.75" hidden="false" customHeight="false" outlineLevel="0" collapsed="false">
      <c r="G289" s="1"/>
    </row>
    <row r="290" customFormat="false" ht="12.75" hidden="false" customHeight="false" outlineLevel="0" collapsed="false">
      <c r="G290" s="1"/>
    </row>
    <row r="291" customFormat="false" ht="12.75" hidden="false" customHeight="false" outlineLevel="0" collapsed="false">
      <c r="G291" s="1"/>
    </row>
    <row r="292" customFormat="false" ht="12.75" hidden="false" customHeight="false" outlineLevel="0" collapsed="false">
      <c r="G292" s="1"/>
    </row>
    <row r="293" customFormat="false" ht="12.75" hidden="false" customHeight="false" outlineLevel="0" collapsed="false">
      <c r="G293" s="1"/>
    </row>
    <row r="294" customFormat="false" ht="12.75" hidden="false" customHeight="false" outlineLevel="0" collapsed="false">
      <c r="G294" s="1"/>
    </row>
    <row r="295" customFormat="false" ht="12.75" hidden="false" customHeight="false" outlineLevel="0" collapsed="false">
      <c r="G295" s="1"/>
    </row>
    <row r="296" customFormat="false" ht="12.75" hidden="false" customHeight="false" outlineLevel="0" collapsed="false">
      <c r="G296" s="1"/>
    </row>
    <row r="297" customFormat="false" ht="12.75" hidden="false" customHeight="false" outlineLevel="0" collapsed="false">
      <c r="G297" s="1"/>
    </row>
    <row r="298" customFormat="false" ht="12.75" hidden="false" customHeight="false" outlineLevel="0" collapsed="false">
      <c r="G298" s="1"/>
    </row>
    <row r="299" customFormat="false" ht="12.75" hidden="false" customHeight="false" outlineLevel="0" collapsed="false">
      <c r="G299" s="1"/>
    </row>
    <row r="300" customFormat="false" ht="12.75" hidden="false" customHeight="false" outlineLevel="0" collapsed="false">
      <c r="G300" s="1"/>
    </row>
    <row r="301" customFormat="false" ht="12.75" hidden="false" customHeight="false" outlineLevel="0" collapsed="false">
      <c r="G301" s="1"/>
    </row>
    <row r="302" customFormat="false" ht="12.75" hidden="false" customHeight="false" outlineLevel="0" collapsed="false">
      <c r="G302" s="1"/>
    </row>
    <row r="303" customFormat="false" ht="12.75" hidden="false" customHeight="false" outlineLevel="0" collapsed="false">
      <c r="G303" s="1"/>
    </row>
    <row r="304" customFormat="false" ht="12.75" hidden="false" customHeight="false" outlineLevel="0" collapsed="false">
      <c r="G304" s="1"/>
    </row>
    <row r="305" customFormat="false" ht="12.75" hidden="false" customHeight="false" outlineLevel="0" collapsed="false">
      <c r="G305" s="1"/>
    </row>
    <row r="306" customFormat="false" ht="12.75" hidden="false" customHeight="false" outlineLevel="0" collapsed="false">
      <c r="G306" s="1"/>
    </row>
    <row r="307" customFormat="false" ht="12.75" hidden="false" customHeight="false" outlineLevel="0" collapsed="false">
      <c r="G307" s="1"/>
    </row>
    <row r="308" customFormat="false" ht="12.75" hidden="false" customHeight="false" outlineLevel="0" collapsed="false">
      <c r="G308" s="1"/>
    </row>
    <row r="309" customFormat="false" ht="12.75" hidden="false" customHeight="false" outlineLevel="0" collapsed="false">
      <c r="G309" s="1"/>
    </row>
    <row r="310" customFormat="false" ht="12.75" hidden="false" customHeight="false" outlineLevel="0" collapsed="false">
      <c r="G310" s="1"/>
    </row>
  </sheetData>
  <mergeCells count="3">
    <mergeCell ref="F3:H3"/>
    <mergeCell ref="I3:K3"/>
    <mergeCell ref="L3:N3"/>
  </mergeCells>
  <printOptions headings="false" gridLines="false" gridLinesSet="true" horizontalCentered="fals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2001-11-14T20:13:20Z</dcterms:created>
  <dc:creator>sfunkho</dc:creator>
  <dc:description/>
  <dc:language>en-US</dc:language>
  <cp:lastModifiedBy>sfunkho</cp:lastModifiedBy>
  <cp:lastPrinted>2001-11-14T20:19:49Z</cp:lastPrinted>
  <dcterms:modified xsi:type="dcterms:W3CDTF">2001-11-14T20:22:18Z</dcterms:modified>
  <cp:revision>0</cp:revision>
  <dc:subject/>
  <dc:title/>
</cp:coreProperties>
</file>