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-Jan" sheetId="1" state="visible" r:id="rId3"/>
    <sheet name="Sheet1" sheetId="2" state="visible" r:id="rId4"/>
    <sheet name="Nov-Dec" sheetId="3" state="visible" r:id="rId5"/>
    <sheet name="Act, Nov-Dec" sheetId="4" state="visible" r:id="rId6"/>
  </sheets>
  <definedNames>
    <definedName function="false" hidden="false" localSheetId="2" name="_xlnm.Print_Area" vbProcedure="false">'Nov-Dec'!$A$1:$P$38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<sst xmlns="http://schemas.openxmlformats.org/spreadsheetml/2006/main" count="78" uniqueCount="28">
  <si>
    <t xml:space="preserve">EGAN Short Term Storage Deal</t>
  </si>
  <si>
    <t xml:space="preserve">Date</t>
  </si>
  <si>
    <t xml:space="preserve">Pipeline</t>
  </si>
  <si>
    <t xml:space="preserve">Price</t>
  </si>
  <si>
    <t xml:space="preserve">Comm</t>
  </si>
  <si>
    <t xml:space="preserve">Fuel</t>
  </si>
  <si>
    <t xml:space="preserve">Trans</t>
  </si>
  <si>
    <t xml:space="preserve">Del Price</t>
  </si>
  <si>
    <t xml:space="preserve">Volume</t>
  </si>
  <si>
    <t xml:space="preserve">Del Cost</t>
  </si>
  <si>
    <t xml:space="preserve">TV Money</t>
  </si>
  <si>
    <t xml:space="preserve">Storage</t>
  </si>
  <si>
    <t xml:space="preserve">Jan Price</t>
  </si>
  <si>
    <t xml:space="preserve">Dec Cost</t>
  </si>
  <si>
    <t xml:space="preserve">NYMX</t>
  </si>
  <si>
    <t xml:space="preserve">Generic</t>
  </si>
  <si>
    <t xml:space="preserve">N/A</t>
  </si>
  <si>
    <t xml:space="preserve">CGLF</t>
  </si>
  <si>
    <t xml:space="preserve">TGT</t>
  </si>
  <si>
    <t xml:space="preserve">ANR</t>
  </si>
  <si>
    <t xml:space="preserve">Weighted Average</t>
  </si>
  <si>
    <t xml:space="preserve">Weighted Avg Dec Cost</t>
  </si>
  <si>
    <t xml:space="preserve">Injections</t>
  </si>
  <si>
    <t xml:space="preserve">Withdrawals</t>
  </si>
  <si>
    <t xml:space="preserve">Net</t>
  </si>
  <si>
    <t xml:space="preserve">Balance</t>
  </si>
  <si>
    <t xml:space="preserve">Texas Gas</t>
  </si>
  <si>
    <t xml:space="preserve">Dec Price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</si>
</sst>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\$#,##0.0000"/>
    <numFmt numFmtId="167" formatCode="0.0000%"/>
    <numFmt numFmtId="168" formatCode="#,##0"/>
    <numFmt numFmtId="169" formatCode="\$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99CC"/>
        <bgColor rgb="FFFF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7.28"/>
    <col collapsed="false" customWidth="true" hidden="false" outlineLevel="0" max="3" min="3" style="0" width="9.56"/>
    <col collapsed="false" customWidth="true" hidden="false" outlineLevel="0" max="9" min="9" style="0" width="15.56"/>
    <col collapsed="false" customWidth="true" hidden="false" outlineLevel="0" max="10" min="10" style="0" width="4.85"/>
    <col collapsed="false" customWidth="true" hidden="false" outlineLevel="0" max="12" min="12" style="0" width="7.99"/>
    <col collapsed="false" customWidth="true" hidden="false" outlineLevel="0" max="14" min="14" style="0" width="4.85"/>
    <col collapsed="false" customWidth="true" hidden="false" outlineLevel="0" max="15" min="15" style="0" width="15.13"/>
  </cols>
  <sheetData>
    <row r="1" customFormat="false" ht="12.75" hidden="false" customHeight="false" outlineLevel="0" collapsed="false">
      <c r="A1" s="0" t="s">
        <v>0</v>
      </c>
    </row>
    <row r="4" customFormat="false" ht="12.75" hidden="false" customHeight="false" outlineLevel="0" collapsed="false">
      <c r="A4" s="0" t="s">
        <v>1</v>
      </c>
      <c r="B4" s="0" t="s">
        <v>2</v>
      </c>
      <c r="C4" s="0" t="s">
        <v>3</v>
      </c>
      <c r="D4" s="0" t="s">
        <v>4</v>
      </c>
      <c r="E4" s="0" t="s">
        <v>5</v>
      </c>
      <c r="F4" s="0" t="s">
        <v>6</v>
      </c>
      <c r="G4" s="0" t="s">
        <v>7</v>
      </c>
      <c r="H4" s="0" t="s">
        <v>8</v>
      </c>
      <c r="I4" s="0" t="s">
        <v>9</v>
      </c>
      <c r="K4" s="0" t="s">
        <v>10</v>
      </c>
      <c r="L4" s="0" t="s">
        <v>11</v>
      </c>
      <c r="M4" s="0" t="s">
        <v>12</v>
      </c>
      <c r="O4" s="0" t="s">
        <v>13</v>
      </c>
      <c r="P4" s="0" t="s">
        <v>14</v>
      </c>
    </row>
    <row r="5" customFormat="false" ht="12.75" hidden="false" customHeight="false" outlineLevel="0" collapsed="false">
      <c r="A5" s="1" t="s">
        <v>15</v>
      </c>
      <c r="B5" s="2" t="s">
        <v>16</v>
      </c>
      <c r="C5" s="3" t="n">
        <v>5.925</v>
      </c>
      <c r="D5" s="4" t="n">
        <f aca="false">0.025+0.0022</f>
        <v>0.0272</v>
      </c>
      <c r="E5" s="5" t="n">
        <v>0.00603</v>
      </c>
      <c r="F5" s="4" t="n">
        <f aca="false">ROUND(+C5/(1-E5)-C5+D5,4)</f>
        <v>0.0631</v>
      </c>
      <c r="G5" s="3" t="n">
        <f aca="false">+F5+C5</f>
        <v>5.9881</v>
      </c>
      <c r="H5" s="6" t="n">
        <v>0</v>
      </c>
      <c r="I5" s="7" t="n">
        <f aca="false">ROUND(+H5*G5,2)</f>
        <v>0</v>
      </c>
      <c r="J5" s="8"/>
      <c r="K5" s="8" t="n">
        <v>0.07</v>
      </c>
      <c r="L5" s="8" t="n">
        <v>0.22</v>
      </c>
      <c r="M5" s="3" t="n">
        <f aca="false">+L5+K5+G5</f>
        <v>6.2781</v>
      </c>
      <c r="N5" s="3"/>
      <c r="O5" s="7" t="n">
        <f aca="false">ROUND(+M5*H5,2)</f>
        <v>0</v>
      </c>
    </row>
    <row r="6" customFormat="false" ht="12.75" hidden="false" customHeight="false" outlineLevel="0" collapsed="false">
      <c r="H6" s="9"/>
    </row>
    <row r="7" customFormat="false" ht="12.75" hidden="false" customHeight="false" outlineLevel="0" collapsed="false">
      <c r="A7" s="10"/>
      <c r="B7" s="10"/>
      <c r="C7" s="11"/>
      <c r="D7" s="11"/>
      <c r="E7" s="12"/>
      <c r="F7" s="11"/>
      <c r="G7" s="11"/>
      <c r="H7" s="9"/>
      <c r="I7" s="13"/>
    </row>
    <row r="8" customFormat="false" ht="12.75" hidden="false" customHeight="false" outlineLevel="0" collapsed="false">
      <c r="A8" s="14" t="n">
        <v>36860</v>
      </c>
      <c r="B8" s="14" t="s">
        <v>17</v>
      </c>
      <c r="C8" s="4" t="n">
        <v>5.9</v>
      </c>
      <c r="D8" s="4" t="n">
        <f aca="false">0.025+0.0022</f>
        <v>0.0272</v>
      </c>
      <c r="E8" s="5" t="n">
        <v>0.00603</v>
      </c>
      <c r="F8" s="4" t="n">
        <f aca="false">ROUND(+C8/(1-E8)-C8+D8,4)</f>
        <v>0.063</v>
      </c>
      <c r="G8" s="4" t="n">
        <f aca="false">+F8+C8</f>
        <v>5.963</v>
      </c>
      <c r="H8" s="15" t="n">
        <v>0</v>
      </c>
      <c r="I8" s="16" t="n">
        <f aca="false">ROUND(+H8*G8,2)</f>
        <v>0</v>
      </c>
      <c r="J8" s="17"/>
      <c r="K8" s="17" t="n">
        <v>0.07</v>
      </c>
      <c r="L8" s="17" t="n">
        <v>0.22</v>
      </c>
      <c r="M8" s="4" t="n">
        <f aca="false">+L8+K8+G8</f>
        <v>6.253</v>
      </c>
      <c r="N8" s="4"/>
      <c r="O8" s="16" t="n">
        <f aca="false">ROUND(+M8*H8,2)</f>
        <v>0</v>
      </c>
      <c r="P8" s="17" t="n">
        <v>6.24</v>
      </c>
      <c r="Q8" s="4" t="n">
        <f aca="false">+P8-M8</f>
        <v>-0.0129999999999999</v>
      </c>
      <c r="R8" s="4" t="n">
        <f aca="false">+L8/(+Q8+L8)</f>
        <v>1.06280193236715</v>
      </c>
    </row>
    <row r="9" customFormat="false" ht="12.75" hidden="false" customHeight="false" outlineLevel="0" collapsed="false">
      <c r="A9" s="14" t="n">
        <v>36860</v>
      </c>
      <c r="B9" s="14" t="s">
        <v>18</v>
      </c>
      <c r="C9" s="4" t="n">
        <v>5.89</v>
      </c>
      <c r="D9" s="4" t="n">
        <f aca="false">0.0134+0.005</f>
        <v>0.0184</v>
      </c>
      <c r="E9" s="5" t="n">
        <v>0.004</v>
      </c>
      <c r="F9" s="4" t="n">
        <f aca="false">ROUND(+C9/(1-E9)-C9+D9,4)</f>
        <v>0.0421</v>
      </c>
      <c r="G9" s="4" t="n">
        <f aca="false">+F9+C9</f>
        <v>5.9321</v>
      </c>
      <c r="H9" s="15" t="n">
        <v>13025</v>
      </c>
      <c r="I9" s="16" t="n">
        <f aca="false">ROUND(+H9*G9,2)</f>
        <v>77265.6</v>
      </c>
      <c r="J9" s="17"/>
      <c r="K9" s="17" t="n">
        <v>0.07</v>
      </c>
      <c r="L9" s="17" t="n">
        <v>0.22</v>
      </c>
      <c r="M9" s="4" t="n">
        <f aca="false">+L9+K9+G9</f>
        <v>6.2221</v>
      </c>
      <c r="N9" s="4"/>
      <c r="O9" s="16" t="n">
        <f aca="false">ROUND(+M9*H9,2)</f>
        <v>81042.85</v>
      </c>
      <c r="P9" s="17" t="n">
        <f aca="false">+P8</f>
        <v>6.24</v>
      </c>
      <c r="Q9" s="4" t="n">
        <f aca="false">+P9-M9</f>
        <v>0.0179000000000009</v>
      </c>
      <c r="R9" s="4" t="n">
        <f aca="false">+L9/(+Q9+L9)</f>
        <v>0.924758301807479</v>
      </c>
    </row>
    <row r="10" customFormat="false" ht="12.75" hidden="false" customHeight="false" outlineLevel="0" collapsed="false">
      <c r="A10" s="14" t="n">
        <v>36860</v>
      </c>
      <c r="B10" s="14" t="s">
        <v>19</v>
      </c>
      <c r="C10" s="4" t="n">
        <v>5.91</v>
      </c>
      <c r="D10" s="4" t="n">
        <v>0</v>
      </c>
      <c r="E10" s="5" t="n">
        <v>0</v>
      </c>
      <c r="F10" s="4" t="n">
        <f aca="false">ROUND(+C10/(1-E10)-C10+D10,4)</f>
        <v>0</v>
      </c>
      <c r="G10" s="4" t="n">
        <f aca="false">+F10+C10</f>
        <v>5.91</v>
      </c>
      <c r="H10" s="15" t="n">
        <v>35000</v>
      </c>
      <c r="I10" s="16" t="n">
        <f aca="false">ROUND(+H10*G10,2)</f>
        <v>206850</v>
      </c>
      <c r="J10" s="17"/>
      <c r="K10" s="17" t="n">
        <v>0.07</v>
      </c>
      <c r="L10" s="17" t="n">
        <v>0.22</v>
      </c>
      <c r="M10" s="4" t="n">
        <f aca="false">+L10+K10+G10</f>
        <v>6.2</v>
      </c>
      <c r="N10" s="4"/>
      <c r="O10" s="16" t="n">
        <f aca="false">ROUND(+M10*H10,2)</f>
        <v>217000</v>
      </c>
      <c r="P10" s="17" t="n">
        <f aca="false">+P9</f>
        <v>6.24</v>
      </c>
      <c r="Q10" s="4" t="n">
        <f aca="false">+P10-M10</f>
        <v>0.04</v>
      </c>
      <c r="R10" s="4" t="n">
        <f aca="false">+L10/(+Q10+L10)</f>
        <v>0.846153846153846</v>
      </c>
    </row>
    <row r="11" customFormat="false" ht="12.75" hidden="false" customHeight="false" outlineLevel="0" collapsed="false">
      <c r="A11" s="10"/>
      <c r="B11" s="10"/>
      <c r="C11" s="11"/>
      <c r="D11" s="11"/>
      <c r="E11" s="12"/>
      <c r="F11" s="11"/>
      <c r="G11" s="11"/>
      <c r="H11" s="9"/>
      <c r="I11" s="13"/>
    </row>
    <row r="12" customFormat="false" ht="12.75" hidden="false" customHeight="false" outlineLevel="0" collapsed="false">
      <c r="A12" s="10"/>
      <c r="B12" s="10"/>
      <c r="C12" s="11"/>
      <c r="D12" s="11"/>
      <c r="E12" s="12"/>
      <c r="F12" s="11"/>
      <c r="G12" s="11"/>
      <c r="H12" s="9"/>
      <c r="I12" s="13"/>
    </row>
    <row r="13" customFormat="false" ht="12.75" hidden="false" customHeight="false" outlineLevel="0" collapsed="false">
      <c r="A13" s="10"/>
      <c r="B13" s="10"/>
      <c r="H13" s="9"/>
    </row>
    <row r="14" customFormat="false" ht="12.75" hidden="false" customHeight="false" outlineLevel="0" collapsed="false">
      <c r="A14" s="10"/>
      <c r="B14" s="10"/>
      <c r="H14" s="9"/>
    </row>
    <row r="15" customFormat="false" ht="6.75" hidden="false" customHeight="true" outlineLevel="0" collapsed="false">
      <c r="A15" s="10"/>
      <c r="B15" s="10"/>
      <c r="H15" s="9"/>
    </row>
    <row r="16" customFormat="false" ht="13.5" hidden="false" customHeight="false" outlineLevel="0" collapsed="false">
      <c r="A16" s="10"/>
      <c r="B16" s="10"/>
      <c r="H16" s="9" t="n">
        <f aca="false">SUM(H7:H15)</f>
        <v>48025</v>
      </c>
      <c r="I16" s="18" t="n">
        <f aca="false">SUM(I7:I15)</f>
        <v>284115.6</v>
      </c>
      <c r="O16" s="18" t="n">
        <f aca="false">SUM(O7:O15)</f>
        <v>298042.85</v>
      </c>
    </row>
    <row r="17" customFormat="false" ht="13.5" hidden="false" customHeight="false" outlineLevel="0" collapsed="false">
      <c r="A17" s="10"/>
      <c r="B17" s="10"/>
    </row>
    <row r="18" customFormat="false" ht="13.5" hidden="false" customHeight="false" outlineLevel="0" collapsed="false">
      <c r="A18" s="10"/>
      <c r="B18" s="10"/>
      <c r="H18" s="19" t="s">
        <v>20</v>
      </c>
      <c r="I18" s="20" t="n">
        <f aca="false">+I16/H16</f>
        <v>5.91599375325351</v>
      </c>
      <c r="M18" s="19" t="s">
        <v>21</v>
      </c>
      <c r="O18" s="20" t="n">
        <f aca="false">+O16/H16</f>
        <v>6.20599375325351</v>
      </c>
    </row>
    <row r="19" customFormat="false" ht="13.5" hidden="false" customHeight="false" outlineLevel="0" collapsed="false">
      <c r="A19" s="10"/>
      <c r="B19" s="10"/>
    </row>
    <row r="20" customFormat="false" ht="12.75" hidden="false" customHeight="false" outlineLevel="0" collapsed="false">
      <c r="A20" s="10"/>
      <c r="B20" s="10"/>
    </row>
    <row r="21" customFormat="false" ht="12.75" hidden="false" customHeight="false" outlineLevel="0" collapsed="false">
      <c r="A21" s="10"/>
      <c r="B21" s="10"/>
    </row>
    <row r="22" customFormat="false" ht="12.75" hidden="false" customHeight="false" outlineLevel="0" collapsed="false">
      <c r="A22" s="10"/>
      <c r="B22" s="10"/>
    </row>
    <row r="23" customFormat="false" ht="12.75" hidden="false" customHeight="false" outlineLevel="0" collapsed="false">
      <c r="A23" s="10"/>
      <c r="B23" s="10"/>
    </row>
    <row r="24" customFormat="false" ht="12.75" hidden="false" customHeight="false" outlineLevel="0" collapsed="false">
      <c r="A24" s="10"/>
      <c r="B24" s="10"/>
    </row>
    <row r="25" customFormat="false" ht="12.75" hidden="false" customHeight="false" outlineLevel="0" collapsed="false">
      <c r="A25" s="10"/>
      <c r="B25" s="10"/>
    </row>
    <row r="26" customFormat="false" ht="12.75" hidden="false" customHeight="false" outlineLevel="0" collapsed="false">
      <c r="A26" s="10"/>
      <c r="B26" s="10"/>
    </row>
    <row r="27" customFormat="false" ht="12.75" hidden="false" customHeight="false" outlineLevel="0" collapsed="false">
      <c r="A27" s="10"/>
      <c r="B27" s="10"/>
    </row>
    <row r="28" customFormat="false" ht="12.75" hidden="false" customHeight="false" outlineLevel="0" collapsed="false">
      <c r="A28" s="10"/>
      <c r="B28" s="10"/>
    </row>
    <row r="29" customFormat="false" ht="12.75" hidden="false" customHeight="false" outlineLevel="0" collapsed="false">
      <c r="A29" s="10"/>
      <c r="B29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.13"/>
  </cols>
  <sheetData>
    <row r="5" customFormat="false" ht="12.75" hidden="false" customHeight="false" outlineLevel="0" collapsed="false">
      <c r="B5" s="0" t="s">
        <v>22</v>
      </c>
      <c r="H5" s="0" t="s">
        <v>23</v>
      </c>
    </row>
    <row r="6" customFormat="false" ht="12.75" hidden="false" customHeight="false" outlineLevel="0" collapsed="false">
      <c r="B6" s="0" t="n">
        <v>508572</v>
      </c>
      <c r="F6" s="0" t="s">
        <v>24</v>
      </c>
      <c r="H6" s="0" t="n">
        <v>508582</v>
      </c>
      <c r="J6" s="0" t="s">
        <v>25</v>
      </c>
    </row>
    <row r="7" customFormat="false" ht="12.75" hidden="false" customHeight="false" outlineLevel="0" collapsed="false">
      <c r="A7" s="0" t="s">
        <v>1</v>
      </c>
      <c r="B7" s="0" t="s">
        <v>26</v>
      </c>
      <c r="C7" s="0" t="s">
        <v>17</v>
      </c>
      <c r="D7" s="0" t="s">
        <v>19</v>
      </c>
      <c r="F7" s="0" t="s">
        <v>22</v>
      </c>
      <c r="H7" s="0" t="s">
        <v>26</v>
      </c>
    </row>
    <row r="8" customFormat="false" ht="12.75" hidden="false" customHeight="false" outlineLevel="0" collapsed="false">
      <c r="A8" s="10" t="n">
        <v>36859</v>
      </c>
      <c r="B8" s="0" t="n">
        <v>0</v>
      </c>
      <c r="C8" s="0" t="n">
        <v>0</v>
      </c>
      <c r="D8" s="0" t="n">
        <v>0</v>
      </c>
      <c r="F8" s="0" t="n">
        <f aca="false">SUM(B8:E8)</f>
        <v>0</v>
      </c>
      <c r="H8" s="0" t="n">
        <v>0</v>
      </c>
      <c r="J8" s="0" t="n">
        <f aca="false">+F8-H8</f>
        <v>0</v>
      </c>
    </row>
    <row r="9" customFormat="false" ht="12.75" hidden="false" customHeight="false" outlineLevel="0" collapsed="false">
      <c r="A9" s="10" t="n">
        <v>36860</v>
      </c>
      <c r="B9" s="0" t="n">
        <v>13025</v>
      </c>
      <c r="C9" s="0" t="n">
        <f aca="false">+C8</f>
        <v>0</v>
      </c>
      <c r="D9" s="0" t="n">
        <v>35000</v>
      </c>
      <c r="F9" s="0" t="n">
        <f aca="false">SUM(B9:E9)</f>
        <v>48025</v>
      </c>
      <c r="H9" s="0" t="n">
        <f aca="false">+H8</f>
        <v>0</v>
      </c>
      <c r="J9" s="0" t="n">
        <f aca="false">+J8+F9-H9</f>
        <v>48025</v>
      </c>
    </row>
    <row r="10" customFormat="false" ht="12.75" hidden="false" customHeight="false" outlineLevel="0" collapsed="false">
      <c r="B10" s="0" t="n">
        <f aca="false">SUM(B8:B9)</f>
        <v>13025</v>
      </c>
      <c r="C10" s="0" t="n">
        <f aca="false">SUM(C8:C9)</f>
        <v>0</v>
      </c>
      <c r="D10" s="0" t="n">
        <f aca="false">SUM(D8:D9)</f>
        <v>35000</v>
      </c>
      <c r="F10" s="0" t="n">
        <f aca="false">SUM(B10:E10)</f>
        <v>48025</v>
      </c>
      <c r="H10" s="0" t="n">
        <f aca="false">SUM(H8:H9)</f>
        <v>0</v>
      </c>
    </row>
    <row r="13" customFormat="false" ht="12.75" hidden="false" customHeight="false" outlineLevel="0" collapsed="false">
      <c r="A13" s="10" t="n">
        <f aca="false">+A9+1</f>
        <v>36861</v>
      </c>
      <c r="B13" s="0" t="n">
        <v>0</v>
      </c>
      <c r="C13" s="0" t="n">
        <v>0</v>
      </c>
      <c r="D13" s="0" t="n">
        <v>0</v>
      </c>
      <c r="F13" s="0" t="n">
        <f aca="false">SUM(B13:E13)</f>
        <v>0</v>
      </c>
      <c r="H13" s="0" t="n">
        <v>0</v>
      </c>
      <c r="J13" s="0" t="n">
        <f aca="false">+J9+F13-H13</f>
        <v>48025</v>
      </c>
    </row>
    <row r="14" customFormat="false" ht="12.75" hidden="false" customHeight="false" outlineLevel="0" collapsed="false">
      <c r="A14" s="10"/>
    </row>
    <row r="15" customFormat="false" ht="12.75" hidden="false" customHeight="false" outlineLevel="0" collapsed="false">
      <c r="A15" s="10"/>
    </row>
    <row r="16" customFormat="false" ht="12.75" hidden="false" customHeight="false" outlineLevel="0" collapsed="false">
      <c r="A16" s="10" t="n">
        <v>36892</v>
      </c>
      <c r="B16" s="0" t="n">
        <v>0</v>
      </c>
      <c r="C16" s="0" t="n">
        <v>0</v>
      </c>
      <c r="D16" s="0" t="n">
        <v>0</v>
      </c>
      <c r="F16" s="0" t="n">
        <f aca="false">SUM(B16:E16)</f>
        <v>0</v>
      </c>
      <c r="H16" s="0" t="n">
        <v>1555</v>
      </c>
      <c r="J16" s="0" t="n">
        <f aca="false">+J13+F16-H16</f>
        <v>46470</v>
      </c>
    </row>
    <row r="17" customFormat="false" ht="12.75" hidden="false" customHeight="false" outlineLevel="0" collapsed="false">
      <c r="A17" s="10" t="n">
        <f aca="false">+A16+1</f>
        <v>36893</v>
      </c>
      <c r="B17" s="0" t="n">
        <f aca="false">+B16</f>
        <v>0</v>
      </c>
      <c r="C17" s="0" t="n">
        <f aca="false">+C16</f>
        <v>0</v>
      </c>
      <c r="D17" s="0" t="n">
        <f aca="false">+D16</f>
        <v>0</v>
      </c>
      <c r="F17" s="0" t="n">
        <f aca="false">SUM(B17:E17)</f>
        <v>0</v>
      </c>
      <c r="H17" s="0" t="n">
        <v>1549</v>
      </c>
      <c r="J17" s="0" t="n">
        <f aca="false">+J16+F17-H17</f>
        <v>44921</v>
      </c>
    </row>
    <row r="18" customFormat="false" ht="12.75" hidden="false" customHeight="false" outlineLevel="0" collapsed="false">
      <c r="A18" s="10" t="n">
        <f aca="false">+A17+1</f>
        <v>36894</v>
      </c>
      <c r="B18" s="0" t="n">
        <f aca="false">+B17</f>
        <v>0</v>
      </c>
      <c r="C18" s="0" t="n">
        <f aca="false">+C17</f>
        <v>0</v>
      </c>
      <c r="D18" s="0" t="n">
        <f aca="false">+D17</f>
        <v>0</v>
      </c>
      <c r="F18" s="0" t="n">
        <f aca="false">SUM(B18:E18)</f>
        <v>0</v>
      </c>
      <c r="H18" s="0" t="n">
        <f aca="false">+H17</f>
        <v>1549</v>
      </c>
      <c r="J18" s="0" t="n">
        <f aca="false">+J17+F18-H18</f>
        <v>43372</v>
      </c>
    </row>
    <row r="19" customFormat="false" ht="12.75" hidden="false" customHeight="false" outlineLevel="0" collapsed="false">
      <c r="A19" s="10" t="n">
        <f aca="false">+A18+1</f>
        <v>36895</v>
      </c>
      <c r="B19" s="0" t="n">
        <f aca="false">+B18</f>
        <v>0</v>
      </c>
      <c r="C19" s="0" t="n">
        <f aca="false">+C18</f>
        <v>0</v>
      </c>
      <c r="D19" s="0" t="n">
        <f aca="false">+D18</f>
        <v>0</v>
      </c>
      <c r="F19" s="0" t="n">
        <f aca="false">SUM(B19:E19)</f>
        <v>0</v>
      </c>
      <c r="H19" s="0" t="n">
        <f aca="false">+H18</f>
        <v>1549</v>
      </c>
      <c r="J19" s="0" t="n">
        <f aca="false">+J18+F19-H19</f>
        <v>41823</v>
      </c>
    </row>
    <row r="20" customFormat="false" ht="12.75" hidden="false" customHeight="false" outlineLevel="0" collapsed="false">
      <c r="A20" s="10" t="n">
        <f aca="false">+A19+1</f>
        <v>36896</v>
      </c>
      <c r="B20" s="0" t="n">
        <f aca="false">+B19</f>
        <v>0</v>
      </c>
      <c r="C20" s="0" t="n">
        <f aca="false">+C19</f>
        <v>0</v>
      </c>
      <c r="D20" s="0" t="n">
        <f aca="false">+D19</f>
        <v>0</v>
      </c>
      <c r="F20" s="0" t="n">
        <f aca="false">SUM(B20:E20)</f>
        <v>0</v>
      </c>
      <c r="H20" s="0" t="n">
        <f aca="false">+H19</f>
        <v>1549</v>
      </c>
      <c r="J20" s="0" t="n">
        <f aca="false">+J19+F20-H20</f>
        <v>40274</v>
      </c>
    </row>
    <row r="21" customFormat="false" ht="12.75" hidden="false" customHeight="false" outlineLevel="0" collapsed="false">
      <c r="A21" s="10" t="n">
        <f aca="false">+A20+1</f>
        <v>36897</v>
      </c>
      <c r="B21" s="0" t="n">
        <f aca="false">+B20</f>
        <v>0</v>
      </c>
      <c r="C21" s="0" t="n">
        <f aca="false">+C20</f>
        <v>0</v>
      </c>
      <c r="D21" s="0" t="n">
        <f aca="false">+D20</f>
        <v>0</v>
      </c>
      <c r="F21" s="0" t="n">
        <f aca="false">SUM(B21:E21)</f>
        <v>0</v>
      </c>
      <c r="H21" s="0" t="n">
        <f aca="false">+H20</f>
        <v>1549</v>
      </c>
      <c r="J21" s="0" t="n">
        <f aca="false">+J20+F21-H21</f>
        <v>38725</v>
      </c>
    </row>
    <row r="22" customFormat="false" ht="12.75" hidden="false" customHeight="false" outlineLevel="0" collapsed="false">
      <c r="A22" s="10" t="n">
        <f aca="false">+A21+1</f>
        <v>36898</v>
      </c>
      <c r="B22" s="0" t="n">
        <f aca="false">+B21</f>
        <v>0</v>
      </c>
      <c r="C22" s="0" t="n">
        <f aca="false">+C21</f>
        <v>0</v>
      </c>
      <c r="D22" s="0" t="n">
        <f aca="false">+D21</f>
        <v>0</v>
      </c>
      <c r="F22" s="0" t="n">
        <f aca="false">SUM(B22:E22)</f>
        <v>0</v>
      </c>
      <c r="H22" s="0" t="n">
        <f aca="false">+H21</f>
        <v>1549</v>
      </c>
      <c r="J22" s="0" t="n">
        <f aca="false">+J21+F22-H22</f>
        <v>37176</v>
      </c>
    </row>
    <row r="23" customFormat="false" ht="12.75" hidden="false" customHeight="false" outlineLevel="0" collapsed="false">
      <c r="A23" s="10" t="n">
        <f aca="false">+A22+1</f>
        <v>36899</v>
      </c>
      <c r="B23" s="0" t="n">
        <f aca="false">+B22</f>
        <v>0</v>
      </c>
      <c r="C23" s="0" t="n">
        <f aca="false">+C22</f>
        <v>0</v>
      </c>
      <c r="D23" s="0" t="n">
        <f aca="false">+D22</f>
        <v>0</v>
      </c>
      <c r="F23" s="0" t="n">
        <f aca="false">SUM(B23:E23)</f>
        <v>0</v>
      </c>
      <c r="H23" s="0" t="n">
        <f aca="false">+H22</f>
        <v>1549</v>
      </c>
      <c r="J23" s="0" t="n">
        <f aca="false">+J22+F23-H23</f>
        <v>35627</v>
      </c>
    </row>
    <row r="24" customFormat="false" ht="12.75" hidden="false" customHeight="false" outlineLevel="0" collapsed="false">
      <c r="A24" s="10" t="n">
        <f aca="false">+A23+1</f>
        <v>36900</v>
      </c>
      <c r="B24" s="0" t="n">
        <f aca="false">+B23</f>
        <v>0</v>
      </c>
      <c r="C24" s="0" t="n">
        <f aca="false">+C23</f>
        <v>0</v>
      </c>
      <c r="D24" s="0" t="n">
        <f aca="false">+D23</f>
        <v>0</v>
      </c>
      <c r="F24" s="0" t="n">
        <f aca="false">SUM(B24:E24)</f>
        <v>0</v>
      </c>
      <c r="H24" s="0" t="n">
        <f aca="false">+H23</f>
        <v>1549</v>
      </c>
      <c r="J24" s="0" t="n">
        <f aca="false">+J23+F24-H24</f>
        <v>34078</v>
      </c>
    </row>
    <row r="25" customFormat="false" ht="12.75" hidden="false" customHeight="false" outlineLevel="0" collapsed="false">
      <c r="A25" s="10" t="n">
        <f aca="false">+A24+1</f>
        <v>36901</v>
      </c>
      <c r="B25" s="0" t="n">
        <f aca="false">+B24</f>
        <v>0</v>
      </c>
      <c r="C25" s="0" t="n">
        <f aca="false">+C24</f>
        <v>0</v>
      </c>
      <c r="D25" s="0" t="n">
        <f aca="false">+D24</f>
        <v>0</v>
      </c>
      <c r="F25" s="0" t="n">
        <f aca="false">SUM(B25:E25)</f>
        <v>0</v>
      </c>
      <c r="H25" s="0" t="n">
        <f aca="false">+H24</f>
        <v>1549</v>
      </c>
      <c r="J25" s="0" t="n">
        <f aca="false">+J24+F25-H25</f>
        <v>32529</v>
      </c>
    </row>
    <row r="26" customFormat="false" ht="12.75" hidden="false" customHeight="false" outlineLevel="0" collapsed="false">
      <c r="A26" s="10" t="n">
        <f aca="false">+A25+1</f>
        <v>36902</v>
      </c>
      <c r="B26" s="0" t="n">
        <f aca="false">+B25</f>
        <v>0</v>
      </c>
      <c r="C26" s="0" t="n">
        <f aca="false">+C25</f>
        <v>0</v>
      </c>
      <c r="D26" s="0" t="n">
        <f aca="false">+D25</f>
        <v>0</v>
      </c>
      <c r="F26" s="0" t="n">
        <f aca="false">SUM(B26:E26)</f>
        <v>0</v>
      </c>
      <c r="H26" s="0" t="n">
        <f aca="false">+H25</f>
        <v>1549</v>
      </c>
      <c r="J26" s="0" t="n">
        <f aca="false">+J25+F26-H26</f>
        <v>30980</v>
      </c>
    </row>
    <row r="27" customFormat="false" ht="12.75" hidden="false" customHeight="false" outlineLevel="0" collapsed="false">
      <c r="A27" s="10" t="n">
        <f aca="false">+A26+1</f>
        <v>36903</v>
      </c>
      <c r="B27" s="0" t="n">
        <f aca="false">+B26</f>
        <v>0</v>
      </c>
      <c r="C27" s="0" t="n">
        <f aca="false">+C26</f>
        <v>0</v>
      </c>
      <c r="D27" s="0" t="n">
        <f aca="false">+D26</f>
        <v>0</v>
      </c>
      <c r="F27" s="0" t="n">
        <f aca="false">SUM(B27:E27)</f>
        <v>0</v>
      </c>
      <c r="H27" s="0" t="n">
        <f aca="false">+H26</f>
        <v>1549</v>
      </c>
      <c r="J27" s="0" t="n">
        <f aca="false">+J26+F27-H27</f>
        <v>29431</v>
      </c>
    </row>
    <row r="28" customFormat="false" ht="12.75" hidden="false" customHeight="false" outlineLevel="0" collapsed="false">
      <c r="A28" s="10" t="n">
        <f aca="false">+A27+1</f>
        <v>36904</v>
      </c>
      <c r="B28" s="0" t="n">
        <f aca="false">+B27</f>
        <v>0</v>
      </c>
      <c r="C28" s="0" t="n">
        <f aca="false">+C27</f>
        <v>0</v>
      </c>
      <c r="D28" s="0" t="n">
        <f aca="false">+D27</f>
        <v>0</v>
      </c>
      <c r="F28" s="0" t="n">
        <f aca="false">SUM(B28:E28)</f>
        <v>0</v>
      </c>
      <c r="H28" s="0" t="n">
        <f aca="false">+H27</f>
        <v>1549</v>
      </c>
      <c r="J28" s="0" t="n">
        <f aca="false">+J27+F28-H28</f>
        <v>27882</v>
      </c>
    </row>
    <row r="29" customFormat="false" ht="12.75" hidden="false" customHeight="false" outlineLevel="0" collapsed="false">
      <c r="A29" s="10" t="n">
        <f aca="false">+A28+1</f>
        <v>36905</v>
      </c>
      <c r="B29" s="0" t="n">
        <f aca="false">+B28</f>
        <v>0</v>
      </c>
      <c r="C29" s="0" t="n">
        <f aca="false">+C28</f>
        <v>0</v>
      </c>
      <c r="D29" s="0" t="n">
        <f aca="false">+D28</f>
        <v>0</v>
      </c>
      <c r="F29" s="0" t="n">
        <f aca="false">SUM(B29:E29)</f>
        <v>0</v>
      </c>
      <c r="H29" s="0" t="n">
        <f aca="false">+H28</f>
        <v>1549</v>
      </c>
      <c r="J29" s="0" t="n">
        <f aca="false">+J28+F29-H29</f>
        <v>26333</v>
      </c>
    </row>
    <row r="30" customFormat="false" ht="12.75" hidden="false" customHeight="false" outlineLevel="0" collapsed="false">
      <c r="A30" s="10" t="n">
        <f aca="false">+A29+1</f>
        <v>36906</v>
      </c>
      <c r="B30" s="0" t="n">
        <f aca="false">+B29</f>
        <v>0</v>
      </c>
      <c r="C30" s="0" t="n">
        <f aca="false">+C29</f>
        <v>0</v>
      </c>
      <c r="D30" s="0" t="n">
        <f aca="false">+D29</f>
        <v>0</v>
      </c>
      <c r="F30" s="0" t="n">
        <f aca="false">SUM(B30:E30)</f>
        <v>0</v>
      </c>
      <c r="H30" s="0" t="n">
        <f aca="false">+H29</f>
        <v>1549</v>
      </c>
      <c r="J30" s="0" t="n">
        <f aca="false">+J29+F30-H30</f>
        <v>24784</v>
      </c>
    </row>
    <row r="31" customFormat="false" ht="12.75" hidden="false" customHeight="false" outlineLevel="0" collapsed="false">
      <c r="A31" s="10" t="n">
        <f aca="false">+A30+1</f>
        <v>36907</v>
      </c>
      <c r="B31" s="0" t="n">
        <f aca="false">+B30</f>
        <v>0</v>
      </c>
      <c r="C31" s="0" t="n">
        <f aca="false">+C30</f>
        <v>0</v>
      </c>
      <c r="D31" s="0" t="n">
        <f aca="false">+D30</f>
        <v>0</v>
      </c>
      <c r="F31" s="0" t="n">
        <f aca="false">SUM(B31:E31)</f>
        <v>0</v>
      </c>
      <c r="H31" s="0" t="n">
        <f aca="false">+H30</f>
        <v>1549</v>
      </c>
      <c r="J31" s="0" t="n">
        <f aca="false">+J30+F31-H31</f>
        <v>23235</v>
      </c>
    </row>
    <row r="32" customFormat="false" ht="12.75" hidden="false" customHeight="false" outlineLevel="0" collapsed="false">
      <c r="A32" s="10" t="n">
        <f aca="false">+A31+1</f>
        <v>36908</v>
      </c>
      <c r="B32" s="0" t="n">
        <f aca="false">+B31</f>
        <v>0</v>
      </c>
      <c r="C32" s="0" t="n">
        <f aca="false">+C31</f>
        <v>0</v>
      </c>
      <c r="D32" s="0" t="n">
        <f aca="false">+D31</f>
        <v>0</v>
      </c>
      <c r="F32" s="0" t="n">
        <f aca="false">SUM(B32:E32)</f>
        <v>0</v>
      </c>
      <c r="H32" s="0" t="n">
        <f aca="false">+H31</f>
        <v>1549</v>
      </c>
      <c r="J32" s="0" t="n">
        <f aca="false">+J31+F32-H32</f>
        <v>21686</v>
      </c>
    </row>
    <row r="33" customFormat="false" ht="12.75" hidden="false" customHeight="false" outlineLevel="0" collapsed="false">
      <c r="A33" s="10" t="n">
        <f aca="false">+A32+1</f>
        <v>36909</v>
      </c>
      <c r="B33" s="0" t="n">
        <f aca="false">+B32</f>
        <v>0</v>
      </c>
      <c r="C33" s="0" t="n">
        <f aca="false">+C32</f>
        <v>0</v>
      </c>
      <c r="D33" s="0" t="n">
        <f aca="false">+D32</f>
        <v>0</v>
      </c>
      <c r="F33" s="0" t="n">
        <f aca="false">SUM(B33:E33)</f>
        <v>0</v>
      </c>
      <c r="H33" s="0" t="n">
        <f aca="false">+H32</f>
        <v>1549</v>
      </c>
      <c r="J33" s="0" t="n">
        <f aca="false">+J32+F33-H33</f>
        <v>20137</v>
      </c>
    </row>
    <row r="34" customFormat="false" ht="12.75" hidden="false" customHeight="false" outlineLevel="0" collapsed="false">
      <c r="A34" s="10" t="n">
        <f aca="false">+A33+1</f>
        <v>36910</v>
      </c>
      <c r="B34" s="0" t="n">
        <f aca="false">+B33</f>
        <v>0</v>
      </c>
      <c r="C34" s="0" t="n">
        <f aca="false">+C33</f>
        <v>0</v>
      </c>
      <c r="D34" s="0" t="n">
        <f aca="false">+D33</f>
        <v>0</v>
      </c>
      <c r="F34" s="0" t="n">
        <f aca="false">SUM(B34:E34)</f>
        <v>0</v>
      </c>
      <c r="H34" s="0" t="n">
        <f aca="false">+H33</f>
        <v>1549</v>
      </c>
      <c r="J34" s="0" t="n">
        <f aca="false">+J33+F34-H34</f>
        <v>18588</v>
      </c>
    </row>
    <row r="35" customFormat="false" ht="12.75" hidden="false" customHeight="false" outlineLevel="0" collapsed="false">
      <c r="A35" s="10" t="n">
        <f aca="false">+A34+1</f>
        <v>36911</v>
      </c>
      <c r="B35" s="0" t="n">
        <f aca="false">+B34</f>
        <v>0</v>
      </c>
      <c r="C35" s="0" t="n">
        <f aca="false">+C34</f>
        <v>0</v>
      </c>
      <c r="D35" s="0" t="n">
        <f aca="false">+D34</f>
        <v>0</v>
      </c>
      <c r="F35" s="0" t="n">
        <f aca="false">SUM(B35:E35)</f>
        <v>0</v>
      </c>
      <c r="H35" s="0" t="n">
        <f aca="false">+H34</f>
        <v>1549</v>
      </c>
      <c r="J35" s="0" t="n">
        <f aca="false">+J34+F35-H35</f>
        <v>17039</v>
      </c>
    </row>
    <row r="36" customFormat="false" ht="12.75" hidden="false" customHeight="false" outlineLevel="0" collapsed="false">
      <c r="A36" s="10" t="n">
        <f aca="false">+A35+1</f>
        <v>36912</v>
      </c>
      <c r="B36" s="0" t="n">
        <f aca="false">+B35</f>
        <v>0</v>
      </c>
      <c r="C36" s="0" t="n">
        <f aca="false">+C35</f>
        <v>0</v>
      </c>
      <c r="D36" s="0" t="n">
        <f aca="false">+D35</f>
        <v>0</v>
      </c>
      <c r="F36" s="0" t="n">
        <f aca="false">SUM(B36:E36)</f>
        <v>0</v>
      </c>
      <c r="H36" s="0" t="n">
        <f aca="false">+H35</f>
        <v>1549</v>
      </c>
      <c r="J36" s="0" t="n">
        <f aca="false">+J35+F36-H36</f>
        <v>15490</v>
      </c>
    </row>
    <row r="37" customFormat="false" ht="12.75" hidden="false" customHeight="false" outlineLevel="0" collapsed="false">
      <c r="A37" s="10" t="n">
        <f aca="false">+A36+1</f>
        <v>36913</v>
      </c>
      <c r="B37" s="0" t="n">
        <f aca="false">+B36</f>
        <v>0</v>
      </c>
      <c r="C37" s="0" t="n">
        <f aca="false">+C36</f>
        <v>0</v>
      </c>
      <c r="D37" s="0" t="n">
        <f aca="false">+D36</f>
        <v>0</v>
      </c>
      <c r="F37" s="0" t="n">
        <f aca="false">SUM(B37:E37)</f>
        <v>0</v>
      </c>
      <c r="H37" s="0" t="n">
        <f aca="false">+H36</f>
        <v>1549</v>
      </c>
      <c r="J37" s="0" t="n">
        <f aca="false">+J36+F37-H37</f>
        <v>13941</v>
      </c>
    </row>
    <row r="38" customFormat="false" ht="12.75" hidden="false" customHeight="false" outlineLevel="0" collapsed="false">
      <c r="A38" s="10" t="n">
        <f aca="false">+A37+1</f>
        <v>36914</v>
      </c>
      <c r="B38" s="0" t="n">
        <f aca="false">+B37</f>
        <v>0</v>
      </c>
      <c r="C38" s="0" t="n">
        <f aca="false">+C37</f>
        <v>0</v>
      </c>
      <c r="D38" s="0" t="n">
        <f aca="false">+D37</f>
        <v>0</v>
      </c>
      <c r="F38" s="0" t="n">
        <f aca="false">SUM(B38:E38)</f>
        <v>0</v>
      </c>
      <c r="H38" s="0" t="n">
        <f aca="false">+H37</f>
        <v>1549</v>
      </c>
      <c r="J38" s="0" t="n">
        <f aca="false">+J37+F38-H38</f>
        <v>12392</v>
      </c>
    </row>
    <row r="39" customFormat="false" ht="12.75" hidden="false" customHeight="false" outlineLevel="0" collapsed="false">
      <c r="A39" s="10" t="n">
        <f aca="false">+A38+1</f>
        <v>36915</v>
      </c>
      <c r="B39" s="0" t="n">
        <f aca="false">+B38</f>
        <v>0</v>
      </c>
      <c r="C39" s="0" t="n">
        <f aca="false">+C38</f>
        <v>0</v>
      </c>
      <c r="D39" s="0" t="n">
        <f aca="false">+D38</f>
        <v>0</v>
      </c>
      <c r="F39" s="0" t="n">
        <f aca="false">SUM(B39:E39)</f>
        <v>0</v>
      </c>
      <c r="H39" s="0" t="n">
        <f aca="false">+H38</f>
        <v>1549</v>
      </c>
      <c r="J39" s="0" t="n">
        <f aca="false">+J38+F39-H39</f>
        <v>10843</v>
      </c>
    </row>
    <row r="40" customFormat="false" ht="12.75" hidden="false" customHeight="false" outlineLevel="0" collapsed="false">
      <c r="A40" s="10" t="n">
        <f aca="false">+A39+1</f>
        <v>36916</v>
      </c>
      <c r="B40" s="0" t="n">
        <f aca="false">+B39</f>
        <v>0</v>
      </c>
      <c r="C40" s="0" t="n">
        <f aca="false">+C39</f>
        <v>0</v>
      </c>
      <c r="D40" s="0" t="n">
        <f aca="false">+D39</f>
        <v>0</v>
      </c>
      <c r="F40" s="0" t="n">
        <f aca="false">SUM(B40:E40)</f>
        <v>0</v>
      </c>
      <c r="H40" s="0" t="n">
        <f aca="false">+H39</f>
        <v>1549</v>
      </c>
      <c r="J40" s="0" t="n">
        <f aca="false">+J39+F40-H40</f>
        <v>9294</v>
      </c>
    </row>
    <row r="41" customFormat="false" ht="12.75" hidden="false" customHeight="false" outlineLevel="0" collapsed="false">
      <c r="A41" s="10" t="n">
        <f aca="false">+A40+1</f>
        <v>36917</v>
      </c>
      <c r="B41" s="0" t="n">
        <f aca="false">+B40</f>
        <v>0</v>
      </c>
      <c r="C41" s="0" t="n">
        <f aca="false">+C40</f>
        <v>0</v>
      </c>
      <c r="D41" s="0" t="n">
        <f aca="false">+D40</f>
        <v>0</v>
      </c>
      <c r="F41" s="0" t="n">
        <f aca="false">SUM(B41:E41)</f>
        <v>0</v>
      </c>
      <c r="H41" s="0" t="n">
        <f aca="false">+H40</f>
        <v>1549</v>
      </c>
      <c r="J41" s="0" t="n">
        <f aca="false">+J40+F41-H41</f>
        <v>7745</v>
      </c>
    </row>
    <row r="42" customFormat="false" ht="12.75" hidden="false" customHeight="false" outlineLevel="0" collapsed="false">
      <c r="A42" s="10" t="n">
        <f aca="false">+A41+1</f>
        <v>36918</v>
      </c>
      <c r="B42" s="0" t="n">
        <f aca="false">+B41</f>
        <v>0</v>
      </c>
      <c r="C42" s="0" t="n">
        <f aca="false">+C41</f>
        <v>0</v>
      </c>
      <c r="D42" s="0" t="n">
        <f aca="false">+D41</f>
        <v>0</v>
      </c>
      <c r="F42" s="0" t="n">
        <f aca="false">SUM(B42:E42)</f>
        <v>0</v>
      </c>
      <c r="H42" s="0" t="n">
        <f aca="false">+H41</f>
        <v>1549</v>
      </c>
      <c r="J42" s="0" t="n">
        <f aca="false">+J41+F42-H42</f>
        <v>6196</v>
      </c>
    </row>
    <row r="43" customFormat="false" ht="12.75" hidden="false" customHeight="false" outlineLevel="0" collapsed="false">
      <c r="A43" s="10" t="n">
        <f aca="false">+A42+1</f>
        <v>36919</v>
      </c>
      <c r="B43" s="0" t="n">
        <f aca="false">+B42</f>
        <v>0</v>
      </c>
      <c r="C43" s="0" t="n">
        <f aca="false">+C42</f>
        <v>0</v>
      </c>
      <c r="D43" s="0" t="n">
        <f aca="false">+D42</f>
        <v>0</v>
      </c>
      <c r="F43" s="0" t="n">
        <f aca="false">SUM(B43:E43)</f>
        <v>0</v>
      </c>
      <c r="H43" s="0" t="n">
        <f aca="false">+H42</f>
        <v>1549</v>
      </c>
      <c r="J43" s="0" t="n">
        <f aca="false">+J42+F43-H43</f>
        <v>4647</v>
      </c>
    </row>
    <row r="44" customFormat="false" ht="12.75" hidden="false" customHeight="false" outlineLevel="0" collapsed="false">
      <c r="A44" s="10" t="n">
        <f aca="false">+A43+1</f>
        <v>36920</v>
      </c>
      <c r="B44" s="0" t="n">
        <f aca="false">+B43</f>
        <v>0</v>
      </c>
      <c r="C44" s="0" t="n">
        <f aca="false">+C43</f>
        <v>0</v>
      </c>
      <c r="D44" s="0" t="n">
        <f aca="false">+D43</f>
        <v>0</v>
      </c>
      <c r="F44" s="0" t="n">
        <f aca="false">SUM(B44:E44)</f>
        <v>0</v>
      </c>
      <c r="H44" s="0" t="n">
        <f aca="false">+H43</f>
        <v>1549</v>
      </c>
      <c r="J44" s="0" t="n">
        <f aca="false">+J43+F44-H44</f>
        <v>3098</v>
      </c>
    </row>
    <row r="45" customFormat="false" ht="12.75" hidden="false" customHeight="false" outlineLevel="0" collapsed="false">
      <c r="A45" s="10" t="n">
        <f aca="false">+A44+1</f>
        <v>36921</v>
      </c>
      <c r="B45" s="0" t="n">
        <f aca="false">+B44</f>
        <v>0</v>
      </c>
      <c r="C45" s="0" t="n">
        <f aca="false">+C44</f>
        <v>0</v>
      </c>
      <c r="D45" s="0" t="n">
        <f aca="false">+D44</f>
        <v>0</v>
      </c>
      <c r="F45" s="0" t="n">
        <f aca="false">SUM(B45:E45)</f>
        <v>0</v>
      </c>
      <c r="H45" s="0" t="n">
        <f aca="false">+H44</f>
        <v>1549</v>
      </c>
      <c r="J45" s="0" t="n">
        <f aca="false">+J44+F45-H45</f>
        <v>1549</v>
      </c>
    </row>
    <row r="46" customFormat="false" ht="12.75" hidden="false" customHeight="false" outlineLevel="0" collapsed="false">
      <c r="A46" s="10" t="n">
        <f aca="false">+A45+1</f>
        <v>36922</v>
      </c>
      <c r="B46" s="0" t="n">
        <f aca="false">+B45</f>
        <v>0</v>
      </c>
      <c r="C46" s="0" t="n">
        <f aca="false">+C45</f>
        <v>0</v>
      </c>
      <c r="D46" s="0" t="n">
        <f aca="false">+D45</f>
        <v>0</v>
      </c>
      <c r="F46" s="0" t="n">
        <f aca="false">SUM(B46:E46)</f>
        <v>0</v>
      </c>
      <c r="H46" s="0" t="n">
        <f aca="false">+H45</f>
        <v>1549</v>
      </c>
      <c r="J46" s="0" t="n">
        <f aca="false">+J45+F46-H46</f>
        <v>0</v>
      </c>
    </row>
    <row r="47" customFormat="false" ht="12.75" hidden="false" customHeight="false" outlineLevel="0" collapsed="false">
      <c r="A47" s="10"/>
    </row>
    <row r="48" customFormat="false" ht="12.75" hidden="false" customHeight="false" outlineLevel="0" collapsed="false">
      <c r="A48" s="10"/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/>
    </row>
    <row r="51" customFormat="false" ht="12.75" hidden="false" customHeight="false" outlineLevel="0" collapsed="false">
      <c r="A51" s="10"/>
    </row>
    <row r="52" customFormat="false" ht="12.75" hidden="false" customHeight="false" outlineLevel="0" collapsed="false">
      <c r="A52" s="10"/>
    </row>
    <row r="53" customFormat="false" ht="12.75" hidden="false" customHeight="false" outlineLevel="0" collapsed="false">
      <c r="A53" s="10"/>
    </row>
    <row r="54" customFormat="false" ht="12.75" hidden="false" customHeight="false" outlineLevel="0" collapsed="false">
      <c r="A54" s="10"/>
    </row>
    <row r="55" customFormat="false" ht="12.75" hidden="false" customHeight="false" outlineLevel="0" collapsed="false">
      <c r="A55" s="10"/>
    </row>
    <row r="56" customFormat="false" ht="12.75" hidden="false" customHeight="false" outlineLevel="0" collapsed="false">
      <c r="A56" s="10"/>
    </row>
    <row r="57" customFormat="false" ht="12.75" hidden="false" customHeight="false" outlineLevel="0" collapsed="false">
      <c r="A5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8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A1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7.28"/>
    <col collapsed="false" customWidth="true" hidden="false" outlineLevel="0" max="9" min="9" style="0" width="15.56"/>
    <col collapsed="false" customWidth="true" hidden="false" outlineLevel="0" max="10" min="10" style="0" width="4.85"/>
    <col collapsed="false" customWidth="true" hidden="false" outlineLevel="0" max="12" min="12" style="0" width="7.99"/>
    <col collapsed="false" customWidth="true" hidden="false" outlineLevel="0" max="14" min="14" style="0" width="4.85"/>
    <col collapsed="false" customWidth="true" hidden="false" outlineLevel="0" max="15" min="15" style="0" width="15.13"/>
  </cols>
  <sheetData>
    <row r="1" customFormat="false" ht="12.75" hidden="false" customHeight="false" outlineLevel="0" collapsed="false">
      <c r="A1" s="0" t="s">
        <v>0</v>
      </c>
    </row>
    <row r="4" customFormat="false" ht="12.75" hidden="false" customHeight="false" outlineLevel="0" collapsed="false">
      <c r="A4" s="0" t="s">
        <v>1</v>
      </c>
      <c r="B4" s="0" t="s">
        <v>2</v>
      </c>
      <c r="C4" s="0" t="s">
        <v>3</v>
      </c>
      <c r="D4" s="0" t="s">
        <v>4</v>
      </c>
      <c r="E4" s="0" t="s">
        <v>5</v>
      </c>
      <c r="F4" s="0" t="s">
        <v>6</v>
      </c>
      <c r="G4" s="0" t="s">
        <v>7</v>
      </c>
      <c r="H4" s="0" t="s">
        <v>8</v>
      </c>
      <c r="I4" s="0" t="s">
        <v>9</v>
      </c>
      <c r="K4" s="0" t="s">
        <v>10</v>
      </c>
      <c r="L4" s="0" t="s">
        <v>11</v>
      </c>
      <c r="M4" s="0" t="s">
        <v>27</v>
      </c>
      <c r="O4" s="0" t="s">
        <v>13</v>
      </c>
    </row>
    <row r="5" customFormat="false" ht="12.75" hidden="false" customHeight="false" outlineLevel="0" collapsed="false">
      <c r="A5" s="1" t="s">
        <v>15</v>
      </c>
      <c r="B5" s="2" t="s">
        <v>16</v>
      </c>
      <c r="C5" s="3" t="n">
        <v>5.105</v>
      </c>
      <c r="D5" s="3" t="n">
        <v>0.1022</v>
      </c>
      <c r="E5" s="21" t="n">
        <v>0.0101</v>
      </c>
      <c r="F5" s="3" t="n">
        <f aca="false">ROUND(+C5/(1-E5)-C5+D5,4)</f>
        <v>0.1543</v>
      </c>
      <c r="G5" s="3" t="n">
        <f aca="false">+F5+C5</f>
        <v>5.2593</v>
      </c>
      <c r="H5" s="6" t="n">
        <v>0</v>
      </c>
      <c r="I5" s="7" t="n">
        <f aca="false">ROUND(+H5*G5,2)</f>
        <v>0</v>
      </c>
      <c r="J5" s="8"/>
      <c r="K5" s="8" t="n">
        <v>0.035</v>
      </c>
      <c r="L5" s="8" t="n">
        <v>0.17</v>
      </c>
      <c r="M5" s="3" t="n">
        <f aca="false">+L5+K5+G5</f>
        <v>5.4643</v>
      </c>
      <c r="N5" s="3"/>
      <c r="O5" s="7" t="n">
        <f aca="false">ROUND(+M5*H5,2)</f>
        <v>0</v>
      </c>
    </row>
    <row r="6" customFormat="false" ht="12.75" hidden="false" customHeight="false" outlineLevel="0" collapsed="false">
      <c r="H6" s="9"/>
    </row>
    <row r="7" customFormat="false" ht="12.75" hidden="false" customHeight="false" outlineLevel="0" collapsed="false">
      <c r="A7" s="14" t="n">
        <v>36837</v>
      </c>
      <c r="B7" s="14" t="s">
        <v>17</v>
      </c>
      <c r="C7" s="4" t="n">
        <v>4.6</v>
      </c>
      <c r="D7" s="4" t="n">
        <v>0.0388</v>
      </c>
      <c r="E7" s="5" t="n">
        <v>0.00603</v>
      </c>
      <c r="F7" s="4" t="n">
        <f aca="false">ROUND(+C7/(1-E7)-C7+D7,4)</f>
        <v>0.0667</v>
      </c>
      <c r="G7" s="4" t="n">
        <f aca="false">+F7+C7</f>
        <v>4.6667</v>
      </c>
      <c r="H7" s="15" t="n">
        <v>20000</v>
      </c>
      <c r="I7" s="16" t="n">
        <f aca="false">ROUND(+H7*G7,2)</f>
        <v>93334</v>
      </c>
      <c r="J7" s="17"/>
      <c r="K7" s="17" t="n">
        <v>0.035</v>
      </c>
      <c r="L7" s="17" t="n">
        <v>0.17</v>
      </c>
      <c r="M7" s="4" t="n">
        <f aca="false">+L7+K7+G7</f>
        <v>4.8717</v>
      </c>
      <c r="N7" s="4"/>
      <c r="O7" s="16" t="n">
        <f aca="false">ROUND(+M7*H7,2)</f>
        <v>97434</v>
      </c>
    </row>
    <row r="8" customFormat="false" ht="12.75" hidden="false" customHeight="false" outlineLevel="0" collapsed="false">
      <c r="A8" s="10"/>
      <c r="B8" s="10"/>
      <c r="C8" s="11"/>
      <c r="D8" s="11"/>
      <c r="E8" s="12"/>
      <c r="F8" s="11"/>
      <c r="G8" s="11"/>
      <c r="H8" s="9"/>
      <c r="I8" s="13"/>
    </row>
    <row r="9" customFormat="false" ht="12.75" hidden="false" customHeight="false" outlineLevel="0" collapsed="false">
      <c r="A9" s="14" t="n">
        <v>36838</v>
      </c>
      <c r="B9" s="14" t="s">
        <v>17</v>
      </c>
      <c r="C9" s="4" t="n">
        <v>4.66</v>
      </c>
      <c r="D9" s="4" t="n">
        <f aca="false">0.025+0.0022</f>
        <v>0.0272</v>
      </c>
      <c r="E9" s="5" t="n">
        <v>0.00603</v>
      </c>
      <c r="F9" s="4" t="n">
        <f aca="false">ROUND(+C9/(1-E9)-C9+D9,4)</f>
        <v>0.0555</v>
      </c>
      <c r="G9" s="4" t="n">
        <f aca="false">+F9+C9</f>
        <v>4.7155</v>
      </c>
      <c r="H9" s="15" t="n">
        <v>10000</v>
      </c>
      <c r="I9" s="16" t="n">
        <f aca="false">ROUND(+H9*G9,2)</f>
        <v>47155</v>
      </c>
      <c r="J9" s="17"/>
      <c r="K9" s="17" t="n">
        <v>0.035</v>
      </c>
      <c r="L9" s="17" t="n">
        <v>0.17</v>
      </c>
      <c r="M9" s="4" t="n">
        <f aca="false">+L9+K9+G9</f>
        <v>4.9205</v>
      </c>
      <c r="N9" s="4"/>
      <c r="O9" s="16" t="n">
        <f aca="false">ROUND(+M9*H9,2)</f>
        <v>49205</v>
      </c>
    </row>
    <row r="10" customFormat="false" ht="12.75" hidden="false" customHeight="false" outlineLevel="0" collapsed="false">
      <c r="A10" s="14" t="n">
        <v>36838</v>
      </c>
      <c r="B10" s="14" t="s">
        <v>18</v>
      </c>
      <c r="C10" s="4" t="n">
        <v>4.66</v>
      </c>
      <c r="D10" s="4" t="n">
        <f aca="false">0.0134+0.005</f>
        <v>0.0184</v>
      </c>
      <c r="E10" s="5" t="n">
        <v>0.004</v>
      </c>
      <c r="F10" s="4" t="n">
        <f aca="false">ROUND(+C10/(1-E10)-C10+D10,4)</f>
        <v>0.0371</v>
      </c>
      <c r="G10" s="4" t="n">
        <f aca="false">+F10+C10</f>
        <v>4.6971</v>
      </c>
      <c r="H10" s="15" t="n">
        <v>13025</v>
      </c>
      <c r="I10" s="16" t="n">
        <f aca="false">ROUND(+H10*G10,2)</f>
        <v>61179.73</v>
      </c>
      <c r="J10" s="17"/>
      <c r="K10" s="17" t="n">
        <v>0.035</v>
      </c>
      <c r="L10" s="17" t="n">
        <v>0.17</v>
      </c>
      <c r="M10" s="4" t="n">
        <f aca="false">+L10+K10+G10</f>
        <v>4.9021</v>
      </c>
      <c r="N10" s="4"/>
      <c r="O10" s="16" t="n">
        <f aca="false">ROUND(+M10*H10,2)</f>
        <v>63849.85</v>
      </c>
    </row>
    <row r="11" customFormat="false" ht="12.75" hidden="false" customHeight="false" outlineLevel="0" collapsed="false">
      <c r="A11" s="10"/>
      <c r="B11" s="10"/>
      <c r="C11" s="11"/>
      <c r="D11" s="11"/>
      <c r="E11" s="12"/>
      <c r="F11" s="11"/>
      <c r="G11" s="11"/>
      <c r="H11" s="9"/>
      <c r="I11" s="13"/>
    </row>
    <row r="12" customFormat="false" ht="12.75" hidden="false" customHeight="false" outlineLevel="0" collapsed="false">
      <c r="A12" s="14" t="n">
        <v>36839</v>
      </c>
      <c r="B12" s="14" t="s">
        <v>17</v>
      </c>
      <c r="C12" s="4" t="n">
        <v>4.875</v>
      </c>
      <c r="D12" s="4" t="n">
        <f aca="false">0.025+0.0022</f>
        <v>0.0272</v>
      </c>
      <c r="E12" s="5" t="n">
        <v>0</v>
      </c>
      <c r="F12" s="4" t="n">
        <f aca="false">ROUND(+C12/(1-E12)-C12+D12,4)</f>
        <v>0.0272</v>
      </c>
      <c r="G12" s="4" t="n">
        <f aca="false">+F12+C12</f>
        <v>4.9022</v>
      </c>
      <c r="H12" s="15" t="n">
        <v>0</v>
      </c>
      <c r="I12" s="16" t="n">
        <f aca="false">ROUND(+H12*G12,2)</f>
        <v>0</v>
      </c>
      <c r="J12" s="17"/>
      <c r="K12" s="17" t="n">
        <v>0.035</v>
      </c>
      <c r="L12" s="17" t="n">
        <v>0.17</v>
      </c>
      <c r="M12" s="4" t="n">
        <f aca="false">+L12+K12+G12</f>
        <v>5.1072</v>
      </c>
      <c r="N12" s="4"/>
      <c r="O12" s="16" t="n">
        <f aca="false">ROUND(+M12*H12,2)</f>
        <v>0</v>
      </c>
    </row>
    <row r="13" customFormat="false" ht="12.75" hidden="false" customHeight="false" outlineLevel="0" collapsed="false">
      <c r="A13" s="14" t="n">
        <v>36839</v>
      </c>
      <c r="B13" s="14" t="s">
        <v>18</v>
      </c>
      <c r="C13" s="4" t="n">
        <v>4.88</v>
      </c>
      <c r="D13" s="4" t="n">
        <f aca="false">0.0134+0.005</f>
        <v>0.0184</v>
      </c>
      <c r="E13" s="5" t="n">
        <v>0.004</v>
      </c>
      <c r="F13" s="4" t="n">
        <f aca="false">ROUND(+C13/(1-E13)-C13+D13,4)</f>
        <v>0.038</v>
      </c>
      <c r="G13" s="4" t="n">
        <f aca="false">+F13+C13</f>
        <v>4.918</v>
      </c>
      <c r="H13" s="15" t="n">
        <v>13025</v>
      </c>
      <c r="I13" s="16" t="n">
        <f aca="false">ROUND(+H13*G13,2)</f>
        <v>64056.95</v>
      </c>
      <c r="J13" s="17"/>
      <c r="K13" s="17" t="n">
        <v>0.035</v>
      </c>
      <c r="L13" s="17" t="n">
        <v>0.17</v>
      </c>
      <c r="M13" s="4" t="n">
        <f aca="false">+L13+K13+G13</f>
        <v>5.123</v>
      </c>
      <c r="N13" s="4"/>
      <c r="O13" s="16" t="n">
        <f aca="false">ROUND(+M13*H13,2)</f>
        <v>66727.08</v>
      </c>
    </row>
    <row r="14" customFormat="false" ht="12.75" hidden="false" customHeight="false" outlineLevel="0" collapsed="false">
      <c r="A14" s="14" t="n">
        <v>36839</v>
      </c>
      <c r="B14" s="14" t="s">
        <v>19</v>
      </c>
      <c r="C14" s="4" t="n">
        <v>4.87</v>
      </c>
      <c r="D14" s="4" t="n">
        <v>0</v>
      </c>
      <c r="E14" s="5" t="n">
        <v>0</v>
      </c>
      <c r="F14" s="4" t="n">
        <f aca="false">ROUND(+C14/(1-E14)-C14+D14,4)</f>
        <v>0</v>
      </c>
      <c r="G14" s="4" t="n">
        <f aca="false">+F14+C14</f>
        <v>4.87</v>
      </c>
      <c r="H14" s="15" t="n">
        <v>10000</v>
      </c>
      <c r="I14" s="16" t="n">
        <f aca="false">ROUND(+H14*G14,2)</f>
        <v>48700</v>
      </c>
      <c r="J14" s="17"/>
      <c r="K14" s="17" t="n">
        <v>0.035</v>
      </c>
      <c r="L14" s="17" t="n">
        <v>0.17</v>
      </c>
      <c r="M14" s="4" t="n">
        <f aca="false">+L14+K14+G14</f>
        <v>5.075</v>
      </c>
      <c r="N14" s="4"/>
      <c r="O14" s="16" t="n">
        <f aca="false">ROUND(+M14*H14,2)</f>
        <v>50750</v>
      </c>
    </row>
    <row r="15" customFormat="false" ht="12.75" hidden="false" customHeight="false" outlineLevel="0" collapsed="false">
      <c r="A15" s="10"/>
      <c r="B15" s="10"/>
      <c r="C15" s="11"/>
      <c r="D15" s="11"/>
      <c r="E15" s="12"/>
      <c r="F15" s="11"/>
      <c r="G15" s="11"/>
      <c r="H15" s="9"/>
      <c r="I15" s="13"/>
    </row>
    <row r="16" customFormat="false" ht="12.75" hidden="false" customHeight="false" outlineLevel="0" collapsed="false">
      <c r="A16" s="10" t="n">
        <v>36840</v>
      </c>
      <c r="B16" s="10" t="s">
        <v>17</v>
      </c>
      <c r="C16" s="11" t="n">
        <v>5.15</v>
      </c>
      <c r="D16" s="11" t="n">
        <f aca="false">0.025+0.0022</f>
        <v>0.0272</v>
      </c>
      <c r="E16" s="12" t="n">
        <v>0.00603</v>
      </c>
      <c r="F16" s="11" t="n">
        <f aca="false">ROUND(+C16/(1-E16)-C16+D16,4)</f>
        <v>0.0584</v>
      </c>
      <c r="G16" s="11" t="n">
        <f aca="false">+F16+C16</f>
        <v>5.2084</v>
      </c>
      <c r="H16" s="22" t="n">
        <v>0</v>
      </c>
      <c r="I16" s="13" t="n">
        <f aca="false">ROUND(+H16*G16,2)</f>
        <v>0</v>
      </c>
      <c r="K16" s="0" t="n">
        <v>0.035</v>
      </c>
      <c r="L16" s="0" t="n">
        <v>0.17</v>
      </c>
      <c r="M16" s="11" t="n">
        <f aca="false">+L16+K16+G16</f>
        <v>5.4134</v>
      </c>
      <c r="N16" s="11"/>
      <c r="O16" s="13" t="n">
        <f aca="false">ROUND(+M16*H16,2)</f>
        <v>0</v>
      </c>
    </row>
    <row r="17" customFormat="false" ht="12.75" hidden="false" customHeight="false" outlineLevel="0" collapsed="false">
      <c r="A17" s="10" t="n">
        <v>36840</v>
      </c>
      <c r="B17" s="10" t="s">
        <v>18</v>
      </c>
      <c r="C17" s="11" t="n">
        <v>5.285</v>
      </c>
      <c r="D17" s="11" t="n">
        <f aca="false">0.0134+0.005</f>
        <v>0.0184</v>
      </c>
      <c r="E17" s="12" t="n">
        <v>0.004</v>
      </c>
      <c r="F17" s="11" t="n">
        <f aca="false">ROUND(+C17/(1-E17)-C17+D17,4)</f>
        <v>0.0396</v>
      </c>
      <c r="G17" s="11" t="n">
        <f aca="false">+F17+C17</f>
        <v>5.3246</v>
      </c>
      <c r="H17" s="22" t="n">
        <v>0</v>
      </c>
      <c r="I17" s="13" t="n">
        <f aca="false">ROUND(+H17*G17,2)</f>
        <v>0</v>
      </c>
      <c r="K17" s="0" t="n">
        <v>0.035</v>
      </c>
      <c r="L17" s="0" t="n">
        <v>0.17</v>
      </c>
      <c r="M17" s="11" t="n">
        <f aca="false">+L17+K17+G17</f>
        <v>5.5296</v>
      </c>
      <c r="N17" s="11"/>
      <c r="O17" s="13" t="n">
        <f aca="false">ROUND(+M17*H17,2)</f>
        <v>0</v>
      </c>
    </row>
    <row r="18" customFormat="false" ht="12.75" hidden="false" customHeight="false" outlineLevel="0" collapsed="false">
      <c r="A18" s="10" t="n">
        <v>36840</v>
      </c>
      <c r="B18" s="10" t="s">
        <v>19</v>
      </c>
      <c r="C18" s="11" t="n">
        <v>5</v>
      </c>
      <c r="D18" s="11" t="n">
        <v>0</v>
      </c>
      <c r="E18" s="12" t="n">
        <v>0</v>
      </c>
      <c r="F18" s="11" t="n">
        <f aca="false">ROUND(+C18/(1-E18)-C18+D18,4)</f>
        <v>0</v>
      </c>
      <c r="G18" s="11" t="n">
        <f aca="false">+F18+C18</f>
        <v>5</v>
      </c>
      <c r="H18" s="22" t="n">
        <v>0</v>
      </c>
      <c r="I18" s="13" t="n">
        <f aca="false">ROUND(+H18*G18,2)</f>
        <v>0</v>
      </c>
      <c r="K18" s="0" t="n">
        <v>0.035</v>
      </c>
      <c r="L18" s="0" t="n">
        <v>0.17</v>
      </c>
      <c r="M18" s="11" t="n">
        <f aca="false">+L18+K18+G18</f>
        <v>5.205</v>
      </c>
      <c r="N18" s="11"/>
      <c r="O18" s="13" t="n">
        <f aca="false">ROUND(+M18*H18,2)</f>
        <v>0</v>
      </c>
    </row>
    <row r="19" customFormat="false" ht="12.75" hidden="false" customHeight="false" outlineLevel="0" collapsed="false">
      <c r="A19" s="10"/>
      <c r="B19" s="10"/>
      <c r="C19" s="11"/>
      <c r="D19" s="11"/>
      <c r="E19" s="12"/>
      <c r="F19" s="11"/>
      <c r="G19" s="11"/>
      <c r="H19" s="9"/>
      <c r="I19" s="13"/>
    </row>
    <row r="20" customFormat="false" ht="12.75" hidden="false" customHeight="false" outlineLevel="0" collapsed="false">
      <c r="A20" s="10" t="n">
        <v>36841</v>
      </c>
      <c r="B20" s="10" t="s">
        <v>17</v>
      </c>
      <c r="C20" s="11" t="n">
        <v>5.235</v>
      </c>
      <c r="D20" s="11" t="n">
        <f aca="false">0.025+0.0022</f>
        <v>0.0272</v>
      </c>
      <c r="E20" s="12" t="n">
        <v>0.00603</v>
      </c>
      <c r="F20" s="11" t="n">
        <f aca="false">ROUND(+C20/(1-E20)-C20+D20,4)</f>
        <v>0.059</v>
      </c>
      <c r="G20" s="11" t="n">
        <f aca="false">+F20+C20</f>
        <v>5.294</v>
      </c>
      <c r="H20" s="9" t="n">
        <v>13334</v>
      </c>
      <c r="I20" s="13" t="n">
        <f aca="false">ROUND(+H20*G20,2)</f>
        <v>70590.2</v>
      </c>
      <c r="K20" s="0" t="n">
        <v>0.035</v>
      </c>
      <c r="L20" s="0" t="n">
        <v>0.17</v>
      </c>
      <c r="M20" s="11" t="n">
        <f aca="false">+L20+K20+G20</f>
        <v>5.499</v>
      </c>
      <c r="N20" s="11"/>
      <c r="O20" s="13" t="n">
        <f aca="false">ROUND(+M20*H20,2)</f>
        <v>73323.67</v>
      </c>
    </row>
    <row r="21" customFormat="false" ht="12.75" hidden="false" customHeight="false" outlineLevel="0" collapsed="false">
      <c r="A21" s="10" t="n">
        <v>36841</v>
      </c>
      <c r="B21" s="10" t="s">
        <v>18</v>
      </c>
      <c r="C21" s="11" t="n">
        <v>5.23</v>
      </c>
      <c r="D21" s="11" t="n">
        <f aca="false">0.0134+0.005</f>
        <v>0.0184</v>
      </c>
      <c r="E21" s="12" t="n">
        <v>0.004</v>
      </c>
      <c r="F21" s="11" t="n">
        <f aca="false">ROUND(+C21/(1-E21)-C21+D21,4)</f>
        <v>0.0394</v>
      </c>
      <c r="G21" s="11" t="n">
        <f aca="false">+F21+C21</f>
        <v>5.2694</v>
      </c>
      <c r="H21" s="9" t="n">
        <v>0</v>
      </c>
      <c r="I21" s="13" t="n">
        <f aca="false">ROUND(+H21*G21,2)</f>
        <v>0</v>
      </c>
      <c r="K21" s="0" t="n">
        <v>0.035</v>
      </c>
      <c r="L21" s="0" t="n">
        <v>0.17</v>
      </c>
      <c r="M21" s="11" t="n">
        <f aca="false">+L21+K21+G21</f>
        <v>5.4744</v>
      </c>
      <c r="N21" s="11"/>
      <c r="O21" s="13" t="n">
        <f aca="false">ROUND(+M21*H21,2)</f>
        <v>0</v>
      </c>
    </row>
    <row r="22" customFormat="false" ht="12.75" hidden="false" customHeight="false" outlineLevel="0" collapsed="false">
      <c r="A22" s="10" t="n">
        <v>36841</v>
      </c>
      <c r="B22" s="10" t="s">
        <v>19</v>
      </c>
      <c r="C22" s="11" t="n">
        <v>5.24</v>
      </c>
      <c r="D22" s="11" t="n">
        <v>0</v>
      </c>
      <c r="E22" s="12" t="n">
        <v>0</v>
      </c>
      <c r="F22" s="11" t="n">
        <f aca="false">ROUND(+C22/(1-E22)-C22+D22,4)</f>
        <v>0</v>
      </c>
      <c r="G22" s="11" t="n">
        <f aca="false">+F22+C22</f>
        <v>5.24</v>
      </c>
      <c r="H22" s="9" t="n">
        <v>13000</v>
      </c>
      <c r="I22" s="13" t="n">
        <f aca="false">ROUND(+H22*G22,2)</f>
        <v>68120</v>
      </c>
      <c r="K22" s="0" t="n">
        <v>0.035</v>
      </c>
      <c r="L22" s="0" t="n">
        <v>0.17</v>
      </c>
      <c r="M22" s="11" t="n">
        <f aca="false">+L22+K22+G22</f>
        <v>5.445</v>
      </c>
      <c r="N22" s="11"/>
      <c r="O22" s="13" t="n">
        <f aca="false">ROUND(+M22*H22,2)</f>
        <v>70785</v>
      </c>
    </row>
    <row r="23" customFormat="false" ht="12.75" hidden="false" customHeight="false" outlineLevel="0" collapsed="false">
      <c r="A23" s="10"/>
      <c r="B23" s="10"/>
      <c r="C23" s="11"/>
      <c r="D23" s="11"/>
      <c r="E23" s="12"/>
      <c r="F23" s="11"/>
      <c r="G23" s="11"/>
      <c r="H23" s="9"/>
      <c r="I23" s="13"/>
    </row>
    <row r="24" customFormat="false" ht="12.75" hidden="false" customHeight="false" outlineLevel="0" collapsed="false">
      <c r="A24" s="10" t="n">
        <v>36842</v>
      </c>
      <c r="B24" s="10" t="s">
        <v>17</v>
      </c>
      <c r="C24" s="11" t="n">
        <f aca="false">+C20</f>
        <v>5.235</v>
      </c>
      <c r="D24" s="11" t="n">
        <f aca="false">0.025+0.0022</f>
        <v>0.0272</v>
      </c>
      <c r="E24" s="12" t="n">
        <v>0.00603</v>
      </c>
      <c r="F24" s="11" t="n">
        <f aca="false">ROUND(+C24/(1-E24)-C24+D24,4)</f>
        <v>0.059</v>
      </c>
      <c r="G24" s="11" t="n">
        <f aca="false">+F24+C24</f>
        <v>5.294</v>
      </c>
      <c r="H24" s="9" t="n">
        <v>10000</v>
      </c>
      <c r="I24" s="13" t="n">
        <f aca="false">ROUND(+H24*G24,2)</f>
        <v>52940</v>
      </c>
      <c r="K24" s="0" t="n">
        <v>0.035</v>
      </c>
      <c r="L24" s="0" t="n">
        <v>0.17</v>
      </c>
      <c r="M24" s="11" t="n">
        <f aca="false">+L24+K24+G24</f>
        <v>5.499</v>
      </c>
      <c r="N24" s="11"/>
      <c r="O24" s="13" t="n">
        <f aca="false">ROUND(+M24*H24,2)</f>
        <v>54990</v>
      </c>
    </row>
    <row r="25" customFormat="false" ht="12.75" hidden="false" customHeight="false" outlineLevel="0" collapsed="false">
      <c r="A25" s="10" t="n">
        <v>36842</v>
      </c>
      <c r="B25" s="10" t="s">
        <v>18</v>
      </c>
      <c r="C25" s="11" t="n">
        <f aca="false">+C21</f>
        <v>5.23</v>
      </c>
      <c r="D25" s="11" t="n">
        <f aca="false">0.0134+0.005</f>
        <v>0.0184</v>
      </c>
      <c r="E25" s="12" t="n">
        <v>0.004</v>
      </c>
      <c r="F25" s="11" t="n">
        <f aca="false">ROUND(+C25/(1-E25)-C25+D25,4)</f>
        <v>0.0394</v>
      </c>
      <c r="G25" s="11" t="n">
        <f aca="false">+F25+C25</f>
        <v>5.2694</v>
      </c>
      <c r="H25" s="9" t="n">
        <f aca="false">+H21</f>
        <v>0</v>
      </c>
      <c r="I25" s="13" t="n">
        <f aca="false">ROUND(+H25*G25,2)</f>
        <v>0</v>
      </c>
      <c r="K25" s="0" t="n">
        <v>0.035</v>
      </c>
      <c r="L25" s="0" t="n">
        <v>0.17</v>
      </c>
      <c r="M25" s="11" t="n">
        <f aca="false">+L25+K25+G25</f>
        <v>5.4744</v>
      </c>
      <c r="N25" s="11"/>
      <c r="O25" s="13" t="n">
        <f aca="false">ROUND(+M25*H25,2)</f>
        <v>0</v>
      </c>
    </row>
    <row r="26" customFormat="false" ht="12.75" hidden="false" customHeight="false" outlineLevel="0" collapsed="false">
      <c r="A26" s="10" t="n">
        <v>36842</v>
      </c>
      <c r="B26" s="10" t="s">
        <v>19</v>
      </c>
      <c r="C26" s="11" t="n">
        <f aca="false">+C22</f>
        <v>5.24</v>
      </c>
      <c r="D26" s="11" t="n">
        <v>0</v>
      </c>
      <c r="E26" s="12" t="n">
        <v>0</v>
      </c>
      <c r="F26" s="11" t="n">
        <f aca="false">ROUND(+C26/(1-E26)-C26+D26,4)</f>
        <v>0</v>
      </c>
      <c r="G26" s="11" t="n">
        <f aca="false">+F26+C26</f>
        <v>5.24</v>
      </c>
      <c r="H26" s="9" t="n">
        <f aca="false">+H22</f>
        <v>13000</v>
      </c>
      <c r="I26" s="13" t="n">
        <f aca="false">ROUND(+H26*G26,2)</f>
        <v>68120</v>
      </c>
      <c r="K26" s="0" t="n">
        <v>0.035</v>
      </c>
      <c r="L26" s="0" t="n">
        <v>0.17</v>
      </c>
      <c r="M26" s="11" t="n">
        <f aca="false">+L26+K26+G26</f>
        <v>5.445</v>
      </c>
      <c r="N26" s="11"/>
      <c r="O26" s="13" t="n">
        <f aca="false">ROUND(+M26*H26,2)</f>
        <v>70785</v>
      </c>
    </row>
    <row r="27" customFormat="false" ht="12.75" hidden="false" customHeight="false" outlineLevel="0" collapsed="false">
      <c r="A27" s="10"/>
      <c r="B27" s="10"/>
      <c r="C27" s="11"/>
      <c r="D27" s="11"/>
      <c r="E27" s="12"/>
      <c r="F27" s="11"/>
      <c r="G27" s="11"/>
      <c r="H27" s="9"/>
      <c r="I27" s="13"/>
    </row>
    <row r="28" customFormat="false" ht="12.75" hidden="false" customHeight="false" outlineLevel="0" collapsed="false">
      <c r="A28" s="10" t="n">
        <v>36843</v>
      </c>
      <c r="B28" s="10" t="s">
        <v>17</v>
      </c>
      <c r="C28" s="11" t="n">
        <f aca="false">+C24</f>
        <v>5.235</v>
      </c>
      <c r="D28" s="11" t="n">
        <f aca="false">0.025+0.0022</f>
        <v>0.0272</v>
      </c>
      <c r="E28" s="12" t="n">
        <v>0.00603</v>
      </c>
      <c r="F28" s="11" t="n">
        <f aca="false">ROUND(+C28/(1-E28)-C28+D28,4)</f>
        <v>0.059</v>
      </c>
      <c r="G28" s="11" t="n">
        <f aca="false">+F28+C28</f>
        <v>5.294</v>
      </c>
      <c r="H28" s="9" t="n">
        <v>10000</v>
      </c>
      <c r="I28" s="13" t="n">
        <f aca="false">ROUND(+H28*G28,2)</f>
        <v>52940</v>
      </c>
      <c r="K28" s="0" t="n">
        <v>0.035</v>
      </c>
      <c r="L28" s="0" t="n">
        <v>0.17</v>
      </c>
      <c r="M28" s="11" t="n">
        <f aca="false">+L28+K28+G28</f>
        <v>5.499</v>
      </c>
      <c r="N28" s="11"/>
      <c r="O28" s="13" t="n">
        <f aca="false">ROUND(+M28*H28,2)</f>
        <v>54990</v>
      </c>
    </row>
    <row r="29" customFormat="false" ht="12.75" hidden="false" customHeight="false" outlineLevel="0" collapsed="false">
      <c r="A29" s="10" t="n">
        <v>36843</v>
      </c>
      <c r="B29" s="10" t="s">
        <v>18</v>
      </c>
      <c r="C29" s="11" t="n">
        <f aca="false">+C25</f>
        <v>5.23</v>
      </c>
      <c r="D29" s="11" t="n">
        <f aca="false">0.0134+0.005</f>
        <v>0.0184</v>
      </c>
      <c r="E29" s="12" t="n">
        <v>0.004</v>
      </c>
      <c r="F29" s="11" t="n">
        <f aca="false">ROUND(+C29/(1-E29)-C29+D29,4)</f>
        <v>0.0394</v>
      </c>
      <c r="G29" s="11" t="n">
        <f aca="false">+F29+C29</f>
        <v>5.2694</v>
      </c>
      <c r="H29" s="9" t="n">
        <f aca="false">+H25</f>
        <v>0</v>
      </c>
      <c r="I29" s="13" t="n">
        <f aca="false">ROUND(+H29*G29,2)</f>
        <v>0</v>
      </c>
      <c r="K29" s="0" t="n">
        <v>0.035</v>
      </c>
      <c r="L29" s="0" t="n">
        <v>0.17</v>
      </c>
      <c r="M29" s="11" t="n">
        <f aca="false">+L29+K29+G29</f>
        <v>5.4744</v>
      </c>
      <c r="N29" s="11"/>
      <c r="O29" s="13" t="n">
        <f aca="false">ROUND(+M29*H29,2)</f>
        <v>0</v>
      </c>
    </row>
    <row r="30" customFormat="false" ht="12.75" hidden="false" customHeight="false" outlineLevel="0" collapsed="false">
      <c r="A30" s="10" t="n">
        <v>36843</v>
      </c>
      <c r="B30" s="10" t="s">
        <v>19</v>
      </c>
      <c r="C30" s="11" t="n">
        <f aca="false">+C26</f>
        <v>5.24</v>
      </c>
      <c r="D30" s="11" t="n">
        <v>0</v>
      </c>
      <c r="E30" s="12" t="n">
        <v>0</v>
      </c>
      <c r="F30" s="11" t="n">
        <f aca="false">ROUND(+C30/(1-E30)-C30+D30,4)</f>
        <v>0</v>
      </c>
      <c r="G30" s="11" t="n">
        <f aca="false">+F30+C30</f>
        <v>5.24</v>
      </c>
      <c r="H30" s="9" t="n">
        <f aca="false">+H26</f>
        <v>13000</v>
      </c>
      <c r="I30" s="13" t="n">
        <f aca="false">ROUND(+H30*G30,2)</f>
        <v>68120</v>
      </c>
      <c r="K30" s="0" t="n">
        <v>0.035</v>
      </c>
      <c r="L30" s="0" t="n">
        <v>0.17</v>
      </c>
      <c r="M30" s="11" t="n">
        <f aca="false">+L30+K30+G30</f>
        <v>5.445</v>
      </c>
      <c r="N30" s="11"/>
      <c r="O30" s="13" t="n">
        <f aca="false">ROUND(+M30*H30,2)</f>
        <v>70785</v>
      </c>
    </row>
    <row r="31" customFormat="false" ht="12.75" hidden="false" customHeight="false" outlineLevel="0" collapsed="false">
      <c r="A31" s="10"/>
      <c r="B31" s="10"/>
      <c r="C31" s="11"/>
      <c r="D31" s="11"/>
      <c r="E31" s="12"/>
      <c r="F31" s="11"/>
      <c r="G31" s="11"/>
      <c r="H31" s="9"/>
      <c r="I31" s="13"/>
    </row>
    <row r="32" customFormat="false" ht="12.75" hidden="false" customHeight="false" outlineLevel="0" collapsed="false">
      <c r="A32" s="10"/>
      <c r="B32" s="10"/>
      <c r="H32" s="9"/>
    </row>
    <row r="33" customFormat="false" ht="12.75" hidden="false" customHeight="false" outlineLevel="0" collapsed="false">
      <c r="A33" s="10"/>
      <c r="B33" s="10"/>
      <c r="H33" s="9"/>
    </row>
    <row r="34" customFormat="false" ht="6.75" hidden="false" customHeight="true" outlineLevel="0" collapsed="false">
      <c r="A34" s="10"/>
      <c r="B34" s="10"/>
      <c r="H34" s="9"/>
    </row>
    <row r="35" customFormat="false" ht="13.5" hidden="false" customHeight="false" outlineLevel="0" collapsed="false">
      <c r="A35" s="10"/>
      <c r="B35" s="10"/>
      <c r="H35" s="9" t="n">
        <f aca="false">SUM(H7:H34)</f>
        <v>138384</v>
      </c>
      <c r="I35" s="18" t="n">
        <f aca="false">SUM(I7:I34)</f>
        <v>695255.88</v>
      </c>
      <c r="O35" s="18" t="n">
        <f aca="false">SUM(O7:O34)</f>
        <v>723624.6</v>
      </c>
    </row>
    <row r="36" customFormat="false" ht="13.5" hidden="false" customHeight="false" outlineLevel="0" collapsed="false">
      <c r="A36" s="10"/>
      <c r="B36" s="10"/>
    </row>
    <row r="37" customFormat="false" ht="13.5" hidden="false" customHeight="false" outlineLevel="0" collapsed="false">
      <c r="A37" s="10"/>
      <c r="B37" s="10"/>
      <c r="H37" s="19" t="s">
        <v>20</v>
      </c>
      <c r="I37" s="20" t="n">
        <f aca="false">+I35/H35</f>
        <v>5.02410596600763</v>
      </c>
      <c r="M37" s="19" t="s">
        <v>21</v>
      </c>
      <c r="O37" s="20" t="n">
        <f aca="false">+O35/H35</f>
        <v>5.22910596600763</v>
      </c>
    </row>
    <row r="38" customFormat="false" ht="13.5" hidden="false" customHeight="false" outlineLevel="0" collapsed="false">
      <c r="A38" s="10"/>
      <c r="B38" s="10"/>
    </row>
    <row r="39" customFormat="false" ht="12.75" hidden="false" customHeight="false" outlineLevel="0" collapsed="false">
      <c r="A39" s="10"/>
      <c r="B39" s="10"/>
    </row>
    <row r="40" customFormat="false" ht="12.75" hidden="false" customHeight="false" outlineLevel="0" collapsed="false">
      <c r="A40" s="10"/>
      <c r="B40" s="10"/>
    </row>
    <row r="41" customFormat="false" ht="12.75" hidden="false" customHeight="false" outlineLevel="0" collapsed="false">
      <c r="A41" s="10"/>
      <c r="B41" s="10"/>
    </row>
    <row r="42" customFormat="false" ht="12.75" hidden="false" customHeight="false" outlineLevel="0" collapsed="false">
      <c r="A42" s="10"/>
      <c r="B42" s="10"/>
    </row>
    <row r="43" customFormat="false" ht="12.75" hidden="false" customHeight="false" outlineLevel="0" collapsed="false">
      <c r="A43" s="10"/>
      <c r="B43" s="10"/>
    </row>
    <row r="44" customFormat="false" ht="12.75" hidden="false" customHeight="false" outlineLevel="0" collapsed="false">
      <c r="A44" s="10"/>
      <c r="B44" s="10"/>
    </row>
    <row r="45" customFormat="false" ht="12.75" hidden="false" customHeight="false" outlineLevel="0" collapsed="false">
      <c r="A45" s="10"/>
      <c r="B45" s="10"/>
    </row>
    <row r="46" customFormat="false" ht="12.75" hidden="false" customHeight="false" outlineLevel="0" collapsed="false">
      <c r="A46" s="10"/>
      <c r="B46" s="10"/>
    </row>
    <row r="47" customFormat="false" ht="12.75" hidden="false" customHeight="false" outlineLevel="0" collapsed="false">
      <c r="A47" s="10"/>
      <c r="B47" s="10"/>
    </row>
    <row r="48" customFormat="false" ht="12.75" hidden="false" customHeight="false" outlineLevel="0" collapsed="false">
      <c r="A48" s="10"/>
      <c r="B48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10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1" ySplit="4" topLeftCell="B10" activePane="bottomRight" state="frozen"/>
      <selection pane="topLeft" activeCell="A4" activeCellId="0" sqref="A4"/>
      <selection pane="topRight" activeCell="B4" activeCellId="0" sqref="B4"/>
      <selection pane="bottomLeft" activeCell="A10" activeCellId="0" sqref="A10"/>
      <selection pane="bottomRight" activeCell="G69" activeCellId="0" sqref="G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.13"/>
  </cols>
  <sheetData>
    <row r="5" customFormat="false" ht="12.75" hidden="false" customHeight="false" outlineLevel="0" collapsed="false">
      <c r="B5" s="0" t="s">
        <v>22</v>
      </c>
      <c r="H5" s="0" t="s">
        <v>23</v>
      </c>
    </row>
    <row r="6" customFormat="false" ht="12.75" hidden="false" customHeight="false" outlineLevel="0" collapsed="false">
      <c r="B6" s="0" t="n">
        <v>473178</v>
      </c>
      <c r="F6" s="0" t="s">
        <v>24</v>
      </c>
      <c r="H6" s="0" t="n">
        <v>473190</v>
      </c>
      <c r="J6" s="0" t="s">
        <v>25</v>
      </c>
    </row>
    <row r="7" customFormat="false" ht="12.75" hidden="false" customHeight="false" outlineLevel="0" collapsed="false">
      <c r="A7" s="0" t="s">
        <v>1</v>
      </c>
      <c r="B7" s="0" t="s">
        <v>26</v>
      </c>
      <c r="C7" s="0" t="s">
        <v>17</v>
      </c>
      <c r="D7" s="0" t="s">
        <v>19</v>
      </c>
      <c r="F7" s="0" t="s">
        <v>22</v>
      </c>
      <c r="H7" s="0" t="s">
        <v>26</v>
      </c>
    </row>
    <row r="8" customFormat="false" ht="12.75" hidden="false" customHeight="false" outlineLevel="0" collapsed="false">
      <c r="A8" s="10" t="n">
        <v>36837</v>
      </c>
      <c r="B8" s="0" t="n">
        <v>0</v>
      </c>
      <c r="C8" s="0" t="n">
        <v>20000</v>
      </c>
      <c r="D8" s="0" t="n">
        <v>0</v>
      </c>
      <c r="F8" s="0" t="n">
        <f aca="false">SUM(B8:E8)</f>
        <v>20000</v>
      </c>
      <c r="H8" s="0" t="n">
        <v>0</v>
      </c>
      <c r="J8" s="0" t="n">
        <f aca="false">+F8-H8</f>
        <v>20000</v>
      </c>
    </row>
    <row r="9" customFormat="false" ht="12.75" hidden="false" customHeight="false" outlineLevel="0" collapsed="false">
      <c r="A9" s="10" t="n">
        <v>36838</v>
      </c>
      <c r="B9" s="0" t="n">
        <v>13025</v>
      </c>
      <c r="C9" s="0" t="n">
        <v>10000</v>
      </c>
      <c r="D9" s="0" t="n">
        <f aca="false">+D8</f>
        <v>0</v>
      </c>
      <c r="F9" s="0" t="n">
        <f aca="false">SUM(B9:E9)</f>
        <v>23025</v>
      </c>
      <c r="H9" s="0" t="n">
        <f aca="false">+H8</f>
        <v>0</v>
      </c>
      <c r="J9" s="0" t="n">
        <f aca="false">+J8+F9-H9</f>
        <v>43025</v>
      </c>
    </row>
    <row r="10" customFormat="false" ht="12.75" hidden="false" customHeight="false" outlineLevel="0" collapsed="false">
      <c r="A10" s="10" t="n">
        <v>36839</v>
      </c>
      <c r="B10" s="0" t="n">
        <f aca="false">+B9</f>
        <v>13025</v>
      </c>
      <c r="C10" s="0" t="n">
        <v>0</v>
      </c>
      <c r="D10" s="0" t="n">
        <v>10000</v>
      </c>
      <c r="F10" s="0" t="n">
        <f aca="false">SUM(B10:E10)</f>
        <v>23025</v>
      </c>
      <c r="H10" s="0" t="n">
        <f aca="false">+H9</f>
        <v>0</v>
      </c>
      <c r="J10" s="0" t="n">
        <f aca="false">+J9+F10-H10</f>
        <v>66050</v>
      </c>
    </row>
    <row r="11" customFormat="false" ht="12.75" hidden="false" customHeight="false" outlineLevel="0" collapsed="false">
      <c r="A11" s="10" t="n">
        <v>36840</v>
      </c>
      <c r="B11" s="0" t="n">
        <v>0</v>
      </c>
      <c r="C11" s="0" t="n">
        <v>0</v>
      </c>
      <c r="D11" s="0" t="n">
        <v>0</v>
      </c>
      <c r="F11" s="0" t="n">
        <f aca="false">SUM(B11:E11)</f>
        <v>0</v>
      </c>
      <c r="H11" s="0" t="n">
        <f aca="false">+H10</f>
        <v>0</v>
      </c>
      <c r="J11" s="0" t="n">
        <f aca="false">+J10+F11-H11</f>
        <v>66050</v>
      </c>
    </row>
    <row r="12" customFormat="false" ht="12.75" hidden="false" customHeight="false" outlineLevel="0" collapsed="false">
      <c r="A12" s="10" t="n">
        <v>36841</v>
      </c>
      <c r="B12" s="0" t="n">
        <v>0</v>
      </c>
      <c r="C12" s="0" t="n">
        <v>13334</v>
      </c>
      <c r="D12" s="0" t="n">
        <v>13000</v>
      </c>
      <c r="F12" s="0" t="n">
        <f aca="false">SUM(B12:E12)</f>
        <v>26334</v>
      </c>
      <c r="H12" s="0" t="n">
        <f aca="false">+H11</f>
        <v>0</v>
      </c>
      <c r="J12" s="0" t="n">
        <f aca="false">+J11+F12-H12</f>
        <v>92384</v>
      </c>
    </row>
    <row r="13" customFormat="false" ht="12.75" hidden="false" customHeight="false" outlineLevel="0" collapsed="false">
      <c r="A13" s="10" t="n">
        <v>36842</v>
      </c>
      <c r="B13" s="0" t="n">
        <f aca="false">+B12</f>
        <v>0</v>
      </c>
      <c r="C13" s="0" t="n">
        <f aca="false">+C12</f>
        <v>13334</v>
      </c>
      <c r="D13" s="0" t="n">
        <f aca="false">+D12</f>
        <v>13000</v>
      </c>
      <c r="F13" s="0" t="n">
        <f aca="false">SUM(B13:E13)</f>
        <v>26334</v>
      </c>
      <c r="H13" s="0" t="n">
        <f aca="false">+H12</f>
        <v>0</v>
      </c>
      <c r="J13" s="0" t="n">
        <f aca="false">+J12+F13-H13</f>
        <v>118718</v>
      </c>
    </row>
    <row r="14" customFormat="false" ht="12.75" hidden="false" customHeight="false" outlineLevel="0" collapsed="false">
      <c r="A14" s="10" t="n">
        <v>36843</v>
      </c>
      <c r="B14" s="0" t="n">
        <f aca="false">+B13</f>
        <v>0</v>
      </c>
      <c r="C14" s="0" t="n">
        <f aca="false">+C13</f>
        <v>13334</v>
      </c>
      <c r="D14" s="0" t="n">
        <f aca="false">+D13</f>
        <v>13000</v>
      </c>
      <c r="F14" s="0" t="n">
        <f aca="false">SUM(B14:E14)</f>
        <v>26334</v>
      </c>
      <c r="H14" s="0" t="n">
        <f aca="false">+H13</f>
        <v>0</v>
      </c>
      <c r="J14" s="0" t="n">
        <f aca="false">+J13+F14-H14</f>
        <v>145052</v>
      </c>
    </row>
    <row r="15" customFormat="false" ht="12.75" hidden="false" customHeight="false" outlineLevel="0" collapsed="false">
      <c r="A15" s="10" t="n">
        <v>36844</v>
      </c>
      <c r="B15" s="0" t="n">
        <v>0</v>
      </c>
      <c r="C15" s="0" t="n">
        <v>0</v>
      </c>
      <c r="D15" s="0" t="n">
        <v>0</v>
      </c>
      <c r="F15" s="0" t="n">
        <f aca="false">SUM(B15:E15)</f>
        <v>0</v>
      </c>
      <c r="H15" s="0" t="n">
        <f aca="false">+H14</f>
        <v>0</v>
      </c>
      <c r="J15" s="0" t="n">
        <f aca="false">+J14+F15-H15</f>
        <v>145052</v>
      </c>
    </row>
    <row r="16" customFormat="false" ht="12.75" hidden="false" customHeight="false" outlineLevel="0" collapsed="false">
      <c r="A16" s="10" t="n">
        <v>36845</v>
      </c>
      <c r="B16" s="0" t="n">
        <f aca="false">+B15</f>
        <v>0</v>
      </c>
      <c r="C16" s="0" t="n">
        <f aca="false">+C15</f>
        <v>0</v>
      </c>
      <c r="D16" s="0" t="n">
        <f aca="false">+D15</f>
        <v>0</v>
      </c>
      <c r="F16" s="0" t="n">
        <f aca="false">SUM(B16:E16)</f>
        <v>0</v>
      </c>
      <c r="H16" s="0" t="n">
        <f aca="false">+H15</f>
        <v>0</v>
      </c>
      <c r="J16" s="0" t="n">
        <f aca="false">+J15+F16-H16</f>
        <v>145052</v>
      </c>
    </row>
    <row r="17" customFormat="false" ht="12.75" hidden="false" customHeight="false" outlineLevel="0" collapsed="false">
      <c r="A17" s="10" t="n">
        <v>36846</v>
      </c>
      <c r="B17" s="0" t="n">
        <f aca="false">+B16</f>
        <v>0</v>
      </c>
      <c r="C17" s="0" t="n">
        <f aca="false">+C16</f>
        <v>0</v>
      </c>
      <c r="D17" s="0" t="n">
        <f aca="false">+D16</f>
        <v>0</v>
      </c>
      <c r="F17" s="0" t="n">
        <f aca="false">SUM(B17:E17)</f>
        <v>0</v>
      </c>
      <c r="H17" s="0" t="n">
        <f aca="false">+H16</f>
        <v>0</v>
      </c>
      <c r="J17" s="0" t="n">
        <f aca="false">+J16+F17-H17</f>
        <v>145052</v>
      </c>
    </row>
    <row r="18" customFormat="false" ht="12.75" hidden="false" customHeight="false" outlineLevel="0" collapsed="false">
      <c r="A18" s="10" t="n">
        <v>36847</v>
      </c>
      <c r="B18" s="0" t="n">
        <f aca="false">+B17</f>
        <v>0</v>
      </c>
      <c r="C18" s="0" t="n">
        <f aca="false">+C17</f>
        <v>0</v>
      </c>
      <c r="D18" s="0" t="n">
        <f aca="false">+D17</f>
        <v>0</v>
      </c>
      <c r="F18" s="0" t="n">
        <f aca="false">SUM(B18:E18)</f>
        <v>0</v>
      </c>
      <c r="H18" s="0" t="n">
        <f aca="false">+H17</f>
        <v>0</v>
      </c>
      <c r="J18" s="0" t="n">
        <f aca="false">+J17+F18-H18</f>
        <v>145052</v>
      </c>
    </row>
    <row r="19" customFormat="false" ht="12.75" hidden="false" customHeight="false" outlineLevel="0" collapsed="false">
      <c r="A19" s="10" t="n">
        <v>36848</v>
      </c>
      <c r="B19" s="0" t="n">
        <f aca="false">+B18</f>
        <v>0</v>
      </c>
      <c r="C19" s="0" t="n">
        <f aca="false">+C18</f>
        <v>0</v>
      </c>
      <c r="D19" s="0" t="n">
        <f aca="false">+D18</f>
        <v>0</v>
      </c>
      <c r="F19" s="0" t="n">
        <f aca="false">SUM(B19:E19)</f>
        <v>0</v>
      </c>
      <c r="H19" s="0" t="n">
        <f aca="false">+H18</f>
        <v>0</v>
      </c>
      <c r="J19" s="0" t="n">
        <f aca="false">+J18+F19-H19</f>
        <v>145052</v>
      </c>
    </row>
    <row r="20" customFormat="false" ht="12.75" hidden="false" customHeight="false" outlineLevel="0" collapsed="false">
      <c r="A20" s="10" t="n">
        <v>36849</v>
      </c>
      <c r="B20" s="0" t="n">
        <f aca="false">+B19</f>
        <v>0</v>
      </c>
      <c r="C20" s="0" t="n">
        <f aca="false">+C19</f>
        <v>0</v>
      </c>
      <c r="D20" s="0" t="n">
        <f aca="false">+D19</f>
        <v>0</v>
      </c>
      <c r="F20" s="0" t="n">
        <f aca="false">SUM(B20:E20)</f>
        <v>0</v>
      </c>
      <c r="H20" s="0" t="n">
        <f aca="false">+H19</f>
        <v>0</v>
      </c>
      <c r="J20" s="0" t="n">
        <f aca="false">+J19+F20-H20</f>
        <v>145052</v>
      </c>
    </row>
    <row r="21" customFormat="false" ht="12.75" hidden="false" customHeight="false" outlineLevel="0" collapsed="false">
      <c r="A21" s="10" t="n">
        <v>36850</v>
      </c>
      <c r="B21" s="0" t="n">
        <f aca="false">+B20</f>
        <v>0</v>
      </c>
      <c r="C21" s="0" t="n">
        <f aca="false">+C20</f>
        <v>0</v>
      </c>
      <c r="D21" s="0" t="n">
        <f aca="false">+D20</f>
        <v>0</v>
      </c>
      <c r="F21" s="0" t="n">
        <f aca="false">SUM(B21:E21)</f>
        <v>0</v>
      </c>
      <c r="H21" s="0" t="n">
        <f aca="false">+H20</f>
        <v>0</v>
      </c>
      <c r="J21" s="0" t="n">
        <f aca="false">+J20+F21-H21</f>
        <v>145052</v>
      </c>
    </row>
    <row r="22" customFormat="false" ht="12.75" hidden="false" customHeight="false" outlineLevel="0" collapsed="false">
      <c r="A22" s="10" t="n">
        <v>36851</v>
      </c>
      <c r="B22" s="0" t="n">
        <f aca="false">+B21</f>
        <v>0</v>
      </c>
      <c r="C22" s="0" t="n">
        <f aca="false">+C21</f>
        <v>0</v>
      </c>
      <c r="D22" s="0" t="n">
        <f aca="false">+D21</f>
        <v>0</v>
      </c>
      <c r="F22" s="0" t="n">
        <f aca="false">SUM(B22:E22)</f>
        <v>0</v>
      </c>
      <c r="H22" s="0" t="n">
        <f aca="false">+H21</f>
        <v>0</v>
      </c>
      <c r="J22" s="0" t="n">
        <f aca="false">+J21+F22-H22</f>
        <v>145052</v>
      </c>
    </row>
    <row r="23" customFormat="false" ht="12.75" hidden="false" customHeight="false" outlineLevel="0" collapsed="false">
      <c r="A23" s="10" t="n">
        <v>36852</v>
      </c>
      <c r="B23" s="0" t="n">
        <f aca="false">+B22</f>
        <v>0</v>
      </c>
      <c r="C23" s="0" t="n">
        <f aca="false">+C22</f>
        <v>0</v>
      </c>
      <c r="D23" s="0" t="n">
        <f aca="false">+D22</f>
        <v>0</v>
      </c>
      <c r="F23" s="0" t="n">
        <f aca="false">SUM(B23:E23)</f>
        <v>0</v>
      </c>
      <c r="H23" s="0" t="n">
        <f aca="false">+H22</f>
        <v>0</v>
      </c>
      <c r="J23" s="0" t="n">
        <f aca="false">+J22+F23-H23</f>
        <v>145052</v>
      </c>
    </row>
    <row r="24" customFormat="false" ht="12.75" hidden="false" customHeight="false" outlineLevel="0" collapsed="false">
      <c r="A24" s="10" t="n">
        <v>36853</v>
      </c>
      <c r="B24" s="0" t="n">
        <f aca="false">+B23</f>
        <v>0</v>
      </c>
      <c r="C24" s="0" t="n">
        <f aca="false">+C23</f>
        <v>0</v>
      </c>
      <c r="D24" s="0" t="n">
        <f aca="false">+D23</f>
        <v>0</v>
      </c>
      <c r="F24" s="0" t="n">
        <f aca="false">SUM(B24:E24)</f>
        <v>0</v>
      </c>
      <c r="H24" s="0" t="n">
        <f aca="false">+H23</f>
        <v>0</v>
      </c>
      <c r="J24" s="0" t="n">
        <f aca="false">+J23+F24-H24</f>
        <v>145052</v>
      </c>
    </row>
    <row r="25" customFormat="false" ht="12.75" hidden="false" customHeight="false" outlineLevel="0" collapsed="false">
      <c r="A25" s="10" t="n">
        <v>36854</v>
      </c>
      <c r="B25" s="0" t="n">
        <f aca="false">+B24</f>
        <v>0</v>
      </c>
      <c r="C25" s="0" t="n">
        <f aca="false">+C24</f>
        <v>0</v>
      </c>
      <c r="D25" s="0" t="n">
        <f aca="false">+D24</f>
        <v>0</v>
      </c>
      <c r="F25" s="0" t="n">
        <f aca="false">SUM(B25:E25)</f>
        <v>0</v>
      </c>
      <c r="H25" s="0" t="n">
        <f aca="false">+H24</f>
        <v>0</v>
      </c>
      <c r="J25" s="0" t="n">
        <f aca="false">+J24+F25-H25</f>
        <v>145052</v>
      </c>
    </row>
    <row r="26" customFormat="false" ht="12.75" hidden="false" customHeight="false" outlineLevel="0" collapsed="false">
      <c r="A26" s="10" t="n">
        <v>36855</v>
      </c>
      <c r="B26" s="0" t="n">
        <f aca="false">+B25</f>
        <v>0</v>
      </c>
      <c r="C26" s="0" t="n">
        <f aca="false">+C25</f>
        <v>0</v>
      </c>
      <c r="D26" s="0" t="n">
        <f aca="false">+D25</f>
        <v>0</v>
      </c>
      <c r="F26" s="0" t="n">
        <f aca="false">SUM(B26:E26)</f>
        <v>0</v>
      </c>
      <c r="H26" s="0" t="n">
        <f aca="false">+H25</f>
        <v>0</v>
      </c>
      <c r="J26" s="0" t="n">
        <f aca="false">+J25+F26-H26</f>
        <v>145052</v>
      </c>
    </row>
    <row r="27" customFormat="false" ht="12.75" hidden="false" customHeight="false" outlineLevel="0" collapsed="false">
      <c r="A27" s="10" t="n">
        <v>36856</v>
      </c>
      <c r="B27" s="0" t="n">
        <f aca="false">+B26</f>
        <v>0</v>
      </c>
      <c r="C27" s="0" t="n">
        <f aca="false">+C26</f>
        <v>0</v>
      </c>
      <c r="D27" s="0" t="n">
        <f aca="false">+D26</f>
        <v>0</v>
      </c>
      <c r="F27" s="0" t="n">
        <f aca="false">SUM(B27:E27)</f>
        <v>0</v>
      </c>
      <c r="H27" s="0" t="n">
        <f aca="false">+H26</f>
        <v>0</v>
      </c>
      <c r="J27" s="0" t="n">
        <f aca="false">+J26+F27-H27</f>
        <v>145052</v>
      </c>
    </row>
    <row r="28" customFormat="false" ht="12.75" hidden="false" customHeight="false" outlineLevel="0" collapsed="false">
      <c r="A28" s="10" t="n">
        <v>36857</v>
      </c>
      <c r="B28" s="0" t="n">
        <f aca="false">+B27</f>
        <v>0</v>
      </c>
      <c r="C28" s="0" t="n">
        <f aca="false">+C27</f>
        <v>0</v>
      </c>
      <c r="D28" s="0" t="n">
        <f aca="false">+D27</f>
        <v>0</v>
      </c>
      <c r="F28" s="0" t="n">
        <f aca="false">SUM(B28:E28)</f>
        <v>0</v>
      </c>
      <c r="H28" s="0" t="n">
        <f aca="false">+H27</f>
        <v>0</v>
      </c>
      <c r="J28" s="0" t="n">
        <f aca="false">+J27+F28-H28</f>
        <v>145052</v>
      </c>
    </row>
    <row r="29" customFormat="false" ht="12.75" hidden="false" customHeight="false" outlineLevel="0" collapsed="false">
      <c r="A29" s="10" t="n">
        <v>36858</v>
      </c>
      <c r="B29" s="0" t="n">
        <f aca="false">+B28</f>
        <v>0</v>
      </c>
      <c r="C29" s="0" t="n">
        <f aca="false">+C28</f>
        <v>0</v>
      </c>
      <c r="D29" s="0" t="n">
        <f aca="false">+D28</f>
        <v>0</v>
      </c>
      <c r="F29" s="0" t="n">
        <f aca="false">SUM(B29:E29)</f>
        <v>0</v>
      </c>
      <c r="H29" s="0" t="n">
        <f aca="false">+H28</f>
        <v>0</v>
      </c>
      <c r="J29" s="0" t="n">
        <f aca="false">+J28+F29-H29</f>
        <v>145052</v>
      </c>
    </row>
    <row r="30" customFormat="false" ht="12.75" hidden="false" customHeight="false" outlineLevel="0" collapsed="false">
      <c r="A30" s="10" t="n">
        <v>36859</v>
      </c>
      <c r="B30" s="0" t="n">
        <f aca="false">+B29</f>
        <v>0</v>
      </c>
      <c r="C30" s="0" t="n">
        <f aca="false">+C29</f>
        <v>0</v>
      </c>
      <c r="D30" s="0" t="n">
        <f aca="false">+D29</f>
        <v>0</v>
      </c>
      <c r="F30" s="0" t="n">
        <f aca="false">SUM(B30:E30)</f>
        <v>0</v>
      </c>
      <c r="H30" s="0" t="n">
        <f aca="false">+H29</f>
        <v>0</v>
      </c>
      <c r="J30" s="0" t="n">
        <f aca="false">+J29+F30-H30</f>
        <v>145052</v>
      </c>
    </row>
    <row r="31" customFormat="false" ht="12.75" hidden="false" customHeight="false" outlineLevel="0" collapsed="false">
      <c r="A31" s="10" t="n">
        <v>36860</v>
      </c>
      <c r="B31" s="0" t="n">
        <v>0</v>
      </c>
      <c r="C31" s="0" t="n">
        <f aca="false">+C30</f>
        <v>0</v>
      </c>
      <c r="D31" s="0" t="n">
        <v>0</v>
      </c>
      <c r="F31" s="0" t="n">
        <f aca="false">SUM(B31:E31)</f>
        <v>0</v>
      </c>
      <c r="H31" s="0" t="n">
        <f aca="false">+H30</f>
        <v>0</v>
      </c>
      <c r="J31" s="0" t="n">
        <f aca="false">+J30+F31-H31</f>
        <v>145052</v>
      </c>
    </row>
    <row r="32" customFormat="false" ht="12.75" hidden="false" customHeight="false" outlineLevel="0" collapsed="false">
      <c r="B32" s="0" t="n">
        <f aca="false">SUM(B8:B31)</f>
        <v>26050</v>
      </c>
      <c r="C32" s="0" t="n">
        <f aca="false">SUM(C8:C31)</f>
        <v>70002</v>
      </c>
      <c r="D32" s="0" t="n">
        <f aca="false">SUM(D8:D31)</f>
        <v>49000</v>
      </c>
      <c r="F32" s="0" t="n">
        <f aca="false">SUM(B32:E32)</f>
        <v>145052</v>
      </c>
      <c r="H32" s="0" t="n">
        <f aca="false">SUM(H8:H31)</f>
        <v>0</v>
      </c>
    </row>
    <row r="35" customFormat="false" ht="12.75" hidden="false" customHeight="false" outlineLevel="0" collapsed="false">
      <c r="A35" s="10" t="n">
        <f aca="false">+A31+1</f>
        <v>36861</v>
      </c>
      <c r="B35" s="0" t="n">
        <v>0</v>
      </c>
      <c r="C35" s="0" t="n">
        <v>0</v>
      </c>
      <c r="D35" s="0" t="n">
        <v>0</v>
      </c>
      <c r="F35" s="0" t="n">
        <f aca="false">SUM(B35:E35)</f>
        <v>0</v>
      </c>
      <c r="H35" s="0" t="n">
        <v>4682</v>
      </c>
      <c r="J35" s="0" t="n">
        <f aca="false">+J31+F35-H35</f>
        <v>140370</v>
      </c>
    </row>
    <row r="36" customFormat="false" ht="12.75" hidden="false" customHeight="false" outlineLevel="0" collapsed="false">
      <c r="A36" s="10" t="n">
        <f aca="false">+A35+1</f>
        <v>36862</v>
      </c>
      <c r="B36" s="0" t="n">
        <f aca="false">+B35</f>
        <v>0</v>
      </c>
      <c r="C36" s="0" t="n">
        <f aca="false">+C35</f>
        <v>0</v>
      </c>
      <c r="D36" s="0" t="n">
        <f aca="false">+D35</f>
        <v>0</v>
      </c>
      <c r="F36" s="0" t="n">
        <f aca="false">SUM(B36:E36)</f>
        <v>0</v>
      </c>
      <c r="H36" s="0" t="n">
        <v>4679</v>
      </c>
      <c r="J36" s="0" t="n">
        <f aca="false">+J35+F36-H36</f>
        <v>135691</v>
      </c>
    </row>
    <row r="37" customFormat="false" ht="12.75" hidden="false" customHeight="false" outlineLevel="0" collapsed="false">
      <c r="A37" s="10" t="n">
        <f aca="false">+A36+1</f>
        <v>36863</v>
      </c>
      <c r="B37" s="0" t="n">
        <f aca="false">+B36</f>
        <v>0</v>
      </c>
      <c r="C37" s="0" t="n">
        <f aca="false">+C36</f>
        <v>0</v>
      </c>
      <c r="D37" s="0" t="n">
        <f aca="false">+D36</f>
        <v>0</v>
      </c>
      <c r="F37" s="0" t="n">
        <f aca="false">SUM(B37:E37)</f>
        <v>0</v>
      </c>
      <c r="H37" s="0" t="n">
        <f aca="false">+H36</f>
        <v>4679</v>
      </c>
      <c r="J37" s="0" t="n">
        <f aca="false">+J36+F37-H37</f>
        <v>131012</v>
      </c>
    </row>
    <row r="38" customFormat="false" ht="12.75" hidden="false" customHeight="false" outlineLevel="0" collapsed="false">
      <c r="A38" s="10" t="n">
        <f aca="false">+A37+1</f>
        <v>36864</v>
      </c>
      <c r="B38" s="0" t="n">
        <f aca="false">+B37</f>
        <v>0</v>
      </c>
      <c r="C38" s="0" t="n">
        <f aca="false">+C37</f>
        <v>0</v>
      </c>
      <c r="D38" s="0" t="n">
        <f aca="false">+D37</f>
        <v>0</v>
      </c>
      <c r="F38" s="0" t="n">
        <f aca="false">SUM(B38:E38)</f>
        <v>0</v>
      </c>
      <c r="H38" s="0" t="n">
        <f aca="false">+H37</f>
        <v>4679</v>
      </c>
      <c r="J38" s="0" t="n">
        <f aca="false">+J37+F38-H38</f>
        <v>126333</v>
      </c>
    </row>
    <row r="39" customFormat="false" ht="12.75" hidden="false" customHeight="false" outlineLevel="0" collapsed="false">
      <c r="A39" s="10" t="n">
        <f aca="false">+A38+1</f>
        <v>36865</v>
      </c>
      <c r="B39" s="0" t="n">
        <f aca="false">+B38</f>
        <v>0</v>
      </c>
      <c r="C39" s="0" t="n">
        <f aca="false">+C38</f>
        <v>0</v>
      </c>
      <c r="D39" s="0" t="n">
        <f aca="false">+D38</f>
        <v>0</v>
      </c>
      <c r="F39" s="0" t="n">
        <f aca="false">SUM(B39:E39)</f>
        <v>0</v>
      </c>
      <c r="H39" s="0" t="n">
        <f aca="false">+H38</f>
        <v>4679</v>
      </c>
      <c r="J39" s="0" t="n">
        <f aca="false">+J38+F39-H39</f>
        <v>121654</v>
      </c>
    </row>
    <row r="40" customFormat="false" ht="12.75" hidden="false" customHeight="false" outlineLevel="0" collapsed="false">
      <c r="A40" s="10" t="n">
        <f aca="false">+A39+1</f>
        <v>36866</v>
      </c>
      <c r="B40" s="0" t="n">
        <f aca="false">+B39</f>
        <v>0</v>
      </c>
      <c r="C40" s="0" t="n">
        <f aca="false">+C39</f>
        <v>0</v>
      </c>
      <c r="D40" s="0" t="n">
        <f aca="false">+D39</f>
        <v>0</v>
      </c>
      <c r="F40" s="0" t="n">
        <f aca="false">SUM(B40:E40)</f>
        <v>0</v>
      </c>
      <c r="H40" s="0" t="n">
        <f aca="false">+H39</f>
        <v>4679</v>
      </c>
      <c r="J40" s="0" t="n">
        <f aca="false">+J39+F40-H40</f>
        <v>116975</v>
      </c>
    </row>
    <row r="41" customFormat="false" ht="12.75" hidden="false" customHeight="false" outlineLevel="0" collapsed="false">
      <c r="A41" s="10" t="n">
        <f aca="false">+A40+1</f>
        <v>36867</v>
      </c>
      <c r="B41" s="0" t="n">
        <f aca="false">+B40</f>
        <v>0</v>
      </c>
      <c r="C41" s="0" t="n">
        <f aca="false">+C40</f>
        <v>0</v>
      </c>
      <c r="D41" s="0" t="n">
        <f aca="false">+D40</f>
        <v>0</v>
      </c>
      <c r="F41" s="0" t="n">
        <f aca="false">SUM(B41:E41)</f>
        <v>0</v>
      </c>
      <c r="H41" s="0" t="n">
        <f aca="false">+H40</f>
        <v>4679</v>
      </c>
      <c r="J41" s="0" t="n">
        <f aca="false">+J40+F41-H41</f>
        <v>112296</v>
      </c>
    </row>
    <row r="42" customFormat="false" ht="12.75" hidden="false" customHeight="false" outlineLevel="0" collapsed="false">
      <c r="A42" s="10" t="n">
        <f aca="false">+A41+1</f>
        <v>36868</v>
      </c>
      <c r="B42" s="0" t="n">
        <f aca="false">+B41</f>
        <v>0</v>
      </c>
      <c r="C42" s="0" t="n">
        <f aca="false">+C41</f>
        <v>0</v>
      </c>
      <c r="D42" s="0" t="n">
        <f aca="false">+D41</f>
        <v>0</v>
      </c>
      <c r="F42" s="0" t="n">
        <f aca="false">SUM(B42:E42)</f>
        <v>0</v>
      </c>
      <c r="H42" s="0" t="n">
        <f aca="false">+H41</f>
        <v>4679</v>
      </c>
      <c r="J42" s="0" t="n">
        <f aca="false">+J41+F42-H42</f>
        <v>107617</v>
      </c>
    </row>
    <row r="43" customFormat="false" ht="12.75" hidden="false" customHeight="false" outlineLevel="0" collapsed="false">
      <c r="A43" s="10" t="n">
        <f aca="false">+A42+1</f>
        <v>36869</v>
      </c>
      <c r="B43" s="0" t="n">
        <f aca="false">+B42</f>
        <v>0</v>
      </c>
      <c r="C43" s="0" t="n">
        <f aca="false">+C42</f>
        <v>0</v>
      </c>
      <c r="D43" s="0" t="n">
        <f aca="false">+D42</f>
        <v>0</v>
      </c>
      <c r="F43" s="0" t="n">
        <f aca="false">SUM(B43:E43)</f>
        <v>0</v>
      </c>
      <c r="H43" s="0" t="n">
        <f aca="false">+H42</f>
        <v>4679</v>
      </c>
      <c r="J43" s="0" t="n">
        <f aca="false">+J42+F43-H43</f>
        <v>102938</v>
      </c>
    </row>
    <row r="44" customFormat="false" ht="12.75" hidden="false" customHeight="false" outlineLevel="0" collapsed="false">
      <c r="A44" s="10" t="n">
        <f aca="false">+A43+1</f>
        <v>36870</v>
      </c>
      <c r="B44" s="0" t="n">
        <f aca="false">+B43</f>
        <v>0</v>
      </c>
      <c r="C44" s="0" t="n">
        <f aca="false">+C43</f>
        <v>0</v>
      </c>
      <c r="D44" s="0" t="n">
        <f aca="false">+D43</f>
        <v>0</v>
      </c>
      <c r="F44" s="0" t="n">
        <f aca="false">SUM(B44:E44)</f>
        <v>0</v>
      </c>
      <c r="H44" s="0" t="n">
        <f aca="false">+H43</f>
        <v>4679</v>
      </c>
      <c r="J44" s="0" t="n">
        <f aca="false">+J43+F44-H44</f>
        <v>98259</v>
      </c>
    </row>
    <row r="45" customFormat="false" ht="12.75" hidden="false" customHeight="false" outlineLevel="0" collapsed="false">
      <c r="A45" s="10" t="n">
        <f aca="false">+A44+1</f>
        <v>36871</v>
      </c>
      <c r="B45" s="0" t="n">
        <f aca="false">+B44</f>
        <v>0</v>
      </c>
      <c r="C45" s="0" t="n">
        <f aca="false">+C44</f>
        <v>0</v>
      </c>
      <c r="D45" s="0" t="n">
        <f aca="false">+D44</f>
        <v>0</v>
      </c>
      <c r="F45" s="0" t="n">
        <f aca="false">SUM(B45:E45)</f>
        <v>0</v>
      </c>
      <c r="H45" s="0" t="n">
        <f aca="false">+H44</f>
        <v>4679</v>
      </c>
      <c r="J45" s="0" t="n">
        <f aca="false">+J44+F45-H45</f>
        <v>93580</v>
      </c>
    </row>
    <row r="46" customFormat="false" ht="12.75" hidden="false" customHeight="false" outlineLevel="0" collapsed="false">
      <c r="A46" s="10" t="n">
        <f aca="false">+A45+1</f>
        <v>36872</v>
      </c>
      <c r="B46" s="0" t="n">
        <f aca="false">+B45</f>
        <v>0</v>
      </c>
      <c r="C46" s="0" t="n">
        <f aca="false">+C45</f>
        <v>0</v>
      </c>
      <c r="D46" s="0" t="n">
        <f aca="false">+D45</f>
        <v>0</v>
      </c>
      <c r="F46" s="0" t="n">
        <f aca="false">SUM(B46:E46)</f>
        <v>0</v>
      </c>
      <c r="H46" s="0" t="n">
        <f aca="false">+H45</f>
        <v>4679</v>
      </c>
      <c r="J46" s="0" t="n">
        <f aca="false">+J45+F46-H46</f>
        <v>88901</v>
      </c>
    </row>
    <row r="47" customFormat="false" ht="12.75" hidden="false" customHeight="false" outlineLevel="0" collapsed="false">
      <c r="A47" s="10" t="n">
        <f aca="false">+A46+1</f>
        <v>36873</v>
      </c>
      <c r="B47" s="0" t="n">
        <f aca="false">+B46</f>
        <v>0</v>
      </c>
      <c r="C47" s="0" t="n">
        <f aca="false">+C46</f>
        <v>0</v>
      </c>
      <c r="D47" s="0" t="n">
        <f aca="false">+D46</f>
        <v>0</v>
      </c>
      <c r="F47" s="0" t="n">
        <f aca="false">SUM(B47:E47)</f>
        <v>0</v>
      </c>
      <c r="H47" s="0" t="n">
        <f aca="false">+H46</f>
        <v>4679</v>
      </c>
      <c r="J47" s="0" t="n">
        <f aca="false">+J46+F47-H47</f>
        <v>84222</v>
      </c>
    </row>
    <row r="48" customFormat="false" ht="12.75" hidden="false" customHeight="false" outlineLevel="0" collapsed="false">
      <c r="A48" s="10" t="n">
        <f aca="false">+A47+1</f>
        <v>36874</v>
      </c>
      <c r="B48" s="0" t="n">
        <f aca="false">+B47</f>
        <v>0</v>
      </c>
      <c r="C48" s="0" t="n">
        <f aca="false">+C47</f>
        <v>0</v>
      </c>
      <c r="D48" s="0" t="n">
        <f aca="false">+D47</f>
        <v>0</v>
      </c>
      <c r="F48" s="0" t="n">
        <f aca="false">SUM(B48:E48)</f>
        <v>0</v>
      </c>
      <c r="H48" s="0" t="n">
        <f aca="false">+H47</f>
        <v>4679</v>
      </c>
      <c r="J48" s="0" t="n">
        <f aca="false">+J47+F48-H48</f>
        <v>79543</v>
      </c>
    </row>
    <row r="49" customFormat="false" ht="12.75" hidden="false" customHeight="false" outlineLevel="0" collapsed="false">
      <c r="A49" s="10" t="n">
        <f aca="false">+A48+1</f>
        <v>36875</v>
      </c>
      <c r="B49" s="0" t="n">
        <f aca="false">+B48</f>
        <v>0</v>
      </c>
      <c r="C49" s="0" t="n">
        <f aca="false">+C48</f>
        <v>0</v>
      </c>
      <c r="D49" s="0" t="n">
        <f aca="false">+D48</f>
        <v>0</v>
      </c>
      <c r="F49" s="0" t="n">
        <f aca="false">SUM(B49:E49)</f>
        <v>0</v>
      </c>
      <c r="H49" s="0" t="n">
        <f aca="false">+H48</f>
        <v>4679</v>
      </c>
      <c r="J49" s="0" t="n">
        <f aca="false">+J48+F49-H49</f>
        <v>74864</v>
      </c>
    </row>
    <row r="50" customFormat="false" ht="12.75" hidden="false" customHeight="false" outlineLevel="0" collapsed="false">
      <c r="A50" s="10" t="n">
        <f aca="false">+A49+1</f>
        <v>36876</v>
      </c>
      <c r="B50" s="0" t="n">
        <f aca="false">+B49</f>
        <v>0</v>
      </c>
      <c r="C50" s="0" t="n">
        <f aca="false">+C49</f>
        <v>0</v>
      </c>
      <c r="D50" s="0" t="n">
        <f aca="false">+D49</f>
        <v>0</v>
      </c>
      <c r="F50" s="0" t="n">
        <f aca="false">SUM(B50:E50)</f>
        <v>0</v>
      </c>
      <c r="H50" s="0" t="n">
        <f aca="false">+H49</f>
        <v>4679</v>
      </c>
      <c r="J50" s="0" t="n">
        <f aca="false">+J49+F50-H50</f>
        <v>70185</v>
      </c>
    </row>
    <row r="51" customFormat="false" ht="12.75" hidden="false" customHeight="false" outlineLevel="0" collapsed="false">
      <c r="A51" s="10" t="n">
        <f aca="false">+A50+1</f>
        <v>36877</v>
      </c>
      <c r="B51" s="0" t="n">
        <f aca="false">+B50</f>
        <v>0</v>
      </c>
      <c r="C51" s="0" t="n">
        <f aca="false">+C50</f>
        <v>0</v>
      </c>
      <c r="D51" s="0" t="n">
        <f aca="false">+D50</f>
        <v>0</v>
      </c>
      <c r="F51" s="0" t="n">
        <f aca="false">SUM(B51:E51)</f>
        <v>0</v>
      </c>
      <c r="H51" s="0" t="n">
        <f aca="false">+H50</f>
        <v>4679</v>
      </c>
      <c r="J51" s="0" t="n">
        <f aca="false">+J50+F51-H51</f>
        <v>65506</v>
      </c>
    </row>
    <row r="52" customFormat="false" ht="12.75" hidden="false" customHeight="false" outlineLevel="0" collapsed="false">
      <c r="A52" s="10" t="n">
        <f aca="false">+A51+1</f>
        <v>36878</v>
      </c>
      <c r="B52" s="0" t="n">
        <f aca="false">+B51</f>
        <v>0</v>
      </c>
      <c r="C52" s="0" t="n">
        <f aca="false">+C51</f>
        <v>0</v>
      </c>
      <c r="D52" s="0" t="n">
        <f aca="false">+D51</f>
        <v>0</v>
      </c>
      <c r="F52" s="0" t="n">
        <f aca="false">SUM(B52:E52)</f>
        <v>0</v>
      </c>
      <c r="H52" s="0" t="n">
        <f aca="false">+H51</f>
        <v>4679</v>
      </c>
      <c r="J52" s="0" t="n">
        <f aca="false">+J51+F52-H52</f>
        <v>60827</v>
      </c>
    </row>
    <row r="53" customFormat="false" ht="12.75" hidden="false" customHeight="false" outlineLevel="0" collapsed="false">
      <c r="A53" s="10" t="n">
        <f aca="false">+A52+1</f>
        <v>36879</v>
      </c>
      <c r="B53" s="0" t="n">
        <f aca="false">+B52</f>
        <v>0</v>
      </c>
      <c r="C53" s="0" t="n">
        <f aca="false">+C52</f>
        <v>0</v>
      </c>
      <c r="D53" s="0" t="n">
        <f aca="false">+D52</f>
        <v>0</v>
      </c>
      <c r="F53" s="0" t="n">
        <f aca="false">SUM(B53:E53)</f>
        <v>0</v>
      </c>
      <c r="H53" s="0" t="n">
        <f aca="false">+H52</f>
        <v>4679</v>
      </c>
      <c r="J53" s="0" t="n">
        <f aca="false">+J52+F53-H53</f>
        <v>56148</v>
      </c>
    </row>
    <row r="54" customFormat="false" ht="12.75" hidden="false" customHeight="false" outlineLevel="0" collapsed="false">
      <c r="A54" s="10" t="n">
        <f aca="false">+A53+1</f>
        <v>36880</v>
      </c>
      <c r="B54" s="0" t="n">
        <f aca="false">+B53</f>
        <v>0</v>
      </c>
      <c r="C54" s="0" t="n">
        <f aca="false">+C53</f>
        <v>0</v>
      </c>
      <c r="D54" s="0" t="n">
        <f aca="false">+D53</f>
        <v>0</v>
      </c>
      <c r="F54" s="0" t="n">
        <f aca="false">SUM(B54:E54)</f>
        <v>0</v>
      </c>
      <c r="H54" s="0" t="n">
        <f aca="false">+H53</f>
        <v>4679</v>
      </c>
      <c r="J54" s="0" t="n">
        <f aca="false">+J53+F54-H54</f>
        <v>51469</v>
      </c>
    </row>
    <row r="55" customFormat="false" ht="12.75" hidden="false" customHeight="false" outlineLevel="0" collapsed="false">
      <c r="A55" s="10" t="n">
        <f aca="false">+A54+1</f>
        <v>36881</v>
      </c>
      <c r="B55" s="0" t="n">
        <f aca="false">+B54</f>
        <v>0</v>
      </c>
      <c r="C55" s="0" t="n">
        <f aca="false">+C54</f>
        <v>0</v>
      </c>
      <c r="D55" s="0" t="n">
        <f aca="false">+D54</f>
        <v>0</v>
      </c>
      <c r="F55" s="0" t="n">
        <f aca="false">SUM(B55:E55)</f>
        <v>0</v>
      </c>
      <c r="H55" s="0" t="n">
        <f aca="false">+H54</f>
        <v>4679</v>
      </c>
      <c r="J55" s="0" t="n">
        <f aca="false">+J54+F55-H55</f>
        <v>46790</v>
      </c>
    </row>
    <row r="56" customFormat="false" ht="12.75" hidden="false" customHeight="false" outlineLevel="0" collapsed="false">
      <c r="A56" s="10" t="n">
        <f aca="false">+A55+1</f>
        <v>36882</v>
      </c>
      <c r="B56" s="0" t="n">
        <f aca="false">+B55</f>
        <v>0</v>
      </c>
      <c r="C56" s="0" t="n">
        <f aca="false">+C55</f>
        <v>0</v>
      </c>
      <c r="D56" s="0" t="n">
        <f aca="false">+D55</f>
        <v>0</v>
      </c>
      <c r="F56" s="0" t="n">
        <f aca="false">SUM(B56:E56)</f>
        <v>0</v>
      </c>
      <c r="H56" s="0" t="n">
        <f aca="false">+H55</f>
        <v>4679</v>
      </c>
      <c r="J56" s="0" t="n">
        <f aca="false">+J55+F56-H56</f>
        <v>42111</v>
      </c>
    </row>
    <row r="57" customFormat="false" ht="12.75" hidden="false" customHeight="false" outlineLevel="0" collapsed="false">
      <c r="A57" s="10" t="n">
        <f aca="false">+A56+1</f>
        <v>36883</v>
      </c>
      <c r="B57" s="0" t="n">
        <f aca="false">+B56</f>
        <v>0</v>
      </c>
      <c r="C57" s="0" t="n">
        <f aca="false">+C56</f>
        <v>0</v>
      </c>
      <c r="D57" s="0" t="n">
        <f aca="false">+D56</f>
        <v>0</v>
      </c>
      <c r="F57" s="0" t="n">
        <f aca="false">SUM(B57:E57)</f>
        <v>0</v>
      </c>
      <c r="H57" s="0" t="n">
        <f aca="false">+H56</f>
        <v>4679</v>
      </c>
      <c r="J57" s="0" t="n">
        <f aca="false">+J56+F57-H57</f>
        <v>37432</v>
      </c>
    </row>
    <row r="58" customFormat="false" ht="12.75" hidden="false" customHeight="false" outlineLevel="0" collapsed="false">
      <c r="A58" s="10" t="n">
        <f aca="false">+A57+1</f>
        <v>36884</v>
      </c>
      <c r="B58" s="0" t="n">
        <f aca="false">+B57</f>
        <v>0</v>
      </c>
      <c r="C58" s="0" t="n">
        <f aca="false">+C57</f>
        <v>0</v>
      </c>
      <c r="D58" s="0" t="n">
        <f aca="false">+D57</f>
        <v>0</v>
      </c>
      <c r="F58" s="0" t="n">
        <f aca="false">SUM(B58:E58)</f>
        <v>0</v>
      </c>
      <c r="H58" s="0" t="n">
        <f aca="false">+H57</f>
        <v>4679</v>
      </c>
      <c r="J58" s="0" t="n">
        <f aca="false">+J57+F58-H58</f>
        <v>32753</v>
      </c>
    </row>
    <row r="59" customFormat="false" ht="12.75" hidden="false" customHeight="false" outlineLevel="0" collapsed="false">
      <c r="A59" s="10" t="n">
        <f aca="false">+A58+1</f>
        <v>36885</v>
      </c>
      <c r="B59" s="0" t="n">
        <f aca="false">+B58</f>
        <v>0</v>
      </c>
      <c r="C59" s="0" t="n">
        <f aca="false">+C58</f>
        <v>0</v>
      </c>
      <c r="D59" s="0" t="n">
        <f aca="false">+D58</f>
        <v>0</v>
      </c>
      <c r="F59" s="0" t="n">
        <f aca="false">SUM(B59:E59)</f>
        <v>0</v>
      </c>
      <c r="H59" s="0" t="n">
        <f aca="false">+H58</f>
        <v>4679</v>
      </c>
      <c r="J59" s="0" t="n">
        <f aca="false">+J58+F59-H59</f>
        <v>28074</v>
      </c>
    </row>
    <row r="60" customFormat="false" ht="12.75" hidden="false" customHeight="false" outlineLevel="0" collapsed="false">
      <c r="A60" s="10" t="n">
        <f aca="false">+A59+1</f>
        <v>36886</v>
      </c>
      <c r="B60" s="0" t="n">
        <f aca="false">+B59</f>
        <v>0</v>
      </c>
      <c r="C60" s="0" t="n">
        <f aca="false">+C59</f>
        <v>0</v>
      </c>
      <c r="D60" s="0" t="n">
        <f aca="false">+D59</f>
        <v>0</v>
      </c>
      <c r="F60" s="0" t="n">
        <f aca="false">SUM(B60:E60)</f>
        <v>0</v>
      </c>
      <c r="H60" s="0" t="n">
        <f aca="false">+H59</f>
        <v>4679</v>
      </c>
      <c r="J60" s="0" t="n">
        <f aca="false">+J59+F60-H60</f>
        <v>23395</v>
      </c>
    </row>
    <row r="61" customFormat="false" ht="12.75" hidden="false" customHeight="false" outlineLevel="0" collapsed="false">
      <c r="A61" s="10" t="n">
        <f aca="false">+A60+1</f>
        <v>36887</v>
      </c>
      <c r="B61" s="0" t="n">
        <f aca="false">+B60</f>
        <v>0</v>
      </c>
      <c r="C61" s="0" t="n">
        <f aca="false">+C60</f>
        <v>0</v>
      </c>
      <c r="D61" s="0" t="n">
        <f aca="false">+D60</f>
        <v>0</v>
      </c>
      <c r="F61" s="0" t="n">
        <f aca="false">SUM(B61:E61)</f>
        <v>0</v>
      </c>
      <c r="H61" s="0" t="n">
        <f aca="false">+H60</f>
        <v>4679</v>
      </c>
      <c r="J61" s="0" t="n">
        <f aca="false">+J60+F61-H61</f>
        <v>18716</v>
      </c>
    </row>
    <row r="62" customFormat="false" ht="12.75" hidden="false" customHeight="false" outlineLevel="0" collapsed="false">
      <c r="A62" s="10" t="n">
        <f aca="false">+A61+1</f>
        <v>36888</v>
      </c>
      <c r="B62" s="0" t="n">
        <f aca="false">+B61</f>
        <v>0</v>
      </c>
      <c r="C62" s="0" t="n">
        <f aca="false">+C61</f>
        <v>0</v>
      </c>
      <c r="D62" s="0" t="n">
        <f aca="false">+D61</f>
        <v>0</v>
      </c>
      <c r="F62" s="0" t="n">
        <f aca="false">SUM(B62:E62)</f>
        <v>0</v>
      </c>
      <c r="H62" s="0" t="n">
        <f aca="false">+H61</f>
        <v>4679</v>
      </c>
      <c r="J62" s="0" t="n">
        <f aca="false">+J61+F62-H62</f>
        <v>14037</v>
      </c>
    </row>
    <row r="63" customFormat="false" ht="12.75" hidden="false" customHeight="false" outlineLevel="0" collapsed="false">
      <c r="A63" s="10" t="n">
        <f aca="false">+A62+1</f>
        <v>36889</v>
      </c>
      <c r="B63" s="0" t="n">
        <f aca="false">+B62</f>
        <v>0</v>
      </c>
      <c r="C63" s="0" t="n">
        <f aca="false">+C62</f>
        <v>0</v>
      </c>
      <c r="D63" s="0" t="n">
        <f aca="false">+D62</f>
        <v>0</v>
      </c>
      <c r="F63" s="0" t="n">
        <f aca="false">SUM(B63:E63)</f>
        <v>0</v>
      </c>
      <c r="H63" s="0" t="n">
        <f aca="false">+H62</f>
        <v>4679</v>
      </c>
      <c r="J63" s="0" t="n">
        <f aca="false">+J62+F63-H63</f>
        <v>9358</v>
      </c>
    </row>
    <row r="64" customFormat="false" ht="12.75" hidden="false" customHeight="false" outlineLevel="0" collapsed="false">
      <c r="A64" s="10" t="n">
        <f aca="false">+A63+1</f>
        <v>36890</v>
      </c>
      <c r="B64" s="0" t="n">
        <f aca="false">+B63</f>
        <v>0</v>
      </c>
      <c r="C64" s="0" t="n">
        <f aca="false">+C63</f>
        <v>0</v>
      </c>
      <c r="D64" s="0" t="n">
        <f aca="false">+D63</f>
        <v>0</v>
      </c>
      <c r="F64" s="0" t="n">
        <f aca="false">SUM(B64:E64)</f>
        <v>0</v>
      </c>
      <c r="H64" s="0" t="n">
        <f aca="false">+H63</f>
        <v>4679</v>
      </c>
      <c r="J64" s="0" t="n">
        <f aca="false">+J63+F64-H64</f>
        <v>4679</v>
      </c>
    </row>
    <row r="65" customFormat="false" ht="12.75" hidden="false" customHeight="false" outlineLevel="0" collapsed="false">
      <c r="A65" s="10" t="n">
        <f aca="false">+A64+1</f>
        <v>36891</v>
      </c>
      <c r="B65" s="0" t="n">
        <f aca="false">+B64</f>
        <v>0</v>
      </c>
      <c r="C65" s="0" t="n">
        <f aca="false">+C64</f>
        <v>0</v>
      </c>
      <c r="D65" s="0" t="n">
        <f aca="false">+D64</f>
        <v>0</v>
      </c>
      <c r="F65" s="0" t="n">
        <f aca="false">SUM(B65:E65)</f>
        <v>0</v>
      </c>
      <c r="H65" s="0" t="n">
        <f aca="false">+H64</f>
        <v>4679</v>
      </c>
      <c r="J65" s="0" t="n">
        <f aca="false">+J64+F65-H65</f>
        <v>0</v>
      </c>
    </row>
    <row r="66" customFormat="false" ht="12.75" hidden="false" customHeight="false" outlineLevel="0" collapsed="false">
      <c r="A66" s="10"/>
    </row>
    <row r="67" customFormat="false" ht="12.75" hidden="false" customHeight="false" outlineLevel="0" collapsed="false">
      <c r="A67" s="10"/>
    </row>
    <row r="68" customFormat="false" ht="12.75" hidden="false" customHeight="false" outlineLevel="0" collapsed="false">
      <c r="A68" s="10" t="n">
        <v>36892</v>
      </c>
      <c r="B68" s="0" t="n">
        <v>0</v>
      </c>
      <c r="C68" s="0" t="n">
        <v>0</v>
      </c>
      <c r="D68" s="0" t="n">
        <v>0</v>
      </c>
      <c r="F68" s="0" t="n">
        <f aca="false">SUM(B68:E68)</f>
        <v>0</v>
      </c>
      <c r="H68" s="0" t="n">
        <v>0</v>
      </c>
      <c r="J68" s="0" t="n">
        <f aca="false">+J65+F68-H68</f>
        <v>0</v>
      </c>
    </row>
    <row r="69" customFormat="false" ht="12.75" hidden="false" customHeight="false" outlineLevel="0" collapsed="false">
      <c r="A69" s="10" t="n">
        <f aca="false">+A68+1</f>
        <v>36893</v>
      </c>
      <c r="B69" s="0" t="n">
        <f aca="false">+B68</f>
        <v>0</v>
      </c>
      <c r="C69" s="0" t="n">
        <f aca="false">+C68</f>
        <v>0</v>
      </c>
      <c r="D69" s="0" t="n">
        <f aca="false">+D68</f>
        <v>0</v>
      </c>
      <c r="F69" s="0" t="n">
        <f aca="false">SUM(B69:E69)</f>
        <v>0</v>
      </c>
      <c r="H69" s="0" t="n">
        <v>0</v>
      </c>
      <c r="J69" s="0" t="n">
        <f aca="false">+J68+F69-H69</f>
        <v>0</v>
      </c>
    </row>
    <row r="70" customFormat="false" ht="12.75" hidden="false" customHeight="false" outlineLevel="0" collapsed="false">
      <c r="A70" s="10" t="n">
        <f aca="false">+A69+1</f>
        <v>36894</v>
      </c>
      <c r="B70" s="0" t="n">
        <f aca="false">+B69</f>
        <v>0</v>
      </c>
      <c r="C70" s="0" t="n">
        <f aca="false">+C69</f>
        <v>0</v>
      </c>
      <c r="D70" s="0" t="n">
        <f aca="false">+D69</f>
        <v>0</v>
      </c>
      <c r="F70" s="0" t="n">
        <f aca="false">SUM(B70:E70)</f>
        <v>0</v>
      </c>
      <c r="H70" s="0" t="n">
        <f aca="false">+H69</f>
        <v>0</v>
      </c>
      <c r="J70" s="0" t="n">
        <f aca="false">+J69+F70-H70</f>
        <v>0</v>
      </c>
    </row>
    <row r="71" customFormat="false" ht="12.75" hidden="false" customHeight="false" outlineLevel="0" collapsed="false">
      <c r="A71" s="10" t="n">
        <f aca="false">+A70+1</f>
        <v>36895</v>
      </c>
      <c r="B71" s="0" t="n">
        <f aca="false">+B70</f>
        <v>0</v>
      </c>
      <c r="C71" s="0" t="n">
        <f aca="false">+C70</f>
        <v>0</v>
      </c>
      <c r="D71" s="0" t="n">
        <f aca="false">+D70</f>
        <v>0</v>
      </c>
      <c r="F71" s="0" t="n">
        <f aca="false">SUM(B71:E71)</f>
        <v>0</v>
      </c>
      <c r="H71" s="0" t="n">
        <f aca="false">+H70</f>
        <v>0</v>
      </c>
      <c r="J71" s="0" t="n">
        <f aca="false">+J70+F71-H71</f>
        <v>0</v>
      </c>
    </row>
    <row r="72" customFormat="false" ht="12.75" hidden="false" customHeight="false" outlineLevel="0" collapsed="false">
      <c r="A72" s="10" t="n">
        <f aca="false">+A71+1</f>
        <v>36896</v>
      </c>
      <c r="B72" s="0" t="n">
        <f aca="false">+B71</f>
        <v>0</v>
      </c>
      <c r="C72" s="0" t="n">
        <f aca="false">+C71</f>
        <v>0</v>
      </c>
      <c r="D72" s="0" t="n">
        <f aca="false">+D71</f>
        <v>0</v>
      </c>
      <c r="F72" s="0" t="n">
        <f aca="false">SUM(B72:E72)</f>
        <v>0</v>
      </c>
      <c r="H72" s="0" t="n">
        <f aca="false">+H71</f>
        <v>0</v>
      </c>
      <c r="J72" s="0" t="n">
        <f aca="false">+J71+F72-H72</f>
        <v>0</v>
      </c>
    </row>
    <row r="73" customFormat="false" ht="12.75" hidden="false" customHeight="false" outlineLevel="0" collapsed="false">
      <c r="A73" s="10" t="n">
        <f aca="false">+A72+1</f>
        <v>36897</v>
      </c>
      <c r="B73" s="0" t="n">
        <f aca="false">+B72</f>
        <v>0</v>
      </c>
      <c r="C73" s="0" t="n">
        <f aca="false">+C72</f>
        <v>0</v>
      </c>
      <c r="D73" s="0" t="n">
        <f aca="false">+D72</f>
        <v>0</v>
      </c>
      <c r="F73" s="0" t="n">
        <f aca="false">SUM(B73:E73)</f>
        <v>0</v>
      </c>
      <c r="H73" s="0" t="n">
        <f aca="false">+H72</f>
        <v>0</v>
      </c>
      <c r="J73" s="0" t="n">
        <f aca="false">+J72+F73-H73</f>
        <v>0</v>
      </c>
    </row>
    <row r="74" customFormat="false" ht="12.75" hidden="false" customHeight="false" outlineLevel="0" collapsed="false">
      <c r="A74" s="10" t="n">
        <f aca="false">+A73+1</f>
        <v>36898</v>
      </c>
      <c r="B74" s="0" t="n">
        <f aca="false">+B73</f>
        <v>0</v>
      </c>
      <c r="C74" s="0" t="n">
        <f aca="false">+C73</f>
        <v>0</v>
      </c>
      <c r="D74" s="0" t="n">
        <f aca="false">+D73</f>
        <v>0</v>
      </c>
      <c r="F74" s="0" t="n">
        <f aca="false">SUM(B74:E74)</f>
        <v>0</v>
      </c>
      <c r="H74" s="0" t="n">
        <f aca="false">+H73</f>
        <v>0</v>
      </c>
      <c r="J74" s="0" t="n">
        <f aca="false">+J73+F74-H74</f>
        <v>0</v>
      </c>
    </row>
    <row r="75" customFormat="false" ht="12.75" hidden="false" customHeight="false" outlineLevel="0" collapsed="false">
      <c r="A75" s="10" t="n">
        <f aca="false">+A74+1</f>
        <v>36899</v>
      </c>
      <c r="B75" s="0" t="n">
        <f aca="false">+B74</f>
        <v>0</v>
      </c>
      <c r="C75" s="0" t="n">
        <f aca="false">+C74</f>
        <v>0</v>
      </c>
      <c r="D75" s="0" t="n">
        <f aca="false">+D74</f>
        <v>0</v>
      </c>
      <c r="F75" s="0" t="n">
        <f aca="false">SUM(B75:E75)</f>
        <v>0</v>
      </c>
      <c r="H75" s="0" t="n">
        <f aca="false">+H74</f>
        <v>0</v>
      </c>
      <c r="J75" s="0" t="n">
        <f aca="false">+J74+F75-H75</f>
        <v>0</v>
      </c>
    </row>
    <row r="76" customFormat="false" ht="12.75" hidden="false" customHeight="false" outlineLevel="0" collapsed="false">
      <c r="A76" s="10" t="n">
        <f aca="false">+A75+1</f>
        <v>36900</v>
      </c>
      <c r="B76" s="0" t="n">
        <f aca="false">+B75</f>
        <v>0</v>
      </c>
      <c r="C76" s="0" t="n">
        <f aca="false">+C75</f>
        <v>0</v>
      </c>
      <c r="D76" s="0" t="n">
        <f aca="false">+D75</f>
        <v>0</v>
      </c>
      <c r="F76" s="0" t="n">
        <f aca="false">SUM(B76:E76)</f>
        <v>0</v>
      </c>
      <c r="H76" s="0" t="n">
        <f aca="false">+H75</f>
        <v>0</v>
      </c>
      <c r="J76" s="0" t="n">
        <f aca="false">+J75+F76-H76</f>
        <v>0</v>
      </c>
    </row>
    <row r="77" customFormat="false" ht="12.75" hidden="false" customHeight="false" outlineLevel="0" collapsed="false">
      <c r="A77" s="10" t="n">
        <f aca="false">+A76+1</f>
        <v>36901</v>
      </c>
      <c r="B77" s="0" t="n">
        <f aca="false">+B76</f>
        <v>0</v>
      </c>
      <c r="C77" s="0" t="n">
        <f aca="false">+C76</f>
        <v>0</v>
      </c>
      <c r="D77" s="0" t="n">
        <f aca="false">+D76</f>
        <v>0</v>
      </c>
      <c r="F77" s="0" t="n">
        <f aca="false">SUM(B77:E77)</f>
        <v>0</v>
      </c>
      <c r="H77" s="0" t="n">
        <f aca="false">+H76</f>
        <v>0</v>
      </c>
      <c r="J77" s="0" t="n">
        <f aca="false">+J76+F77-H77</f>
        <v>0</v>
      </c>
    </row>
    <row r="78" customFormat="false" ht="12.75" hidden="false" customHeight="false" outlineLevel="0" collapsed="false">
      <c r="A78" s="10" t="n">
        <f aca="false">+A77+1</f>
        <v>36902</v>
      </c>
      <c r="B78" s="0" t="n">
        <f aca="false">+B77</f>
        <v>0</v>
      </c>
      <c r="C78" s="0" t="n">
        <f aca="false">+C77</f>
        <v>0</v>
      </c>
      <c r="D78" s="0" t="n">
        <f aca="false">+D77</f>
        <v>0</v>
      </c>
      <c r="F78" s="0" t="n">
        <f aca="false">SUM(B78:E78)</f>
        <v>0</v>
      </c>
      <c r="H78" s="0" t="n">
        <f aca="false">+H77</f>
        <v>0</v>
      </c>
      <c r="J78" s="0" t="n">
        <f aca="false">+J77+F78-H78</f>
        <v>0</v>
      </c>
    </row>
    <row r="79" customFormat="false" ht="12.75" hidden="false" customHeight="false" outlineLevel="0" collapsed="false">
      <c r="A79" s="10" t="n">
        <f aca="false">+A78+1</f>
        <v>36903</v>
      </c>
      <c r="B79" s="0" t="n">
        <f aca="false">+B78</f>
        <v>0</v>
      </c>
      <c r="C79" s="0" t="n">
        <f aca="false">+C78</f>
        <v>0</v>
      </c>
      <c r="D79" s="0" t="n">
        <f aca="false">+D78</f>
        <v>0</v>
      </c>
      <c r="F79" s="0" t="n">
        <f aca="false">SUM(B79:E79)</f>
        <v>0</v>
      </c>
      <c r="H79" s="0" t="n">
        <f aca="false">+H78</f>
        <v>0</v>
      </c>
      <c r="J79" s="0" t="n">
        <f aca="false">+J78+F79-H79</f>
        <v>0</v>
      </c>
    </row>
    <row r="80" customFormat="false" ht="12.75" hidden="false" customHeight="false" outlineLevel="0" collapsed="false">
      <c r="A80" s="10" t="n">
        <f aca="false">+A79+1</f>
        <v>36904</v>
      </c>
      <c r="B80" s="0" t="n">
        <f aca="false">+B79</f>
        <v>0</v>
      </c>
      <c r="C80" s="0" t="n">
        <f aca="false">+C79</f>
        <v>0</v>
      </c>
      <c r="D80" s="0" t="n">
        <f aca="false">+D79</f>
        <v>0</v>
      </c>
      <c r="F80" s="0" t="n">
        <f aca="false">SUM(B80:E80)</f>
        <v>0</v>
      </c>
      <c r="H80" s="0" t="n">
        <f aca="false">+H79</f>
        <v>0</v>
      </c>
      <c r="J80" s="0" t="n">
        <f aca="false">+J79+F80-H80</f>
        <v>0</v>
      </c>
    </row>
    <row r="81" customFormat="false" ht="12.75" hidden="false" customHeight="false" outlineLevel="0" collapsed="false">
      <c r="A81" s="10" t="n">
        <f aca="false">+A80+1</f>
        <v>36905</v>
      </c>
      <c r="B81" s="0" t="n">
        <f aca="false">+B80</f>
        <v>0</v>
      </c>
      <c r="C81" s="0" t="n">
        <f aca="false">+C80</f>
        <v>0</v>
      </c>
      <c r="D81" s="0" t="n">
        <f aca="false">+D80</f>
        <v>0</v>
      </c>
      <c r="F81" s="0" t="n">
        <f aca="false">SUM(B81:E81)</f>
        <v>0</v>
      </c>
      <c r="H81" s="0" t="n">
        <f aca="false">+H80</f>
        <v>0</v>
      </c>
      <c r="J81" s="0" t="n">
        <f aca="false">+J80+F81-H81</f>
        <v>0</v>
      </c>
    </row>
    <row r="82" customFormat="false" ht="12.75" hidden="false" customHeight="false" outlineLevel="0" collapsed="false">
      <c r="A82" s="10" t="n">
        <f aca="false">+A81+1</f>
        <v>36906</v>
      </c>
      <c r="B82" s="0" t="n">
        <f aca="false">+B81</f>
        <v>0</v>
      </c>
      <c r="C82" s="0" t="n">
        <f aca="false">+C81</f>
        <v>0</v>
      </c>
      <c r="D82" s="0" t="n">
        <f aca="false">+D81</f>
        <v>0</v>
      </c>
      <c r="F82" s="0" t="n">
        <f aca="false">SUM(B82:E82)</f>
        <v>0</v>
      </c>
      <c r="H82" s="0" t="n">
        <f aca="false">+H81</f>
        <v>0</v>
      </c>
      <c r="J82" s="0" t="n">
        <f aca="false">+J81+F82-H82</f>
        <v>0</v>
      </c>
    </row>
    <row r="83" customFormat="false" ht="12.75" hidden="false" customHeight="false" outlineLevel="0" collapsed="false">
      <c r="A83" s="10" t="n">
        <f aca="false">+A82+1</f>
        <v>36907</v>
      </c>
      <c r="B83" s="0" t="n">
        <f aca="false">+B82</f>
        <v>0</v>
      </c>
      <c r="C83" s="0" t="n">
        <f aca="false">+C82</f>
        <v>0</v>
      </c>
      <c r="D83" s="0" t="n">
        <f aca="false">+D82</f>
        <v>0</v>
      </c>
      <c r="F83" s="0" t="n">
        <f aca="false">SUM(B83:E83)</f>
        <v>0</v>
      </c>
      <c r="H83" s="0" t="n">
        <f aca="false">+H82</f>
        <v>0</v>
      </c>
      <c r="J83" s="0" t="n">
        <f aca="false">+J82+F83-H83</f>
        <v>0</v>
      </c>
    </row>
    <row r="84" customFormat="false" ht="12.75" hidden="false" customHeight="false" outlineLevel="0" collapsed="false">
      <c r="A84" s="10" t="n">
        <f aca="false">+A83+1</f>
        <v>36908</v>
      </c>
      <c r="B84" s="0" t="n">
        <f aca="false">+B83</f>
        <v>0</v>
      </c>
      <c r="C84" s="0" t="n">
        <f aca="false">+C83</f>
        <v>0</v>
      </c>
      <c r="D84" s="0" t="n">
        <f aca="false">+D83</f>
        <v>0</v>
      </c>
      <c r="F84" s="0" t="n">
        <f aca="false">SUM(B84:E84)</f>
        <v>0</v>
      </c>
      <c r="H84" s="0" t="n">
        <f aca="false">+H83</f>
        <v>0</v>
      </c>
      <c r="J84" s="0" t="n">
        <f aca="false">+J83+F84-H84</f>
        <v>0</v>
      </c>
    </row>
    <row r="85" customFormat="false" ht="12.75" hidden="false" customHeight="false" outlineLevel="0" collapsed="false">
      <c r="A85" s="10" t="n">
        <f aca="false">+A84+1</f>
        <v>36909</v>
      </c>
      <c r="B85" s="0" t="n">
        <f aca="false">+B84</f>
        <v>0</v>
      </c>
      <c r="C85" s="0" t="n">
        <f aca="false">+C84</f>
        <v>0</v>
      </c>
      <c r="D85" s="0" t="n">
        <f aca="false">+D84</f>
        <v>0</v>
      </c>
      <c r="F85" s="0" t="n">
        <f aca="false">SUM(B85:E85)</f>
        <v>0</v>
      </c>
      <c r="H85" s="0" t="n">
        <f aca="false">+H84</f>
        <v>0</v>
      </c>
      <c r="J85" s="0" t="n">
        <f aca="false">+J84+F85-H85</f>
        <v>0</v>
      </c>
    </row>
    <row r="86" customFormat="false" ht="12.75" hidden="false" customHeight="false" outlineLevel="0" collapsed="false">
      <c r="A86" s="10" t="n">
        <f aca="false">+A85+1</f>
        <v>36910</v>
      </c>
      <c r="B86" s="0" t="n">
        <f aca="false">+B85</f>
        <v>0</v>
      </c>
      <c r="C86" s="0" t="n">
        <f aca="false">+C85</f>
        <v>0</v>
      </c>
      <c r="D86" s="0" t="n">
        <f aca="false">+D85</f>
        <v>0</v>
      </c>
      <c r="F86" s="0" t="n">
        <f aca="false">SUM(B86:E86)</f>
        <v>0</v>
      </c>
      <c r="H86" s="0" t="n">
        <f aca="false">+H85</f>
        <v>0</v>
      </c>
      <c r="J86" s="0" t="n">
        <f aca="false">+J85+F86-H86</f>
        <v>0</v>
      </c>
    </row>
    <row r="87" customFormat="false" ht="12.75" hidden="false" customHeight="false" outlineLevel="0" collapsed="false">
      <c r="A87" s="10" t="n">
        <f aca="false">+A86+1</f>
        <v>36911</v>
      </c>
      <c r="B87" s="0" t="n">
        <f aca="false">+B86</f>
        <v>0</v>
      </c>
      <c r="C87" s="0" t="n">
        <f aca="false">+C86</f>
        <v>0</v>
      </c>
      <c r="D87" s="0" t="n">
        <f aca="false">+D86</f>
        <v>0</v>
      </c>
      <c r="F87" s="0" t="n">
        <f aca="false">SUM(B87:E87)</f>
        <v>0</v>
      </c>
      <c r="H87" s="0" t="n">
        <f aca="false">+H86</f>
        <v>0</v>
      </c>
      <c r="J87" s="0" t="n">
        <f aca="false">+J86+F87-H87</f>
        <v>0</v>
      </c>
    </row>
    <row r="88" customFormat="false" ht="12.75" hidden="false" customHeight="false" outlineLevel="0" collapsed="false">
      <c r="A88" s="10" t="n">
        <f aca="false">+A87+1</f>
        <v>36912</v>
      </c>
      <c r="B88" s="0" t="n">
        <f aca="false">+B87</f>
        <v>0</v>
      </c>
      <c r="C88" s="0" t="n">
        <f aca="false">+C87</f>
        <v>0</v>
      </c>
      <c r="D88" s="0" t="n">
        <f aca="false">+D87</f>
        <v>0</v>
      </c>
      <c r="F88" s="0" t="n">
        <f aca="false">SUM(B88:E88)</f>
        <v>0</v>
      </c>
      <c r="H88" s="0" t="n">
        <f aca="false">+H87</f>
        <v>0</v>
      </c>
      <c r="J88" s="0" t="n">
        <f aca="false">+J87+F88-H88</f>
        <v>0</v>
      </c>
    </row>
    <row r="89" customFormat="false" ht="12.75" hidden="false" customHeight="false" outlineLevel="0" collapsed="false">
      <c r="A89" s="10" t="n">
        <f aca="false">+A88+1</f>
        <v>36913</v>
      </c>
      <c r="B89" s="0" t="n">
        <f aca="false">+B88</f>
        <v>0</v>
      </c>
      <c r="C89" s="0" t="n">
        <f aca="false">+C88</f>
        <v>0</v>
      </c>
      <c r="D89" s="0" t="n">
        <f aca="false">+D88</f>
        <v>0</v>
      </c>
      <c r="F89" s="0" t="n">
        <f aca="false">SUM(B89:E89)</f>
        <v>0</v>
      </c>
      <c r="H89" s="0" t="n">
        <f aca="false">+H88</f>
        <v>0</v>
      </c>
      <c r="J89" s="0" t="n">
        <f aca="false">+J88+F89-H89</f>
        <v>0</v>
      </c>
    </row>
    <row r="90" customFormat="false" ht="12.75" hidden="false" customHeight="false" outlineLevel="0" collapsed="false">
      <c r="A90" s="10" t="n">
        <f aca="false">+A89+1</f>
        <v>36914</v>
      </c>
      <c r="B90" s="0" t="n">
        <f aca="false">+B89</f>
        <v>0</v>
      </c>
      <c r="C90" s="0" t="n">
        <f aca="false">+C89</f>
        <v>0</v>
      </c>
      <c r="D90" s="0" t="n">
        <f aca="false">+D89</f>
        <v>0</v>
      </c>
      <c r="F90" s="0" t="n">
        <f aca="false">SUM(B90:E90)</f>
        <v>0</v>
      </c>
      <c r="H90" s="0" t="n">
        <f aca="false">+H89</f>
        <v>0</v>
      </c>
      <c r="J90" s="0" t="n">
        <f aca="false">+J89+F90-H90</f>
        <v>0</v>
      </c>
    </row>
    <row r="91" customFormat="false" ht="12.75" hidden="false" customHeight="false" outlineLevel="0" collapsed="false">
      <c r="A91" s="10" t="n">
        <f aca="false">+A90+1</f>
        <v>36915</v>
      </c>
      <c r="B91" s="0" t="n">
        <f aca="false">+B90</f>
        <v>0</v>
      </c>
      <c r="C91" s="0" t="n">
        <f aca="false">+C90</f>
        <v>0</v>
      </c>
      <c r="D91" s="0" t="n">
        <f aca="false">+D90</f>
        <v>0</v>
      </c>
      <c r="F91" s="0" t="n">
        <f aca="false">SUM(B91:E91)</f>
        <v>0</v>
      </c>
      <c r="H91" s="0" t="n">
        <f aca="false">+H90</f>
        <v>0</v>
      </c>
      <c r="J91" s="0" t="n">
        <f aca="false">+J90+F91-H91</f>
        <v>0</v>
      </c>
    </row>
    <row r="92" customFormat="false" ht="12.75" hidden="false" customHeight="false" outlineLevel="0" collapsed="false">
      <c r="A92" s="10" t="n">
        <f aca="false">+A91+1</f>
        <v>36916</v>
      </c>
      <c r="B92" s="0" t="n">
        <f aca="false">+B91</f>
        <v>0</v>
      </c>
      <c r="C92" s="0" t="n">
        <f aca="false">+C91</f>
        <v>0</v>
      </c>
      <c r="D92" s="0" t="n">
        <f aca="false">+D91</f>
        <v>0</v>
      </c>
      <c r="F92" s="0" t="n">
        <f aca="false">SUM(B92:E92)</f>
        <v>0</v>
      </c>
      <c r="H92" s="0" t="n">
        <f aca="false">+H91</f>
        <v>0</v>
      </c>
      <c r="J92" s="0" t="n">
        <f aca="false">+J91+F92-H92</f>
        <v>0</v>
      </c>
    </row>
    <row r="93" customFormat="false" ht="12.75" hidden="false" customHeight="false" outlineLevel="0" collapsed="false">
      <c r="A93" s="10" t="n">
        <f aca="false">+A92+1</f>
        <v>36917</v>
      </c>
      <c r="B93" s="0" t="n">
        <f aca="false">+B92</f>
        <v>0</v>
      </c>
      <c r="C93" s="0" t="n">
        <f aca="false">+C92</f>
        <v>0</v>
      </c>
      <c r="D93" s="0" t="n">
        <f aca="false">+D92</f>
        <v>0</v>
      </c>
      <c r="F93" s="0" t="n">
        <f aca="false">SUM(B93:E93)</f>
        <v>0</v>
      </c>
      <c r="H93" s="0" t="n">
        <f aca="false">+H92</f>
        <v>0</v>
      </c>
      <c r="J93" s="0" t="n">
        <f aca="false">+J92+F93-H93</f>
        <v>0</v>
      </c>
    </row>
    <row r="94" customFormat="false" ht="12.75" hidden="false" customHeight="false" outlineLevel="0" collapsed="false">
      <c r="A94" s="10" t="n">
        <f aca="false">+A93+1</f>
        <v>36918</v>
      </c>
      <c r="B94" s="0" t="n">
        <f aca="false">+B93</f>
        <v>0</v>
      </c>
      <c r="C94" s="0" t="n">
        <f aca="false">+C93</f>
        <v>0</v>
      </c>
      <c r="D94" s="0" t="n">
        <f aca="false">+D93</f>
        <v>0</v>
      </c>
      <c r="F94" s="0" t="n">
        <f aca="false">SUM(B94:E94)</f>
        <v>0</v>
      </c>
      <c r="H94" s="0" t="n">
        <f aca="false">+H93</f>
        <v>0</v>
      </c>
      <c r="J94" s="0" t="n">
        <f aca="false">+J93+F94-H94</f>
        <v>0</v>
      </c>
    </row>
    <row r="95" customFormat="false" ht="12.75" hidden="false" customHeight="false" outlineLevel="0" collapsed="false">
      <c r="A95" s="10" t="n">
        <f aca="false">+A94+1</f>
        <v>36919</v>
      </c>
      <c r="B95" s="0" t="n">
        <f aca="false">+B94</f>
        <v>0</v>
      </c>
      <c r="C95" s="0" t="n">
        <f aca="false">+C94</f>
        <v>0</v>
      </c>
      <c r="D95" s="0" t="n">
        <f aca="false">+D94</f>
        <v>0</v>
      </c>
      <c r="F95" s="0" t="n">
        <f aca="false">SUM(B95:E95)</f>
        <v>0</v>
      </c>
      <c r="H95" s="0" t="n">
        <f aca="false">+H94</f>
        <v>0</v>
      </c>
      <c r="J95" s="0" t="n">
        <f aca="false">+J94+F95-H95</f>
        <v>0</v>
      </c>
    </row>
    <row r="96" customFormat="false" ht="12.75" hidden="false" customHeight="false" outlineLevel="0" collapsed="false">
      <c r="A96" s="10" t="n">
        <f aca="false">+A95+1</f>
        <v>36920</v>
      </c>
      <c r="B96" s="0" t="n">
        <f aca="false">+B95</f>
        <v>0</v>
      </c>
      <c r="C96" s="0" t="n">
        <f aca="false">+C95</f>
        <v>0</v>
      </c>
      <c r="D96" s="0" t="n">
        <f aca="false">+D95</f>
        <v>0</v>
      </c>
      <c r="F96" s="0" t="n">
        <f aca="false">SUM(B96:E96)</f>
        <v>0</v>
      </c>
      <c r="H96" s="0" t="n">
        <f aca="false">+H95</f>
        <v>0</v>
      </c>
      <c r="J96" s="0" t="n">
        <f aca="false">+J95+F96-H96</f>
        <v>0</v>
      </c>
    </row>
    <row r="97" customFormat="false" ht="12.75" hidden="false" customHeight="false" outlineLevel="0" collapsed="false">
      <c r="A97" s="10" t="n">
        <f aca="false">+A96+1</f>
        <v>36921</v>
      </c>
      <c r="B97" s="0" t="n">
        <f aca="false">+B96</f>
        <v>0</v>
      </c>
      <c r="C97" s="0" t="n">
        <f aca="false">+C96</f>
        <v>0</v>
      </c>
      <c r="D97" s="0" t="n">
        <f aca="false">+D96</f>
        <v>0</v>
      </c>
      <c r="F97" s="0" t="n">
        <f aca="false">SUM(B97:E97)</f>
        <v>0</v>
      </c>
      <c r="H97" s="0" t="n">
        <f aca="false">+H96</f>
        <v>0</v>
      </c>
      <c r="J97" s="0" t="n">
        <f aca="false">+J96+F97-H97</f>
        <v>0</v>
      </c>
    </row>
    <row r="98" customFormat="false" ht="12.75" hidden="false" customHeight="false" outlineLevel="0" collapsed="false">
      <c r="A98" s="10" t="n">
        <f aca="false">+A97+1</f>
        <v>36922</v>
      </c>
      <c r="B98" s="0" t="n">
        <f aca="false">+B97</f>
        <v>0</v>
      </c>
      <c r="C98" s="0" t="n">
        <f aca="false">+C97</f>
        <v>0</v>
      </c>
      <c r="D98" s="0" t="n">
        <f aca="false">+D97</f>
        <v>0</v>
      </c>
      <c r="F98" s="0" t="n">
        <f aca="false">SUM(B98:E98)</f>
        <v>0</v>
      </c>
      <c r="H98" s="0" t="n">
        <f aca="false">+H97</f>
        <v>0</v>
      </c>
      <c r="J98" s="0" t="n">
        <f aca="false">+J97+F98-H98</f>
        <v>0</v>
      </c>
    </row>
    <row r="99" customFormat="false" ht="12.75" hidden="false" customHeight="false" outlineLevel="0" collapsed="false">
      <c r="A99" s="10"/>
    </row>
    <row r="100" customFormat="false" ht="12.75" hidden="false" customHeight="false" outlineLevel="0" collapsed="false">
      <c r="A100" s="10"/>
    </row>
    <row r="101" customFormat="false" ht="12.75" hidden="false" customHeight="false" outlineLevel="0" collapsed="false">
      <c r="A101" s="10"/>
    </row>
    <row r="102" customFormat="false" ht="12.75" hidden="false" customHeight="false" outlineLevel="0" collapsed="false">
      <c r="A102" s="10"/>
    </row>
    <row r="103" customFormat="false" ht="12.75" hidden="false" customHeight="false" outlineLevel="0" collapsed="false">
      <c r="A103" s="10"/>
    </row>
    <row r="104" customFormat="false" ht="12.75" hidden="false" customHeight="false" outlineLevel="0" collapsed="false">
      <c r="A104" s="10"/>
    </row>
    <row r="105" customFormat="false" ht="12.75" hidden="false" customHeight="false" outlineLevel="0" collapsed="false">
      <c r="A105" s="10"/>
    </row>
    <row r="106" customFormat="false" ht="12.75" hidden="false" customHeight="false" outlineLevel="0" collapsed="false">
      <c r="A106" s="10"/>
    </row>
    <row r="107" customFormat="false" ht="12.75" hidden="false" customHeight="false" outlineLevel="0" collapsed="false">
      <c r="A107" s="10"/>
    </row>
    <row r="108" customFormat="false" ht="12.75" hidden="false" customHeight="false" outlineLevel="0" collapsed="false">
      <c r="A108" s="10"/>
    </row>
    <row r="109" customFormat="false" ht="12.75" hidden="false" customHeight="false" outlineLevel="0" collapsed="false">
      <c r="A109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2000-11-07T15:21:17Z</dcterms:created>
  <dc:creator>cgerman</dc:creator>
  <dc:description/>
  <dc:language>en-US</dc:language>
  <cp:lastModifiedBy>cgerman</cp:lastModifiedBy>
  <cp:lastPrinted>2000-11-08T14:11:52Z</cp:lastPrinted>
  <cp:revision>0</cp:revision>
  <dc:subject/>
  <dc:title/>
</cp:coreProperties>
</file>